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ran\Videos\FORMATOS - MATRICES Y ANEXOS\"/>
    </mc:Choice>
  </mc:AlternateContent>
  <xr:revisionPtr revIDLastSave="0" documentId="8_{CC04664F-FE7D-4529-9D5B-F5D609627B6C}" xr6:coauthVersionLast="47" xr6:coauthVersionMax="47" xr10:uidLastSave="{00000000-0000-0000-0000-000000000000}"/>
  <bookViews>
    <workbookView xWindow="-113" yWindow="-113" windowWidth="24267" windowHeight="13023" activeTab="2" xr2:uid="{00000000-000D-0000-FFFF-FFFF00000000}"/>
  </bookViews>
  <sheets>
    <sheet name="Formato 5A" sheetId="9" r:id="rId1"/>
    <sheet name="Formato 5B" sheetId="10" r:id="rId2"/>
    <sheet name="Formato 5C" sheetId="1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____PJ50">#REF!</definedName>
    <definedName name="_____pj51">#REF!</definedName>
    <definedName name="____PJ50">#REF!</definedName>
    <definedName name="____pj51">#REF!</definedName>
    <definedName name="___EST12">#REF!</definedName>
    <definedName name="___PJ50">#REF!</definedName>
    <definedName name="___pj51">#REF!</definedName>
    <definedName name="__aiu2">[1]AIU!$J$105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PJ50">#REF!</definedName>
    <definedName name="__pj51">#REF!</definedName>
    <definedName name="_AFC1">[2]INV!$A$25:$D$28</definedName>
    <definedName name="_AFC3">[2]INV!$F$25:$I$28</definedName>
    <definedName name="_AFC5">[2]INV!$K$25:$N$28</definedName>
    <definedName name="_aiu2">[1]AIU!$J$105</definedName>
    <definedName name="_APU221">#REF!</definedName>
    <definedName name="_APU465">[3]!absc</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od1" localSheetId="1">#REF!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1" hidden="1">#REF!</definedName>
    <definedName name="_Fill" hidden="1">#REF!</definedName>
    <definedName name="_Key1" hidden="1">#REF!</definedName>
    <definedName name="_Key2" hidden="1">#REF!</definedName>
    <definedName name="_MA2" localSheetId="1">#REF!</definedName>
    <definedName name="_MA2">#REF!</definedName>
    <definedName name="_Order1" hidden="1">255</definedName>
    <definedName name="_Order2" hidden="1">255</definedName>
    <definedName name="_Pa1">'[4]Paral. 1'!$E$1:$E$65536</definedName>
    <definedName name="_Pa2">'[4]Paral. 2'!$E$1:$E$65536</definedName>
    <definedName name="_Pa3">'[4]Paral. 3'!$E$1:$E$65536</definedName>
    <definedName name="_Pa4">[4]Paral.4!$E$1:$E$65536</definedName>
    <definedName name="_PJ50">#REF!</definedName>
    <definedName name="_pj51">#REF!</definedName>
    <definedName name="_r" hidden="1">#REF!</definedName>
    <definedName name="_SBC1">[2]INV!$A$12:$D$15</definedName>
    <definedName name="_SBC3">[2]INV!$F$12:$I$15</definedName>
    <definedName name="_SBC5">[2]INV!$K$12:$N$15</definedName>
    <definedName name="_Sort" hidden="1">#REF!</definedName>
    <definedName name="a" localSheetId="1">#REF!</definedName>
    <definedName name="a">#REF!</definedName>
    <definedName name="A_IMPRESIÓN_IM" localSheetId="1">#REF!</definedName>
    <definedName name="A_IMPRESIÓN_IM">#REF!</definedName>
    <definedName name="aa" localSheetId="1">#REF!</definedName>
    <definedName name="aa">#REF!</definedName>
    <definedName name="aaa" localSheetId="1">#REF!</definedName>
    <definedName name="aaa">#REF!</definedName>
    <definedName name="AAC">[2]AASHTO!$A$14:$F$17</definedName>
    <definedName name="ab">#REF!</definedName>
    <definedName name="ABG">[2]AASHTO!$A$2:$F$5</definedName>
    <definedName name="absc">#N/A</definedName>
    <definedName name="AccessButton">"INSUMOS"</definedName>
    <definedName name="AccessDatabase" hidden="1">"A:\SAIN.mdb"</definedName>
    <definedName name="Acero60">[5]APUs!$G$528</definedName>
    <definedName name="Acometida_Baja_TD1">[5]APUs!$G$12277</definedName>
    <definedName name="actividad">#REF!</definedName>
    <definedName name="admon" localSheetId="1">#REF!</definedName>
    <definedName name="admon">#REF!</definedName>
    <definedName name="adoq">[3]!absc</definedName>
    <definedName name="aiu">[6]Presupuesto!$F$302</definedName>
    <definedName name="alc">[7]!absc</definedName>
    <definedName name="andres">#REF!,#REF!,#REF!,#REF!,#REF!,#REF!,#REF!,#REF!,#REF!</definedName>
    <definedName name="AnticipoM1">#REF!</definedName>
    <definedName name="AnticipoM2">#REF!</definedName>
    <definedName name="AnticipoM3">#REF!</definedName>
    <definedName name="AnticipoM4">#REF!</definedName>
    <definedName name="AÑOWUIE">'[8]Res-Accide-10'!$R$2:$R$7</definedName>
    <definedName name="APU">[3]!absc</definedName>
    <definedName name="APU221.1">#REF!</definedName>
    <definedName name="APU221.2">#REF!</definedName>
    <definedName name="_xlnm.Print_Area" localSheetId="0">'Formato 5A'!$B$2:$F$27</definedName>
    <definedName name="_xlnm.Print_Area" localSheetId="1">'Formato 5B'!$A$1:$E$28</definedName>
    <definedName name="_xlnm.Print_Area" localSheetId="2">'Formato 5C'!$B$2:$P$39</definedName>
    <definedName name="_xlnm.Print_Area">#REF!</definedName>
    <definedName name="ARTICULO">[9]Hoja2!$B$8:$B$236</definedName>
    <definedName name="ASB">[2]AASHTO!$A$8:$F$11</definedName>
    <definedName name="asdfñk">[10]!absc</definedName>
    <definedName name="auto1">#REF!</definedName>
    <definedName name="auto2">#REF!</definedName>
    <definedName name="b">#REF!</definedName>
    <definedName name="Banca_Matera">[5]APUs!$G$12101</definedName>
    <definedName name="Base" localSheetId="1">#REF!</definedName>
    <definedName name="Base">#REF!</definedName>
    <definedName name="_xlnm.Database" localSheetId="1">#REF!</definedName>
    <definedName name="_xlnm.Database">#REF!</definedName>
    <definedName name="BEB" localSheetId="1">#REF!</definedName>
    <definedName name="BEB">#REF!</definedName>
    <definedName name="beneficios">[11]Listado!$AH$2:$AH$3</definedName>
    <definedName name="beneficios_24">[11]Listado!$AH$2:$AH$3</definedName>
    <definedName name="beneficios_26">[12]Listado!$AH$2:$AH$3</definedName>
    <definedName name="beneficios_27">[12]Listado!$AH$2:$AH$3</definedName>
    <definedName name="beneficios_5">[12]Listado!$AH$2:$AH$3</definedName>
    <definedName name="beneficios_6">[12]Listado!$AH$2:$AH$3</definedName>
    <definedName name="beneficios_7">[12]Listado!$AH$2:$AH$3</definedName>
    <definedName name="C_">#REF!</definedName>
    <definedName name="CAJA">[13]M!$P$15:$P$16</definedName>
    <definedName name="CAJA_COMP">[14]Personal!$R$22:$R$23</definedName>
    <definedName name="calidad">[15]calidad!$C$3</definedName>
    <definedName name="candiles">#REF!</definedName>
    <definedName name="CANT">#REF!</definedName>
    <definedName name="CANT23">[16]M!$P$15:$P$16</definedName>
    <definedName name="CANTIDAD">[16]M!$O$15:$O$16</definedName>
    <definedName name="CAP" localSheetId="1">#REF!</definedName>
    <definedName name="CAP">#REF!</definedName>
    <definedName name="CapFinanciera1" localSheetId="1">#REF!</definedName>
    <definedName name="CapFinanciera1">#REF!</definedName>
    <definedName name="CapFinanciera2" localSheetId="1">#REF!</definedName>
    <definedName name="CapFinanciera2">#REF!</definedName>
    <definedName name="CapFinanciera3" localSheetId="1">#REF!</definedName>
    <definedName name="CapFinanciera3">#REF!</definedName>
    <definedName name="CapFinanciera4" localSheetId="1">#REF!</definedName>
    <definedName name="CapFinanciera4">#REF!</definedName>
    <definedName name="CapTecnica1" localSheetId="1">#REF!</definedName>
    <definedName name="CapTecnica1">#REF!</definedName>
    <definedName name="CapTecnica2" localSheetId="1">#REF!</definedName>
    <definedName name="CapTecnica2">#REF!</definedName>
    <definedName name="cayumba">#REF!</definedName>
    <definedName name="CCCCCC">'[17]A. P. U.'!#REF!</definedName>
    <definedName name="ccto.R.210">[5]APUs!$G$396</definedName>
    <definedName name="ccto1.4.8">[5]APUs!$G$264</definedName>
    <definedName name="ccto210">#REF!</definedName>
    <definedName name="cd">[18]Hoja1!$C$81</definedName>
    <definedName name="Central_RED_Incendio">[5]APUs!$G$12233</definedName>
    <definedName name="cep">#REF!</definedName>
    <definedName name="Cerraduraexterior">[5]APUs!$G$9328</definedName>
    <definedName name="Cerramiento.Tela">[5]APUs!$G$10208</definedName>
    <definedName name="cf">#REF!</definedName>
    <definedName name="Ciclópeo.3000psi">[5]APUs!$G$10296</definedName>
    <definedName name="CieloRaso_OWA">[5]APUs!$G$10516</definedName>
    <definedName name="clcl" localSheetId="1">#REF!</definedName>
    <definedName name="clcl">#REF!</definedName>
    <definedName name="cnjdonojednc">#REF!</definedName>
    <definedName name="Cod" localSheetId="1">#REF!</definedName>
    <definedName name="Cod">#REF!</definedName>
    <definedName name="codigo">MAX([19]factor!A1048575:A1048576)+1</definedName>
    <definedName name="codigo_actividad">+IF(LEN([20]apu!B1048576)=9,[20]apu!B1048576,IF(LEN([20]apu!B1)=9,"",[20]apu!A1048576))</definedName>
    <definedName name="CODOS" localSheetId="1">#REF!</definedName>
    <definedName name="CODOS">#REF!</definedName>
    <definedName name="codos2" localSheetId="1">#REF!</definedName>
    <definedName name="codos2">#REF!</definedName>
    <definedName name="ColTap">'[4]Coloc. e Interc. Tapones'!$E$1:$E$65536</definedName>
    <definedName name="consolida">#REF!</definedName>
    <definedName name="copia1" localSheetId="1">#REF!</definedName>
    <definedName name="copia1">#REF!</definedName>
    <definedName name="CVa">'[4]Cambio de Valv.'!$E$1:$E$65536</definedName>
    <definedName name="cwedcd">#REF!</definedName>
    <definedName name="D">#REF!</definedName>
    <definedName name="datos" localSheetId="1">#REF!</definedName>
    <definedName name="datos">#REF!</definedName>
    <definedName name="datos2" localSheetId="1">#REF!</definedName>
    <definedName name="datos2">#REF!</definedName>
    <definedName name="DD">#REF!</definedName>
    <definedName name="Dem.Muro15">[5]APUs!$G$6072</definedName>
    <definedName name="Descapote">[5]APUs!$G$5940</definedName>
    <definedName name="DIAM">#REF!</definedName>
    <definedName name="diametros" localSheetId="1">#REF!</definedName>
    <definedName name="diametros">#REF!</definedName>
    <definedName name="diego">#REF!</definedName>
    <definedName name="diego1">#REF!</definedName>
    <definedName name="DIRECCION">[21]ITEMS!$B$4</definedName>
    <definedName name="DIRECTOS">'[22]PPTO REDUCIDO'!$N$206</definedName>
    <definedName name="dos" localSheetId="1">#REF!</definedName>
    <definedName name="dos">#REF!</definedName>
    <definedName name="e">#REF!</definedName>
    <definedName name="ee" localSheetId="1">#REF!</definedName>
    <definedName name="ee">#REF!</definedName>
    <definedName name="EQ">[23]INS!$B$169:$D$197</definedName>
    <definedName name="EQUI">[24]EQUIPO!$B$2:$B$36</definedName>
    <definedName name="equipo">[25]Insumos!$A$63:$D$72</definedName>
    <definedName name="EQUIPO_1">[24]EQUIPO!$B$2:$D$36</definedName>
    <definedName name="Escritorio_Profesor">[5]APUs!$G$11925</definedName>
    <definedName name="EstucoSika">[5]APUs!$G$10648</definedName>
    <definedName name="excavaciones">[5]APUs!$G$88</definedName>
    <definedName name="Excel_BuiltIn__FilterDatabase">[26]Presupuesto_Via_distribuidora!$A$9:$H$344</definedName>
    <definedName name="Excel_BuiltIn_Print_Area">[26]Presupuesto_Via_distribuidora!$C$1:$H$344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[26]Presupuesto_Via_distribuidora!$A$2:$IV$8</definedName>
    <definedName name="Excel_BuiltIn_Print_Titles_1">#REF!</definedName>
    <definedName name="Excel_BuiltIn_Print_Titles_1_1">#REF!</definedName>
    <definedName name="Excel_BuiltIn_Print_Titles_1_1_1">#REF!</definedName>
    <definedName name="Excel_BuiltIn_Print_Titles_3">'[27]COSTOS OFICINA'!#REF!</definedName>
    <definedName name="Excel_BuiltIn_Print_Titles_4">'[27]COSTOS CAMPAMENTO'!#REF!</definedName>
    <definedName name="EXCROC">'[28]Análisis de precios'!$H$52</definedName>
    <definedName name="Experiencia1" localSheetId="1">#REF!</definedName>
    <definedName name="Experiencia1">#REF!</definedName>
    <definedName name="Experiencia2" localSheetId="1">#REF!</definedName>
    <definedName name="Experiencia2">#REF!</definedName>
    <definedName name="Experiencia3" localSheetId="1">#REF!</definedName>
    <definedName name="Experiencia3">#REF!</definedName>
    <definedName name="FAC_TRASL">[29]Despiece!$R$1:$R$2</definedName>
    <definedName name="FACTOR">'[22]PPTO REDUCIDO'!$J$2</definedName>
    <definedName name="FACTORE">'[22]PPTO REDUCIDO'!$H$2</definedName>
    <definedName name="FACTORH">'[22]PPTO REDUCIDO'!$G$2</definedName>
    <definedName name="fcc">#REF!</definedName>
    <definedName name="fd">'[17]A. P. U.'!#REF!</definedName>
    <definedName name="FDGASDFASD" localSheetId="1">#REF!</definedName>
    <definedName name="FDGASDFASD">#REF!</definedName>
    <definedName name="Festivos">'[30]días habiles 2015'!$D$2:$D$21</definedName>
    <definedName name="FIC">[13]M!$O$19:$O$20</definedName>
    <definedName name="fill" hidden="1">#REF!</definedName>
    <definedName name="Fin_de_semana">'[30]días habiles 2015'!$M$1:$M$2</definedName>
    <definedName name="final">#REF!</definedName>
    <definedName name="formularioCantidades" localSheetId="1">#REF!</definedName>
    <definedName name="formularioCantidades">#REF!</definedName>
    <definedName name="fue" localSheetId="1">#REF!</definedName>
    <definedName name="fue">#REF!</definedName>
    <definedName name="fyy">#REF!</definedName>
    <definedName name="gh">#REF!</definedName>
    <definedName name="GKJDGDIJZ">"Imagen 3"</definedName>
    <definedName name="GRUPO1">#REF!</definedName>
    <definedName name="GRUPO2">#REF!</definedName>
    <definedName name="HHHH">#REF!</definedName>
    <definedName name="HHHHHTHS">#REF!</definedName>
    <definedName name="Hid">'[4]Interc de Hidr.'!$E$1:$E$65536</definedName>
    <definedName name="hoja">#REF!</definedName>
    <definedName name="HOJA1">#REF!</definedName>
    <definedName name="horat" localSheetId="1">'[31]Itemes Renovación'!#REF!</definedName>
    <definedName name="horat">'[31]Itemes Renovación'!#REF!</definedName>
    <definedName name="I">#REF!</definedName>
    <definedName name="ICBF">[13]M!$O$15:$O$16</definedName>
    <definedName name="IF">'[17]A. P. U.'!#REF!</definedName>
    <definedName name="inf">#REF!</definedName>
    <definedName name="INFG">#REF!</definedName>
    <definedName name="ins">[23]INS!$B$4:$G$214</definedName>
    <definedName name="inseq">[23]INS!$B$169:$B$197</definedName>
    <definedName name="insmat">[23]INS!$B$30:$B$147</definedName>
    <definedName name="insmo">[23]INS!$B$4:$B$27</definedName>
    <definedName name="instran">[23]INS!$B$200:$B$214</definedName>
    <definedName name="INSU">[32]INSUMOS!$A$1:$E$65536</definedName>
    <definedName name="INSUMOS">[21]AULA!$A$8:$F$492</definedName>
    <definedName name="InTap">[4]Interc.tapones!$E$1:$E$65536</definedName>
    <definedName name="Interruptor_Iluminación">[5]APUs!$G$3608</definedName>
    <definedName name="IntVal">[4]Interc.válv.!$E$1:$E$65536</definedName>
    <definedName name="INV_11">'[33]PR 1'!$A$2:$N$655</definedName>
    <definedName name="ITEM">#REF!</definedName>
    <definedName name="ITEM1" localSheetId="1">#REF!</definedName>
    <definedName name="ITEM1">#REF!</definedName>
    <definedName name="ITEM2" localSheetId="1">#REF!</definedName>
    <definedName name="ITEM2">#REF!</definedName>
    <definedName name="ITEM3" localSheetId="1">#REF!</definedName>
    <definedName name="ITEM3">#REF!</definedName>
    <definedName name="ItemCodos" localSheetId="1">#REF!</definedName>
    <definedName name="ItemCodos">#REF!</definedName>
    <definedName name="Juego_Infantil_Golosa">[5]APUs!$G$11264</definedName>
    <definedName name="Juego_Infantil_Triqui">[5]APUs!$G$11176</definedName>
    <definedName name="Juego_Infantil_Twister">[5]APUs!$G$11220</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ICITACION">#REF!</definedName>
    <definedName name="Limpieza">[5]APUs!$G$4092</definedName>
    <definedName name="LISTA">'[34]Lista obra'!$A$10:$F$349</definedName>
    <definedName name="ListaCantidad" localSheetId="1">#REF!</definedName>
    <definedName name="ListaCantidad">#REF!</definedName>
    <definedName name="ListaItem" localSheetId="1">#REF!</definedName>
    <definedName name="ListaItem">#REF!</definedName>
    <definedName name="ListaUni">[35]TOTALES!$D$7:$D$654</definedName>
    <definedName name="LOCA">[3]!absc</definedName>
    <definedName name="LOCA1">[3]!absc</definedName>
    <definedName name="Localización">[5]APUs!$G$5896</definedName>
    <definedName name="LUCERO">#REF!</definedName>
    <definedName name="mac">#REF!</definedName>
    <definedName name="MAL">'[36]Estado Resumen'!#REF!&lt;2.5</definedName>
    <definedName name="MALO">'[37]ESTADO VÍA-CRIT.TECNICO'!#REF!&lt;2.5</definedName>
    <definedName name="MAT">[23]INS!$B$29:$D$205</definedName>
    <definedName name="MATER">[24]MATERIAL!$B$3:$B$580</definedName>
    <definedName name="material">[38]Hoja3!$C$9:$C$301</definedName>
    <definedName name="MATERIALES">[24]MATERIAL!$B$2:$D$580</definedName>
    <definedName name="MaterialTub" localSheetId="1">#REF!</definedName>
    <definedName name="MaterialTub">#REF!</definedName>
    <definedName name="matriz">#REF!</definedName>
    <definedName name="Mesa_Trapezoidal">[5]APUs!$G$11969</definedName>
    <definedName name="Mesa_Triangular">[5]APUs!$G$12013</definedName>
    <definedName name="MO">[23]INS!$B$3:$G$27</definedName>
    <definedName name="Mobiliario_T1_T2">[5]APUs!$G$11044</definedName>
    <definedName name="Mobiliario_T3">[5]APUs!$G$11088</definedName>
    <definedName name="MobiliarioT4">[5]APUs!$G$11132</definedName>
    <definedName name="Muebles_Wc">'[39]Ambientes '!$B$453:$B$461</definedName>
    <definedName name="MuroBloqueH15">[5]APUs!$G$10340</definedName>
    <definedName name="NANA" hidden="1">#REF!</definedName>
    <definedName name="NivelaciónPiso_M_1.3">[5]APUs!$G$10428</definedName>
    <definedName name="NM">#REF!</definedName>
    <definedName name="NNN">[3]!absc</definedName>
    <definedName name="NO" hidden="1">#N/A</definedName>
    <definedName name="NOMBRE">#REF!</definedName>
    <definedName name="Norte" localSheetId="1">#REF!</definedName>
    <definedName name="Norte">#REF!</definedName>
    <definedName name="NUEVO" localSheetId="1">#REF!</definedName>
    <definedName name="NUEVO">#REF!</definedName>
    <definedName name="OBRA" localSheetId="1">#REF!</definedName>
    <definedName name="OBRA">#REF!</definedName>
    <definedName name="OBRA1">#REF!</definedName>
    <definedName name="ooo">#REF!</definedName>
    <definedName name="OTRO">#REF!</definedName>
    <definedName name="paelnque" localSheetId="1">#REF!</definedName>
    <definedName name="paelnque">#REF!</definedName>
    <definedName name="palenque" localSheetId="1">#REF!</definedName>
    <definedName name="palenque">#REF!</definedName>
    <definedName name="PanelLED_60x60_40W">[5]APUs!$G$10868</definedName>
    <definedName name="Pint.esmalte">[5]APUs!$G$1408</definedName>
    <definedName name="PinturaSika_Ext">[5]APUs!$G$10736</definedName>
    <definedName name="PinturaSika_Int.">[5]APUs!$G$10692</definedName>
    <definedName name="PisoExteriorV_Renova">[5]APUs!$G$10780</definedName>
    <definedName name="PisoInteriorV_Renova">[5]APUs!$G$10472</definedName>
    <definedName name="PlazoM1">#REF!</definedName>
    <definedName name="PlazoM2">#REF!</definedName>
    <definedName name="PlazoM3">#REF!</definedName>
    <definedName name="PlazoM4">#REF!</definedName>
    <definedName name="PPTO">#REF!</definedName>
    <definedName name="PPtoNorte" localSheetId="1">#REF!</definedName>
    <definedName name="PPtoNorte">#REF!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UPUESTO">[40]PRESUPUESTO!$B$13:$G$96</definedName>
    <definedName name="Print_Area" localSheetId="2">'Formato 5C'!$B$2:$O$37</definedName>
    <definedName name="PRINT_AREA">#N/A</definedName>
    <definedName name="PRINT_AREA_MI">#N/A</definedName>
    <definedName name="PRINT_TITLES">#N/A</definedName>
    <definedName name="PRINT_TITLES_MI">#N/A</definedName>
    <definedName name="PROPONENTE">[21]ITEMS!$B$2</definedName>
    <definedName name="prueba" localSheetId="1">#REF!</definedName>
    <definedName name="prueba">#REF!</definedName>
    <definedName name="PRUEBA2">#REF!</definedName>
    <definedName name="Puerta_Aluminio_VS">[5]APUs!$G$13333</definedName>
    <definedName name="PuertaMetalica">[5]APUs!$G$10604</definedName>
    <definedName name="Q">#REF!</definedName>
    <definedName name="ReflectorLED_JETA_50W">[5]APUs!$G$11000</definedName>
    <definedName name="REG">'[36]Estado Resumen'!XFC1&gt;2.5</definedName>
    <definedName name="REGULAR">'[37]ESTADO VÍA-CRIT.TECNICO'!XFC1&gt;2.5</definedName>
    <definedName name="rell">#REF!</definedName>
    <definedName name="RELLG">#REF!</definedName>
    <definedName name="RESU" localSheetId="1">#REF!</definedName>
    <definedName name="RESU">#REF!</definedName>
    <definedName name="Ret.Escombros">[5]APUs!$G$132</definedName>
    <definedName name="rfref">#REF!</definedName>
    <definedName name="RICARDO">#REF!,#REF!,#REF!,#REF!,#REF!,#REF!,#REF!,#REF!,#REF!</definedName>
    <definedName name="S">#REF!</definedName>
    <definedName name="SALACTUAL">#REF!</definedName>
    <definedName name="Salida.Monof.">[5]APUs!$G$3652</definedName>
    <definedName name="Salida_Aviso_Emergencia">[5]APUs!$G$11793</definedName>
    <definedName name="Salida_Datos">[5]APUs!$G$11661</definedName>
    <definedName name="Salida_detector_Humo">[5]APUs!$G$12145</definedName>
    <definedName name="Salida_Lamparas_Emergencia_Incrustadas">[5]APUs!$G$11837</definedName>
    <definedName name="Salida_TV">[5]APUs!$G$11705</definedName>
    <definedName name="SalidaIluminación">[5]APUs!$G$10824</definedName>
    <definedName name="SALUD">[13]M!$O$10:$O$11</definedName>
    <definedName name="sdf">#REF!</definedName>
    <definedName name="SENA">[13]M!$P$10:$P$11</definedName>
    <definedName name="Silla_Niños_Polipropileno">[5]APUs!$G$12057</definedName>
    <definedName name="Sirena_RED_Incendio">[5]APUs!$G$12189</definedName>
    <definedName name="SMMLV1997">'[41]HISTÓRICO SMMLV'!$B$10</definedName>
    <definedName name="SMMLV1998">'[41]HISTÓRICO SMMLV'!$B$11</definedName>
    <definedName name="SMMLV1999">'[41]HISTÓRICO SMMLV'!$B$12</definedName>
    <definedName name="SMMLV2000">'[41]HISTÓRICO SMMLV'!$B$13</definedName>
    <definedName name="SMMLV2002">'[41]HISTÓRICO SMMLV'!$B$15</definedName>
    <definedName name="SMMLV2004">'[41]HISTÓRICO SMMLV'!$B$17</definedName>
    <definedName name="SMMLV2005">'[41]HISTÓRICO SMMLV'!$B$18</definedName>
    <definedName name="SMMLV2006">'[41]HISTÓRICO SMMLV'!$B$19</definedName>
    <definedName name="SMMLV2007">'[41]HISTÓRICO SMMLV'!$B$20</definedName>
    <definedName name="SMMLV2008">'[41]HISTÓRICO SMMLV'!$B$21</definedName>
    <definedName name="SMMLV2009">'[41]HISTÓRICO SMMLV'!$B$22</definedName>
    <definedName name="SMMLV2010">'[41]HISTÓRICO SMMLV'!$B$23</definedName>
    <definedName name="SMMLV2011">'[41]HISTÓRICO SMMLV'!$B$24</definedName>
    <definedName name="SMMLV2012">'[41]HISTÓRICO SMMLV'!$B$25</definedName>
    <definedName name="SMMLV2013">'[41]HISTÓRICO SMMLV'!$B$26</definedName>
    <definedName name="SMMLV2014">'[41]HISTÓRICO SMMLV'!$B$27</definedName>
    <definedName name="SMMLV2015">'[41]HISTÓRICO SMMLV'!$B$28</definedName>
    <definedName name="SMMLV2016">'[41]HISTÓRICO SMMLV'!$B$29</definedName>
    <definedName name="SSS" hidden="1">#REF!</definedName>
    <definedName name="SUBA">'[42]SUB APU'!$A$1:$D$65536</definedName>
    <definedName name="SUELLEN" localSheetId="1">#REF!</definedName>
    <definedName name="SUELLEN">#REF!</definedName>
    <definedName name="suma">[18]Hoja1!$F$60</definedName>
    <definedName name="Summary">[43]Summary!#REF!</definedName>
    <definedName name="t">[3]!absc</definedName>
    <definedName name="TABLA">#REF!</definedName>
    <definedName name="Tablero_TD1">[5]APUs!$G$12321</definedName>
    <definedName name="Tablero_TR1">[5]APUs!$G$12365</definedName>
    <definedName name="TableroAcrlico_Informativo">[5]APUs!$G$10956</definedName>
    <definedName name="TableroAcrlico_MM">[5]APUs!$G$10912</definedName>
    <definedName name="TARIFAS">[44]TARIFAS!$A$1:$F$52</definedName>
    <definedName name="TITULO">#REF!</definedName>
    <definedName name="_xlnm.Print_Titles" localSheetId="0">'Formato 5A'!$7:$10</definedName>
    <definedName name="Títulos_a_imprimir_IM" localSheetId="1">#REF!</definedName>
    <definedName name="Títulos_a_imprimir_IM">#REF!</definedName>
    <definedName name="TOTA">#REF!</definedName>
    <definedName name="TOTAL">#REF!</definedName>
    <definedName name="TRAT">[45]desmonte!$E$48</definedName>
    <definedName name="tres" localSheetId="1">#REF!</definedName>
    <definedName name="tres">#REF!</definedName>
    <definedName name="U">#REF!</definedName>
    <definedName name="ultima">#REF!</definedName>
    <definedName name="Unidades">[46]Presup_Cancha!$J$14:$J$18</definedName>
    <definedName name="V">[47]APU!#REF!</definedName>
    <definedName name="valor1">#REF!</definedName>
    <definedName name="valor2">#REF!</definedName>
    <definedName name="VALOR3">#REF!</definedName>
    <definedName name="valores">[13]I!#REF!</definedName>
    <definedName name="Var">[4]Varios.!$E$1:$E$65536</definedName>
    <definedName name="vas" localSheetId="1">#REF!</definedName>
    <definedName name="vas">#REF!</definedName>
    <definedName name="vDiastólica">#REF!</definedName>
    <definedName name="VentanaAluminioVS">[5]APUs!$G$10560</definedName>
    <definedName name="vFechaHora">#REF!</definedName>
    <definedName name="vRitmo">#REF!</definedName>
    <definedName name="vSistólica">#REF!</definedName>
    <definedName name="VVV">#REF!</definedName>
    <definedName name="w">#REF!,#REF!,#REF!,#REF!,#REF!,#REF!,#REF!,#REF!,#REF!</definedName>
    <definedName name="WER">'[8]Res-Accide-10'!$S$2:$S$7</definedName>
    <definedName name="WILSON">'[8]Res-Accide-10'!#REF!</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SERWEER">'[27]COSTOS OFICINA'!#REF!</definedName>
    <definedName name="xx" localSheetId="1">#REF!</definedName>
    <definedName name="xx">#REF!</definedName>
    <definedName name="XXXXXXXXXX">#REF!</definedName>
    <definedName name="XXXXXXXXXXXX">#REF!</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z">#REF!</definedName>
    <definedName name="ZZZZZZZZZZZ">'[17]A.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9" l="1"/>
  <c r="B12" i="9" l="1"/>
  <c r="B13" i="9" s="1"/>
  <c r="B14" i="9" s="1"/>
  <c r="F16" i="9"/>
  <c r="O17" i="12" l="1"/>
</calcChain>
</file>

<file path=xl/sharedStrings.xml><?xml version="1.0" encoding="utf-8"?>
<sst xmlns="http://schemas.openxmlformats.org/spreadsheetml/2006/main" count="82" uniqueCount="68">
  <si>
    <t xml:space="preserve">     Contratos para Acreditación de Experiencia</t>
  </si>
  <si>
    <t>Contrato No.</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</si>
  <si>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</si>
  <si>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</si>
  <si>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</si>
  <si>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</si>
  <si>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(A)</t>
  </si>
  <si>
    <t>(B)</t>
  </si>
  <si>
    <t>(C)</t>
  </si>
  <si>
    <t>TOTAL</t>
  </si>
  <si>
    <t>NOTA : Para proponentes extranjeros las tasas de conversión de monedas a utilizar es a partir de la Fecha de Apertura del Proceso.</t>
  </si>
  <si>
    <t>Nombre del Socio y/o Profesional de la Arquitectura, Ingenieria o Geologìa</t>
  </si>
  <si>
    <t>Profesion</t>
  </si>
  <si>
    <t xml:space="preserve">No. de Matrìcula Profesional </t>
  </si>
  <si>
    <t>Nùmero y Año del Contrato Laboral o de Prestaciòn de Servicios</t>
  </si>
  <si>
    <t>Vigencia del Contrato</t>
  </si>
  <si>
    <t>Señores:</t>
  </si>
  <si>
    <t>FORMATO 5C</t>
  </si>
  <si>
    <t>SALDO CONTRATOS EN EJECUCION (SCE)</t>
  </si>
  <si>
    <t>Contrato de Orden No.</t>
  </si>
  <si>
    <t>Fecha de suspension</t>
  </si>
  <si>
    <t>Saldo Diario del Contrato en Ejecuciòn                     (9)                    (9)=(2)/((1)*30)</t>
  </si>
  <si>
    <t>Saldo del Contrato en Ejecuciòn                     (10)</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</si>
  <si>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</si>
  <si>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</si>
  <si>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</si>
  <si>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</si>
  <si>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</si>
  <si>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</si>
  <si>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</si>
  <si>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</si>
  <si>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 xml:space="preserve">Nombre  Integrante: </t>
  </si>
  <si>
    <t>(A*B*C)</t>
  </si>
  <si>
    <t xml:space="preserve">Firma Representante Legal del Oferente: </t>
  </si>
  <si>
    <t>Certificación de Capacidad Técnica</t>
  </si>
  <si>
    <t xml:space="preserve">(UNICAMENTE PROFESIONALES EN INGENIERIA, ARQUITECTURA, GEOLOGIA Y SOCIOS) </t>
  </si>
  <si>
    <t>En constancia de lo anterior se firma este documento a los 28 días del mes de septiembre de 2021.</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</si>
  <si>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</si>
  <si>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SCE</t>
  </si>
  <si>
    <t>Porcentaje de participación (5)</t>
  </si>
  <si>
    <t xml:space="preserve">Si el Contrato està o estuvo Suspendido colocar Saldo Pendiente por Ejecutar (3)      </t>
  </si>
  <si>
    <t>Valor del  Contrato (incluido IVA y adiciones) (2)</t>
  </si>
  <si>
    <t>Plazo del Contrato en Meses (1)</t>
  </si>
  <si>
    <t>Fecha de Inicio o Reinicio del Contrato (dd/mm/aa) (4)</t>
  </si>
  <si>
    <t xml:space="preserve">Dìas Ejecutados del Contrato (7) (7)=(6)-(4)       </t>
  </si>
  <si>
    <t>Dias por Ejecutar del Contrato a Partir de la Fecha de Presentaciòn de la Oferta Objeto del Proceso de Contrataciòn (8)</t>
  </si>
  <si>
    <t>Nota 4: Si un contrato se encuentra suspendido a la Fecha de Cierre del Proceso, se debe digitar en la columna (3) el saldo pendiente por ejecutar del contrato, en la columna (4) digitar la Fecha de Cierre del Proceso, y la columna (9) se calculara de la siguiemte maner a: (9)=(3)/((1)*30). Tener presente que para este caso, los dias ejecutados columna (7) siempre arrojará un valor de 0,0 días, toda vez que para efectos del calculo de la capacidad residual, la entidad requiere el saldo del contrato en ejecucion resultante.</t>
  </si>
  <si>
    <t>XXXXXXXXXX</t>
  </si>
  <si>
    <t>Proc. De Selecciòn No.: XXXXXXX</t>
  </si>
  <si>
    <t>PROPONENTE: XXXXXXXXXXXXX</t>
  </si>
  <si>
    <t>INTEGRANTE: XXXXXXXXXXXX</t>
  </si>
  <si>
    <t>Fecha: DD/MM/AÑO</t>
  </si>
  <si>
    <t xml:space="preserve">Nombre:  </t>
  </si>
  <si>
    <t xml:space="preserve">Cargo: </t>
  </si>
  <si>
    <t xml:space="preserve">Documento de Identidad: </t>
  </si>
  <si>
    <t>Nombre:</t>
  </si>
  <si>
    <t xml:space="preserve">C.C.: </t>
  </si>
  <si>
    <t xml:space="preserve">Tarjeta profesional: </t>
  </si>
  <si>
    <t>Contador Publico Y/O Revisor Fiscal</t>
  </si>
  <si>
    <t>n</t>
  </si>
  <si>
    <t>Documento de Identidad:</t>
  </si>
  <si>
    <t>Número de tarjeta profesional:</t>
  </si>
  <si>
    <t>En constancia de lo anterior se firma este documento a los xxxx dias de l mes de xxxx de 202_</t>
  </si>
  <si>
    <t xml:space="preserve">Nombre: </t>
  </si>
  <si>
    <t xml:space="preserve">Número de tarjeta profesional: </t>
  </si>
  <si>
    <t>Formato 5A</t>
  </si>
  <si>
    <t>Fecha de Cierre de Presentacion de la Oferta Objeto del Presente Proceso de Contrataciòn (dd/mm/aa) (6)</t>
  </si>
  <si>
    <t>Objeto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</si>
</sst>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 #,##0.00\ _€_-;\-* #,##0.00\ _€_-;_-* &quot;-&quot;??\ _€_-;_-@_-"/>
    <numFmt numFmtId="165" formatCode="_-* #,##0\ _€_-;\-* #,##0\ _€_-;_-* &quot;-&quot;??\ _€_-;_-@_-"/>
    <numFmt numFmtId="166" formatCode="_ * #,##0.00_ ;_ * \-#,##0.00_ ;_ * &quot;-&quot;??_ ;_ @_ "/>
    <numFmt numFmtId="167" formatCode="0.0"/>
    <numFmt numFmtId="168" formatCode="[$$-240A]\ #,##0.00"/>
    <numFmt numFmtId="169" formatCode="_(* #,##0.00_);_(* \(#,##0.00\);_(* &quot;-&quot;??_);_(@_)"/>
  </numFmts>
  <fonts count="16" x14ac:knownFonts="1">
    <font>
      <sz val="11"/>
      <color theme="1"/>
      <name val="Calibri"/>
      <family val="2"/>
      <scheme val="minor"/>
    </font>
    <font>
      <sz val="10"/>
      <name val="Arial"/>
      <family val="2"/>
    </font>
    <font>
      <sz val="11"/>
      <color theme="1"/>
      <name val="Calibri"/>
      <family val="2"/>
      <scheme val="minor"/>
    </font>
    <font>
      <sz val="11"/>
      <color theme="1"/>
      <name val="Arial"/>
      <family val="2"/>
    </font>
    <font>
      <b/>
      <sz val="11"/>
      <color theme="1"/>
      <name val="Arial"/>
      <family val="2"/>
    </font>
    <font>
      <sz val="10"/>
      <color theme="1"/>
      <name val="Arial"/>
      <family val="2"/>
    </font>
    <font>
      <b/>
      <i/>
      <sz val="11"/>
      <color theme="1"/>
      <name val="Arial"/>
      <family val="2"/>
    </font>
    <font>
      <sz val="10"/>
      <color rgb="FF000000"/>
      <name val="Times New Roman"/>
      <family val="1"/>
    </font>
    <font>
      <sz val="10"/>
      <color rgb="FF000000"/>
      <name val="Times New Roman"/>
      <family val="1"/>
    </font>
    <font>
      <b/>
      <sz val="11"/>
      <color rgb="FF000000"/>
      <name val="Arial"/>
      <family val="2"/>
    </font>
    <font>
      <b/>
      <sz val="11"/>
      <name val="Arial"/>
      <family val="2"/>
    </font>
    <font>
      <b/>
      <i/>
      <sz val="11"/>
      <color rgb="FF000000"/>
      <name val="Arial"/>
      <family val="2"/>
    </font>
    <font>
      <b/>
      <i/>
      <sz val="11"/>
      <name val="Arial"/>
      <family val="2"/>
    </font>
    <font>
      <sz val="8"/>
      <color theme="1"/>
      <name val="Arial"/>
      <family val="2"/>
    </font>
    <font>
      <sz val="11"/>
      <name val="Arial"/>
      <family val="2"/>
    </font>
    <font>
      <sz val="9"/>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s>
  <borders count="46">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rgb="FF000000"/>
      </right>
      <top style="double">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rgb="FF000000"/>
      </right>
      <top style="thin">
        <color rgb="FF000000"/>
      </top>
      <bottom style="thin">
        <color rgb="FF000000"/>
      </bottom>
      <diagonal/>
    </border>
    <border>
      <left style="double">
        <color rgb="FF000000"/>
      </left>
      <right/>
      <top/>
      <bottom style="double">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rgb="FF000000"/>
      </left>
      <right style="double">
        <color rgb="FF000000"/>
      </right>
      <top style="double">
        <color rgb="FF000000"/>
      </top>
      <bottom style="double">
        <color rgb="FF000000"/>
      </bottom>
      <diagonal/>
    </border>
    <border>
      <left/>
      <right/>
      <top/>
      <bottom style="double">
        <color rgb="FF000000"/>
      </bottom>
      <diagonal/>
    </border>
    <border>
      <left/>
      <right style="thin">
        <color rgb="FF000000"/>
      </right>
      <top/>
      <bottom style="double">
        <color rgb="FF000000"/>
      </bottom>
      <diagonal/>
    </border>
    <border>
      <left style="thin">
        <color rgb="FF000000"/>
      </left>
      <right style="double">
        <color rgb="FF000000"/>
      </right>
      <top/>
      <bottom style="double">
        <color rgb="FF000000"/>
      </bottom>
      <diagonal/>
    </border>
    <border>
      <left style="double">
        <color rgb="FF000000"/>
      </left>
      <right style="thin">
        <color rgb="FF000000"/>
      </right>
      <top style="thin">
        <color rgb="FF000000"/>
      </top>
      <bottom style="thin">
        <color rgb="FF000000"/>
      </bottom>
      <diagonal/>
    </border>
    <border>
      <left/>
      <right style="thin">
        <color rgb="FF000000"/>
      </right>
      <top style="double">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style="thin">
        <color rgb="FF000000"/>
      </right>
      <top style="thin">
        <color rgb="FF000000"/>
      </top>
      <bottom style="double">
        <color indexed="64"/>
      </bottom>
      <diagonal/>
    </border>
    <border>
      <left/>
      <right style="thin">
        <color rgb="FF000000"/>
      </right>
      <top style="thin">
        <color rgb="FF000000"/>
      </top>
      <bottom style="double">
        <color indexed="64"/>
      </bottom>
      <diagonal/>
    </border>
    <border>
      <left style="thin">
        <color rgb="FF000000"/>
      </left>
      <right style="thin">
        <color rgb="FF000000"/>
      </right>
      <top style="thin">
        <color rgb="FF000000"/>
      </top>
      <bottom style="double">
        <color indexed="64"/>
      </bottom>
      <diagonal/>
    </border>
  </borders>
  <cellStyleXfs count="19">
    <xf numFmtId="0" fontId="0" fillId="0" borderId="0"/>
    <xf numFmtId="0" fontId="1" fillId="0" borderId="0"/>
    <xf numFmtId="0" fontId="1" fillId="0" borderId="0"/>
    <xf numFmtId="164" fontId="2"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164" fontId="2" fillId="0" borderId="0" applyFont="0" applyFill="0" applyBorder="0" applyAlignment="0" applyProtection="0"/>
    <xf numFmtId="41" fontId="2" fillId="0" borderId="0" applyFont="0" applyFill="0" applyBorder="0" applyAlignment="0" applyProtection="0"/>
    <xf numFmtId="0" fontId="7" fillId="0" borderId="0"/>
    <xf numFmtId="9" fontId="8" fillId="0" borderId="0" applyFont="0" applyFill="0" applyBorder="0" applyAlignment="0" applyProtection="0"/>
    <xf numFmtId="0" fontId="2" fillId="0" borderId="0"/>
    <xf numFmtId="0" fontId="2" fillId="0" borderId="0"/>
    <xf numFmtId="0" fontId="2"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169" fontId="1" fillId="0" borderId="0" applyFont="0" applyFill="0" applyBorder="0" applyAlignment="0" applyProtection="0"/>
  </cellStyleXfs>
  <cellXfs count="117">
    <xf numFmtId="0" fontId="0" fillId="0" borderId="0" xfId="0"/>
    <xf numFmtId="0" fontId="3" fillId="0" borderId="0" xfId="7" applyFont="1"/>
    <xf numFmtId="3" fontId="3" fillId="0" borderId="6" xfId="7" applyNumberFormat="1" applyFont="1" applyBorder="1" applyAlignment="1">
      <alignment horizontal="center"/>
    </xf>
    <xf numFmtId="4" fontId="3" fillId="0" borderId="7" xfId="8" applyNumberFormat="1" applyFont="1" applyFill="1" applyBorder="1" applyAlignment="1">
      <alignment horizontal="center" vertical="center" wrapText="1"/>
    </xf>
    <xf numFmtId="10" fontId="3" fillId="0" borderId="7" xfId="8" applyNumberFormat="1" applyFont="1" applyFill="1" applyBorder="1" applyAlignment="1">
      <alignment horizontal="center" vertical="center" wrapText="1"/>
    </xf>
    <xf numFmtId="168" fontId="3" fillId="0" borderId="7" xfId="8" applyNumberFormat="1" applyFont="1" applyBorder="1" applyAlignment="1">
      <alignment horizontal="center" vertical="center" wrapText="1"/>
    </xf>
    <xf numFmtId="168" fontId="3" fillId="0" borderId="8" xfId="8" applyNumberFormat="1" applyFont="1" applyBorder="1" applyAlignment="1">
      <alignment horizontal="center" vertical="center" wrapText="1"/>
    </xf>
    <xf numFmtId="3" fontId="3" fillId="0" borderId="9" xfId="7" applyNumberFormat="1" applyFont="1" applyBorder="1" applyAlignment="1">
      <alignment horizontal="center"/>
    </xf>
    <xf numFmtId="4" fontId="3" fillId="0" borderId="10" xfId="8" applyNumberFormat="1" applyFont="1" applyFill="1" applyBorder="1" applyAlignment="1">
      <alignment horizontal="center" vertical="center" wrapText="1"/>
    </xf>
    <xf numFmtId="10" fontId="3" fillId="0" borderId="10" xfId="8" applyNumberFormat="1" applyFont="1" applyFill="1" applyBorder="1" applyAlignment="1">
      <alignment horizontal="center" vertical="center" wrapText="1"/>
    </xf>
    <xf numFmtId="168" fontId="3" fillId="0" borderId="10" xfId="8" applyNumberFormat="1" applyFont="1" applyBorder="1" applyAlignment="1">
      <alignment horizontal="center" vertical="center" wrapText="1"/>
    </xf>
    <xf numFmtId="168" fontId="3" fillId="0" borderId="11" xfId="8" applyNumberFormat="1" applyFont="1" applyBorder="1" applyAlignment="1">
      <alignment horizontal="center" vertical="center" wrapText="1"/>
    </xf>
    <xf numFmtId="14" fontId="3" fillId="0" borderId="0" xfId="7" applyNumberFormat="1" applyFont="1"/>
    <xf numFmtId="168" fontId="4" fillId="0" borderId="11" xfId="8" applyNumberFormat="1" applyFont="1" applyBorder="1" applyAlignment="1">
      <alignment horizontal="center" vertical="center" wrapText="1"/>
    </xf>
    <xf numFmtId="41" fontId="3" fillId="0" borderId="0" xfId="9" applyFont="1"/>
    <xf numFmtId="0" fontId="5" fillId="0" borderId="0" xfId="7" applyFont="1"/>
    <xf numFmtId="0" fontId="6" fillId="0" borderId="0" xfId="7" applyFont="1" applyAlignment="1">
      <alignment vertical="center" wrapText="1"/>
    </xf>
    <xf numFmtId="0" fontId="6" fillId="0" borderId="0" xfId="7" applyFont="1" applyAlignment="1">
      <alignment horizontal="left" vertical="center" wrapText="1"/>
    </xf>
    <xf numFmtId="0" fontId="3" fillId="0" borderId="6" xfId="8" applyNumberFormat="1" applyFont="1" applyBorder="1" applyAlignment="1">
      <alignment vertical="center" wrapText="1"/>
    </xf>
    <xf numFmtId="14" fontId="3" fillId="0" borderId="10" xfId="8" applyNumberFormat="1" applyFont="1" applyBorder="1" applyAlignment="1">
      <alignment horizontal="center" vertical="center" wrapText="1"/>
    </xf>
    <xf numFmtId="165" fontId="3" fillId="0" borderId="7" xfId="8" applyNumberFormat="1" applyFont="1" applyBorder="1" applyAlignment="1">
      <alignment horizontal="center" vertical="center" wrapText="1"/>
    </xf>
    <xf numFmtId="0" fontId="3" fillId="0" borderId="10" xfId="8" applyNumberFormat="1" applyFont="1" applyBorder="1" applyAlignment="1">
      <alignment horizontal="center" vertical="center" wrapText="1"/>
    </xf>
    <xf numFmtId="0" fontId="3" fillId="0" borderId="11" xfId="8" applyNumberFormat="1" applyFont="1" applyBorder="1" applyAlignment="1">
      <alignment horizontal="center" vertical="center" wrapText="1"/>
    </xf>
    <xf numFmtId="0" fontId="3" fillId="0" borderId="15" xfId="8" applyNumberFormat="1" applyFont="1" applyBorder="1" applyAlignment="1">
      <alignment vertical="center" wrapText="1"/>
    </xf>
    <xf numFmtId="165" fontId="3" fillId="0" borderId="16" xfId="8" applyNumberFormat="1" applyFont="1" applyBorder="1" applyAlignment="1">
      <alignment horizontal="center" vertical="center" wrapText="1"/>
    </xf>
    <xf numFmtId="0" fontId="3" fillId="0" borderId="18" xfId="8" applyNumberFormat="1" applyFont="1" applyBorder="1" applyAlignment="1">
      <alignment vertical="center" wrapText="1"/>
    </xf>
    <xf numFmtId="14" fontId="3" fillId="0" borderId="19" xfId="8" applyNumberFormat="1" applyFont="1" applyBorder="1" applyAlignment="1">
      <alignment horizontal="center" vertical="center" wrapText="1"/>
    </xf>
    <xf numFmtId="165" fontId="3" fillId="0" borderId="19" xfId="8" applyNumberFormat="1" applyFont="1" applyBorder="1" applyAlignment="1">
      <alignment horizontal="center" vertical="center" wrapText="1"/>
    </xf>
    <xf numFmtId="0" fontId="3" fillId="0" borderId="19" xfId="8" applyNumberFormat="1" applyFont="1" applyBorder="1" applyAlignment="1">
      <alignment horizontal="center" vertical="center" wrapText="1"/>
    </xf>
    <xf numFmtId="0" fontId="3" fillId="0" borderId="20" xfId="8" applyNumberFormat="1" applyFont="1" applyBorder="1" applyAlignment="1">
      <alignment horizontal="center" vertical="center" wrapText="1"/>
    </xf>
    <xf numFmtId="0" fontId="3" fillId="0" borderId="0" xfId="8" applyNumberFormat="1" applyFont="1" applyBorder="1" applyAlignment="1">
      <alignment horizontal="justify" vertical="center" wrapText="1"/>
    </xf>
    <xf numFmtId="0" fontId="3" fillId="0" borderId="0" xfId="7" applyFont="1" applyAlignment="1">
      <alignment horizontal="justify" vertical="center" wrapText="1"/>
    </xf>
    <xf numFmtId="9" fontId="3" fillId="0" borderId="0" xfId="7" applyNumberFormat="1" applyFont="1" applyAlignment="1">
      <alignment vertical="center" wrapText="1"/>
    </xf>
    <xf numFmtId="0" fontId="6" fillId="0" borderId="24" xfId="7" applyFont="1" applyBorder="1" applyAlignment="1">
      <alignment vertical="center" wrapText="1"/>
    </xf>
    <xf numFmtId="0" fontId="3" fillId="0" borderId="25" xfId="7" applyFont="1" applyBorder="1"/>
    <xf numFmtId="0" fontId="3" fillId="0" borderId="26" xfId="7" applyFont="1" applyBorder="1"/>
    <xf numFmtId="0" fontId="3" fillId="0" borderId="12" xfId="7" applyFont="1" applyBorder="1"/>
    <xf numFmtId="0" fontId="3" fillId="0" borderId="13" xfId="7" applyFont="1" applyBorder="1"/>
    <xf numFmtId="0" fontId="3" fillId="0" borderId="14" xfId="7" applyFont="1" applyBorder="1"/>
    <xf numFmtId="0" fontId="3" fillId="0" borderId="0" xfId="7" applyFont="1" applyAlignment="1">
      <alignment vertical="center"/>
    </xf>
    <xf numFmtId="0" fontId="9" fillId="0" borderId="0" xfId="7" applyFont="1" applyAlignment="1">
      <alignment horizontal="center" vertical="center"/>
    </xf>
    <xf numFmtId="0" fontId="9" fillId="0" borderId="0" xfId="7" applyFont="1" applyAlignment="1">
      <alignment vertical="center"/>
    </xf>
    <xf numFmtId="14" fontId="9" fillId="0" borderId="0" xfId="7" applyNumberFormat="1" applyFont="1" applyAlignment="1">
      <alignment vertical="center"/>
    </xf>
    <xf numFmtId="0" fontId="11"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3" fillId="2" borderId="17" xfId="7" applyFont="1" applyFill="1" applyBorder="1"/>
    <xf numFmtId="0" fontId="6" fillId="2" borderId="17" xfId="7" applyFont="1" applyFill="1" applyBorder="1" applyAlignment="1">
      <alignment horizontal="center" vertical="center" wrapText="1"/>
    </xf>
    <xf numFmtId="0" fontId="6" fillId="2" borderId="14" xfId="7" applyFont="1" applyFill="1" applyBorder="1" applyAlignment="1">
      <alignment horizontal="center" vertical="center" wrapText="1"/>
    </xf>
    <xf numFmtId="0" fontId="13" fillId="0" borderId="0" xfId="7" applyFont="1"/>
    <xf numFmtId="0" fontId="13" fillId="0" borderId="0" xfId="7" applyFont="1" applyAlignment="1">
      <alignment vertical="center"/>
    </xf>
    <xf numFmtId="0" fontId="10" fillId="0" borderId="0" xfId="7" applyFont="1" applyAlignment="1">
      <alignment vertical="center" wrapText="1"/>
    </xf>
    <xf numFmtId="0" fontId="11" fillId="2" borderId="4" xfId="7" applyFont="1" applyFill="1" applyBorder="1" applyAlignment="1">
      <alignment horizontal="center" vertical="center" wrapText="1"/>
    </xf>
    <xf numFmtId="0" fontId="11" fillId="2" borderId="5" xfId="7" applyFont="1" applyFill="1" applyBorder="1" applyAlignment="1">
      <alignment horizontal="center" vertical="center" wrapText="1"/>
    </xf>
    <xf numFmtId="0" fontId="6" fillId="2" borderId="0" xfId="7" applyFont="1" applyFill="1" applyAlignment="1">
      <alignment vertical="center"/>
    </xf>
    <xf numFmtId="0" fontId="14" fillId="0" borderId="0" xfId="10" applyFont="1" applyAlignment="1">
      <alignment horizontal="left" vertical="top" wrapText="1"/>
    </xf>
    <xf numFmtId="0" fontId="10" fillId="2" borderId="0" xfId="10" applyFont="1" applyFill="1" applyAlignment="1">
      <alignment horizontal="left" vertical="top" wrapText="1"/>
    </xf>
    <xf numFmtId="0" fontId="10" fillId="2" borderId="0" xfId="10" applyFont="1" applyFill="1" applyAlignment="1">
      <alignment horizontal="center" vertical="top" wrapText="1"/>
    </xf>
    <xf numFmtId="0" fontId="14" fillId="0" borderId="0" xfId="10" applyFont="1" applyAlignment="1">
      <alignment horizontal="left" vertical="center" wrapText="1"/>
    </xf>
    <xf numFmtId="0" fontId="14" fillId="0" borderId="0" xfId="10" applyFont="1" applyAlignment="1">
      <alignment horizontal="center" vertical="center" wrapText="1"/>
    </xf>
    <xf numFmtId="0" fontId="14" fillId="0" borderId="27" xfId="10" applyFont="1" applyBorder="1" applyAlignment="1">
      <alignment horizontal="center" vertical="center" wrapText="1"/>
    </xf>
    <xf numFmtId="0" fontId="14" fillId="0" borderId="41" xfId="10" applyFont="1" applyBorder="1" applyAlignment="1">
      <alignment horizontal="center" vertical="center" wrapText="1"/>
    </xf>
    <xf numFmtId="167" fontId="14" fillId="0" borderId="28" xfId="10" applyNumberFormat="1" applyFont="1" applyBorder="1" applyAlignment="1">
      <alignment horizontal="center" vertical="center" wrapText="1"/>
    </xf>
    <xf numFmtId="168" fontId="14" fillId="0" borderId="28" xfId="10" applyNumberFormat="1" applyFont="1" applyBorder="1" applyAlignment="1">
      <alignment horizontal="center" vertical="center" wrapText="1"/>
    </xf>
    <xf numFmtId="14" fontId="14" fillId="0" borderId="28" xfId="10" applyNumberFormat="1" applyFont="1" applyBorder="1" applyAlignment="1">
      <alignment horizontal="center" vertical="center" wrapText="1"/>
    </xf>
    <xf numFmtId="9" fontId="14" fillId="0" borderId="28" xfId="11" applyFont="1" applyFill="1" applyBorder="1" applyAlignment="1">
      <alignment horizontal="center" vertical="center" wrapText="1"/>
    </xf>
    <xf numFmtId="0" fontId="10" fillId="0" borderId="28" xfId="10" applyFont="1" applyBorder="1" applyAlignment="1">
      <alignment horizontal="center" vertical="center" wrapText="1"/>
    </xf>
    <xf numFmtId="168" fontId="14" fillId="0" borderId="29" xfId="10" applyNumberFormat="1" applyFont="1" applyBorder="1" applyAlignment="1">
      <alignment horizontal="center" vertical="center" wrapText="1"/>
    </xf>
    <xf numFmtId="0" fontId="14" fillId="2" borderId="40" xfId="10" applyFont="1" applyFill="1" applyBorder="1" applyAlignment="1">
      <alignment horizontal="center" vertical="center" wrapText="1"/>
    </xf>
    <xf numFmtId="0" fontId="14" fillId="2" borderId="42" xfId="10" applyFont="1" applyFill="1" applyBorder="1" applyAlignment="1">
      <alignment horizontal="center" vertical="center" wrapText="1"/>
    </xf>
    <xf numFmtId="167" fontId="14" fillId="2" borderId="30" xfId="10" applyNumberFormat="1" applyFont="1" applyFill="1" applyBorder="1" applyAlignment="1">
      <alignment horizontal="center" vertical="center" wrapText="1"/>
    </xf>
    <xf numFmtId="168" fontId="14" fillId="2" borderId="30" xfId="10" applyNumberFormat="1" applyFont="1" applyFill="1" applyBorder="1" applyAlignment="1">
      <alignment horizontal="center" vertical="center" wrapText="1"/>
    </xf>
    <xf numFmtId="14" fontId="14" fillId="2" borderId="30" xfId="10" applyNumberFormat="1" applyFont="1" applyFill="1" applyBorder="1" applyAlignment="1">
      <alignment horizontal="center" vertical="center" wrapText="1"/>
    </xf>
    <xf numFmtId="9" fontId="14" fillId="2" borderId="30" xfId="11" applyFont="1" applyFill="1" applyBorder="1" applyAlignment="1">
      <alignment horizontal="center" vertical="center" wrapText="1"/>
    </xf>
    <xf numFmtId="0" fontId="10" fillId="2" borderId="30" xfId="10" applyFont="1" applyFill="1" applyBorder="1" applyAlignment="1">
      <alignment horizontal="center" vertical="center" wrapText="1"/>
    </xf>
    <xf numFmtId="168" fontId="14" fillId="2" borderId="31" xfId="10" applyNumberFormat="1" applyFont="1" applyFill="1" applyBorder="1" applyAlignment="1">
      <alignment horizontal="center" vertical="center" wrapText="1"/>
    </xf>
    <xf numFmtId="168" fontId="10" fillId="0" borderId="39" xfId="10" applyNumberFormat="1" applyFont="1" applyBorder="1" applyAlignment="1">
      <alignment horizontal="center" vertical="top" wrapText="1"/>
    </xf>
    <xf numFmtId="0" fontId="4" fillId="0" borderId="0" xfId="7" applyFont="1" applyAlignment="1">
      <alignment horizontal="left" vertical="center" wrapText="1"/>
    </xf>
    <xf numFmtId="0" fontId="3" fillId="0" borderId="0" xfId="14" applyFont="1" applyAlignment="1">
      <alignment vertical="center"/>
    </xf>
    <xf numFmtId="0" fontId="10" fillId="0" borderId="0" xfId="2" applyFont="1"/>
    <xf numFmtId="0" fontId="10" fillId="0" borderId="0" xfId="14" applyFont="1" applyAlignment="1">
      <alignment vertical="center"/>
    </xf>
    <xf numFmtId="3" fontId="10" fillId="0" borderId="0" xfId="2" applyNumberFormat="1" applyFont="1" applyAlignment="1">
      <alignment horizontal="left" vertical="center"/>
    </xf>
    <xf numFmtId="0" fontId="14" fillId="0" borderId="0" xfId="2" applyFont="1"/>
    <xf numFmtId="0" fontId="10" fillId="0" borderId="0" xfId="2" applyFont="1" applyAlignment="1">
      <alignment horizontal="left" vertical="center"/>
    </xf>
    <xf numFmtId="166" fontId="3" fillId="0" borderId="0" xfId="16" applyFont="1"/>
    <xf numFmtId="0" fontId="14" fillId="2" borderId="43" xfId="10" applyFont="1" applyFill="1" applyBorder="1" applyAlignment="1">
      <alignment horizontal="center" vertical="center" wrapText="1"/>
    </xf>
    <xf numFmtId="0" fontId="14" fillId="2" borderId="44" xfId="10" applyFont="1" applyFill="1" applyBorder="1" applyAlignment="1">
      <alignment horizontal="center" vertical="center" wrapText="1"/>
    </xf>
    <xf numFmtId="167" fontId="14" fillId="2" borderId="45" xfId="10" applyNumberFormat="1" applyFont="1" applyFill="1" applyBorder="1" applyAlignment="1">
      <alignment horizontal="center" vertical="center" wrapText="1"/>
    </xf>
    <xf numFmtId="168" fontId="14" fillId="2" borderId="45" xfId="10" applyNumberFormat="1" applyFont="1" applyFill="1" applyBorder="1" applyAlignment="1">
      <alignment horizontal="center" vertical="center" wrapText="1"/>
    </xf>
    <xf numFmtId="14" fontId="14" fillId="2" borderId="45" xfId="10" applyNumberFormat="1" applyFont="1" applyFill="1" applyBorder="1" applyAlignment="1">
      <alignment horizontal="center" vertical="center" wrapText="1"/>
    </xf>
    <xf numFmtId="0" fontId="10" fillId="4" borderId="36" xfId="10" applyFont="1" applyFill="1" applyBorder="1" applyAlignment="1">
      <alignment horizontal="center" vertical="center" wrapText="1"/>
    </xf>
    <xf numFmtId="0" fontId="6" fillId="0" borderId="0" xfId="7" applyFont="1" applyAlignment="1">
      <alignment horizontal="left" vertical="center" wrapText="1"/>
    </xf>
    <xf numFmtId="0" fontId="6" fillId="2" borderId="0" xfId="7" applyFont="1" applyFill="1" applyAlignment="1">
      <alignment horizontal="left" vertical="center"/>
    </xf>
    <xf numFmtId="164" fontId="4" fillId="0" borderId="33" xfId="8" applyFont="1" applyBorder="1" applyAlignment="1">
      <alignment horizontal="right" vertical="center" wrapText="1"/>
    </xf>
    <xf numFmtId="164" fontId="4" fillId="0" borderId="34" xfId="8" applyFont="1" applyBorder="1" applyAlignment="1">
      <alignment horizontal="right" vertical="center" wrapText="1"/>
    </xf>
    <xf numFmtId="164" fontId="4" fillId="0" borderId="35" xfId="8" applyFont="1" applyBorder="1" applyAlignment="1">
      <alignment horizontal="right" vertical="center" wrapText="1"/>
    </xf>
    <xf numFmtId="0" fontId="4" fillId="0" borderId="0" xfId="7" applyFont="1" applyAlignment="1">
      <alignment horizontal="left"/>
    </xf>
    <xf numFmtId="0" fontId="9" fillId="0" borderId="0" xfId="7" applyFont="1" applyAlignment="1">
      <alignment horizontal="center" vertical="center"/>
    </xf>
    <xf numFmtId="0" fontId="3" fillId="0" borderId="0" xfId="7" applyFont="1"/>
    <xf numFmtId="0" fontId="10" fillId="0" borderId="0" xfId="7" applyFont="1" applyAlignment="1">
      <alignment horizontal="center" vertical="center" wrapText="1"/>
    </xf>
    <xf numFmtId="0" fontId="11" fillId="0" borderId="0" xfId="7" applyFont="1" applyAlignment="1">
      <alignment horizontal="right" vertical="center"/>
    </xf>
    <xf numFmtId="0" fontId="4" fillId="3" borderId="0" xfId="7" applyFont="1" applyFill="1" applyAlignment="1">
      <alignment horizontal="left" vertical="center"/>
    </xf>
    <xf numFmtId="0" fontId="4" fillId="0" borderId="21" xfId="8" applyNumberFormat="1" applyFont="1" applyBorder="1" applyAlignment="1">
      <alignment horizontal="center" vertical="center" wrapText="1"/>
    </xf>
    <xf numFmtId="0" fontId="4" fillId="0" borderId="22" xfId="8" applyNumberFormat="1" applyFont="1" applyBorder="1" applyAlignment="1">
      <alignment horizontal="center" vertical="center" wrapText="1"/>
    </xf>
    <xf numFmtId="0" fontId="4" fillId="0" borderId="23" xfId="8" applyNumberFormat="1" applyFont="1" applyBorder="1" applyAlignment="1">
      <alignment horizontal="center" vertical="center" wrapText="1"/>
    </xf>
    <xf numFmtId="0" fontId="4" fillId="0" borderId="0" xfId="7" applyFont="1" applyAlignment="1">
      <alignment horizontal="center"/>
    </xf>
    <xf numFmtId="0" fontId="10" fillId="2" borderId="0" xfId="10" applyFont="1" applyFill="1" applyAlignment="1">
      <alignment horizontal="left" vertical="center" wrapText="1"/>
    </xf>
    <xf numFmtId="0" fontId="10" fillId="0" borderId="0" xfId="10" applyFont="1" applyAlignment="1">
      <alignment horizontal="center" vertical="top" wrapText="1"/>
    </xf>
    <xf numFmtId="0" fontId="10" fillId="2" borderId="0" xfId="10" applyFont="1" applyFill="1" applyAlignment="1">
      <alignment horizontal="left" vertical="top" wrapText="1"/>
    </xf>
    <xf numFmtId="0" fontId="14" fillId="2" borderId="0" xfId="10" applyFont="1" applyFill="1" applyAlignment="1">
      <alignment horizontal="left" vertical="top" wrapText="1"/>
    </xf>
    <xf numFmtId="0" fontId="4" fillId="0" borderId="0" xfId="7" applyFont="1" applyAlignment="1">
      <alignment horizontal="left" vertical="center" wrapText="1"/>
    </xf>
    <xf numFmtId="0" fontId="15" fillId="2" borderId="0" xfId="12" applyFont="1" applyFill="1" applyAlignment="1">
      <alignment vertical="center" wrapText="1"/>
    </xf>
    <xf numFmtId="0" fontId="10" fillId="0" borderId="0" xfId="10" applyFont="1" applyAlignment="1">
      <alignment horizontal="left" vertical="top" wrapText="1"/>
    </xf>
    <xf numFmtId="0" fontId="14" fillId="0" borderId="0" xfId="10" applyFont="1" applyAlignment="1">
      <alignment horizontal="left" vertical="center" wrapText="1"/>
    </xf>
    <xf numFmtId="0" fontId="10" fillId="0" borderId="32" xfId="10" applyFont="1" applyBorder="1" applyAlignment="1">
      <alignment horizontal="right" vertical="top" wrapText="1"/>
    </xf>
    <xf numFmtId="0" fontId="10" fillId="0" borderId="37" xfId="10" applyFont="1" applyBorder="1" applyAlignment="1">
      <alignment horizontal="right" vertical="top" wrapText="1"/>
    </xf>
    <xf numFmtId="0" fontId="10" fillId="0" borderId="38" xfId="10" applyFont="1" applyBorder="1" applyAlignment="1">
      <alignment horizontal="right" vertical="top" wrapText="1"/>
    </xf>
  </cellXfs>
  <cellStyles count="19">
    <cellStyle name="Millares [0] 2" xfId="9" xr:uid="{3FD9210F-A600-4BDC-8C34-6AB8DF67A97C}"/>
    <cellStyle name="Millares 2" xfId="3" xr:uid="{5D506A6C-6C52-4707-A258-319B4F5E2EFB}"/>
    <cellStyle name="Millares 2 2" xfId="4" xr:uid="{2F48644B-6506-4402-9209-8D8629B7622A}"/>
    <cellStyle name="Millares 2 3" xfId="16" xr:uid="{8AC9FC5C-81C3-47D6-9132-7D56C6658123}"/>
    <cellStyle name="Millares 3" xfId="8" xr:uid="{2B58EB09-570C-4203-B18D-896BD41BFBFB}"/>
    <cellStyle name="Millares 4" xfId="18" xr:uid="{69DAB111-F728-4C80-8416-C8E756A3DE17}"/>
    <cellStyle name="Normal" xfId="0" builtinId="0"/>
    <cellStyle name="Normal 11 45 9" xfId="14" xr:uid="{C305E0C8-B2CC-4D9B-9801-E078A0A1AA09}"/>
    <cellStyle name="Normal 2" xfId="10" xr:uid="{D1F68668-E260-48A4-9D6E-1370C4D7CAD0}"/>
    <cellStyle name="Normal 2 2" xfId="2" xr:uid="{00000000-0005-0000-0000-000002000000}"/>
    <cellStyle name="Normal 2 3" xfId="12" xr:uid="{A742209C-14A5-43AA-A0CB-9F75174C2FF0}"/>
    <cellStyle name="Normal 3" xfId="1" xr:uid="{00000000-0005-0000-0000-000003000000}"/>
    <cellStyle name="Normal 3 2" xfId="7" xr:uid="{29A18F64-EC38-4716-8EDD-99B12AA5166D}"/>
    <cellStyle name="Normal 3 2 14" xfId="15" xr:uid="{EF48EC83-986E-4FE3-9AB7-CBC11D303F0D}"/>
    <cellStyle name="Normal 5" xfId="6" xr:uid="{B2DC3550-2532-4CEB-B23F-6EB7C8835CFD}"/>
    <cellStyle name="Normal 68 2" xfId="13" xr:uid="{376BF882-C3C4-4D80-BBDC-BBB754D316DE}"/>
    <cellStyle name="Porcentaje 2" xfId="5" xr:uid="{6C2B6F59-7B6D-494B-A759-BC6FDCFAD278}"/>
    <cellStyle name="Porcentaje 3" xfId="11" xr:uid="{4148A1EF-F2DC-448A-9557-F575184390C9}"/>
    <cellStyle name="Porcentaje 3 2" xfId="17" xr:uid="{12FFA02B-CA4C-4C9D-BBA0-090586443F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9" Type="http://schemas.openxmlformats.org/officeDocument/2006/relationships/externalLink" Target="externalLinks/externalLink36.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50" Type="http://schemas.openxmlformats.org/officeDocument/2006/relationships/externalLink" Target="externalLinks/externalLink47.xml"/><Relationship Id="rId55" Type="http://schemas.openxmlformats.org/officeDocument/2006/relationships/customXml" Target="../customXml/item1.xml"/><Relationship Id="rId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13.xml"/><Relationship Id="rId29" Type="http://schemas.openxmlformats.org/officeDocument/2006/relationships/externalLink" Target="externalLinks/externalLink26.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53" Type="http://schemas.openxmlformats.org/officeDocument/2006/relationships/sharedStrings" Target="sharedStrings.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customXml" Target="../customXml/item2.xml"/><Relationship Id="rId8" Type="http://schemas.openxmlformats.org/officeDocument/2006/relationships/externalLink" Target="externalLinks/externalLink5.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customXml" Target="../customXml/item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14567</xdr:colOff>
      <xdr:row>23</xdr:row>
      <xdr:rowOff>15315</xdr:rowOff>
    </xdr:from>
    <xdr:to>
      <xdr:col>5</xdr:col>
      <xdr:colOff>774700</xdr:colOff>
      <xdr:row>23</xdr:row>
      <xdr:rowOff>15315</xdr:rowOff>
    </xdr:to>
    <xdr:cxnSp macro="">
      <xdr:nvCxnSpPr>
        <xdr:cNvPr id="4" name="Conector recto 3">
          <a:extLst>
            <a:ext uri="{FF2B5EF4-FFF2-40B4-BE49-F238E27FC236}">
              <a16:creationId xmlns:a16="http://schemas.microsoft.com/office/drawing/2014/main" id="{36A7DD82-38D4-45A5-B486-F1CCEEFF1B9A}"/>
            </a:ext>
          </a:extLst>
        </xdr:cNvPr>
        <xdr:cNvCxnSpPr/>
      </xdr:nvCxnSpPr>
      <xdr:spPr>
        <a:xfrm>
          <a:off x="5653367" y="28110255"/>
          <a:ext cx="25660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27267</xdr:colOff>
      <xdr:row>23</xdr:row>
      <xdr:rowOff>8965</xdr:rowOff>
    </xdr:from>
    <xdr:to>
      <xdr:col>2</xdr:col>
      <xdr:colOff>1479550</xdr:colOff>
      <xdr:row>23</xdr:row>
      <xdr:rowOff>8965</xdr:rowOff>
    </xdr:to>
    <xdr:cxnSp macro="">
      <xdr:nvCxnSpPr>
        <xdr:cNvPr id="5" name="Conector recto 4">
          <a:extLst>
            <a:ext uri="{FF2B5EF4-FFF2-40B4-BE49-F238E27FC236}">
              <a16:creationId xmlns:a16="http://schemas.microsoft.com/office/drawing/2014/main" id="{3191C998-2CBF-4714-BEA9-F09714325FD8}"/>
            </a:ext>
          </a:extLst>
        </xdr:cNvPr>
        <xdr:cNvCxnSpPr/>
      </xdr:nvCxnSpPr>
      <xdr:spPr>
        <a:xfrm>
          <a:off x="233007" y="28103905"/>
          <a:ext cx="256480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1595717</xdr:colOff>
      <xdr:row>24</xdr:row>
      <xdr:rowOff>8965</xdr:rowOff>
    </xdr:from>
    <xdr:to>
      <xdr:col>4</xdr:col>
      <xdr:colOff>457200</xdr:colOff>
      <xdr:row>24</xdr:row>
      <xdr:rowOff>8965</xdr:rowOff>
    </xdr:to>
    <xdr:cxnSp macro="">
      <xdr:nvCxnSpPr>
        <xdr:cNvPr id="2" name="Conector recto 1">
          <a:extLst>
            <a:ext uri="{FF2B5EF4-FFF2-40B4-BE49-F238E27FC236}">
              <a16:creationId xmlns:a16="http://schemas.microsoft.com/office/drawing/2014/main" id="{56760104-F9D4-4CC4-97A3-3AACBC5CF186}"/>
            </a:ext>
          </a:extLst>
        </xdr:cNvPr>
        <xdr:cNvCxnSpPr/>
      </xdr:nvCxnSpPr>
      <xdr:spPr>
        <a:xfrm>
          <a:off x="7684097" y="6066865"/>
          <a:ext cx="266386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16043</xdr:colOff>
      <xdr:row>30</xdr:row>
      <xdr:rowOff>16042</xdr:rowOff>
    </xdr:from>
    <xdr:to>
      <xdr:col>6</xdr:col>
      <xdr:colOff>1147010</xdr:colOff>
      <xdr:row>30</xdr:row>
      <xdr:rowOff>16042</xdr:rowOff>
    </xdr:to>
    <xdr:cxnSp macro="">
      <xdr:nvCxnSpPr>
        <xdr:cNvPr id="2" name="Conector recto 1">
          <a:extLst>
            <a:ext uri="{FF2B5EF4-FFF2-40B4-BE49-F238E27FC236}">
              <a16:creationId xmlns:a16="http://schemas.microsoft.com/office/drawing/2014/main" id="{C76DDF61-244B-42B8-BDA7-532A73A974F1}"/>
            </a:ext>
          </a:extLst>
        </xdr:cNvPr>
        <xdr:cNvCxnSpPr/>
      </xdr:nvCxnSpPr>
      <xdr:spPr>
        <a:xfrm>
          <a:off x="2667803" y="9556282"/>
          <a:ext cx="247970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64169</xdr:colOff>
      <xdr:row>29</xdr:row>
      <xdr:rowOff>938463</xdr:rowOff>
    </xdr:from>
    <xdr:to>
      <xdr:col>12</xdr:col>
      <xdr:colOff>1002632</xdr:colOff>
      <xdr:row>29</xdr:row>
      <xdr:rowOff>938463</xdr:rowOff>
    </xdr:to>
    <xdr:cxnSp macro="">
      <xdr:nvCxnSpPr>
        <xdr:cNvPr id="4" name="Conector recto 3">
          <a:extLst>
            <a:ext uri="{FF2B5EF4-FFF2-40B4-BE49-F238E27FC236}">
              <a16:creationId xmlns:a16="http://schemas.microsoft.com/office/drawing/2014/main" id="{AFB7C8D8-7666-45E7-85A7-5FB1CF1A61F7}"/>
            </a:ext>
          </a:extLst>
        </xdr:cNvPr>
        <xdr:cNvCxnSpPr/>
      </xdr:nvCxnSpPr>
      <xdr:spPr>
        <a:xfrm>
          <a:off x="10034337" y="7908758"/>
          <a:ext cx="238225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UNITAR-2.xlsm"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GP-268%20-%20Hospital%20HUSVP%20-%20V3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Contratado%20&amp;%20adicionales%20-%20MEGACOLEGIO%20BURECHE%20%20ELECTRICA%20AGOSTO%2020-%20ingelecsa.xlsx"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file:///D:\Documents%20and%20Settings\mromero\Configuraci&#243;n%20local\Archivos%20temporales%20de%20Internet\OLK77\20-02-09%20observaciones%20de%20mario%20romero\enviado%20por%20la%20territorial\Documents%20and%20Settings\Jaime%20Rojas\Mis%20documentos\Contrato\Interv\JunBarba\a%20%20aaInformaci&#243;n%20GRUPO?5C5FB9B5" TargetMode="External"/><Relationship Id="rId1" Type="http://schemas.openxmlformats.org/officeDocument/2006/relationships/externalLinkPath" Target="file:///\\5C5FB9B5\a%20%20aaInformaci&#243;n%20GRUPO"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METODOLO1\Usuario\proyecto%20valle%20mantenimiento\PE_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User\Desktop\Casa-Cult.PLAYON-2010\METODOLO1\Usuario\proyecto%20valle%20mantenimiento\PE_01.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RESUPUESTO%20LICITACION%20AJUSTADA%20M1%20(Autoguardado).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2015-FAOCOME-M01V02-PRE01.xlsx"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GP-184%20-%20APU%20-%20V01.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PACREDITO.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GP%20-%20honorari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Users\Juan%20Felipe\Dropbox\ALCALD&#205;A\5.%20PLAZOLETA%20Y%20TERRAZA\PLAZOLETA\CAMBIENATES\APOYO%20INTEGRAL\Procesos\Obras\castelazzo\presupuesto%20casa%20merizalde%20v%203.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COSTOS%20UNITARIOS%20MCPIO%20OROCUE2.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GP-183%20-%20Presupuesto%20preliminar%20V19.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RESUPUESTO%20ADECUACIONES%20LOCATIVA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esup.%20Pte.%20San%20Pedr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6EF3BCA7/Presupuesto%20remoci&#243;n%20de%20derrumbe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2015-PRESUPUEST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3.%20PRESUPUESTO%20PISCINAS_FINAL.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acardenas\AppData\Local\Microsoft\Windows\Temporary%20Internet%20Files\Content.IE5\PDFVV1JG\EST.V&#205;A%20CRITERIO%20TECNIC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Users\PROBCI\Desktop\COPACREDITO%20BARRANCABERMEJA\PARTE%20ELECTRICA\PPTO.xlsx"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Especificaciones%20-%20Torre%2001.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PRESUPUESTO%20MANTENIMIENTO%20Y%20ADECUACI&#211;N%20DE%20ESCENARIOS%20DEPORTIVOS%20FINAL.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EGV%20INGENIERIA\CONTRACTUAL\EXPERIENCIA%20-%20EGV\EXPERIENCIA%20-%20EDUARDO%20ECHISAYS%20V.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CANTIDADES%20HIERR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PRESUPUESTO%20CENTRO%20VIDA%20KENEDY%20%20Marzo%2013%20de%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ITEMS"/>
      <sheetName val="DATOS_DE_ENTRADA"/>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2"/>
      <sheetName val="PU_(2)1"/>
      <sheetName val="PROY_ORIGINAL3"/>
      <sheetName val="PU_(2)2"/>
      <sheetName val="PROY_ORIGINAL5"/>
      <sheetName val="PU_(2)4"/>
      <sheetName val="PROY_ORIGINAL4"/>
      <sheetName val="PU_(2)3"/>
      <sheetName val="Seguim-16"/>
      <sheetName val="Información"/>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Tramo 2"/>
      <sheetName val="Paral. 1"/>
      <sheetName val="Paral. 2"/>
      <sheetName val="Paral. 3"/>
      <sheetName val="Paral.4"/>
      <sheetName val="Hoja3"/>
      <sheetName val="MATERIALES Y RECURSOS"/>
      <sheetName val="_x0000_㈀㰰⌀_x0000_㈀㰮⌀_x0000_䰀଒v_x0000__x0000__x0000_頀"/>
      <sheetName val="Base de Datos"/>
      <sheetName val="Accidentalidad"/>
      <sheetName val="Causa Posible"/>
      <sheetName val="Elementos Involucrados"/>
      <sheetName val="MDC-1 COLOCACION "/>
      <sheetName val="D-20 COLOCACION "/>
      <sheetName val="TRANSPORTE MEZCLA ASFALTICA"/>
      <sheetName val="Fresado"/>
      <sheetName val="EXT microagomerado"/>
      <sheetName val="Hoja5"/>
      <sheetName val="MYE OBRA"/>
      <sheetName val="LISTADO_APU"/>
      <sheetName val="Operation"/>
      <sheetName val="Inputs"/>
      <sheetName val="Concesionaria_-_Administrativo1"/>
      <sheetName val="Concesionaria_-_Sistemas1"/>
      <sheetName val="Control"/>
      <sheetName val="Construction"/>
      <sheetName val="Grafico Avance"/>
      <sheetName val="SNP7 Anclajes pasivos6j_x0000_"/>
      <sheetName val="Hoja2"/>
      <sheetName val="Transportes"/>
      <sheetName val="ó&gt;?_x0001_???j0$?#???j.$?#???L_x0012_Óu????"/>
      <sheetName val="BASE DE DATOS DE PRECIOS"/>
      <sheetName val="Indicadores Y Listas"/>
      <sheetName val="Lista ICCU"/>
      <sheetName val="CRA.MODI"/>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sheetData sheetId="377"/>
      <sheetData sheetId="378">
        <row r="2">
          <cell r="A2">
            <v>0</v>
          </cell>
        </row>
      </sheetData>
      <sheetData sheetId="379"/>
      <sheetData sheetId="380"/>
      <sheetData sheetId="381"/>
      <sheetData sheetId="382"/>
      <sheetData sheetId="383"/>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sheetData sheetId="391"/>
      <sheetData sheetId="392"/>
      <sheetData sheetId="393"/>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sheetData sheetId="400"/>
      <sheetData sheetId="401"/>
      <sheetData sheetId="402"/>
      <sheetData sheetId="403"/>
      <sheetData sheetId="404"/>
      <sheetData sheetId="405">
        <row r="2">
          <cell r="A2">
            <v>0</v>
          </cell>
        </row>
      </sheetData>
      <sheetData sheetId="406"/>
      <sheetData sheetId="407"/>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sheetData sheetId="841"/>
      <sheetData sheetId="842"/>
      <sheetData sheetId="843"/>
      <sheetData sheetId="844"/>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sheetData sheetId="859"/>
      <sheetData sheetId="860"/>
      <sheetData sheetId="861"/>
      <sheetData sheetId="862"/>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sheetData sheetId="903"/>
      <sheetData sheetId="904"/>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row r="2">
          <cell r="A2">
            <v>0</v>
          </cell>
        </row>
      </sheetData>
      <sheetData sheetId="937">
        <row r="2">
          <cell r="A2">
            <v>0</v>
          </cell>
        </row>
      </sheetData>
      <sheetData sheetId="938">
        <row r="2">
          <cell r="A2">
            <v>0</v>
          </cell>
        </row>
      </sheetData>
      <sheetData sheetId="939"/>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sheetData sheetId="1049"/>
      <sheetData sheetId="1050"/>
      <sheetData sheetId="1051" refreshError="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STADO VÍA-CRIT.TECNIC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Hoja2"/>
      <sheetName val="precios-básicos2002"/>
      <sheetName val="APUs"/>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RONOGRAMA INICIAL"/>
      <sheetName val="informe sem no.1"/>
      <sheetName val="informe sem no.2"/>
      <sheetName val="informe sem no.3"/>
      <sheetName val="informe sem no.4"/>
      <sheetName val="REPROGRAMACION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CANT OBRA"/>
      <sheetName val="\Users\ANDRES FELIPE MUÑOZ\Down"/>
      <sheetName val="Paral. 1"/>
      <sheetName val="Paral. 2"/>
      <sheetName val="Paral. 3"/>
      <sheetName val="\E\a  aaInformación GRUPO 4\A M"/>
      <sheetName val="LISTADO "/>
      <sheetName val="M.O."/>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EQUIPOS"/>
      <sheetName val="MANO DE OBRA"/>
      <sheetName val="TRANSPORTE"/>
      <sheetName val="G.G"/>
      <sheetName val="HISTORICOS FUEL OIL EXP"/>
      <sheetName val="_aCCIDENTES_DE_1995___1996_xl_2"/>
      <sheetName val="//ccefici"/>
      <sheetName val="ACTA No.1 "/>
      <sheetName val="ACTA No.5"/>
      <sheetName val="ACTA MAYORES - GENERAL"/>
      <sheetName val="PU (2)"/>
      <sheetName val="\Nuevos APU Córdoba\a  aaInform"/>
      <sheetName val="\E\Nuevos APU Córdoba\a  aaInfo"/>
      <sheetName val="\Users\JoseGabriel\Documents\Mi"/>
      <sheetName val="//d.docs.live.net/a  aaInformac"/>
      <sheetName val="_aCCIDENTES_DE_1995___1996_xl_4"/>
      <sheetName val="_aCCIDENTES_DE_1995___1996_xl_3"/>
      <sheetName val="_aCCIDENTES_DE_1995___1996_xl_5"/>
      <sheetName val="_aCCIDENTES_DE_1995___1996_xl_6"/>
      <sheetName val="_aCCIDENTES_DE_1995___1996_xl_7"/>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 ACTA FINAL + MODIFICATORIA "/>
      <sheetName val="REQUISITOS INF INTERVENTORÍA"/>
      <sheetName val="DUB-823"/>
      <sheetName val="GPI 526"/>
      <sheetName val="SKJ452"/>
      <sheetName val="ITA878"/>
      <sheetName val="AEA-944"/>
      <sheetName val="XXJ617"/>
      <sheetName val="SNG_855"/>
      <sheetName val="VEA 374"/>
      <sheetName val="HFB024"/>
      <sheetName val="PAJ825"/>
      <sheetName val="aactividad"/>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CIDENTES%2520DE%25201995%2520"/>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AC2-AG96"/>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Tabla CONPES 3714"/>
      <sheetName val="MATERIAL"/>
      <sheetName val="modf "/>
      <sheetName val="1,2 MC"/>
      <sheetName val="3,1 MC"/>
      <sheetName val="3,2 MC"/>
      <sheetName val="4,2 MC"/>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rosalym\Desktop\BALANCE "/>
      <sheetName val="/a  aaInformación GRUPO 4/A MIn"/>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refreshError="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sheetData sheetId="921" refreshError="1"/>
      <sheetData sheetId="922"/>
      <sheetData sheetId="923" refreshError="1"/>
      <sheetData sheetId="924" refreshError="1"/>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sheetData sheetId="1031"/>
      <sheetData sheetId="1032"/>
      <sheetData sheetId="1033"/>
      <sheetData sheetId="1034"/>
      <sheetData sheetId="1035"/>
      <sheetData sheetId="1036"/>
      <sheetData sheetId="1037"/>
      <sheetData sheetId="1038"/>
      <sheetData sheetId="1039" refreshError="1"/>
      <sheetData sheetId="1040" refreshError="1"/>
      <sheetData sheetId="1041" refreshError="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ESPECIFICACIONES"/>
      <sheetName val="APUs"/>
      <sheetName val="INSUMOS"/>
      <sheetName val="Vr.MO-EQUIPOS"/>
      <sheetName val="PRECIOS"/>
      <sheetName val="APUs_A.M.M."/>
      <sheetName val="ACEITES DEL M.M."/>
      <sheetName val="APUs-C.H."/>
      <sheetName val="Aula Campo Hermoso"/>
      <sheetName val="APUs-G.C.U."/>
      <sheetName val="Aulas Gustavo Cote Uribe"/>
      <sheetName val="APUs-L.J."/>
      <sheetName val="Aula La Juventud"/>
      <sheetName val="Hoja11"/>
      <sheetName val="Hoja12"/>
      <sheetName val="Hoja13"/>
      <sheetName val="Hoja14"/>
      <sheetName val="Hoja15"/>
      <sheetName val="Hoja16"/>
      <sheetName val="P-UNITAR-2"/>
    </sheetNames>
    <sheetDataSet>
      <sheetData sheetId="0"/>
      <sheetData sheetId="1">
        <row r="88">
          <cell r="G88">
            <v>26460</v>
          </cell>
        </row>
      </sheetData>
      <sheetData sheetId="2" refreshError="1">
        <row r="88">
          <cell r="G88">
            <v>26460</v>
          </cell>
        </row>
        <row r="132">
          <cell r="G132">
            <v>24363</v>
          </cell>
        </row>
        <row r="264">
          <cell r="G264">
            <v>257505</v>
          </cell>
        </row>
        <row r="396">
          <cell r="G396">
            <v>401676</v>
          </cell>
        </row>
        <row r="528">
          <cell r="G528">
            <v>4924</v>
          </cell>
        </row>
        <row r="1408">
          <cell r="G1408">
            <v>22142</v>
          </cell>
        </row>
        <row r="3608">
          <cell r="G3608">
            <v>47348</v>
          </cell>
        </row>
        <row r="3652">
          <cell r="G3652">
            <v>110529</v>
          </cell>
        </row>
        <row r="4092">
          <cell r="G4092">
            <v>606520</v>
          </cell>
        </row>
        <row r="5896">
          <cell r="G5896">
            <v>2457</v>
          </cell>
        </row>
        <row r="5940">
          <cell r="G5940">
            <v>8820</v>
          </cell>
        </row>
        <row r="6072">
          <cell r="G6072">
            <v>3528</v>
          </cell>
        </row>
        <row r="9328">
          <cell r="G9328">
            <v>156855</v>
          </cell>
        </row>
        <row r="10208">
          <cell r="G10208">
            <v>45522.5</v>
          </cell>
        </row>
        <row r="10296">
          <cell r="G10296">
            <v>339204</v>
          </cell>
        </row>
        <row r="10340">
          <cell r="G10340">
            <v>62365</v>
          </cell>
        </row>
        <row r="10428">
          <cell r="G10428">
            <v>24505.55</v>
          </cell>
        </row>
        <row r="10472">
          <cell r="G10472">
            <v>86914.57</v>
          </cell>
        </row>
        <row r="10516">
          <cell r="G10516">
            <v>129030</v>
          </cell>
        </row>
        <row r="10560">
          <cell r="G10560">
            <v>314855</v>
          </cell>
        </row>
        <row r="10604">
          <cell r="G10604">
            <v>322353.2</v>
          </cell>
        </row>
        <row r="10648">
          <cell r="G10648">
            <v>13245</v>
          </cell>
        </row>
        <row r="10692">
          <cell r="G10692">
            <v>11292.18</v>
          </cell>
        </row>
        <row r="10736">
          <cell r="G10736">
            <v>14069.22</v>
          </cell>
        </row>
        <row r="10780">
          <cell r="G10780">
            <v>134963.32999999999</v>
          </cell>
        </row>
        <row r="10824">
          <cell r="G10824">
            <v>88709.65</v>
          </cell>
        </row>
        <row r="10868">
          <cell r="G10868">
            <v>120448</v>
          </cell>
        </row>
        <row r="10912">
          <cell r="G10912">
            <v>195605</v>
          </cell>
        </row>
        <row r="10956">
          <cell r="G10956">
            <v>31565</v>
          </cell>
        </row>
        <row r="11000">
          <cell r="G11000">
            <v>118047</v>
          </cell>
        </row>
        <row r="11044">
          <cell r="G11044">
            <v>800409</v>
          </cell>
        </row>
        <row r="11088">
          <cell r="G11088">
            <v>1045000.5</v>
          </cell>
        </row>
        <row r="11132">
          <cell r="G11132">
            <v>710084.5</v>
          </cell>
        </row>
        <row r="11176">
          <cell r="G11176">
            <v>1520819.4</v>
          </cell>
        </row>
        <row r="11220">
          <cell r="G11220">
            <v>2071316.04</v>
          </cell>
        </row>
        <row r="11264">
          <cell r="G11264">
            <v>643755</v>
          </cell>
        </row>
        <row r="11661">
          <cell r="G11661">
            <v>83994.2</v>
          </cell>
        </row>
        <row r="11705">
          <cell r="G11705">
            <v>51822.400000000001</v>
          </cell>
        </row>
        <row r="11793">
          <cell r="G11793">
            <v>144489.54999999999</v>
          </cell>
        </row>
        <row r="11837">
          <cell r="G11837">
            <v>137948.54999999999</v>
          </cell>
        </row>
        <row r="11925">
          <cell r="G11925">
            <v>895530</v>
          </cell>
        </row>
        <row r="11969">
          <cell r="G11969">
            <v>406720</v>
          </cell>
        </row>
        <row r="12013">
          <cell r="G12013">
            <v>286946</v>
          </cell>
        </row>
        <row r="12057">
          <cell r="G12057">
            <v>86576</v>
          </cell>
        </row>
        <row r="12101">
          <cell r="G12101">
            <v>3161877.64</v>
          </cell>
        </row>
        <row r="12145">
          <cell r="G12145">
            <v>264365</v>
          </cell>
        </row>
        <row r="12189">
          <cell r="G12189">
            <v>197210</v>
          </cell>
        </row>
        <row r="12233">
          <cell r="G12233">
            <v>943527</v>
          </cell>
        </row>
        <row r="12277">
          <cell r="G12277">
            <v>21957.82</v>
          </cell>
        </row>
        <row r="12321">
          <cell r="G12321">
            <v>97730.8</v>
          </cell>
        </row>
        <row r="12365">
          <cell r="G12365">
            <v>85946.8</v>
          </cell>
        </row>
        <row r="13333">
          <cell r="G13333">
            <v>348975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RECTOS"/>
      <sheetName val="apu"/>
      <sheetName val="Auxiliares"/>
      <sheetName val="Insumos"/>
      <sheetName val="GP-268 - Hospital HUSVP - V39"/>
    </sheetNames>
    <sheetDataSet>
      <sheetData sheetId="0" refreshError="1">
        <row r="302">
          <cell r="F302">
            <v>0.27317215347225821</v>
          </cell>
        </row>
      </sheetData>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MATERIALES"/>
      <sheetName val="EQUIPO"/>
      <sheetName val="CONT_ADI"/>
      <sheetName val="Datos"/>
      <sheetName val="Cuadrillas"/>
      <sheetName val="Jornal"/>
      <sheetName val="Fornato 6"/>
      <sheetName val="\Users\USUARIO\Downloads\MANTEN"/>
      <sheetName val="Concretos y morteros"/>
      <sheetName val="Datos iniciales "/>
      <sheetName val="Transporte"/>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Emboquillar"/>
      <sheetName val="Acometidacobrerígido"/>
      <sheetName val="Acometidatoma"/>
      <sheetName val="Acometidahasta1&quot;"/>
      <sheetName val="precios-básicos2002"/>
      <sheetName val="M.O."/>
      <sheetName val="[a  aaInformación]__cceficien_4"/>
      <sheetName val="[a  aaInformación]__cceficien_3"/>
      <sheetName val="[a  aaInformación]//cceficiente"/>
      <sheetName val="[a  aaInformación]__cceficien_2"/>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HER"/>
      <sheetName val="MAT"/>
      <sheetName val="PER"/>
      <sheetName val="TRANS"/>
      <sheetName val="PANEL"/>
      <sheetName val="M_O_"/>
      <sheetName val="ITEMS"/>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LAN DE INVERSION ANTICIPO"/>
      <sheetName val="inv mensual"/>
      <sheetName val="borrador flujo inv"/>
      <sheetName val="social-ambiental"/>
      <sheetName val="AU"/>
      <sheetName val="Hoja 1 "/>
      <sheetName val="//d.docs.live.net/MANTENIMIENTO"/>
      <sheetName val="\Users\LENOVO\Downloads\Users\A"/>
      <sheetName val="Res-Accide-10"/>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refreshError="1"/>
      <sheetData sheetId="156" refreshError="1"/>
      <sheetData sheetId="157" refreshError="1"/>
      <sheetData sheetId="158" refreshError="1"/>
      <sheetData sheetId="159"/>
      <sheetData sheetId="160"/>
      <sheetData sheetId="161"/>
      <sheetData sheetId="162"/>
      <sheetData sheetId="16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otro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ow r="2">
          <cell r="R2">
            <v>0</v>
          </cell>
        </row>
      </sheetData>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BURECHE"/>
      <sheetName val="APUS"/>
      <sheetName val="Hoja2"/>
      <sheetName val="Hoja4"/>
      <sheetName val="Hoja1"/>
      <sheetName val="Hoja3"/>
      <sheetName val="Hoja5"/>
      <sheetName val="Contratado &amp; adicionales - MEGA"/>
    </sheetNames>
    <sheetDataSet>
      <sheetData sheetId="0" refreshError="1"/>
      <sheetData sheetId="1" refreshError="1"/>
      <sheetData sheetId="2" refreshError="1">
        <row r="8">
          <cell r="B8" t="str">
            <v>3com swith 4500G 48 ports</v>
          </cell>
        </row>
        <row r="9">
          <cell r="B9" t="str">
            <v>Accesorios de armado y cableado</v>
          </cell>
        </row>
        <row r="10">
          <cell r="B10" t="str">
            <v>Accesorios de fijacion</v>
          </cell>
        </row>
        <row r="11">
          <cell r="B11" t="str">
            <v>Adaptador terminal EMT de ½"</v>
          </cell>
        </row>
        <row r="12">
          <cell r="B12" t="str">
            <v>Adaptador terminal PVC de ½"</v>
          </cell>
        </row>
        <row r="13">
          <cell r="B13" t="str">
            <v>Adaptador terminal PVC de ¾"</v>
          </cell>
        </row>
        <row r="14">
          <cell r="B14" t="str">
            <v>Adaptador terminal PVC de 1"</v>
          </cell>
        </row>
        <row r="15">
          <cell r="B15" t="str">
            <v>Adaptador terminal PVC de 1½"</v>
          </cell>
        </row>
        <row r="16">
          <cell r="B16" t="str">
            <v>Aislador LP polimerico para 23 KV</v>
          </cell>
        </row>
        <row r="17">
          <cell r="B17" t="str">
            <v>Aislador polimerico para 15 Kv</v>
          </cell>
        </row>
        <row r="18">
          <cell r="B18" t="str">
            <v>aislador tensor</v>
          </cell>
        </row>
        <row r="19">
          <cell r="B19" t="str">
            <v>Alambre de cobre desnudo cal10</v>
          </cell>
        </row>
        <row r="20">
          <cell r="B20" t="str">
            <v>Alambre de cobre THWN cal12</v>
          </cell>
        </row>
        <row r="21">
          <cell r="B21" t="str">
            <v>Alambre de THWN de cobre cal10</v>
          </cell>
        </row>
        <row r="22">
          <cell r="B22" t="str">
            <v>Almabre galv 12</v>
          </cell>
        </row>
        <row r="23">
          <cell r="B23" t="str">
            <v>Andamios y epp</v>
          </cell>
        </row>
        <row r="24">
          <cell r="B24" t="str">
            <v>Arandela de presion 5/8"</v>
          </cell>
        </row>
        <row r="25">
          <cell r="B25" t="str">
            <v>Arandela redonda 5/8"</v>
          </cell>
        </row>
        <row r="26">
          <cell r="B26" t="str">
            <v>Ayudante electricista</v>
          </cell>
        </row>
        <row r="27">
          <cell r="B27" t="str">
            <v>Bafle ambiental</v>
          </cell>
        </row>
        <row r="28">
          <cell r="B28" t="str">
            <v>Bala fluorescente 2*26 Wat</v>
          </cell>
        </row>
        <row r="29">
          <cell r="B29" t="str">
            <v>Bandeja porta cable 19"</v>
          </cell>
        </row>
        <row r="30">
          <cell r="B30" t="str">
            <v>Barrajes y asiladores.</v>
          </cell>
        </row>
        <row r="31">
          <cell r="B31" t="str">
            <v>Bolque de anclaje</v>
          </cell>
        </row>
        <row r="32">
          <cell r="B32" t="str">
            <v>Bloque de pruebas</v>
          </cell>
        </row>
        <row r="33">
          <cell r="B33" t="str">
            <v>Breaker bipolar Multi9 k60 de 30 Amp</v>
          </cell>
        </row>
        <row r="34">
          <cell r="B34" t="str">
            <v>Breaker de 2x60 Amp</v>
          </cell>
        </row>
        <row r="35">
          <cell r="B35" t="str">
            <v>Breaker de 2x70 Amp</v>
          </cell>
        </row>
        <row r="36">
          <cell r="B36" t="str">
            <v>Breaker enchufable de 1x20 Amp</v>
          </cell>
        </row>
        <row r="37">
          <cell r="B37" t="str">
            <v>Breaker enchufable de 1x30 Amp</v>
          </cell>
        </row>
        <row r="38">
          <cell r="B38" t="str">
            <v>Breaker enchufable de 2x20 Amp</v>
          </cell>
        </row>
        <row r="39">
          <cell r="B39" t="str">
            <v>Breaker enchufable de 2x30 Amp</v>
          </cell>
        </row>
        <row r="40">
          <cell r="B40" t="str">
            <v>Breaker monopolar Multi9 k60 de 30 Amp</v>
          </cell>
        </row>
        <row r="41">
          <cell r="B41" t="str">
            <v>Breaker regulable de 102-160 amp</v>
          </cell>
        </row>
        <row r="42">
          <cell r="B42" t="str">
            <v>Breaker regulable de 18 a 25 amp</v>
          </cell>
        </row>
        <row r="43">
          <cell r="B43" t="str">
            <v>Breaker regulable de 28 a 40 amp</v>
          </cell>
        </row>
        <row r="44">
          <cell r="B44" t="str">
            <v>Breaker regulable de 320 a 800 amp</v>
          </cell>
        </row>
        <row r="45">
          <cell r="B45" t="str">
            <v>Breaker regulable de 44 a 63 amp</v>
          </cell>
        </row>
        <row r="46">
          <cell r="B46" t="str">
            <v>Breaker tipo industrial  magnetico reg, de 100 Amp</v>
          </cell>
        </row>
        <row r="47">
          <cell r="B47" t="str">
            <v>Breaker tipo industrial  magnetico reg, desde 60 a 120 Amp</v>
          </cell>
        </row>
        <row r="48">
          <cell r="B48" t="str">
            <v>Breaker tipo industrial de 3x30 Amp</v>
          </cell>
        </row>
        <row r="49">
          <cell r="B49" t="str">
            <v>Cable #1/0 ASCR</v>
          </cell>
        </row>
        <row r="50">
          <cell r="B50" t="str">
            <v>Cable THWN cal #1/0 Aluminio</v>
          </cell>
        </row>
        <row r="51">
          <cell r="B51" t="str">
            <v>Cable de sonido cal 16</v>
          </cell>
        </row>
        <row r="52">
          <cell r="B52" t="str">
            <v>Cable desnudo cal #1/0</v>
          </cell>
        </row>
        <row r="53">
          <cell r="B53" t="str">
            <v>Cable desnudo cal #2</v>
          </cell>
        </row>
        <row r="54">
          <cell r="B54" t="str">
            <v>Cable desnudo cal #4</v>
          </cell>
        </row>
        <row r="55">
          <cell r="B55" t="str">
            <v>Cable desnudo cal #6</v>
          </cell>
        </row>
        <row r="56">
          <cell r="B56" t="str">
            <v>Cable desnudo cal #8</v>
          </cell>
        </row>
        <row r="57">
          <cell r="B57" t="str">
            <v>Cable desnudo cal 2</v>
          </cell>
        </row>
        <row r="58">
          <cell r="B58" t="str">
            <v xml:space="preserve">Cable encauchetado 3x12 </v>
          </cell>
        </row>
        <row r="59">
          <cell r="B59" t="str">
            <v xml:space="preserve">Cable encauchetado 3x14 </v>
          </cell>
        </row>
        <row r="60">
          <cell r="B60" t="str">
            <v>Cable retenida 3/8"</v>
          </cell>
        </row>
        <row r="61">
          <cell r="B61" t="str">
            <v>Cable THWN cal #1/0</v>
          </cell>
        </row>
        <row r="62">
          <cell r="B62" t="str">
            <v>Cable THWN cal #2</v>
          </cell>
        </row>
        <row r="63">
          <cell r="B63" t="str">
            <v>Cable THWN cal #2/0</v>
          </cell>
        </row>
        <row r="64">
          <cell r="B64" t="str">
            <v>Cable THWN cal #4</v>
          </cell>
        </row>
        <row r="65">
          <cell r="B65" t="str">
            <v>Cable THWN cal #6</v>
          </cell>
        </row>
        <row r="66">
          <cell r="B66" t="str">
            <v>Cable THWN cal #8</v>
          </cell>
        </row>
        <row r="67">
          <cell r="B67" t="str">
            <v>Cable UTP cat 6</v>
          </cell>
        </row>
        <row r="68">
          <cell r="B68" t="str">
            <v>Cable vehiculo TFF cal 16</v>
          </cell>
        </row>
        <row r="69">
          <cell r="B69" t="str">
            <v>Cable XLPE cal 2</v>
          </cell>
        </row>
        <row r="70">
          <cell r="B70" t="str">
            <v>Caja Octagonal galv</v>
          </cell>
        </row>
        <row r="71">
          <cell r="B71" t="str">
            <v>Caja Octagonal PVC</v>
          </cell>
        </row>
        <row r="72">
          <cell r="B72" t="str">
            <v xml:space="preserve">Caja PVC 2400 </v>
          </cell>
        </row>
        <row r="73">
          <cell r="B73" t="str">
            <v xml:space="preserve">Caja PVC 5800 </v>
          </cell>
        </row>
        <row r="74">
          <cell r="B74" t="str">
            <v>Caja soporte face plate</v>
          </cell>
        </row>
        <row r="75">
          <cell r="B75" t="str">
            <v>Cajas de plastico pso 4*2Nema</v>
          </cell>
        </row>
        <row r="76">
          <cell r="B76" t="str">
            <v>Campana PVC de 1"</v>
          </cell>
        </row>
        <row r="77">
          <cell r="B77" t="str">
            <v>Campana PVC de 1½"</v>
          </cell>
        </row>
        <row r="78">
          <cell r="B78" t="str">
            <v>Campana PVC de 2"</v>
          </cell>
        </row>
        <row r="79">
          <cell r="B79" t="str">
            <v>Campana PVC de 3"</v>
          </cell>
        </row>
        <row r="80">
          <cell r="B80" t="str">
            <v>Canal estructural</v>
          </cell>
        </row>
        <row r="81">
          <cell r="B81" t="str">
            <v>Canaleta 10,5cm</v>
          </cell>
        </row>
        <row r="82">
          <cell r="B82" t="str">
            <v>Canaleta 19,5cm</v>
          </cell>
        </row>
        <row r="83">
          <cell r="B83" t="str">
            <v>Capacete de 3"</v>
          </cell>
        </row>
        <row r="84">
          <cell r="B84" t="str">
            <v>Certificacion puntos de datos</v>
          </cell>
        </row>
        <row r="85">
          <cell r="B85" t="str">
            <v>Cinta Band it de 3/4"</v>
          </cell>
        </row>
        <row r="86">
          <cell r="B86" t="str">
            <v>Cinta preventiva</v>
          </cell>
        </row>
        <row r="87">
          <cell r="B87" t="str">
            <v>Concreto 3000</v>
          </cell>
        </row>
        <row r="88">
          <cell r="B88" t="str">
            <v>Conduleta LB de ½"</v>
          </cell>
        </row>
        <row r="89">
          <cell r="B89" t="str">
            <v>Conector AMPact 1/0-1/0</v>
          </cell>
        </row>
        <row r="90">
          <cell r="B90" t="str">
            <v>Conector Lt de ½"</v>
          </cell>
        </row>
        <row r="91">
          <cell r="B91" t="str">
            <v>Conector tipo c</v>
          </cell>
        </row>
        <row r="92">
          <cell r="B92" t="str">
            <v>Conectores de desforre</v>
          </cell>
        </row>
        <row r="93">
          <cell r="B93" t="str">
            <v>Contacto NA</v>
          </cell>
        </row>
        <row r="94">
          <cell r="B94" t="str">
            <v>ContactoR 32 AMO AC 3 CHINT</v>
          </cell>
        </row>
        <row r="95">
          <cell r="B95" t="str">
            <v>Coraza Lt de ½"</v>
          </cell>
        </row>
        <row r="96">
          <cell r="B96" t="str">
            <v>Cortacircuito 15 kv/100 Amp</v>
          </cell>
        </row>
        <row r="97">
          <cell r="B97" t="str">
            <v>Cruceta metalica de 2.4 autosoportada</v>
          </cell>
        </row>
        <row r="98">
          <cell r="B98" t="str">
            <v>Curva ducto de 60 cmx10</v>
          </cell>
        </row>
        <row r="99">
          <cell r="B99" t="str">
            <v>Curva EMT de ½"</v>
          </cell>
        </row>
        <row r="100">
          <cell r="B100" t="str">
            <v>Curva PVC de ½"</v>
          </cell>
        </row>
        <row r="101">
          <cell r="B101" t="str">
            <v>Curva PVC de 3"</v>
          </cell>
        </row>
        <row r="102">
          <cell r="B102" t="str">
            <v>DPS 12 ka /15 kv polimerico</v>
          </cell>
        </row>
        <row r="103">
          <cell r="B103" t="str">
            <v>DPS tipo 2</v>
          </cell>
        </row>
        <row r="104">
          <cell r="B104" t="str">
            <v>Ducto metal 60*10 cal 24 con division</v>
          </cell>
        </row>
        <row r="105">
          <cell r="B105" t="str">
            <v xml:space="preserve">Electrodos de puesta a tierra de 5/8x2,4 </v>
          </cell>
        </row>
        <row r="106">
          <cell r="B106" t="str">
            <v>Equipo de certificacion</v>
          </cell>
        </row>
        <row r="107">
          <cell r="B107" t="str">
            <v>Equipo de medida electronica</v>
          </cell>
        </row>
        <row r="108">
          <cell r="B108" t="str">
            <v>Equipo de computo</v>
          </cell>
        </row>
        <row r="109">
          <cell r="B109" t="str">
            <v>Esparrago 5/8x16"</v>
          </cell>
        </row>
        <row r="110">
          <cell r="B110" t="str">
            <v>Espigo para aislador LP cruceta metalica</v>
          </cell>
        </row>
        <row r="111">
          <cell r="B111" t="str">
            <v>Face plate cat 6 rj45</v>
          </cell>
        </row>
        <row r="112">
          <cell r="B112" t="str">
            <v>Fusible tipo dual</v>
          </cell>
        </row>
        <row r="113">
          <cell r="B113" t="str">
            <v xml:space="preserve">Gabinete en acero laminado en frio de 60x40 </v>
          </cell>
        </row>
        <row r="114">
          <cell r="B114" t="str">
            <v xml:space="preserve">Gabinete cofrecol de 60x40 </v>
          </cell>
        </row>
        <row r="115">
          <cell r="B115" t="str">
            <v xml:space="preserve">Gabinete en acero laminado en frio de 80x60 </v>
          </cell>
        </row>
        <row r="116">
          <cell r="B116" t="str">
            <v>Gabinete metalico de 1.2x2.00</v>
          </cell>
        </row>
        <row r="117">
          <cell r="B117" t="str">
            <v>Gabinete rack 1.10 mt puerta vidrio</v>
          </cell>
        </row>
        <row r="118">
          <cell r="B118" t="str">
            <v>Gabinete rack 19X32"X7pies con puerta vidrio</v>
          </cell>
        </row>
        <row r="119">
          <cell r="B119" t="str">
            <v>Grapa channel de ½"</v>
          </cell>
        </row>
        <row r="120">
          <cell r="B120" t="str">
            <v>Grapa prensora de 3 pernos</v>
          </cell>
        </row>
        <row r="121">
          <cell r="B121" t="str">
            <v>Grapa tipo pistola aluminio para 1/0"</v>
          </cell>
        </row>
        <row r="122">
          <cell r="B122" t="str">
            <v>Grua canasta</v>
          </cell>
        </row>
        <row r="123">
          <cell r="B123" t="str">
            <v>Guardacabos</v>
          </cell>
        </row>
        <row r="124">
          <cell r="B124" t="str">
            <v>Hebilla para band it</v>
          </cell>
        </row>
        <row r="125">
          <cell r="B125" t="str">
            <v>Herraje fijacion ducto metalico</v>
          </cell>
        </row>
        <row r="126">
          <cell r="B126" t="str">
            <v>Herramientas menores</v>
          </cell>
        </row>
        <row r="127">
          <cell r="B127" t="str">
            <v>HG241P 14dbi/2,4ghz/plana</v>
          </cell>
        </row>
        <row r="128">
          <cell r="B128" t="str">
            <v>HG2420P-120:20dbi/2,4ghz/120</v>
          </cell>
        </row>
        <row r="129">
          <cell r="B129" t="str">
            <v>Ingeniero residente</v>
          </cell>
        </row>
        <row r="130">
          <cell r="B130" t="str">
            <v>Interruptor doble luminex ambia</v>
          </cell>
        </row>
        <row r="131">
          <cell r="B131" t="str">
            <v>Interruptor sencillo luminex ambia</v>
          </cell>
        </row>
        <row r="132">
          <cell r="B132" t="str">
            <v>Jack RJ 45 cat 6</v>
          </cell>
        </row>
        <row r="133">
          <cell r="B133" t="str">
            <v>Lampara de sodio de 70 watt</v>
          </cell>
        </row>
        <row r="134">
          <cell r="B134" t="str">
            <v>Lampara fluorescente 2*54w</v>
          </cell>
        </row>
        <row r="135">
          <cell r="B135" t="str">
            <v>Lampara fluorescente 4*17w</v>
          </cell>
        </row>
        <row r="136">
          <cell r="B136" t="str">
            <v>Lampara Metal Halide 250W</v>
          </cell>
        </row>
        <row r="137">
          <cell r="B137" t="str">
            <v xml:space="preserve">Lobo 924  </v>
          </cell>
        </row>
        <row r="138">
          <cell r="B138" t="str">
            <v xml:space="preserve">Lobo 924 HR </v>
          </cell>
        </row>
        <row r="139">
          <cell r="B139" t="str">
            <v>Luminaria de piso  Metal halide de 70 watt</v>
          </cell>
        </row>
        <row r="140">
          <cell r="B140" t="str">
            <v>Luminaria florescente 2x32watt balasto electronico</v>
          </cell>
        </row>
        <row r="141">
          <cell r="B141" t="str">
            <v>Luminaria ornamental de 150 watt</v>
          </cell>
        </row>
        <row r="142">
          <cell r="B142" t="str">
            <v xml:space="preserve">Macilla 3M </v>
          </cell>
        </row>
        <row r="143">
          <cell r="B143" t="str">
            <v>Marquillas</v>
          </cell>
        </row>
        <row r="144">
          <cell r="B144" t="str">
            <v>Mastil metalico Tipo Pesado 6m</v>
          </cell>
        </row>
        <row r="145">
          <cell r="B145" t="str">
            <v>Mezclador amplificador 3 entradas</v>
          </cell>
        </row>
        <row r="146">
          <cell r="B146" t="str">
            <v>Multitoma electrica tipo hospitalaria</v>
          </cell>
        </row>
        <row r="147">
          <cell r="B147" t="str">
            <v>Oficial electricista</v>
          </cell>
        </row>
        <row r="148">
          <cell r="B148" t="str">
            <v>Organizador doble UTP cat 6</v>
          </cell>
        </row>
        <row r="149">
          <cell r="B149" t="str">
            <v>Patch cord 0,9 mt cat 6</v>
          </cell>
        </row>
        <row r="150">
          <cell r="B150" t="str">
            <v>Patch cord 1,5 mt cat 6</v>
          </cell>
        </row>
        <row r="151">
          <cell r="B151" t="str">
            <v>Patch cord 3.mt cat 6 utp</v>
          </cell>
        </row>
        <row r="152">
          <cell r="B152" t="str">
            <v>Patch panel cat 6 24 ptos</v>
          </cell>
        </row>
        <row r="153">
          <cell r="B153" t="str">
            <v>Patch panel cat 6 48 ptos</v>
          </cell>
        </row>
        <row r="154">
          <cell r="B154" t="str">
            <v>Perno 5/8x12"</v>
          </cell>
        </row>
        <row r="155">
          <cell r="B155" t="str">
            <v>Planta de emergencia de 30 Kwatt 208/110</v>
          </cell>
        </row>
        <row r="156">
          <cell r="B156" t="str">
            <v>Planta telefonica de 6 lineas con 16 extensiones</v>
          </cell>
        </row>
        <row r="157">
          <cell r="B157" t="str">
            <v>Poste 1050 DAN</v>
          </cell>
        </row>
        <row r="158">
          <cell r="B158" t="str">
            <v>Poste 800 DAN</v>
          </cell>
        </row>
        <row r="159">
          <cell r="B159" t="str">
            <v>Posteria ornametal</v>
          </cell>
        </row>
        <row r="160">
          <cell r="B160" t="str">
            <v>Prensaestopa de ½"</v>
          </cell>
        </row>
        <row r="161">
          <cell r="B161" t="str">
            <v>Puerta corta fuego</v>
          </cell>
        </row>
        <row r="162">
          <cell r="B162" t="str">
            <v>Pulsador para timbre</v>
          </cell>
        </row>
        <row r="163">
          <cell r="B163" t="str">
            <v>Punta franklyn</v>
          </cell>
        </row>
        <row r="164">
          <cell r="B164" t="str">
            <v>Reflector Metal Halide 250W</v>
          </cell>
        </row>
        <row r="165">
          <cell r="B165" t="str">
            <v>Reflector Metal Halide 400W</v>
          </cell>
        </row>
        <row r="166">
          <cell r="B166" t="str">
            <v>Registro de inspeccion 0,4*0,4*0,4</v>
          </cell>
        </row>
        <row r="167">
          <cell r="B167" t="str">
            <v>Registro de inspeccion 0,6*0,6*0,6</v>
          </cell>
        </row>
        <row r="168">
          <cell r="B168" t="str">
            <v>Registro de inspeccion 0,8*0,8*0,8</v>
          </cell>
        </row>
        <row r="169">
          <cell r="B169" t="str">
            <v>Registro de inspeccion de tierra de 90 grs</v>
          </cell>
        </row>
        <row r="170">
          <cell r="B170" t="str">
            <v>Selector de 3 posiciones</v>
          </cell>
        </row>
        <row r="171">
          <cell r="B171" t="str">
            <v>Soldadura exotermica de 90 gr.</v>
          </cell>
        </row>
        <row r="172">
          <cell r="B172" t="str">
            <v>Soporte</v>
          </cell>
        </row>
        <row r="173">
          <cell r="B173" t="str">
            <v>Soporte para bandeja tipo mensula</v>
          </cell>
        </row>
        <row r="174">
          <cell r="B174" t="str">
            <v xml:space="preserve">Suplemento PVC de 2400 a 5800 </v>
          </cell>
        </row>
        <row r="175">
          <cell r="B175" t="str">
            <v>Tablero TQ SP 412 SQ</v>
          </cell>
        </row>
        <row r="176">
          <cell r="B176" t="str">
            <v>Tablero TQ SP 418 SQ</v>
          </cell>
        </row>
        <row r="177">
          <cell r="B177" t="str">
            <v>Tablero NTQ 424 SQ</v>
          </cell>
        </row>
        <row r="178">
          <cell r="B178" t="str">
            <v>Tablero NTQ 442 SQ</v>
          </cell>
        </row>
        <row r="179">
          <cell r="B179" t="str">
            <v>Tablero TQ-408-SQ</v>
          </cell>
        </row>
        <row r="180">
          <cell r="B180" t="str">
            <v>Tablero TQ-CP 24-SQ</v>
          </cell>
        </row>
        <row r="181">
          <cell r="B181" t="str">
            <v>Tapa ciega para caja 4x4</v>
          </cell>
        </row>
        <row r="182">
          <cell r="B182" t="str">
            <v>Tapa ciega para octagonal</v>
          </cell>
        </row>
        <row r="183">
          <cell r="B183" t="str">
            <v>Tapa regsitro de 40x40</v>
          </cell>
        </row>
        <row r="184">
          <cell r="B184" t="str">
            <v>Tapa regsitro de 60x60</v>
          </cell>
        </row>
        <row r="185">
          <cell r="B185" t="str">
            <v>Tapa regsitro de 80x80</v>
          </cell>
        </row>
        <row r="186">
          <cell r="B186" t="str">
            <v>Telerruptores bipolares de 30 Amp</v>
          </cell>
        </row>
        <row r="187">
          <cell r="B187" t="str">
            <v>Telerruptores mono polares de 30 Amp</v>
          </cell>
        </row>
        <row r="188">
          <cell r="B188" t="str">
            <v>Terminal premoldeado 15 kv tipo exterior</v>
          </cell>
        </row>
        <row r="189">
          <cell r="B189" t="str">
            <v>Terminales de compresion</v>
          </cell>
        </row>
        <row r="190">
          <cell r="B190" t="str">
            <v>Tomacorriente doble polo a tierra 15 Amp. Cooper</v>
          </cell>
        </row>
        <row r="191">
          <cell r="B191" t="str">
            <v>Tomacorriente doble tierra aislada 15 Amp. Cooper tapa</v>
          </cell>
        </row>
        <row r="192">
          <cell r="B192" t="str">
            <v>Tomacorriente pata trabada polo a tierra 20 Amp. Leviton</v>
          </cell>
        </row>
        <row r="193">
          <cell r="B193" t="str">
            <v>Tomacorriente proteccion GFCI polo a tierra 15 Amp. COOPER</v>
          </cell>
        </row>
        <row r="194">
          <cell r="B194" t="str">
            <v>Transferencia automatica de 100 Amp.</v>
          </cell>
        </row>
        <row r="195">
          <cell r="B195" t="str">
            <v>Transformador pedestal de 150 kva 13200/208/120</v>
          </cell>
        </row>
        <row r="196">
          <cell r="B196" t="str">
            <v>Transformador de potencial para medida en mt clase 0,5s</v>
          </cell>
        </row>
        <row r="197">
          <cell r="B197" t="str">
            <v>Transformador de corriente para medida en mt clase 0,5s</v>
          </cell>
        </row>
        <row r="198">
          <cell r="B198" t="str">
            <v>Transporte</v>
          </cell>
        </row>
        <row r="199">
          <cell r="B199" t="str">
            <v>Troquel metalico calibre24 para canal</v>
          </cell>
        </row>
        <row r="200">
          <cell r="B200" t="str">
            <v>Tuberia EMT de ½"</v>
          </cell>
        </row>
        <row r="201">
          <cell r="B201" t="str">
            <v>Tuberia IMC 3" 6 mt</v>
          </cell>
        </row>
        <row r="202">
          <cell r="B202" t="str">
            <v>Tuberia PVC de ½"</v>
          </cell>
        </row>
        <row r="203">
          <cell r="B203" t="str">
            <v>Tubo conduit de ¾" PVC</v>
          </cell>
        </row>
        <row r="204">
          <cell r="B204" t="str">
            <v>Tubo conduit de 1" PVC</v>
          </cell>
        </row>
        <row r="205">
          <cell r="B205" t="str">
            <v>Tubo conduit de 1½" PVC</v>
          </cell>
        </row>
        <row r="206">
          <cell r="B206" t="str">
            <v>Tubo conduit de 2" PVC</v>
          </cell>
        </row>
        <row r="207">
          <cell r="B207" t="str">
            <v>Tubo conduit de 3" PVC</v>
          </cell>
        </row>
        <row r="208">
          <cell r="B208" t="str">
            <v>Tuerca de ojo alargado</v>
          </cell>
        </row>
        <row r="209">
          <cell r="B209" t="str">
            <v>Union EMT de ½"</v>
          </cell>
        </row>
        <row r="210">
          <cell r="B210" t="str">
            <v>UPS 17Kva</v>
          </cell>
        </row>
        <row r="211">
          <cell r="B211" t="str">
            <v>Varilla de anclaje 1.8 m</v>
          </cell>
        </row>
        <row r="212">
          <cell r="B212" t="str">
            <v>Almabron de aluminio de 8 mm</v>
          </cell>
        </row>
        <row r="213">
          <cell r="B213" t="str">
            <v>Adoquin</v>
          </cell>
        </row>
        <row r="214">
          <cell r="B214" t="str">
            <v>Base para adoquin</v>
          </cell>
        </row>
        <row r="215">
          <cell r="B215" t="str">
            <v>Grapa Universal CruzParalela Al.</v>
          </cell>
        </row>
        <row r="216">
          <cell r="B216" t="str">
            <v>Verbindungsmuffe Rd 8mm Al.</v>
          </cell>
        </row>
        <row r="217">
          <cell r="B217" t="str">
            <v>Denh Snaps</v>
          </cell>
        </row>
        <row r="218">
          <cell r="B218" t="str">
            <v>Empalme bimetalico</v>
          </cell>
        </row>
        <row r="219">
          <cell r="B219" t="str">
            <v>Grapa para base de la punta captadora</v>
          </cell>
        </row>
        <row r="220">
          <cell r="B220" t="str">
            <v>Varilla roscada de ¼"</v>
          </cell>
        </row>
      </sheetData>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row r="2">
          <cell r="AH2" t="str">
            <v>Beneficios Ambientales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BaseDatos"/>
    </sheetNames>
    <sheetDataSet>
      <sheetData sheetId="0">
        <row r="2">
          <cell r="AH2" t="str">
            <v>Beneficios Ambientales</v>
          </cell>
        </row>
        <row r="3">
          <cell r="AH3" t="str">
            <v>Otros Beneficios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HIERRO"/>
      <sheetName val="CRON-FLUJO CAJA"/>
      <sheetName val="PPTO "/>
      <sheetName val="ACERO"/>
      <sheetName val="AIU"/>
      <sheetName val="PPTO INTERV"/>
      <sheetName val="FM"/>
      <sheetName val="0"/>
      <sheetName val="1"/>
      <sheetName val="M"/>
      <sheetName val="ICI"/>
      <sheetName val="I"/>
      <sheetName val="E"/>
      <sheetName val="T"/>
      <sheetName val="BD insumos"/>
      <sheetName val="USADOS"/>
      <sheetName val="Listado"/>
    </sheetNames>
    <sheetDataSet>
      <sheetData sheetId="0"/>
      <sheetData sheetId="1"/>
      <sheetData sheetId="2"/>
      <sheetData sheetId="3"/>
      <sheetData sheetId="4"/>
      <sheetData sheetId="5"/>
      <sheetData sheetId="6"/>
      <sheetData sheetId="7">
        <row r="10">
          <cell r="O10" t="str">
            <v>SI (0%)</v>
          </cell>
        </row>
      </sheetData>
      <sheetData sheetId="8"/>
      <sheetData sheetId="9" refreshError="1">
        <row r="10">
          <cell r="O10" t="str">
            <v>SI (0%)</v>
          </cell>
          <cell r="P10" t="str">
            <v>SI (0%)</v>
          </cell>
        </row>
        <row r="11">
          <cell r="O11" t="str">
            <v>NO (8.5%)</v>
          </cell>
          <cell r="P11" t="str">
            <v>NO (2%)</v>
          </cell>
        </row>
        <row r="15">
          <cell r="O15" t="str">
            <v>SI (0%)</v>
          </cell>
          <cell r="P15" t="str">
            <v>SI (4%)</v>
          </cell>
        </row>
        <row r="16">
          <cell r="O16" t="str">
            <v>NO (3%)</v>
          </cell>
          <cell r="P16" t="str">
            <v>NO (9%)</v>
          </cell>
        </row>
        <row r="19">
          <cell r="O19" t="str">
            <v>SI (A/40)</v>
          </cell>
        </row>
        <row r="20">
          <cell r="O20" t="str">
            <v>NO (0)</v>
          </cell>
        </row>
      </sheetData>
      <sheetData sheetId="10"/>
      <sheetData sheetId="11" refreshError="1"/>
      <sheetData sheetId="12"/>
      <sheetData sheetId="13"/>
      <sheetData sheetId="14"/>
      <sheetData sheetId="15"/>
      <sheetData sheetId="1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CANT"/>
      <sheetName val="FIGURADO"/>
      <sheetName val="I1"/>
      <sheetName val="I2"/>
      <sheetName val="I3"/>
      <sheetName val="I4"/>
      <sheetName val="I5"/>
      <sheetName val="I6"/>
      <sheetName val="I7"/>
      <sheetName val="I8"/>
      <sheetName val="I9"/>
      <sheetName val="I10"/>
      <sheetName val="I11"/>
      <sheetName val="Basico"/>
      <sheetName val="Personal"/>
      <sheetName val="Soporte Reajuste"/>
      <sheetName val="Materiales"/>
      <sheetName val="Alquiler"/>
      <sheetName val="M"/>
      <sheetName val="I"/>
    </sheetNames>
    <sheetDataSet>
      <sheetData sheetId="0">
        <row r="16">
          <cell r="C16" t="str">
            <v>EXCAVACION MANUAL DE 0 - 2M. (Incluye cortes y redes hidro-sanitarias, ect., y retiro de material carreteado hasta 100m).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6">
          <cell r="C16" t="str">
            <v>EXCAVACION MANUAL DE 0 - 2M. (Incluye cortes y redes hidro-sanitarias, ect., y retiro de material carreteado hasta 100m).</v>
          </cell>
        </row>
      </sheetData>
      <sheetData sheetId="15" refreshError="1">
        <row r="16">
          <cell r="C16" t="str">
            <v>EXCAVACION MANUAL DE 0 - 2M. (Incluye cortes y redes hidro-sanitarias, ect., y retiro de material carreteado hasta 100m).</v>
          </cell>
        </row>
        <row r="22">
          <cell r="R22" t="str">
            <v>SI (4%)</v>
          </cell>
        </row>
        <row r="23">
          <cell r="R23" t="str">
            <v>NO (9%)</v>
          </cell>
        </row>
      </sheetData>
      <sheetData sheetId="16" refreshError="1"/>
      <sheetData sheetId="17" refreshError="1"/>
      <sheetData sheetId="18" refreshError="1"/>
      <sheetData sheetId="19" refreshError="1"/>
      <sheetData sheetId="2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calidad"/>
      <sheetName val="Listado"/>
      <sheetName val="Personal"/>
      <sheetName val="INDICE"/>
    </sheetNames>
    <sheetDataSet>
      <sheetData sheetId="0" refreshError="1"/>
      <sheetData sheetId="1" refreshError="1"/>
      <sheetData sheetId="2" refreshError="1">
        <row r="3">
          <cell r="C3">
            <v>0</v>
          </cell>
        </row>
      </sheetData>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
      <sheetName val="CANT"/>
      <sheetName val="CANT EST"/>
      <sheetName val="CANT HS-CI"/>
      <sheetName val="CANT HIERRO"/>
      <sheetName val="CRON-FLUJO CAJA"/>
      <sheetName val="A.I.U"/>
      <sheetName val="PPTO INTERV"/>
      <sheetName val="FM"/>
      <sheetName val="-"/>
      <sheetName val="0"/>
      <sheetName val="1"/>
      <sheetName val="2"/>
      <sheetName val="3"/>
      <sheetName val="4"/>
      <sheetName val="5"/>
      <sheetName val="6"/>
      <sheetName val="7"/>
      <sheetName val="8"/>
      <sheetName val="9"/>
      <sheetName val="10"/>
      <sheetName val="11"/>
      <sheetName val="12"/>
      <sheetName val="M"/>
      <sheetName val="E"/>
      <sheetName val="Hoja1"/>
      <sheetName val="I"/>
      <sheetName val="T"/>
      <sheetName val="Cotización Aldia"/>
      <sheetName val="ca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15">
          <cell r="O15" t="str">
            <v>SI (0%)</v>
          </cell>
          <cell r="P15" t="str">
            <v>SI (4%)</v>
          </cell>
        </row>
        <row r="16">
          <cell r="O16" t="str">
            <v>NO (3%)</v>
          </cell>
          <cell r="P16" t="str">
            <v>NO (9%)</v>
          </cell>
        </row>
      </sheetData>
      <sheetData sheetId="24"/>
      <sheetData sheetId="25"/>
      <sheetData sheetId="26"/>
      <sheetData sheetId="27"/>
      <sheetData sheetId="28"/>
      <sheetData sheetId="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FLUJOS"/>
      <sheetName val="PERSONAL"/>
      <sheetName val="PRESUPUESTO "/>
      <sheetName val="Cuadrillas"/>
      <sheetName val="Equ"/>
      <sheetName val="Trans"/>
      <sheetName val="Mat"/>
      <sheetName val="Salarios"/>
      <sheetName val="5094-2003"/>
      <sheetName val="FINANCIERA"/>
      <sheetName val="DATOS"/>
      <sheetName val="PREACTA"/>
      <sheetName val="ESTADO VÍA-CRIT.TECNICO"/>
      <sheetName val="Anal"/>
      <sheetName val="COSTOS OFICINA"/>
      <sheetName val="COSTOS CAMPAMENT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apitulos"/>
      <sheetName val="Maqui Equip"/>
      <sheetName val="calidad"/>
      <sheetName val="FACTORES"/>
      <sheetName val="Civil work"/>
      <sheetName val="Index"/>
      <sheetName val="NPV Summary"/>
      <sheetName val="Equip Data"/>
      <sheetName val="Royalties"/>
      <sheetName val="Title"/>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 val="A. P. U."/>
      <sheetName val="Puntaj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INDIRECTOS"/>
      <sheetName val="cuadro resumen"/>
      <sheetName val="factor"/>
      <sheetName val="A. P. U."/>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apu"/>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K"/>
      <sheetName val="PPTO REDUCIDO"/>
      <sheetName val="CONVENIO"/>
      <sheetName val="JARDINERAS"/>
      <sheetName val="ESCALAS"/>
      <sheetName val="RAMPAS"/>
      <sheetName val="HIDRAULICO"/>
      <sheetName val="apu"/>
      <sheetName val="Hoja1"/>
      <sheetName val="ITEMS"/>
      <sheetName val="AULA"/>
      <sheetName val="factor"/>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ux"/>
      <sheetName val="1"/>
      <sheetName val="2"/>
      <sheetName val="INS"/>
      <sheetName val="AIU"/>
      <sheetName val="F.P"/>
      <sheetName val="CANTIDADES"/>
      <sheetName val="PPTO REDUCIDO"/>
      <sheetName val="PROGRAMACIÓN"/>
      <sheetName val="Hoja1"/>
    </sheetNames>
    <sheetDataSet>
      <sheetData sheetId="0"/>
      <sheetData sheetId="1"/>
      <sheetData sheetId="2"/>
      <sheetData sheetId="3"/>
      <sheetData sheetId="4">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E25">
            <v>0</v>
          </cell>
          <cell r="F25">
            <v>0.54300000000000004</v>
          </cell>
          <cell r="G25">
            <v>0</v>
          </cell>
        </row>
        <row r="26">
          <cell r="E26">
            <v>0</v>
          </cell>
          <cell r="F26">
            <v>0.54300000000000004</v>
          </cell>
          <cell r="G26">
            <v>0</v>
          </cell>
        </row>
        <row r="27">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D43">
            <v>50000</v>
          </cell>
        </row>
        <row r="44">
          <cell r="B44" t="str">
            <v xml:space="preserve">CONCRETO DE 1500 PSI </v>
          </cell>
          <cell r="C44" t="str">
            <v>m3</v>
          </cell>
          <cell r="D44">
            <v>339422</v>
          </cell>
        </row>
        <row r="45">
          <cell r="B45" t="str">
            <v xml:space="preserve">MORTERO 1:3 </v>
          </cell>
          <cell r="C45" t="str">
            <v>m3</v>
          </cell>
          <cell r="D45">
            <v>418821</v>
          </cell>
        </row>
        <row r="46">
          <cell r="B46" t="str">
            <v>MORTERO 1:4</v>
          </cell>
          <cell r="C46" t="str">
            <v>m3</v>
          </cell>
          <cell r="D46">
            <v>366963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393239</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v>
          </cell>
          <cell r="C91" t="str">
            <v>kg</v>
          </cell>
          <cell r="D91">
            <v>1200</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ml</v>
          </cell>
          <cell r="D105">
            <v>1350</v>
          </cell>
        </row>
        <row r="106">
          <cell r="B106" t="str">
            <v>Codo 90° presion PVC 1/2"</v>
          </cell>
          <cell r="C106" t="str">
            <v>und</v>
          </cell>
          <cell r="D106">
            <v>616</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row>
        <row r="139">
          <cell r="B139" t="str">
            <v>Adaptador 4 Limpieza Sanitaria Pavco</v>
          </cell>
          <cell r="C139" t="str">
            <v>und</v>
          </cell>
          <cell r="D139">
            <v>16900</v>
          </cell>
        </row>
        <row r="140">
          <cell r="B140" t="str">
            <v>Unión sanitaria 4"</v>
          </cell>
          <cell r="C140" t="str">
            <v>und</v>
          </cell>
          <cell r="D140">
            <v>3700</v>
          </cell>
        </row>
        <row r="141">
          <cell r="B141" t="str">
            <v>Codo 45 x 4 CxC Sanitaria Pavco</v>
          </cell>
          <cell r="C141" t="str">
            <v>und</v>
          </cell>
          <cell r="D141">
            <v>7200</v>
          </cell>
        </row>
        <row r="142">
          <cell r="B142" t="str">
            <v>Yee 4 Sanitaria Pavco</v>
          </cell>
          <cell r="C142" t="str">
            <v>und</v>
          </cell>
          <cell r="D142">
            <v>12900</v>
          </cell>
        </row>
        <row r="143">
          <cell r="B143" t="str">
            <v>Abrazadera tipo horquilla 4"</v>
          </cell>
          <cell r="C143" t="str">
            <v>und</v>
          </cell>
          <cell r="D143">
            <v>6736</v>
          </cell>
        </row>
        <row r="144">
          <cell r="B144" t="str">
            <v xml:space="preserve">Chazo expansión 1/4" X 2-1/4 </v>
          </cell>
          <cell r="C144" t="str">
            <v>und</v>
          </cell>
          <cell r="D144">
            <v>2800</v>
          </cell>
        </row>
        <row r="145">
          <cell r="B145" t="str">
            <v>Varilla roscada zinc 1/4" 25 cm</v>
          </cell>
          <cell r="C145" t="str">
            <v>und</v>
          </cell>
          <cell r="D145">
            <v>810</v>
          </cell>
        </row>
        <row r="146">
          <cell r="B146" t="str">
            <v>Disco Abrasivo Corte Metal 4 1/2 X 1/8</v>
          </cell>
          <cell r="C146" t="str">
            <v>und</v>
          </cell>
          <cell r="D146">
            <v>3700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row>
        <row r="155">
          <cell r="B155" t="str">
            <v>UNION HG Ø4"</v>
          </cell>
          <cell r="C155" t="str">
            <v>UND</v>
          </cell>
          <cell r="D155">
            <v>45934</v>
          </cell>
        </row>
        <row r="156">
          <cell r="B156" t="str">
            <v>CODO 90º HG Ø4"</v>
          </cell>
          <cell r="C156" t="str">
            <v>UND</v>
          </cell>
          <cell r="D156">
            <v>69615</v>
          </cell>
        </row>
        <row r="157">
          <cell r="B157" t="str">
            <v>SOPORTE TIPO PERA Ø4"</v>
          </cell>
          <cell r="C157" t="str">
            <v>UND</v>
          </cell>
          <cell r="D157">
            <v>15232</v>
          </cell>
        </row>
        <row r="158">
          <cell r="B158" t="str">
            <v>SOPORTE ANTISISMICO TRANSVERSAL DOS VIAS Ø4"</v>
          </cell>
          <cell r="C158" t="str">
            <v>UND</v>
          </cell>
          <cell r="D158">
            <v>173264</v>
          </cell>
        </row>
        <row r="159">
          <cell r="B159" t="str">
            <v>VALVULA CORTINA OS&amp;Y - UL/FM 6"</v>
          </cell>
          <cell r="C159" t="str">
            <v>UND</v>
          </cell>
          <cell r="D159">
            <v>1642200</v>
          </cell>
        </row>
        <row r="160">
          <cell r="B160" t="str">
            <v>Pintulux azul 1 galón Pintuco</v>
          </cell>
          <cell r="C160" t="str">
            <v>UND</v>
          </cell>
          <cell r="D160">
            <v>63900</v>
          </cell>
        </row>
        <row r="167">
          <cell r="B167" t="str">
            <v>EQUIPO</v>
          </cell>
        </row>
        <row r="168">
          <cell r="B168" t="str">
            <v>DESCRIPCIÓN</v>
          </cell>
          <cell r="C168" t="str">
            <v>UND</v>
          </cell>
          <cell r="D168" t="str">
            <v>VALOR</v>
          </cell>
        </row>
        <row r="169">
          <cell r="B169" t="str">
            <v>Mezcladora</v>
          </cell>
          <cell r="C169" t="str">
            <v>hora</v>
          </cell>
          <cell r="D169">
            <v>12500</v>
          </cell>
        </row>
        <row r="170">
          <cell r="B170" t="str">
            <v xml:space="preserve">Maquina hidrolavado </v>
          </cell>
          <cell r="C170" t="str">
            <v>hora</v>
          </cell>
          <cell r="D170">
            <v>50000</v>
          </cell>
        </row>
        <row r="171">
          <cell r="B171" t="str">
            <v>Andamio Tubular</v>
          </cell>
          <cell r="C171" t="str">
            <v>día</v>
          </cell>
          <cell r="D171">
            <v>1000</v>
          </cell>
        </row>
        <row r="172">
          <cell r="B172" t="str">
            <v xml:space="preserve">VALDE DE 5 GALONES </v>
          </cell>
          <cell r="C172" t="str">
            <v>UND</v>
          </cell>
          <cell r="D172">
            <v>1600</v>
          </cell>
        </row>
        <row r="173">
          <cell r="B173" t="str">
            <v>Transporte Escombros</v>
          </cell>
          <cell r="C173" t="str">
            <v>m3/km</v>
          </cell>
        </row>
        <row r="174">
          <cell r="B174" t="str">
            <v>Herramienta Menor</v>
          </cell>
          <cell r="C174" t="str">
            <v>%</v>
          </cell>
        </row>
        <row r="175">
          <cell r="B175" t="str">
            <v>Martillo para demoliciones</v>
          </cell>
          <cell r="C175" t="str">
            <v>hora</v>
          </cell>
          <cell r="D175">
            <v>50000</v>
          </cell>
        </row>
        <row r="176">
          <cell r="B176" t="str">
            <v>Pulidora rotativa con tela diamantada para pulir</v>
          </cell>
          <cell r="C176" t="str">
            <v>hora</v>
          </cell>
          <cell r="D176">
            <v>30600</v>
          </cell>
        </row>
        <row r="177">
          <cell r="B177" t="str">
            <v xml:space="preserve">Andamio Metálico Tubular </v>
          </cell>
          <cell r="C177" t="str">
            <v>U/D</v>
          </cell>
          <cell r="D177">
            <v>1100</v>
          </cell>
        </row>
        <row r="178">
          <cell r="B178" t="str">
            <v>Hidrolavadora Chorro Presión Autónoma</v>
          </cell>
          <cell r="C178" t="str">
            <v>día</v>
          </cell>
          <cell r="D178">
            <v>200000</v>
          </cell>
        </row>
        <row r="179">
          <cell r="B179" t="str">
            <v>Pulidora de disco</v>
          </cell>
          <cell r="C179" t="str">
            <v>Hora</v>
          </cell>
          <cell r="D179">
            <v>5000</v>
          </cell>
        </row>
        <row r="180">
          <cell r="B180" t="str">
            <v>Vibrocompactador Manual Tipo Rana</v>
          </cell>
          <cell r="C180" t="str">
            <v>día</v>
          </cell>
          <cell r="D180">
            <v>55000</v>
          </cell>
        </row>
        <row r="181">
          <cell r="B181" t="str">
            <v>VIBROCOMPACTADOR RODILLO 10 TONELADAS TIPO SD100</v>
          </cell>
          <cell r="C181" t="str">
            <v>Hora</v>
          </cell>
          <cell r="D181">
            <v>110000</v>
          </cell>
        </row>
        <row r="182">
          <cell r="B182" t="str">
            <v>Andamio (% mano obra)</v>
          </cell>
          <cell r="C182" t="str">
            <v>%</v>
          </cell>
        </row>
        <row r="183">
          <cell r="B183" t="str">
            <v>Cortadora concreto sin disco</v>
          </cell>
          <cell r="C183" t="str">
            <v>Hora</v>
          </cell>
          <cell r="D183">
            <v>7500</v>
          </cell>
        </row>
        <row r="184">
          <cell r="B184" t="str">
            <v>Vibrador de Concreto</v>
          </cell>
          <cell r="C184" t="str">
            <v>Hora</v>
          </cell>
          <cell r="D184">
            <v>6000</v>
          </cell>
        </row>
        <row r="185">
          <cell r="B185" t="str">
            <v>Equipo de soldadura Marca Linconl 600 A</v>
          </cell>
          <cell r="C185" t="str">
            <v>hr</v>
          </cell>
          <cell r="D185">
            <v>6893</v>
          </cell>
        </row>
        <row r="198">
          <cell r="B198" t="str">
            <v>TRANSPORTE</v>
          </cell>
        </row>
        <row r="199">
          <cell r="B199" t="str">
            <v>DESCRIPCIÓN</v>
          </cell>
          <cell r="C199" t="str">
            <v>UND</v>
          </cell>
          <cell r="D199" t="str">
            <v>VALOR</v>
          </cell>
        </row>
        <row r="200">
          <cell r="B200" t="str">
            <v>Retiro de escombros</v>
          </cell>
          <cell r="C200" t="str">
            <v>m3</v>
          </cell>
          <cell r="D200">
            <v>16500</v>
          </cell>
        </row>
        <row r="201">
          <cell r="B201" t="str">
            <v>Transporte de Arena</v>
          </cell>
          <cell r="C201" t="str">
            <v>m3/km</v>
          </cell>
          <cell r="D201">
            <v>1000</v>
          </cell>
        </row>
        <row r="202">
          <cell r="B202" t="str">
            <v>Transporte de Triturado</v>
          </cell>
          <cell r="C202" t="str">
            <v>m3/km</v>
          </cell>
          <cell r="D202">
            <v>1000</v>
          </cell>
        </row>
        <row r="203">
          <cell r="B203" t="str">
            <v>Transporte de Cemento</v>
          </cell>
          <cell r="C203" t="str">
            <v>Tn/km</v>
          </cell>
        </row>
        <row r="204">
          <cell r="B204" t="str">
            <v>Transporte de Acero</v>
          </cell>
          <cell r="C204" t="str">
            <v>Kg/km</v>
          </cell>
        </row>
        <row r="205">
          <cell r="B205" t="str">
            <v>Transporte de escombros</v>
          </cell>
          <cell r="C205" t="str">
            <v>m3/km</v>
          </cell>
          <cell r="D205">
            <v>1000</v>
          </cell>
        </row>
        <row r="206">
          <cell r="B206" t="str">
            <v>Tarifa escombrera Disposición final</v>
          </cell>
          <cell r="C206" t="str">
            <v>m3</v>
          </cell>
          <cell r="D206">
            <v>5000</v>
          </cell>
        </row>
        <row r="207">
          <cell r="B207" t="str">
            <v>Acarreo horizontal (10% MO)</v>
          </cell>
          <cell r="C207" t="str">
            <v>%</v>
          </cell>
          <cell r="D207">
            <v>0.1</v>
          </cell>
        </row>
        <row r="208">
          <cell r="B208" t="str">
            <v>Transporte Sub-Base</v>
          </cell>
          <cell r="C208" t="str">
            <v>m3/km</v>
          </cell>
          <cell r="D208">
            <v>1000</v>
          </cell>
        </row>
        <row r="209">
          <cell r="B209" t="str">
            <v>Transporte de materiales Tn</v>
          </cell>
          <cell r="C209" t="str">
            <v>ton</v>
          </cell>
          <cell r="D209">
            <v>1750</v>
          </cell>
        </row>
      </sheetData>
      <sheetData sheetId="5"/>
      <sheetData sheetId="6"/>
      <sheetData sheetId="7"/>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INS"/>
      <sheetName val="A. P. U."/>
      <sheetName val="PPTO REDUCIDO"/>
      <sheetName val="PRESUPUESTO"/>
      <sheetName val="UNITARIOS"/>
      <sheetName val="TRANSPORTE"/>
      <sheetName val="MANO OBRA"/>
      <sheetName val="MEMORIAS"/>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refreshError="1"/>
      <sheetData sheetId="3" refreshError="1"/>
      <sheetData sheetId="4" refreshError="1"/>
      <sheetData sheetId="5"/>
      <sheetData sheetId="6"/>
      <sheetData sheetId="7"/>
      <sheetData sheetId="8"/>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Insumos"/>
      <sheetName val="Análisis Unitarios"/>
      <sheetName val="EQUIPO"/>
      <sheetName val="MATERIAL"/>
      <sheetName val="EQUIPOS"/>
      <sheetName val="TRANSPORTE"/>
      <sheetName val="INS"/>
    </sheetNames>
    <sheetDataSet>
      <sheetData sheetId="0" refreshError="1"/>
      <sheetData sheetId="1" refreshError="1">
        <row r="63">
          <cell r="A63">
            <v>1</v>
          </cell>
          <cell r="B63" t="str">
            <v>Vibrocompactador manual (rana)</v>
          </cell>
          <cell r="C63" t="str">
            <v>Día</v>
          </cell>
          <cell r="D63">
            <v>12300</v>
          </cell>
        </row>
        <row r="64">
          <cell r="A64">
            <v>2</v>
          </cell>
          <cell r="B64" t="str">
            <v>Bomba de evacuación Aguas</v>
          </cell>
          <cell r="C64" t="str">
            <v>Día</v>
          </cell>
          <cell r="D64">
            <v>15000</v>
          </cell>
        </row>
        <row r="65">
          <cell r="A65">
            <v>3</v>
          </cell>
          <cell r="B65" t="str">
            <v>Equipo completo topografía</v>
          </cell>
          <cell r="C65" t="str">
            <v>Día</v>
          </cell>
          <cell r="D65">
            <v>22000</v>
          </cell>
        </row>
        <row r="66">
          <cell r="A66">
            <v>4</v>
          </cell>
          <cell r="B66" t="str">
            <v>Mezcladora de concreto gasolina 9 pies³</v>
          </cell>
          <cell r="C66" t="str">
            <v>Día</v>
          </cell>
          <cell r="D66">
            <v>21600</v>
          </cell>
        </row>
        <row r="67">
          <cell r="A67">
            <v>5</v>
          </cell>
          <cell r="B67" t="str">
            <v>Vibrador a gasolina para concreto</v>
          </cell>
          <cell r="C67" t="str">
            <v>Día</v>
          </cell>
          <cell r="D67">
            <v>17300</v>
          </cell>
        </row>
        <row r="68">
          <cell r="A68">
            <v>6</v>
          </cell>
          <cell r="B68" t="str">
            <v>Vibrocompactador rodillo metálico</v>
          </cell>
          <cell r="C68" t="str">
            <v>Día</v>
          </cell>
          <cell r="D68">
            <v>35000</v>
          </cell>
        </row>
        <row r="69">
          <cell r="A69">
            <v>7</v>
          </cell>
          <cell r="B69" t="str">
            <v>Formaleta metálica para barandas</v>
          </cell>
          <cell r="C69" t="str">
            <v>ml</v>
          </cell>
          <cell r="D69">
            <v>70000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Insumos"/>
      <sheetName val="EQUIPO"/>
      <sheetName val="MATERIAL"/>
      <sheetName val="APU"/>
      <sheetName val="materiales"/>
      <sheetName val="otros"/>
      <sheetName val="Res-Accide-10"/>
      <sheetName val="BAS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Circuitos"/>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iece"/>
      <sheetName val="Resu Desp"/>
      <sheetName val="Análisis de precios"/>
    </sheetNames>
    <sheetDataSet>
      <sheetData sheetId="0" refreshError="1">
        <row r="1">
          <cell r="R1" t="str">
            <v>SI</v>
          </cell>
        </row>
        <row r="2">
          <cell r="R2" t="str">
            <v>NO</v>
          </cell>
        </row>
      </sheetData>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Análisis de precios"/>
      <sheetName val="Despiece"/>
      <sheetName val="COSTOS OFICINA"/>
      <sheetName val="COSTOS CAMPAMENTO"/>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Design"/>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IC-NOV"/>
      <sheetName val="experiencia especifica"/>
      <sheetName val="experiencia general"/>
      <sheetName val="FORMULARIO N° 14"/>
      <sheetName val="FORMULARIO N°7"/>
      <sheetName val="contrato en ejecución"/>
      <sheetName val="Calculo capacidad residual"/>
      <sheetName val="base de diseño"/>
      <sheetName val="PLAN DE INVERSION ANTICIPO"/>
      <sheetName val="inv mensual"/>
      <sheetName val="borrador flujo inv"/>
      <sheetName val="social-ambiental"/>
      <sheetName val="AU"/>
      <sheetName val="10_HS"/>
      <sheetName val="Coloc. e Interc. Tapones"/>
      <sheetName val="Cambio de Valv."/>
      <sheetName val="Interc de Hidr."/>
      <sheetName val="Interc.tapones"/>
      <sheetName val="Interc.válv."/>
      <sheetName val="Paral. 1"/>
      <sheetName val="Paral. 2"/>
      <sheetName val="Paral. 3"/>
      <sheetName val="Paral.4"/>
      <sheetName val="Varios."/>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v>0</v>
          </cell>
        </row>
      </sheetData>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INS"/>
      <sheetName val="Ppto"/>
      <sheetName val="Plan auditoría"/>
      <sheetName val="Análisis de precios"/>
      <sheetName val="Ejecutado$"/>
      <sheetName val="Programado$"/>
      <sheetName val="Reservas de Petróleo"/>
      <sheetName val="DATOS"/>
      <sheetName val="ELECTRICO"/>
      <sheetName val="Vuelta"/>
      <sheetName val="2103mar%20.xl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PU"/>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PR 1"/>
      <sheetName val="PROGRAMA"/>
      <sheetName val="items"/>
      <sheetName val="días habiles 2015"/>
    </sheetNames>
    <sheetDataSet>
      <sheetData sheetId="0"/>
      <sheetData sheetId="1"/>
      <sheetData sheetId="2"/>
      <sheetData sheetId="3"/>
      <sheetData sheetId="4"/>
      <sheetData sheetId="5"/>
      <sheetData sheetId="6">
        <row r="10">
          <cell r="A10">
            <v>0</v>
          </cell>
          <cell r="B10" t="str">
            <v>MAQUINARIA/EQUIPOS</v>
          </cell>
          <cell r="C10">
            <v>0</v>
          </cell>
          <cell r="D10">
            <v>0</v>
          </cell>
          <cell r="E10">
            <v>0</v>
          </cell>
          <cell r="F10">
            <v>0</v>
          </cell>
        </row>
        <row r="11">
          <cell r="A11">
            <v>1</v>
          </cell>
          <cell r="B11" t="str">
            <v>HERRAMIENTA MENOR</v>
          </cell>
          <cell r="C11">
            <v>0</v>
          </cell>
          <cell r="D11" t="str">
            <v>DIA</v>
          </cell>
          <cell r="E11">
            <v>8237</v>
          </cell>
          <cell r="F11">
            <v>8237</v>
          </cell>
        </row>
        <row r="12">
          <cell r="A12">
            <v>2</v>
          </cell>
          <cell r="B12" t="str">
            <v>MEZCLADORA DE CONCRETO</v>
          </cell>
          <cell r="C12">
            <v>0</v>
          </cell>
          <cell r="D12" t="str">
            <v>HR</v>
          </cell>
          <cell r="E12">
            <v>15297</v>
          </cell>
          <cell r="F12">
            <v>15297</v>
          </cell>
        </row>
        <row r="13">
          <cell r="A13">
            <v>3</v>
          </cell>
          <cell r="B13" t="str">
            <v>VIBRADOR DE CONCRETO</v>
          </cell>
          <cell r="C13">
            <v>0</v>
          </cell>
          <cell r="D13" t="str">
            <v>HR</v>
          </cell>
          <cell r="E13">
            <v>12355</v>
          </cell>
          <cell r="F13">
            <v>12355</v>
          </cell>
        </row>
        <row r="14">
          <cell r="A14">
            <v>4</v>
          </cell>
          <cell r="B14" t="str">
            <v>COMPACTADOR TIPO RANA</v>
          </cell>
          <cell r="C14">
            <v>0</v>
          </cell>
          <cell r="D14" t="str">
            <v>HR</v>
          </cell>
          <cell r="E14">
            <v>12355</v>
          </cell>
          <cell r="F14">
            <v>12355</v>
          </cell>
        </row>
        <row r="15">
          <cell r="A15">
            <v>5</v>
          </cell>
          <cell r="B15" t="str">
            <v>COMPRESOR NEUMATICO CON DOS MARTILLOS</v>
          </cell>
          <cell r="C15">
            <v>0</v>
          </cell>
          <cell r="D15" t="str">
            <v>HR</v>
          </cell>
          <cell r="E15">
            <v>29418</v>
          </cell>
          <cell r="F15">
            <v>29418</v>
          </cell>
        </row>
        <row r="16">
          <cell r="A16">
            <v>6</v>
          </cell>
          <cell r="B16" t="str">
            <v>EQUIPO DE TERMOFUSION</v>
          </cell>
          <cell r="C16">
            <v>0</v>
          </cell>
          <cell r="D16" t="str">
            <v>HR</v>
          </cell>
          <cell r="E16">
            <v>4118</v>
          </cell>
          <cell r="F16">
            <v>4118</v>
          </cell>
        </row>
        <row r="17">
          <cell r="A17">
            <v>7</v>
          </cell>
          <cell r="B17" t="str">
            <v>NIVEL DE PRESICION</v>
          </cell>
          <cell r="C17">
            <v>0</v>
          </cell>
          <cell r="D17" t="str">
            <v>DIA</v>
          </cell>
          <cell r="E17">
            <v>20004</v>
          </cell>
          <cell r="F17">
            <v>20004</v>
          </cell>
        </row>
        <row r="18">
          <cell r="A18">
            <v>8</v>
          </cell>
          <cell r="B18" t="str">
            <v>TEOLITO</v>
          </cell>
          <cell r="C18">
            <v>0</v>
          </cell>
          <cell r="D18" t="str">
            <v>DIA</v>
          </cell>
          <cell r="E18">
            <v>25887</v>
          </cell>
          <cell r="F18">
            <v>25887</v>
          </cell>
        </row>
        <row r="19">
          <cell r="A19">
            <v>9</v>
          </cell>
          <cell r="B19" t="str">
            <v>CAMIONETA</v>
          </cell>
          <cell r="C19">
            <v>0</v>
          </cell>
          <cell r="D19" t="str">
            <v>HR</v>
          </cell>
          <cell r="E19">
            <v>17651</v>
          </cell>
          <cell r="F19">
            <v>17651</v>
          </cell>
        </row>
        <row r="20">
          <cell r="A20">
            <v>10</v>
          </cell>
          <cell r="B20" t="str">
            <v>FORMALETA</v>
          </cell>
          <cell r="C20">
            <v>0</v>
          </cell>
          <cell r="D20" t="str">
            <v>DIA</v>
          </cell>
          <cell r="E20">
            <v>1900</v>
          </cell>
          <cell r="F20">
            <v>1900</v>
          </cell>
        </row>
        <row r="21">
          <cell r="A21">
            <v>11</v>
          </cell>
          <cell r="B21" t="str">
            <v>CORTADORA DE CONCRETO</v>
          </cell>
          <cell r="C21">
            <v>0</v>
          </cell>
          <cell r="D21" t="str">
            <v>DIA</v>
          </cell>
          <cell r="E21">
            <v>88253</v>
          </cell>
          <cell r="F21">
            <v>88253</v>
          </cell>
        </row>
        <row r="22">
          <cell r="A22">
            <v>12</v>
          </cell>
          <cell r="B22" t="str">
            <v>EQUIPO DE SOLDADURA</v>
          </cell>
          <cell r="C22">
            <v>0</v>
          </cell>
          <cell r="D22" t="str">
            <v>HR</v>
          </cell>
          <cell r="E22">
            <v>18827</v>
          </cell>
          <cell r="F22">
            <v>18827</v>
          </cell>
        </row>
        <row r="23">
          <cell r="A23">
            <v>13</v>
          </cell>
          <cell r="B23" t="str">
            <v>VIBROCOMPACTADOR</v>
          </cell>
          <cell r="C23">
            <v>0</v>
          </cell>
          <cell r="D23" t="str">
            <v>HR</v>
          </cell>
          <cell r="E23">
            <v>140000</v>
          </cell>
          <cell r="F23">
            <v>0</v>
          </cell>
        </row>
        <row r="24">
          <cell r="A24">
            <v>14</v>
          </cell>
          <cell r="B24" t="str">
            <v>VOLQUETA (h)</v>
          </cell>
          <cell r="C24">
            <v>0</v>
          </cell>
          <cell r="D24" t="str">
            <v>HR</v>
          </cell>
          <cell r="E24">
            <v>29000</v>
          </cell>
          <cell r="F24">
            <v>29000</v>
          </cell>
        </row>
        <row r="25">
          <cell r="A25">
            <v>15</v>
          </cell>
          <cell r="B25" t="str">
            <v>RETROEXCAVADORA</v>
          </cell>
          <cell r="C25">
            <v>0</v>
          </cell>
          <cell r="D25" t="str">
            <v>hr</v>
          </cell>
          <cell r="E25">
            <v>105903</v>
          </cell>
          <cell r="F25">
            <v>105903</v>
          </cell>
        </row>
        <row r="26">
          <cell r="A26">
            <v>16</v>
          </cell>
          <cell r="B26" t="str">
            <v>MOTONIVELADORA</v>
          </cell>
          <cell r="C26">
            <v>0</v>
          </cell>
          <cell r="D26" t="str">
            <v>DIA</v>
          </cell>
          <cell r="E26">
            <v>141204</v>
          </cell>
          <cell r="F26">
            <v>141204</v>
          </cell>
        </row>
        <row r="27">
          <cell r="A27" t="str">
            <v>16a</v>
          </cell>
          <cell r="B27" t="str">
            <v>CARROTANQUE</v>
          </cell>
          <cell r="C27">
            <v>0</v>
          </cell>
          <cell r="D27" t="str">
            <v>HR</v>
          </cell>
          <cell r="E27">
            <v>70560</v>
          </cell>
          <cell r="F27">
            <v>0</v>
          </cell>
        </row>
        <row r="28">
          <cell r="A28" t="str">
            <v>16B</v>
          </cell>
          <cell r="B28" t="str">
            <v>IRRIGADOR DE ASFALTO</v>
          </cell>
          <cell r="C28">
            <v>0</v>
          </cell>
          <cell r="D28" t="str">
            <v>HR</v>
          </cell>
          <cell r="E28">
            <v>111720</v>
          </cell>
          <cell r="F28">
            <v>0</v>
          </cell>
        </row>
        <row r="29">
          <cell r="A29" t="str">
            <v>16C</v>
          </cell>
          <cell r="B29" t="str">
            <v>FINISHER</v>
          </cell>
          <cell r="C29">
            <v>0</v>
          </cell>
          <cell r="D29" t="str">
            <v>HR</v>
          </cell>
          <cell r="E29">
            <v>141120</v>
          </cell>
          <cell r="F29">
            <v>0</v>
          </cell>
        </row>
        <row r="30">
          <cell r="A30" t="str">
            <v>16D</v>
          </cell>
          <cell r="B30" t="str">
            <v>COMPACTADOR BENITIN</v>
          </cell>
          <cell r="C30">
            <v>0</v>
          </cell>
          <cell r="D30" t="str">
            <v>HR</v>
          </cell>
          <cell r="E30">
            <v>99960</v>
          </cell>
          <cell r="F30">
            <v>0</v>
          </cell>
        </row>
        <row r="31">
          <cell r="A31" t="str">
            <v>16E</v>
          </cell>
          <cell r="B31" t="str">
            <v>EQUIPO DE OXICORTE</v>
          </cell>
          <cell r="C31">
            <v>0</v>
          </cell>
          <cell r="D31" t="str">
            <v>HR</v>
          </cell>
          <cell r="E31">
            <v>14112</v>
          </cell>
          <cell r="F31">
            <v>0</v>
          </cell>
        </row>
        <row r="32">
          <cell r="A32">
            <v>0</v>
          </cell>
          <cell r="B32" t="str">
            <v>MANO DE OBRA</v>
          </cell>
          <cell r="C32">
            <v>0</v>
          </cell>
          <cell r="D32">
            <v>0</v>
          </cell>
          <cell r="E32">
            <v>0</v>
          </cell>
          <cell r="F32">
            <v>0</v>
          </cell>
        </row>
        <row r="33">
          <cell r="A33">
            <v>17</v>
          </cell>
          <cell r="B33" t="str">
            <v>MAESTRO</v>
          </cell>
          <cell r="C33" t="str">
            <v>DIA</v>
          </cell>
          <cell r="D33">
            <v>0.8</v>
          </cell>
          <cell r="E33">
            <v>52952</v>
          </cell>
          <cell r="F33">
            <v>52952</v>
          </cell>
        </row>
        <row r="34">
          <cell r="A34">
            <v>18</v>
          </cell>
          <cell r="B34" t="str">
            <v>OFICIAL</v>
          </cell>
          <cell r="C34" t="str">
            <v>DIA</v>
          </cell>
          <cell r="D34">
            <v>0.8</v>
          </cell>
          <cell r="E34">
            <v>47068</v>
          </cell>
          <cell r="F34">
            <v>47068</v>
          </cell>
        </row>
        <row r="35">
          <cell r="A35">
            <v>19</v>
          </cell>
          <cell r="B35" t="str">
            <v>AYUDANTE</v>
          </cell>
          <cell r="C35" t="str">
            <v>DIA</v>
          </cell>
          <cell r="D35">
            <v>0.8</v>
          </cell>
          <cell r="E35">
            <v>29418</v>
          </cell>
          <cell r="F35">
            <v>29418</v>
          </cell>
        </row>
        <row r="36">
          <cell r="A36">
            <v>20</v>
          </cell>
          <cell r="B36" t="str">
            <v>TECNICO INSTALADOR</v>
          </cell>
          <cell r="C36" t="str">
            <v>DIA</v>
          </cell>
          <cell r="D36">
            <v>0.8</v>
          </cell>
          <cell r="E36">
            <v>44715</v>
          </cell>
          <cell r="F36">
            <v>44715</v>
          </cell>
        </row>
        <row r="37">
          <cell r="A37">
            <v>21</v>
          </cell>
          <cell r="B37" t="str">
            <v>TOPOGRAFO</v>
          </cell>
          <cell r="C37" t="str">
            <v>DIA</v>
          </cell>
          <cell r="D37">
            <v>0.8</v>
          </cell>
          <cell r="E37">
            <v>52952</v>
          </cell>
          <cell r="F37">
            <v>52952</v>
          </cell>
        </row>
        <row r="38">
          <cell r="A38">
            <v>22</v>
          </cell>
          <cell r="B38" t="str">
            <v>SOLDADOR</v>
          </cell>
          <cell r="C38" t="str">
            <v>DIA</v>
          </cell>
          <cell r="D38">
            <v>0.8</v>
          </cell>
          <cell r="E38">
            <v>58835</v>
          </cell>
          <cell r="F38">
            <v>58835</v>
          </cell>
        </row>
        <row r="39">
          <cell r="A39">
            <v>23</v>
          </cell>
          <cell r="B39" t="str">
            <v>SECCIÓN COMPLETA DE ANDAMIO TUBULAR</v>
          </cell>
          <cell r="C39" t="str">
            <v>DIA</v>
          </cell>
          <cell r="D39" t="str">
            <v>DIA</v>
          </cell>
          <cell r="E39">
            <v>1412</v>
          </cell>
          <cell r="F39">
            <v>1412</v>
          </cell>
        </row>
        <row r="40">
          <cell r="A40">
            <v>24</v>
          </cell>
          <cell r="B40" t="str">
            <v>TECNICO ELECTRICISTA</v>
          </cell>
          <cell r="C40" t="str">
            <v>DIA</v>
          </cell>
          <cell r="D40">
            <v>0.8</v>
          </cell>
          <cell r="E40">
            <v>58835</v>
          </cell>
          <cell r="F40">
            <v>58835</v>
          </cell>
        </row>
        <row r="41">
          <cell r="A41" t="str">
            <v>24a</v>
          </cell>
          <cell r="B41" t="str">
            <v>AYUDANTE ELECTRICISTA</v>
          </cell>
          <cell r="C41" t="str">
            <v>DIA</v>
          </cell>
          <cell r="D41">
            <v>0.8</v>
          </cell>
          <cell r="E41">
            <v>41160</v>
          </cell>
          <cell r="F41">
            <v>0</v>
          </cell>
        </row>
        <row r="42">
          <cell r="A42">
            <v>25</v>
          </cell>
          <cell r="B42" t="str">
            <v>LINIERO</v>
          </cell>
          <cell r="C42" t="str">
            <v>DIA</v>
          </cell>
          <cell r="D42">
            <v>0.8</v>
          </cell>
          <cell r="E42">
            <v>36456</v>
          </cell>
          <cell r="F42">
            <v>36478</v>
          </cell>
        </row>
        <row r="43">
          <cell r="A43">
            <v>0</v>
          </cell>
          <cell r="B43">
            <v>0</v>
          </cell>
          <cell r="C43">
            <v>0</v>
          </cell>
          <cell r="D43">
            <v>0</v>
          </cell>
          <cell r="E43">
            <v>0</v>
          </cell>
          <cell r="F43">
            <v>0</v>
          </cell>
        </row>
        <row r="44">
          <cell r="A44">
            <v>0</v>
          </cell>
          <cell r="B44" t="str">
            <v>TRANSPORTE</v>
          </cell>
          <cell r="C44">
            <v>0</v>
          </cell>
          <cell r="D44">
            <v>0</v>
          </cell>
          <cell r="E44">
            <v>0</v>
          </cell>
          <cell r="F44">
            <v>0</v>
          </cell>
        </row>
        <row r="45">
          <cell r="A45">
            <v>26</v>
          </cell>
          <cell r="B45" t="str">
            <v>FLETE AGREGADOS</v>
          </cell>
          <cell r="C45" t="str">
            <v>M3</v>
          </cell>
          <cell r="D45">
            <v>0</v>
          </cell>
          <cell r="E45">
            <v>1236</v>
          </cell>
          <cell r="F45">
            <v>1236</v>
          </cell>
        </row>
        <row r="46">
          <cell r="A46">
            <v>27</v>
          </cell>
          <cell r="B46" t="str">
            <v>FLETE  CEMENTO Y/O LADRILLO</v>
          </cell>
          <cell r="C46" t="str">
            <v>TON</v>
          </cell>
          <cell r="D46">
            <v>0</v>
          </cell>
          <cell r="E46">
            <v>824</v>
          </cell>
          <cell r="F46">
            <v>824</v>
          </cell>
        </row>
        <row r="47">
          <cell r="A47" t="str">
            <v>27A</v>
          </cell>
          <cell r="B47" t="str">
            <v>FLETE MEZCLA ASFALTICA</v>
          </cell>
          <cell r="C47" t="str">
            <v>M3</v>
          </cell>
          <cell r="D47">
            <v>0</v>
          </cell>
          <cell r="E47">
            <v>2353</v>
          </cell>
          <cell r="F47">
            <v>0</v>
          </cell>
        </row>
        <row r="48">
          <cell r="A48">
            <v>0</v>
          </cell>
          <cell r="B48" t="str">
            <v>MATERIALES OBRA CIVIL</v>
          </cell>
          <cell r="C48">
            <v>0</v>
          </cell>
          <cell r="D48">
            <v>0</v>
          </cell>
          <cell r="E48">
            <v>0</v>
          </cell>
          <cell r="F48">
            <v>0</v>
          </cell>
        </row>
        <row r="49">
          <cell r="A49">
            <v>28</v>
          </cell>
          <cell r="B49" t="str">
            <v>CEMENTO GRIS</v>
          </cell>
          <cell r="C49">
            <v>0</v>
          </cell>
          <cell r="D49" t="str">
            <v>KG</v>
          </cell>
          <cell r="E49">
            <v>690</v>
          </cell>
          <cell r="F49">
            <v>690</v>
          </cell>
        </row>
        <row r="50">
          <cell r="A50">
            <v>29</v>
          </cell>
          <cell r="B50" t="str">
            <v>ARENA GRUESA</v>
          </cell>
          <cell r="C50">
            <v>0</v>
          </cell>
          <cell r="D50" t="str">
            <v>M3</v>
          </cell>
          <cell r="E50">
            <v>53550</v>
          </cell>
          <cell r="F50">
            <v>53550</v>
          </cell>
        </row>
        <row r="51">
          <cell r="A51">
            <v>30</v>
          </cell>
          <cell r="B51" t="str">
            <v>TRITURADO DE 3/4"</v>
          </cell>
          <cell r="C51">
            <v>0</v>
          </cell>
          <cell r="D51" t="str">
            <v>M3</v>
          </cell>
          <cell r="E51">
            <v>65450</v>
          </cell>
          <cell r="F51">
            <v>65450</v>
          </cell>
        </row>
        <row r="52">
          <cell r="A52">
            <v>31</v>
          </cell>
          <cell r="B52" t="str">
            <v>AGUA</v>
          </cell>
          <cell r="C52">
            <v>0</v>
          </cell>
          <cell r="D52" t="str">
            <v>LT</v>
          </cell>
          <cell r="E52">
            <v>89</v>
          </cell>
          <cell r="F52">
            <v>89</v>
          </cell>
        </row>
        <row r="53">
          <cell r="A53">
            <v>32</v>
          </cell>
          <cell r="B53" t="str">
            <v>CEMENTO BLANCO 40 KG</v>
          </cell>
          <cell r="C53">
            <v>0</v>
          </cell>
          <cell r="D53" t="str">
            <v>BTO</v>
          </cell>
          <cell r="E53">
            <v>49421</v>
          </cell>
          <cell r="F53">
            <v>49980</v>
          </cell>
        </row>
        <row r="54">
          <cell r="A54">
            <v>33</v>
          </cell>
          <cell r="B54" t="str">
            <v>PALAS PUNTA REDONDA</v>
          </cell>
          <cell r="C54">
            <v>0</v>
          </cell>
          <cell r="D54" t="str">
            <v>UND</v>
          </cell>
          <cell r="E54">
            <v>232</v>
          </cell>
          <cell r="F54">
            <v>232</v>
          </cell>
        </row>
        <row r="55">
          <cell r="A55">
            <v>34</v>
          </cell>
          <cell r="B55" t="str">
            <v>CABO PARA PALA</v>
          </cell>
          <cell r="C55">
            <v>0</v>
          </cell>
          <cell r="D55" t="str">
            <v>UND</v>
          </cell>
          <cell r="E55">
            <v>2252</v>
          </cell>
          <cell r="F55">
            <v>2252</v>
          </cell>
        </row>
        <row r="56">
          <cell r="A56">
            <v>35</v>
          </cell>
          <cell r="B56" t="str">
            <v>PICAS</v>
          </cell>
          <cell r="C56">
            <v>0</v>
          </cell>
          <cell r="D56" t="str">
            <v>UND</v>
          </cell>
          <cell r="E56">
            <v>20004</v>
          </cell>
          <cell r="F56">
            <v>20004</v>
          </cell>
        </row>
        <row r="57">
          <cell r="A57">
            <v>36</v>
          </cell>
          <cell r="B57" t="str">
            <v>CABO PARA PICA</v>
          </cell>
          <cell r="C57">
            <v>0</v>
          </cell>
          <cell r="D57" t="str">
            <v>UND</v>
          </cell>
          <cell r="E57">
            <v>20004</v>
          </cell>
          <cell r="F57">
            <v>20004</v>
          </cell>
        </row>
        <row r="58">
          <cell r="A58">
            <v>37</v>
          </cell>
          <cell r="B58" t="str">
            <v>ALAMBRE NEGRO</v>
          </cell>
          <cell r="C58">
            <v>0</v>
          </cell>
          <cell r="D58" t="str">
            <v>KG</v>
          </cell>
          <cell r="E58">
            <v>4824</v>
          </cell>
          <cell r="F58">
            <v>4824</v>
          </cell>
        </row>
        <row r="59">
          <cell r="A59">
            <v>38</v>
          </cell>
          <cell r="B59" t="str">
            <v>PUNTILLA 2"</v>
          </cell>
          <cell r="C59">
            <v>0</v>
          </cell>
          <cell r="D59" t="str">
            <v>LB</v>
          </cell>
          <cell r="E59">
            <v>2000</v>
          </cell>
          <cell r="F59">
            <v>2000</v>
          </cell>
        </row>
        <row r="60">
          <cell r="A60">
            <v>39</v>
          </cell>
          <cell r="B60" t="str">
            <v xml:space="preserve">ACERO DE REFUERZO </v>
          </cell>
          <cell r="C60">
            <v>0</v>
          </cell>
          <cell r="D60" t="str">
            <v>KG</v>
          </cell>
          <cell r="E60">
            <v>3471</v>
          </cell>
          <cell r="F60">
            <v>3471</v>
          </cell>
        </row>
        <row r="61">
          <cell r="A61">
            <v>40</v>
          </cell>
          <cell r="B61" t="str">
            <v>FORMALETA CUADRADA</v>
          </cell>
          <cell r="C61">
            <v>0</v>
          </cell>
          <cell r="D61" t="str">
            <v>GB</v>
          </cell>
          <cell r="E61">
            <v>23534</v>
          </cell>
          <cell r="F61">
            <v>23534</v>
          </cell>
        </row>
        <row r="62">
          <cell r="A62">
            <v>41</v>
          </cell>
          <cell r="B62" t="str">
            <v>PUNTILLA 2½"</v>
          </cell>
          <cell r="C62">
            <v>0</v>
          </cell>
          <cell r="D62" t="str">
            <v>LB</v>
          </cell>
          <cell r="E62">
            <v>3059</v>
          </cell>
          <cell r="F62">
            <v>3059</v>
          </cell>
        </row>
        <row r="63">
          <cell r="A63">
            <v>42</v>
          </cell>
          <cell r="B63" t="str">
            <v>HIERRO  A-37 1/2" A 1 1/2"</v>
          </cell>
          <cell r="C63">
            <v>0</v>
          </cell>
          <cell r="D63" t="str">
            <v>KG</v>
          </cell>
          <cell r="E63">
            <v>3042</v>
          </cell>
          <cell r="F63">
            <v>3042</v>
          </cell>
        </row>
        <row r="64">
          <cell r="A64">
            <v>43</v>
          </cell>
          <cell r="B64" t="str">
            <v>GRAFIL RECTO DE 9 x 6</v>
          </cell>
          <cell r="C64">
            <v>0</v>
          </cell>
          <cell r="D64" t="str">
            <v>UND</v>
          </cell>
          <cell r="E64">
            <v>7060</v>
          </cell>
          <cell r="F64">
            <v>7060</v>
          </cell>
        </row>
        <row r="65">
          <cell r="A65">
            <v>44</v>
          </cell>
          <cell r="B65" t="str">
            <v>PARAL COMPLETO DE 3 M.</v>
          </cell>
          <cell r="C65">
            <v>0</v>
          </cell>
          <cell r="D65" t="str">
            <v>MES</v>
          </cell>
          <cell r="E65">
            <v>9414</v>
          </cell>
          <cell r="F65">
            <v>9414</v>
          </cell>
        </row>
        <row r="66">
          <cell r="A66">
            <v>45</v>
          </cell>
          <cell r="B66" t="str">
            <v>LADRILLO H-10</v>
          </cell>
          <cell r="C66">
            <v>0</v>
          </cell>
          <cell r="D66" t="str">
            <v>UND</v>
          </cell>
          <cell r="E66">
            <v>1000</v>
          </cell>
          <cell r="F66">
            <v>1000</v>
          </cell>
        </row>
        <row r="67">
          <cell r="A67">
            <v>46</v>
          </cell>
          <cell r="B67" t="str">
            <v>LADRILLO TOLETE</v>
          </cell>
          <cell r="C67">
            <v>0</v>
          </cell>
          <cell r="D67" t="str">
            <v>UND</v>
          </cell>
          <cell r="E67">
            <v>765</v>
          </cell>
          <cell r="F67">
            <v>765</v>
          </cell>
        </row>
        <row r="68">
          <cell r="A68">
            <v>47</v>
          </cell>
          <cell r="B68" t="str">
            <v>HERRAMIENTA MENOR MAMPOSTERIA</v>
          </cell>
          <cell r="C68">
            <v>0</v>
          </cell>
          <cell r="D68" t="str">
            <v>GB</v>
          </cell>
          <cell r="E68">
            <v>4095</v>
          </cell>
          <cell r="F68">
            <v>4095</v>
          </cell>
        </row>
        <row r="69">
          <cell r="A69">
            <v>48</v>
          </cell>
          <cell r="B69" t="str">
            <v>LLAVE TERMINAL</v>
          </cell>
          <cell r="C69">
            <v>0</v>
          </cell>
          <cell r="D69" t="str">
            <v>UND</v>
          </cell>
          <cell r="E69">
            <v>10355</v>
          </cell>
          <cell r="F69">
            <v>10355</v>
          </cell>
        </row>
        <row r="70">
          <cell r="A70">
            <v>49</v>
          </cell>
          <cell r="B70" t="str">
            <v>LAVAPLATOS</v>
          </cell>
          <cell r="C70">
            <v>0</v>
          </cell>
          <cell r="D70" t="str">
            <v>UND</v>
          </cell>
          <cell r="E70">
            <v>32399</v>
          </cell>
          <cell r="F70">
            <v>32399</v>
          </cell>
        </row>
        <row r="71">
          <cell r="A71">
            <v>50</v>
          </cell>
          <cell r="B71" t="str">
            <v>LISTON DE 0.5 x 3 CEDRO EN MADERA</v>
          </cell>
          <cell r="C71">
            <v>0</v>
          </cell>
          <cell r="D71" t="str">
            <v>UND</v>
          </cell>
          <cell r="E71">
            <v>3059</v>
          </cell>
          <cell r="F71">
            <v>3059</v>
          </cell>
        </row>
        <row r="72">
          <cell r="A72">
            <v>51</v>
          </cell>
          <cell r="B72" t="str">
            <v>CALADOS</v>
          </cell>
          <cell r="C72">
            <v>0</v>
          </cell>
          <cell r="D72" t="str">
            <v>UND</v>
          </cell>
          <cell r="E72">
            <v>824</v>
          </cell>
          <cell r="F72">
            <v>824</v>
          </cell>
        </row>
        <row r="73">
          <cell r="A73">
            <v>52</v>
          </cell>
          <cell r="B73" t="str">
            <v>TEJA FIBRO-CEMENTO # 8 BARROCO (2,44m x 1,05m)</v>
          </cell>
          <cell r="C73">
            <v>0</v>
          </cell>
          <cell r="D73" t="str">
            <v>UND</v>
          </cell>
          <cell r="E73">
            <v>67072</v>
          </cell>
          <cell r="F73">
            <v>67072</v>
          </cell>
        </row>
        <row r="74">
          <cell r="A74">
            <v>53</v>
          </cell>
          <cell r="B74" t="str">
            <v>GANCHO CORRIENTE PARA TEJA FIBRO-CEMENTO</v>
          </cell>
          <cell r="C74">
            <v>0</v>
          </cell>
          <cell r="D74" t="str">
            <v>UND</v>
          </cell>
          <cell r="E74">
            <v>353</v>
          </cell>
          <cell r="F74">
            <v>353</v>
          </cell>
        </row>
        <row r="75">
          <cell r="A75">
            <v>54</v>
          </cell>
          <cell r="B75" t="str">
            <v>TUBERIA PVC HIDRAULICA DE ½</v>
          </cell>
          <cell r="C75">
            <v>0</v>
          </cell>
          <cell r="D75" t="str">
            <v>ML</v>
          </cell>
          <cell r="E75">
            <v>5295</v>
          </cell>
          <cell r="F75">
            <v>5295</v>
          </cell>
        </row>
        <row r="76">
          <cell r="A76">
            <v>55</v>
          </cell>
          <cell r="B76" t="str">
            <v>ACCESORIOS HIDRAULICOS</v>
          </cell>
          <cell r="C76">
            <v>0</v>
          </cell>
          <cell r="D76" t="str">
            <v>UND</v>
          </cell>
          <cell r="E76">
            <v>3501</v>
          </cell>
          <cell r="F76">
            <v>3501</v>
          </cell>
        </row>
        <row r="77">
          <cell r="A77">
            <v>56</v>
          </cell>
          <cell r="B77" t="str">
            <v xml:space="preserve">SOLDADURA LIQUIDA PVC ¼ GALON </v>
          </cell>
          <cell r="C77">
            <v>0</v>
          </cell>
          <cell r="D77" t="str">
            <v>UND</v>
          </cell>
          <cell r="E77">
            <v>90486</v>
          </cell>
          <cell r="F77">
            <v>90486</v>
          </cell>
        </row>
        <row r="78">
          <cell r="A78">
            <v>57</v>
          </cell>
          <cell r="B78" t="str">
            <v>LIMPIADOR REMOVER PVC 760 GRS</v>
          </cell>
          <cell r="C78">
            <v>0</v>
          </cell>
          <cell r="D78" t="str">
            <v>UND</v>
          </cell>
          <cell r="E78">
            <v>43630</v>
          </cell>
          <cell r="F78">
            <v>43630</v>
          </cell>
        </row>
        <row r="79">
          <cell r="A79">
            <v>58</v>
          </cell>
          <cell r="B79" t="str">
            <v>LAVADERO PREFABRICADO 0.7 x 0.6</v>
          </cell>
          <cell r="C79">
            <v>0</v>
          </cell>
          <cell r="D79" t="str">
            <v>UND</v>
          </cell>
          <cell r="E79">
            <v>107668</v>
          </cell>
          <cell r="F79">
            <v>107668</v>
          </cell>
        </row>
        <row r="80">
          <cell r="A80">
            <v>59</v>
          </cell>
          <cell r="B80" t="str">
            <v>LLAVE JARDIN PESADA</v>
          </cell>
          <cell r="C80">
            <v>0</v>
          </cell>
          <cell r="D80" t="str">
            <v>UND</v>
          </cell>
          <cell r="E80">
            <v>10355</v>
          </cell>
          <cell r="F80">
            <v>10355</v>
          </cell>
        </row>
        <row r="81">
          <cell r="A81">
            <v>60</v>
          </cell>
          <cell r="B81" t="str">
            <v>REJILLA PLANA ALUMINIO DE 2" con sosco</v>
          </cell>
          <cell r="C81">
            <v>0</v>
          </cell>
          <cell r="D81" t="str">
            <v>UND</v>
          </cell>
          <cell r="E81">
            <v>5295</v>
          </cell>
          <cell r="F81">
            <v>5295</v>
          </cell>
        </row>
        <row r="82">
          <cell r="A82">
            <v>61</v>
          </cell>
          <cell r="B82" t="str">
            <v>TANQUE PLASTICO CAPACIDAD 250 LT.</v>
          </cell>
          <cell r="C82">
            <v>0</v>
          </cell>
          <cell r="D82" t="str">
            <v>UND</v>
          </cell>
          <cell r="E82">
            <v>87899</v>
          </cell>
          <cell r="F82">
            <v>87899</v>
          </cell>
        </row>
        <row r="83">
          <cell r="A83">
            <v>62</v>
          </cell>
          <cell r="B83" t="str">
            <v>LLAVE DE PASO DE ½"</v>
          </cell>
          <cell r="C83">
            <v>0</v>
          </cell>
          <cell r="D83" t="str">
            <v>UND</v>
          </cell>
          <cell r="E83">
            <v>10590</v>
          </cell>
          <cell r="F83">
            <v>10590</v>
          </cell>
        </row>
        <row r="84">
          <cell r="A84">
            <v>63</v>
          </cell>
          <cell r="B84" t="str">
            <v>REGISTRO PARA DUCHA</v>
          </cell>
          <cell r="C84">
            <v>0</v>
          </cell>
          <cell r="D84" t="str">
            <v>UND</v>
          </cell>
          <cell r="E84">
            <v>19063</v>
          </cell>
          <cell r="F84">
            <v>19063</v>
          </cell>
        </row>
        <row r="85">
          <cell r="A85">
            <v>64</v>
          </cell>
          <cell r="B85" t="str">
            <v>TUBERIA DE ½" CONDUIT</v>
          </cell>
          <cell r="C85">
            <v>0</v>
          </cell>
          <cell r="D85" t="str">
            <v>ML</v>
          </cell>
          <cell r="E85">
            <v>1965</v>
          </cell>
          <cell r="F85">
            <v>1965</v>
          </cell>
        </row>
        <row r="86">
          <cell r="A86">
            <v>65</v>
          </cell>
          <cell r="B86" t="str">
            <v xml:space="preserve">ALAMBRE # 12 THW </v>
          </cell>
          <cell r="C86">
            <v>0</v>
          </cell>
          <cell r="D86" t="str">
            <v>ML</v>
          </cell>
          <cell r="E86">
            <v>824</v>
          </cell>
          <cell r="F86">
            <v>824</v>
          </cell>
        </row>
        <row r="87">
          <cell r="A87">
            <v>66</v>
          </cell>
          <cell r="B87" t="str">
            <v>CINTA Y ACCESORIO ELECTRICO</v>
          </cell>
          <cell r="C87">
            <v>0</v>
          </cell>
          <cell r="D87" t="str">
            <v>GB</v>
          </cell>
          <cell r="E87">
            <v>1177</v>
          </cell>
          <cell r="F87">
            <v>1177</v>
          </cell>
        </row>
        <row r="88">
          <cell r="A88">
            <v>67</v>
          </cell>
          <cell r="B88" t="str">
            <v>PLAFON</v>
          </cell>
          <cell r="C88">
            <v>0</v>
          </cell>
          <cell r="D88" t="str">
            <v>GB</v>
          </cell>
          <cell r="E88">
            <v>1412</v>
          </cell>
          <cell r="F88">
            <v>1412</v>
          </cell>
        </row>
        <row r="89">
          <cell r="A89">
            <v>68</v>
          </cell>
          <cell r="B89" t="str">
            <v>INTERRUPTOR</v>
          </cell>
          <cell r="C89">
            <v>0</v>
          </cell>
          <cell r="D89" t="str">
            <v>UND</v>
          </cell>
          <cell r="E89">
            <v>4942</v>
          </cell>
          <cell r="F89">
            <v>4942</v>
          </cell>
        </row>
        <row r="90">
          <cell r="A90">
            <v>69</v>
          </cell>
          <cell r="B90" t="str">
            <v>CAJA OCTAGONAL</v>
          </cell>
          <cell r="C90">
            <v>0</v>
          </cell>
          <cell r="D90" t="str">
            <v>UND</v>
          </cell>
          <cell r="E90">
            <v>924</v>
          </cell>
          <cell r="F90">
            <v>924</v>
          </cell>
        </row>
        <row r="91">
          <cell r="A91">
            <v>70</v>
          </cell>
          <cell r="B91" t="str">
            <v>CAJA RECTANGULAR</v>
          </cell>
          <cell r="C91">
            <v>0</v>
          </cell>
          <cell r="D91" t="str">
            <v>UND</v>
          </cell>
          <cell r="E91">
            <v>924</v>
          </cell>
          <cell r="F91">
            <v>924</v>
          </cell>
        </row>
        <row r="92">
          <cell r="A92">
            <v>71</v>
          </cell>
          <cell r="B92" t="str">
            <v>TUBERIA PVC SANITARIA DE 2"</v>
          </cell>
          <cell r="C92">
            <v>0</v>
          </cell>
          <cell r="D92" t="str">
            <v>ML</v>
          </cell>
          <cell r="E92">
            <v>12838</v>
          </cell>
          <cell r="F92">
            <v>12838</v>
          </cell>
        </row>
        <row r="93">
          <cell r="A93">
            <v>72</v>
          </cell>
          <cell r="B93" t="str">
            <v>TUBERIA PVC SANITARIA DE 3"</v>
          </cell>
          <cell r="C93">
            <v>0</v>
          </cell>
          <cell r="D93" t="str">
            <v>ML</v>
          </cell>
          <cell r="E93">
            <v>19180</v>
          </cell>
          <cell r="F93">
            <v>19180</v>
          </cell>
        </row>
        <row r="94">
          <cell r="A94">
            <v>73</v>
          </cell>
          <cell r="B94" t="str">
            <v>TUBERIA PVC AGUAS LLUVIAS DE 4" PVC T.P.</v>
          </cell>
          <cell r="C94">
            <v>0</v>
          </cell>
          <cell r="D94" t="str">
            <v>ML</v>
          </cell>
          <cell r="E94">
            <v>24441</v>
          </cell>
          <cell r="F94">
            <v>0</v>
          </cell>
        </row>
        <row r="95">
          <cell r="A95">
            <v>74</v>
          </cell>
          <cell r="B95" t="str">
            <v>COMBO SANITARIO</v>
          </cell>
          <cell r="C95">
            <v>0</v>
          </cell>
          <cell r="D95" t="str">
            <v>UND</v>
          </cell>
          <cell r="E95">
            <v>209453</v>
          </cell>
          <cell r="F95">
            <v>209453</v>
          </cell>
        </row>
        <row r="96">
          <cell r="A96">
            <v>75</v>
          </cell>
          <cell r="B96" t="str">
            <v>LAVAMANOS ACUACER 732 TIPO 100</v>
          </cell>
          <cell r="C96">
            <v>0</v>
          </cell>
          <cell r="D96" t="str">
            <v>UND</v>
          </cell>
          <cell r="E96">
            <v>105903</v>
          </cell>
          <cell r="F96">
            <v>105903</v>
          </cell>
        </row>
        <row r="97">
          <cell r="A97">
            <v>76</v>
          </cell>
          <cell r="B97" t="str">
            <v>MANGUERA CONEXIÓN LAVAMANOS y SANITARIO</v>
          </cell>
          <cell r="C97">
            <v>0</v>
          </cell>
          <cell r="D97" t="str">
            <v>UND</v>
          </cell>
          <cell r="E97">
            <v>3194</v>
          </cell>
          <cell r="F97">
            <v>3194</v>
          </cell>
        </row>
        <row r="98">
          <cell r="A98">
            <v>77</v>
          </cell>
          <cell r="B98" t="str">
            <v>INCRUSTACIONES ACUACER ( 4 PIEZAS)</v>
          </cell>
          <cell r="C98">
            <v>0</v>
          </cell>
          <cell r="D98" t="str">
            <v>UND</v>
          </cell>
          <cell r="E98">
            <v>34124</v>
          </cell>
          <cell r="F98">
            <v>34124</v>
          </cell>
        </row>
        <row r="99">
          <cell r="A99">
            <v>78</v>
          </cell>
          <cell r="B99" t="str">
            <v>PUERTA Y MARCO METALICO 0.6 x 2</v>
          </cell>
          <cell r="C99">
            <v>0</v>
          </cell>
          <cell r="D99" t="str">
            <v>UND</v>
          </cell>
          <cell r="E99">
            <v>209005</v>
          </cell>
          <cell r="F99">
            <v>209005</v>
          </cell>
        </row>
        <row r="100">
          <cell r="A100">
            <v>79</v>
          </cell>
          <cell r="B100" t="str">
            <v>VENTANA METALICA 1.2 x 1</v>
          </cell>
          <cell r="C100">
            <v>0</v>
          </cell>
          <cell r="D100" t="str">
            <v>UND</v>
          </cell>
          <cell r="E100">
            <v>82369</v>
          </cell>
          <cell r="F100">
            <v>82369</v>
          </cell>
        </row>
        <row r="101">
          <cell r="A101">
            <v>80</v>
          </cell>
          <cell r="B101" t="str">
            <v>CODOS PVC 3"</v>
          </cell>
          <cell r="C101">
            <v>0</v>
          </cell>
          <cell r="D101" t="str">
            <v>UND</v>
          </cell>
          <cell r="E101">
            <v>4524</v>
          </cell>
          <cell r="F101">
            <v>4524</v>
          </cell>
        </row>
        <row r="102">
          <cell r="A102">
            <v>81</v>
          </cell>
          <cell r="B102" t="str">
            <v>CODOS PVC 2"</v>
          </cell>
          <cell r="C102">
            <v>0</v>
          </cell>
          <cell r="D102" t="str">
            <v>UND</v>
          </cell>
          <cell r="E102">
            <v>5530</v>
          </cell>
          <cell r="F102">
            <v>5530</v>
          </cell>
        </row>
        <row r="103">
          <cell r="A103">
            <v>82</v>
          </cell>
          <cell r="B103" t="str">
            <v>TEES PVC D=3"</v>
          </cell>
          <cell r="C103">
            <v>0</v>
          </cell>
          <cell r="D103" t="str">
            <v>UND</v>
          </cell>
          <cell r="E103">
            <v>3994</v>
          </cell>
          <cell r="F103">
            <v>3994</v>
          </cell>
        </row>
        <row r="104">
          <cell r="A104">
            <v>83</v>
          </cell>
          <cell r="B104" t="str">
            <v>TEES PVC D=2"</v>
          </cell>
          <cell r="C104">
            <v>0</v>
          </cell>
          <cell r="D104" t="str">
            <v>UND</v>
          </cell>
          <cell r="E104">
            <v>3095</v>
          </cell>
          <cell r="F104">
            <v>3095</v>
          </cell>
        </row>
        <row r="105">
          <cell r="A105">
            <v>84</v>
          </cell>
          <cell r="B105" t="str">
            <v>YEE PVC D=3"</v>
          </cell>
          <cell r="C105">
            <v>0</v>
          </cell>
          <cell r="D105" t="str">
            <v>UND</v>
          </cell>
          <cell r="E105">
            <v>6805</v>
          </cell>
          <cell r="F105">
            <v>6805</v>
          </cell>
        </row>
        <row r="106">
          <cell r="A106">
            <v>85</v>
          </cell>
          <cell r="B106" t="str">
            <v>BAJANTE LAVAMANOS</v>
          </cell>
          <cell r="C106">
            <v>0</v>
          </cell>
          <cell r="D106" t="str">
            <v>UND</v>
          </cell>
          <cell r="E106">
            <v>7248</v>
          </cell>
          <cell r="F106">
            <v>7248</v>
          </cell>
        </row>
        <row r="107">
          <cell r="A107">
            <v>86</v>
          </cell>
          <cell r="B107" t="str">
            <v>BAJANTE LAVAPLATOS</v>
          </cell>
          <cell r="C107">
            <v>0</v>
          </cell>
          <cell r="D107" t="str">
            <v>UND</v>
          </cell>
          <cell r="E107">
            <v>3813</v>
          </cell>
          <cell r="F107">
            <v>3813</v>
          </cell>
        </row>
        <row r="108">
          <cell r="A108">
            <v>87</v>
          </cell>
          <cell r="B108" t="str">
            <v>PIEDRA RAJON</v>
          </cell>
          <cell r="C108">
            <v>0</v>
          </cell>
          <cell r="D108" t="str">
            <v>M3</v>
          </cell>
          <cell r="E108">
            <v>58835</v>
          </cell>
          <cell r="F108">
            <v>58835</v>
          </cell>
        </row>
        <row r="109">
          <cell r="A109">
            <v>88</v>
          </cell>
          <cell r="B109" t="str">
            <v xml:space="preserve">ENCHAPE PISO </v>
          </cell>
          <cell r="C109">
            <v>0</v>
          </cell>
          <cell r="D109" t="str">
            <v>M2</v>
          </cell>
          <cell r="E109">
            <v>30218</v>
          </cell>
          <cell r="F109">
            <v>30218</v>
          </cell>
        </row>
        <row r="110">
          <cell r="A110">
            <v>89</v>
          </cell>
          <cell r="B110" t="str">
            <v>ACCESORIOS SANITARIOS</v>
          </cell>
          <cell r="C110">
            <v>0</v>
          </cell>
          <cell r="D110" t="str">
            <v>GB</v>
          </cell>
          <cell r="E110">
            <v>4118</v>
          </cell>
          <cell r="F110">
            <v>4118</v>
          </cell>
        </row>
        <row r="111">
          <cell r="A111">
            <v>90</v>
          </cell>
          <cell r="B111" t="str">
            <v>CODO PVC SANITARIO CXC 45° D=4"</v>
          </cell>
          <cell r="C111">
            <v>0</v>
          </cell>
          <cell r="D111" t="str">
            <v>UND</v>
          </cell>
          <cell r="E111">
            <v>11266</v>
          </cell>
          <cell r="F111">
            <v>11266</v>
          </cell>
        </row>
        <row r="112">
          <cell r="A112">
            <v>91</v>
          </cell>
          <cell r="B112" t="str">
            <v>CODO PVC SANITARIO CXC 45° D=2"</v>
          </cell>
          <cell r="C112">
            <v>0</v>
          </cell>
          <cell r="D112" t="str">
            <v>UND</v>
          </cell>
          <cell r="E112">
            <v>3068</v>
          </cell>
          <cell r="F112">
            <v>3068</v>
          </cell>
        </row>
        <row r="113">
          <cell r="A113">
            <v>92</v>
          </cell>
          <cell r="B113" t="str">
            <v>CODO PVC SANITARIO CXC 90° D=2"</v>
          </cell>
          <cell r="C113">
            <v>0</v>
          </cell>
          <cell r="D113" t="str">
            <v>UND</v>
          </cell>
          <cell r="E113">
            <v>2948</v>
          </cell>
          <cell r="F113">
            <v>2948</v>
          </cell>
        </row>
        <row r="114">
          <cell r="A114">
            <v>93</v>
          </cell>
          <cell r="B114" t="str">
            <v>CODO PVC SANITARIO CXC 90° D=3"</v>
          </cell>
          <cell r="C114">
            <v>0</v>
          </cell>
          <cell r="D114" t="str">
            <v>UND</v>
          </cell>
          <cell r="E114">
            <v>6654</v>
          </cell>
          <cell r="F114">
            <v>6654</v>
          </cell>
        </row>
        <row r="115">
          <cell r="A115">
            <v>94</v>
          </cell>
          <cell r="B115" t="str">
            <v>SIFON PVC SANITARIO D 2"</v>
          </cell>
          <cell r="C115">
            <v>0</v>
          </cell>
          <cell r="D115" t="str">
            <v>UND</v>
          </cell>
          <cell r="E115">
            <v>8420</v>
          </cell>
          <cell r="F115">
            <v>8420</v>
          </cell>
        </row>
        <row r="116">
          <cell r="A116">
            <v>95</v>
          </cell>
          <cell r="B116" t="str">
            <v>CODO PVC SANITARIO CXC 90° D=4"</v>
          </cell>
          <cell r="C116">
            <v>0</v>
          </cell>
          <cell r="D116" t="str">
            <v>UND</v>
          </cell>
          <cell r="E116">
            <v>21769</v>
          </cell>
          <cell r="F116">
            <v>21769</v>
          </cell>
        </row>
        <row r="117">
          <cell r="A117">
            <v>96</v>
          </cell>
          <cell r="B117" t="str">
            <v>TEE PVC SANTIARIO CC 4X3"</v>
          </cell>
          <cell r="C117">
            <v>0</v>
          </cell>
          <cell r="D117" t="str">
            <v>UND</v>
          </cell>
          <cell r="E117">
            <v>20416</v>
          </cell>
          <cell r="F117">
            <v>20416</v>
          </cell>
        </row>
        <row r="118">
          <cell r="A118">
            <v>97</v>
          </cell>
          <cell r="B118" t="str">
            <v>TUBERIA PVC SANITARIA DE 1 1/2"</v>
          </cell>
          <cell r="C118">
            <v>0</v>
          </cell>
          <cell r="D118" t="str">
            <v>ML</v>
          </cell>
          <cell r="E118">
            <v>9296</v>
          </cell>
          <cell r="F118">
            <v>9296</v>
          </cell>
        </row>
        <row r="119">
          <cell r="A119">
            <v>98</v>
          </cell>
          <cell r="B119" t="str">
            <v>YEE PVC D=4"</v>
          </cell>
          <cell r="C119">
            <v>0</v>
          </cell>
          <cell r="D119" t="str">
            <v>und</v>
          </cell>
          <cell r="E119">
            <v>23299</v>
          </cell>
          <cell r="F119">
            <v>23299</v>
          </cell>
        </row>
        <row r="120">
          <cell r="A120">
            <v>99</v>
          </cell>
          <cell r="B120" t="str">
            <v>YEE PVC D=2"</v>
          </cell>
          <cell r="C120">
            <v>0</v>
          </cell>
          <cell r="D120" t="str">
            <v>und</v>
          </cell>
          <cell r="E120">
            <v>13179</v>
          </cell>
          <cell r="F120">
            <v>13179</v>
          </cell>
        </row>
        <row r="121">
          <cell r="A121">
            <v>100</v>
          </cell>
          <cell r="B121" t="str">
            <v>BUJE PVC 2X 1 1/2"</v>
          </cell>
          <cell r="C121">
            <v>0</v>
          </cell>
          <cell r="D121" t="str">
            <v>und</v>
          </cell>
          <cell r="E121">
            <v>2295</v>
          </cell>
          <cell r="F121">
            <v>2295</v>
          </cell>
        </row>
        <row r="122">
          <cell r="A122">
            <v>101</v>
          </cell>
          <cell r="B122" t="str">
            <v>CODO SANITARIO PVC 2" CXC 45º</v>
          </cell>
          <cell r="C122">
            <v>0</v>
          </cell>
          <cell r="D122" t="str">
            <v>und</v>
          </cell>
          <cell r="E122">
            <v>3059</v>
          </cell>
          <cell r="F122">
            <v>3059</v>
          </cell>
        </row>
        <row r="123">
          <cell r="A123">
            <v>102</v>
          </cell>
          <cell r="B123" t="str">
            <v>CODO SANITARIO PVC 1 1/2" CXC 45º</v>
          </cell>
          <cell r="C123">
            <v>0</v>
          </cell>
          <cell r="D123" t="str">
            <v>und</v>
          </cell>
          <cell r="E123">
            <v>2495</v>
          </cell>
          <cell r="F123">
            <v>2495</v>
          </cell>
        </row>
        <row r="124">
          <cell r="A124">
            <v>103</v>
          </cell>
          <cell r="B124" t="str">
            <v>TUBO PVC PRESION 3/4 RDE 13.5</v>
          </cell>
          <cell r="C124">
            <v>0</v>
          </cell>
          <cell r="D124" t="str">
            <v>ML</v>
          </cell>
          <cell r="E124">
            <v>4824</v>
          </cell>
          <cell r="F124">
            <v>4824</v>
          </cell>
        </row>
        <row r="125">
          <cell r="A125">
            <v>104</v>
          </cell>
          <cell r="B125" t="str">
            <v>VIBROCOMPACTADOR MANUAL</v>
          </cell>
          <cell r="C125">
            <v>0</v>
          </cell>
          <cell r="D125" t="str">
            <v>HR</v>
          </cell>
          <cell r="E125">
            <v>14120</v>
          </cell>
          <cell r="F125">
            <v>14120</v>
          </cell>
        </row>
        <row r="126">
          <cell r="A126">
            <v>105</v>
          </cell>
          <cell r="B126" t="str">
            <v>LADRILLO COLONIAL MATIZADO</v>
          </cell>
          <cell r="C126">
            <v>0</v>
          </cell>
          <cell r="D126" t="str">
            <v>UND</v>
          </cell>
          <cell r="E126">
            <v>867</v>
          </cell>
          <cell r="F126">
            <v>867</v>
          </cell>
        </row>
        <row r="127">
          <cell r="A127">
            <v>106</v>
          </cell>
          <cell r="B127" t="str">
            <v>Estuco Plastico para exteriores</v>
          </cell>
          <cell r="C127">
            <v>0</v>
          </cell>
          <cell r="D127" t="str">
            <v>M2</v>
          </cell>
          <cell r="E127">
            <v>4118</v>
          </cell>
          <cell r="F127">
            <v>4118</v>
          </cell>
        </row>
        <row r="128">
          <cell r="A128">
            <v>107</v>
          </cell>
          <cell r="B128" t="str">
            <v>PINTURA</v>
          </cell>
          <cell r="C128">
            <v>0</v>
          </cell>
          <cell r="D128" t="str">
            <v>GAL</v>
          </cell>
          <cell r="E128">
            <v>76486</v>
          </cell>
          <cell r="F128">
            <v>76486</v>
          </cell>
        </row>
        <row r="129">
          <cell r="A129">
            <v>108</v>
          </cell>
          <cell r="B129" t="str">
            <v>TABLON DE GRESS 30*30 DOBLE HOJILLA</v>
          </cell>
          <cell r="C129">
            <v>0</v>
          </cell>
          <cell r="D129" t="str">
            <v>M2</v>
          </cell>
          <cell r="E129">
            <v>14591</v>
          </cell>
          <cell r="F129">
            <v>14591</v>
          </cell>
        </row>
        <row r="130">
          <cell r="A130">
            <v>109</v>
          </cell>
          <cell r="B130" t="str">
            <v>TABLETA DE GRESS</v>
          </cell>
          <cell r="C130">
            <v>0</v>
          </cell>
          <cell r="D130" t="str">
            <v>M2</v>
          </cell>
          <cell r="E130">
            <v>14709</v>
          </cell>
          <cell r="F130">
            <v>14709</v>
          </cell>
        </row>
        <row r="131">
          <cell r="A131">
            <v>110</v>
          </cell>
          <cell r="B131" t="str">
            <v>Puerta Madera marco metalico 0.90x2.00 inc. Chapa</v>
          </cell>
          <cell r="C131">
            <v>0</v>
          </cell>
          <cell r="D131" t="str">
            <v>und</v>
          </cell>
          <cell r="E131">
            <v>294175</v>
          </cell>
          <cell r="F131">
            <v>294175</v>
          </cell>
        </row>
        <row r="132">
          <cell r="A132">
            <v>111</v>
          </cell>
          <cell r="B132" t="str">
            <v>Puerta Madera marco metalico 0.70x2.00 inc. Chapa</v>
          </cell>
          <cell r="C132">
            <v>0</v>
          </cell>
          <cell r="D132" t="str">
            <v>und</v>
          </cell>
          <cell r="E132">
            <v>211806</v>
          </cell>
          <cell r="F132">
            <v>211806</v>
          </cell>
        </row>
        <row r="133">
          <cell r="A133">
            <v>112</v>
          </cell>
          <cell r="B133" t="str">
            <v>Puerta Madera marco metalico 0.80x2.00 inc. Chapa</v>
          </cell>
          <cell r="C133">
            <v>0</v>
          </cell>
          <cell r="D133" t="str">
            <v>und</v>
          </cell>
          <cell r="E133">
            <v>258874</v>
          </cell>
          <cell r="F133">
            <v>258874</v>
          </cell>
        </row>
        <row r="134">
          <cell r="A134">
            <v>113</v>
          </cell>
          <cell r="B134" t="str">
            <v>Tabla madera para encofrar 0.25*.025</v>
          </cell>
          <cell r="C134">
            <v>0</v>
          </cell>
          <cell r="D134" t="str">
            <v>ml</v>
          </cell>
          <cell r="E134">
            <v>2942</v>
          </cell>
          <cell r="F134">
            <v>2942</v>
          </cell>
        </row>
        <row r="135">
          <cell r="A135">
            <v>114</v>
          </cell>
          <cell r="B135" t="str">
            <v xml:space="preserve">Ventana Aluminio 50cmx 1m </v>
          </cell>
          <cell r="C135">
            <v>0</v>
          </cell>
          <cell r="D135" t="str">
            <v>und</v>
          </cell>
          <cell r="E135">
            <v>121788</v>
          </cell>
          <cell r="F135">
            <v>121788</v>
          </cell>
        </row>
        <row r="136">
          <cell r="A136">
            <v>115</v>
          </cell>
          <cell r="B136" t="str">
            <v xml:space="preserve">Ventana Aluminio 1.20cmx 1m </v>
          </cell>
          <cell r="C136">
            <v>0</v>
          </cell>
          <cell r="D136" t="str">
            <v>und</v>
          </cell>
          <cell r="E136">
            <v>217690</v>
          </cell>
          <cell r="F136">
            <v>217690</v>
          </cell>
        </row>
        <row r="137">
          <cell r="A137">
            <v>116</v>
          </cell>
          <cell r="B137" t="str">
            <v>Division Metalica 1,80x1.30m</v>
          </cell>
          <cell r="C137">
            <v>0</v>
          </cell>
          <cell r="D137" t="str">
            <v>und</v>
          </cell>
          <cell r="E137">
            <v>268288</v>
          </cell>
          <cell r="F137">
            <v>268288</v>
          </cell>
        </row>
        <row r="138">
          <cell r="A138">
            <v>117</v>
          </cell>
          <cell r="B138" t="str">
            <v>Ventanal tipo pesado 2.20mx2.50m</v>
          </cell>
          <cell r="C138">
            <v>0</v>
          </cell>
          <cell r="D138" t="str">
            <v>und</v>
          </cell>
          <cell r="E138">
            <v>991958</v>
          </cell>
          <cell r="F138">
            <v>991958</v>
          </cell>
        </row>
        <row r="139">
          <cell r="A139">
            <v>118</v>
          </cell>
          <cell r="B139" t="str">
            <v xml:space="preserve">liston de 9cmx15cm </v>
          </cell>
          <cell r="C139">
            <v>0</v>
          </cell>
          <cell r="D139" t="str">
            <v>ml</v>
          </cell>
          <cell r="E139">
            <v>21181</v>
          </cell>
          <cell r="F139">
            <v>21181</v>
          </cell>
        </row>
        <row r="140">
          <cell r="A140">
            <v>119</v>
          </cell>
          <cell r="B140" t="str">
            <v xml:space="preserve">liston de 9cmx6cm </v>
          </cell>
          <cell r="C140">
            <v>0</v>
          </cell>
          <cell r="D140" t="str">
            <v>ml</v>
          </cell>
          <cell r="E140">
            <v>14120</v>
          </cell>
          <cell r="F140">
            <v>14120</v>
          </cell>
        </row>
        <row r="141">
          <cell r="A141">
            <v>120</v>
          </cell>
          <cell r="B141" t="str">
            <v>Machimbre pino l=2.5m.</v>
          </cell>
          <cell r="C141">
            <v>0</v>
          </cell>
          <cell r="D141" t="str">
            <v>m2</v>
          </cell>
          <cell r="E141">
            <v>11179</v>
          </cell>
          <cell r="F141">
            <v>11179</v>
          </cell>
        </row>
        <row r="142">
          <cell r="A142">
            <v>121</v>
          </cell>
          <cell r="B142" t="str">
            <v>Trapecios 3cm x2cm</v>
          </cell>
          <cell r="C142">
            <v>0</v>
          </cell>
          <cell r="D142" t="str">
            <v>ml</v>
          </cell>
          <cell r="E142">
            <v>2942</v>
          </cell>
          <cell r="F142">
            <v>2942</v>
          </cell>
        </row>
        <row r="143">
          <cell r="A143">
            <v>122</v>
          </cell>
          <cell r="B143" t="str">
            <v>Manto Impermeabilizante caliente fiberglass</v>
          </cell>
          <cell r="C143">
            <v>0</v>
          </cell>
          <cell r="D143" t="str">
            <v>m2</v>
          </cell>
          <cell r="E143">
            <v>5884</v>
          </cell>
          <cell r="F143">
            <v>5884</v>
          </cell>
        </row>
        <row r="144">
          <cell r="A144">
            <v>123</v>
          </cell>
          <cell r="B144" t="str">
            <v>Teja Plana Matizada en gress</v>
          </cell>
          <cell r="C144">
            <v>0</v>
          </cell>
          <cell r="D144" t="str">
            <v>m2</v>
          </cell>
          <cell r="E144">
            <v>21181</v>
          </cell>
          <cell r="F144">
            <v>21181</v>
          </cell>
        </row>
        <row r="145">
          <cell r="A145">
            <v>124</v>
          </cell>
          <cell r="B145" t="str">
            <v xml:space="preserve">Puntillas </v>
          </cell>
          <cell r="C145">
            <v>0</v>
          </cell>
          <cell r="D145" t="str">
            <v>lb</v>
          </cell>
          <cell r="E145">
            <v>2353</v>
          </cell>
          <cell r="F145">
            <v>2353</v>
          </cell>
        </row>
        <row r="146">
          <cell r="A146">
            <v>125</v>
          </cell>
          <cell r="B146" t="str">
            <v>Division aluminio vidrio templado 1,80x1.10m</v>
          </cell>
          <cell r="C146">
            <v>0</v>
          </cell>
          <cell r="D146" t="str">
            <v>lb</v>
          </cell>
          <cell r="E146">
            <v>423612</v>
          </cell>
          <cell r="F146">
            <v>423612</v>
          </cell>
        </row>
        <row r="147">
          <cell r="A147">
            <v>126</v>
          </cell>
          <cell r="B147" t="str">
            <v>Tina  0.90mx1.80m</v>
          </cell>
          <cell r="C147">
            <v>0</v>
          </cell>
          <cell r="D147" t="str">
            <v>und</v>
          </cell>
          <cell r="E147">
            <v>1222591</v>
          </cell>
          <cell r="F147">
            <v>1222591</v>
          </cell>
        </row>
        <row r="148">
          <cell r="A148">
            <v>127</v>
          </cell>
          <cell r="B148" t="str">
            <v>desague para tina</v>
          </cell>
          <cell r="C148">
            <v>0</v>
          </cell>
          <cell r="D148" t="str">
            <v>und</v>
          </cell>
          <cell r="E148">
            <v>80016</v>
          </cell>
          <cell r="F148">
            <v>80016</v>
          </cell>
        </row>
        <row r="149">
          <cell r="A149">
            <v>128</v>
          </cell>
          <cell r="B149" t="str">
            <v>Equipo Hidromasaje</v>
          </cell>
          <cell r="C149">
            <v>0</v>
          </cell>
          <cell r="D149" t="str">
            <v>und</v>
          </cell>
          <cell r="E149">
            <v>1820355</v>
          </cell>
          <cell r="F149">
            <v>1820355</v>
          </cell>
        </row>
        <row r="150">
          <cell r="A150">
            <v>129</v>
          </cell>
          <cell r="B150" t="str">
            <v xml:space="preserve">Spa Burbuja </v>
          </cell>
          <cell r="C150">
            <v>0</v>
          </cell>
          <cell r="D150" t="str">
            <v>und</v>
          </cell>
          <cell r="E150">
            <v>1257139</v>
          </cell>
          <cell r="F150">
            <v>1257139</v>
          </cell>
        </row>
        <row r="151">
          <cell r="A151">
            <v>130</v>
          </cell>
          <cell r="B151" t="str">
            <v>Tablon DE GRESS 25x25 Huella escalera</v>
          </cell>
          <cell r="C151">
            <v>0</v>
          </cell>
          <cell r="D151" t="str">
            <v>m2</v>
          </cell>
          <cell r="E151">
            <v>10002</v>
          </cell>
          <cell r="F151">
            <v>10002</v>
          </cell>
        </row>
        <row r="152">
          <cell r="A152">
            <v>131</v>
          </cell>
          <cell r="B152" t="str">
            <v>Puerta Madera Rustica 0.90x2.00 inc. Chapa</v>
          </cell>
          <cell r="C152">
            <v>0</v>
          </cell>
          <cell r="D152" t="str">
            <v>m3</v>
          </cell>
          <cell r="E152">
            <v>329476</v>
          </cell>
          <cell r="F152">
            <v>329476</v>
          </cell>
        </row>
        <row r="153">
          <cell r="A153">
            <v>132</v>
          </cell>
          <cell r="B153" t="str">
            <v>TOMA DOBLE TIPO LEVINTON CON POLO A TIERRA</v>
          </cell>
          <cell r="C153">
            <v>0</v>
          </cell>
          <cell r="D153" t="str">
            <v>und</v>
          </cell>
          <cell r="E153">
            <v>5295</v>
          </cell>
          <cell r="F153">
            <v>5295</v>
          </cell>
        </row>
        <row r="154">
          <cell r="A154">
            <v>133</v>
          </cell>
          <cell r="B154" t="str">
            <v>TOMA TELEVISIÓN</v>
          </cell>
          <cell r="C154">
            <v>0</v>
          </cell>
          <cell r="D154" t="str">
            <v>und</v>
          </cell>
          <cell r="E154">
            <v>7060</v>
          </cell>
          <cell r="F154">
            <v>7060</v>
          </cell>
        </row>
        <row r="155">
          <cell r="A155">
            <v>134</v>
          </cell>
          <cell r="B155" t="str">
            <v>TOMA TELEFONO</v>
          </cell>
          <cell r="C155">
            <v>0</v>
          </cell>
          <cell r="D155" t="str">
            <v>und</v>
          </cell>
          <cell r="E155">
            <v>7649</v>
          </cell>
          <cell r="F155">
            <v>7649</v>
          </cell>
        </row>
        <row r="156">
          <cell r="A156">
            <v>135</v>
          </cell>
          <cell r="B156" t="str">
            <v>TOMA A 220 V</v>
          </cell>
          <cell r="C156">
            <v>0</v>
          </cell>
          <cell r="D156" t="str">
            <v>und</v>
          </cell>
          <cell r="E156">
            <v>17121</v>
          </cell>
          <cell r="F156">
            <v>17121</v>
          </cell>
        </row>
        <row r="157">
          <cell r="A157">
            <v>136</v>
          </cell>
          <cell r="B157" t="str">
            <v>Lavaplatos acero inoxidable</v>
          </cell>
          <cell r="C157">
            <v>0</v>
          </cell>
          <cell r="D157" t="str">
            <v>und</v>
          </cell>
          <cell r="E157">
            <v>176505</v>
          </cell>
          <cell r="F157">
            <v>176505</v>
          </cell>
        </row>
        <row r="158">
          <cell r="A158">
            <v>137</v>
          </cell>
          <cell r="B158" t="str">
            <v>FORMALETA REDONDA</v>
          </cell>
          <cell r="C158">
            <v>0</v>
          </cell>
          <cell r="D158" t="str">
            <v>GLB</v>
          </cell>
          <cell r="E158">
            <v>41185</v>
          </cell>
          <cell r="F158">
            <v>41185</v>
          </cell>
        </row>
        <row r="159">
          <cell r="A159">
            <v>138</v>
          </cell>
          <cell r="B159" t="str">
            <v>Estuco Plastico para exteriores</v>
          </cell>
          <cell r="C159">
            <v>0</v>
          </cell>
          <cell r="D159" t="str">
            <v>m2</v>
          </cell>
          <cell r="E159">
            <v>4118</v>
          </cell>
          <cell r="F159">
            <v>4118</v>
          </cell>
        </row>
        <row r="160">
          <cell r="A160">
            <v>139</v>
          </cell>
          <cell r="B160" t="str">
            <v>Orinal Incluy. Griferia</v>
          </cell>
          <cell r="C160">
            <v>0</v>
          </cell>
          <cell r="D160" t="str">
            <v>und</v>
          </cell>
          <cell r="E160">
            <v>270641</v>
          </cell>
          <cell r="F160">
            <v>270641</v>
          </cell>
        </row>
        <row r="161">
          <cell r="A161">
            <v>140</v>
          </cell>
          <cell r="B161" t="str">
            <v xml:space="preserve">Sanitario </v>
          </cell>
          <cell r="C161">
            <v>0</v>
          </cell>
          <cell r="D161" t="str">
            <v>und</v>
          </cell>
          <cell r="E161">
            <v>223573</v>
          </cell>
          <cell r="F161">
            <v>223573</v>
          </cell>
        </row>
        <row r="162">
          <cell r="A162">
            <v>141</v>
          </cell>
          <cell r="B162" t="str">
            <v>Ducha incluye registro</v>
          </cell>
          <cell r="C162">
            <v>0</v>
          </cell>
          <cell r="D162" t="str">
            <v>und</v>
          </cell>
          <cell r="E162">
            <v>42832</v>
          </cell>
          <cell r="F162">
            <v>42832</v>
          </cell>
        </row>
        <row r="163">
          <cell r="A163">
            <v>142</v>
          </cell>
          <cell r="B163" t="str">
            <v>Pintura Koraza</v>
          </cell>
          <cell r="C163">
            <v>0</v>
          </cell>
          <cell r="D163" t="str">
            <v>Galon</v>
          </cell>
          <cell r="E163">
            <v>100020</v>
          </cell>
          <cell r="F163">
            <v>100020</v>
          </cell>
        </row>
        <row r="164">
          <cell r="A164">
            <v>143</v>
          </cell>
          <cell r="B164" t="str">
            <v>Toceto o taco ceramico 10x10cm</v>
          </cell>
          <cell r="C164">
            <v>0</v>
          </cell>
          <cell r="D164" t="str">
            <v>und</v>
          </cell>
          <cell r="E164">
            <v>1177</v>
          </cell>
          <cell r="F164">
            <v>1177</v>
          </cell>
        </row>
        <row r="165">
          <cell r="A165">
            <v>144</v>
          </cell>
          <cell r="B165" t="str">
            <v xml:space="preserve">Tuberia C.P.V.C. 1/2" </v>
          </cell>
          <cell r="C165">
            <v>0</v>
          </cell>
          <cell r="D165" t="str">
            <v>und</v>
          </cell>
          <cell r="E165">
            <v>5295</v>
          </cell>
          <cell r="F165">
            <v>5295</v>
          </cell>
        </row>
        <row r="166">
          <cell r="A166">
            <v>145</v>
          </cell>
          <cell r="B166" t="str">
            <v>Fuente en piedra Tallada</v>
          </cell>
          <cell r="C166">
            <v>0</v>
          </cell>
          <cell r="D166" t="str">
            <v>und</v>
          </cell>
          <cell r="E166">
            <v>3530100</v>
          </cell>
          <cell r="F166">
            <v>3530100</v>
          </cell>
        </row>
        <row r="167">
          <cell r="A167">
            <v>146</v>
          </cell>
          <cell r="B167" t="str">
            <v>Bomba sumergible k=2.00mts</v>
          </cell>
          <cell r="C167">
            <v>0</v>
          </cell>
          <cell r="D167" t="str">
            <v>und</v>
          </cell>
          <cell r="E167">
            <v>823690</v>
          </cell>
          <cell r="F167">
            <v>823690</v>
          </cell>
        </row>
        <row r="168">
          <cell r="A168">
            <v>147</v>
          </cell>
          <cell r="B168" t="str">
            <v>Acero de Refuerzo 60pdr</v>
          </cell>
          <cell r="C168">
            <v>0</v>
          </cell>
          <cell r="D168" t="str">
            <v>und</v>
          </cell>
          <cell r="E168">
            <v>3765</v>
          </cell>
          <cell r="F168">
            <v>3765</v>
          </cell>
        </row>
        <row r="169">
          <cell r="A169">
            <v>148</v>
          </cell>
          <cell r="B169" t="str">
            <v>Caseton 25cm</v>
          </cell>
          <cell r="C169">
            <v>0</v>
          </cell>
          <cell r="D169" t="str">
            <v>m2</v>
          </cell>
          <cell r="E169">
            <v>21769</v>
          </cell>
          <cell r="F169">
            <v>21769</v>
          </cell>
        </row>
        <row r="170">
          <cell r="A170">
            <v>149</v>
          </cell>
          <cell r="B170" t="str">
            <v xml:space="preserve">Domo Metalico de 60X60cm con cubierta acrilica cal.3mm </v>
          </cell>
          <cell r="C170">
            <v>0</v>
          </cell>
          <cell r="D170" t="str">
            <v>m2</v>
          </cell>
          <cell r="E170">
            <v>225220</v>
          </cell>
          <cell r="F170">
            <v>225220</v>
          </cell>
        </row>
        <row r="171">
          <cell r="A171">
            <v>150</v>
          </cell>
          <cell r="B171" t="str">
            <v>Teja Transparente acanalada .0.25mm</v>
          </cell>
          <cell r="C171">
            <v>0</v>
          </cell>
          <cell r="D171" t="str">
            <v>m2</v>
          </cell>
          <cell r="E171">
            <v>61188</v>
          </cell>
          <cell r="F171">
            <v>61188</v>
          </cell>
        </row>
        <row r="172">
          <cell r="A172">
            <v>151</v>
          </cell>
          <cell r="B172" t="str">
            <v>Jamba de gress</v>
          </cell>
          <cell r="C172">
            <v>0</v>
          </cell>
          <cell r="D172" t="str">
            <v>und</v>
          </cell>
          <cell r="E172">
            <v>1071</v>
          </cell>
          <cell r="F172">
            <v>1071</v>
          </cell>
        </row>
        <row r="173">
          <cell r="A173">
            <v>152</v>
          </cell>
          <cell r="B173" t="str">
            <v xml:space="preserve">Baranda pasamanos </v>
          </cell>
          <cell r="C173">
            <v>0</v>
          </cell>
          <cell r="D173" t="str">
            <v>ml</v>
          </cell>
          <cell r="E173">
            <v>152971</v>
          </cell>
          <cell r="F173">
            <v>152971</v>
          </cell>
        </row>
        <row r="174">
          <cell r="A174">
            <v>153</v>
          </cell>
          <cell r="B174" t="str">
            <v>Canal Metalico cal.26</v>
          </cell>
          <cell r="C174">
            <v>0</v>
          </cell>
          <cell r="D174" t="str">
            <v>ml</v>
          </cell>
          <cell r="E174">
            <v>47774</v>
          </cell>
          <cell r="F174">
            <v>47774</v>
          </cell>
        </row>
        <row r="175">
          <cell r="A175">
            <v>154</v>
          </cell>
          <cell r="B175" t="str">
            <v>Baranda pasamanos Escalera Rampa</v>
          </cell>
          <cell r="C175">
            <v>0</v>
          </cell>
          <cell r="D175" t="str">
            <v>ml</v>
          </cell>
          <cell r="E175">
            <v>152971</v>
          </cell>
          <cell r="F175">
            <v>152971</v>
          </cell>
        </row>
        <row r="176">
          <cell r="A176">
            <v>155</v>
          </cell>
          <cell r="B176" t="str">
            <v>Tuberia Galvanizada para Gas.</v>
          </cell>
          <cell r="C176">
            <v>0</v>
          </cell>
          <cell r="D176" t="str">
            <v>ml</v>
          </cell>
          <cell r="E176">
            <v>8825</v>
          </cell>
          <cell r="F176">
            <v>8825</v>
          </cell>
        </row>
        <row r="177">
          <cell r="A177">
            <v>156</v>
          </cell>
          <cell r="B177" t="str">
            <v>Accesorios 1/2" galv. Para gas</v>
          </cell>
          <cell r="C177">
            <v>0</v>
          </cell>
          <cell r="D177" t="str">
            <v>ml</v>
          </cell>
          <cell r="E177">
            <v>2942</v>
          </cell>
          <cell r="F177">
            <v>2942</v>
          </cell>
        </row>
        <row r="178">
          <cell r="A178">
            <v>157</v>
          </cell>
          <cell r="B178" t="str">
            <v>Cinta Teflon</v>
          </cell>
          <cell r="C178">
            <v>0</v>
          </cell>
          <cell r="D178" t="str">
            <v>UND</v>
          </cell>
          <cell r="E178">
            <v>235</v>
          </cell>
          <cell r="F178">
            <v>235</v>
          </cell>
        </row>
        <row r="179">
          <cell r="A179">
            <v>158</v>
          </cell>
          <cell r="B179" t="str">
            <v xml:space="preserve">SOLDADURA LIQUIDA galv. ¼ GALON </v>
          </cell>
          <cell r="C179">
            <v>0</v>
          </cell>
          <cell r="D179" t="str">
            <v>gl</v>
          </cell>
          <cell r="E179">
            <v>106475</v>
          </cell>
          <cell r="F179">
            <v>106475</v>
          </cell>
        </row>
        <row r="180">
          <cell r="A180">
            <v>159</v>
          </cell>
          <cell r="B180" t="str">
            <v>Abono organico tierra negra capa de 15cm</v>
          </cell>
          <cell r="C180">
            <v>0</v>
          </cell>
          <cell r="D180" t="str">
            <v>m2</v>
          </cell>
          <cell r="E180">
            <v>3530</v>
          </cell>
          <cell r="F180">
            <v>3530</v>
          </cell>
        </row>
        <row r="181">
          <cell r="A181">
            <v>160</v>
          </cell>
          <cell r="B181" t="str">
            <v>Prado Japones</v>
          </cell>
          <cell r="C181">
            <v>0</v>
          </cell>
          <cell r="D181" t="str">
            <v>m2</v>
          </cell>
          <cell r="E181">
            <v>4707</v>
          </cell>
          <cell r="F181">
            <v>4707</v>
          </cell>
        </row>
        <row r="182">
          <cell r="A182">
            <v>161</v>
          </cell>
          <cell r="B182" t="str">
            <v>Prado Remolina</v>
          </cell>
          <cell r="C182">
            <v>0</v>
          </cell>
          <cell r="D182" t="str">
            <v>m2</v>
          </cell>
          <cell r="E182">
            <v>2353</v>
          </cell>
          <cell r="F182">
            <v>2353</v>
          </cell>
        </row>
        <row r="183">
          <cell r="A183">
            <v>162</v>
          </cell>
          <cell r="B183" t="str">
            <v>Pino Dorado h= 1mts</v>
          </cell>
          <cell r="C183">
            <v>0</v>
          </cell>
          <cell r="D183" t="str">
            <v>und</v>
          </cell>
          <cell r="E183">
            <v>58835</v>
          </cell>
          <cell r="F183">
            <v>58835</v>
          </cell>
        </row>
        <row r="184">
          <cell r="A184">
            <v>163</v>
          </cell>
          <cell r="B184" t="str">
            <v>Escaño 1.5m Hierro Forjado</v>
          </cell>
          <cell r="C184">
            <v>0</v>
          </cell>
          <cell r="D184" t="str">
            <v>und</v>
          </cell>
          <cell r="E184">
            <v>235340</v>
          </cell>
          <cell r="F184">
            <v>235340</v>
          </cell>
        </row>
        <row r="185">
          <cell r="A185">
            <v>164</v>
          </cell>
          <cell r="B185" t="str">
            <v xml:space="preserve">Mani Forrajero </v>
          </cell>
          <cell r="C185">
            <v>0</v>
          </cell>
          <cell r="D185" t="str">
            <v>m2</v>
          </cell>
          <cell r="E185">
            <v>3530</v>
          </cell>
          <cell r="F185">
            <v>3530</v>
          </cell>
        </row>
        <row r="186">
          <cell r="A186">
            <v>165</v>
          </cell>
          <cell r="B186" t="str">
            <v>Palmera Botella de 2mts</v>
          </cell>
          <cell r="C186">
            <v>0</v>
          </cell>
          <cell r="D186" t="str">
            <v>und</v>
          </cell>
          <cell r="E186">
            <v>141204</v>
          </cell>
          <cell r="F186">
            <v>141204</v>
          </cell>
        </row>
        <row r="187">
          <cell r="A187">
            <v>166</v>
          </cell>
          <cell r="B187" t="str">
            <v>Cerca viva zunglia (limonal) h=1mts</v>
          </cell>
          <cell r="C187">
            <v>0</v>
          </cell>
          <cell r="D187" t="str">
            <v>und</v>
          </cell>
          <cell r="E187">
            <v>1412</v>
          </cell>
          <cell r="F187">
            <v>1412</v>
          </cell>
        </row>
        <row r="188">
          <cell r="A188">
            <v>167</v>
          </cell>
          <cell r="B188" t="str">
            <v>PORTON METALICO 1,50 X 2,50 m</v>
          </cell>
          <cell r="C188">
            <v>0</v>
          </cell>
          <cell r="D188" t="str">
            <v>UND</v>
          </cell>
          <cell r="E188">
            <v>440086</v>
          </cell>
          <cell r="F188">
            <v>440086</v>
          </cell>
        </row>
        <row r="189">
          <cell r="A189">
            <v>168</v>
          </cell>
          <cell r="B189" t="str">
            <v>PORTON METALICO 2,00 X 2,50 m</v>
          </cell>
          <cell r="C189">
            <v>0</v>
          </cell>
          <cell r="D189" t="str">
            <v>UND</v>
          </cell>
          <cell r="E189">
            <v>588350</v>
          </cell>
          <cell r="F189">
            <v>588350</v>
          </cell>
        </row>
        <row r="190">
          <cell r="A190">
            <v>169</v>
          </cell>
          <cell r="B190" t="str">
            <v>REJA METALICA TUBERIA 1"</v>
          </cell>
          <cell r="C190">
            <v>0</v>
          </cell>
          <cell r="D190" t="str">
            <v>M2</v>
          </cell>
          <cell r="E190">
            <v>77662</v>
          </cell>
          <cell r="F190">
            <v>77662</v>
          </cell>
        </row>
        <row r="191">
          <cell r="A191">
            <v>170</v>
          </cell>
          <cell r="B191" t="str">
            <v>PORTON METALICO 3,00 X 2,50 m</v>
          </cell>
          <cell r="C191">
            <v>0</v>
          </cell>
          <cell r="D191" t="str">
            <v>UND</v>
          </cell>
          <cell r="E191">
            <v>753088</v>
          </cell>
          <cell r="F191">
            <v>753088</v>
          </cell>
        </row>
        <row r="192">
          <cell r="A192">
            <v>171</v>
          </cell>
          <cell r="B192" t="str">
            <v>Lampara Doble copa  hierro Forjado con Luz de sodio</v>
          </cell>
          <cell r="C192">
            <v>0</v>
          </cell>
          <cell r="D192" t="str">
            <v>UND</v>
          </cell>
          <cell r="E192">
            <v>982780</v>
          </cell>
          <cell r="F192">
            <v>982780</v>
          </cell>
        </row>
        <row r="193">
          <cell r="A193">
            <v>172</v>
          </cell>
          <cell r="B193" t="str">
            <v>Formaleta para estampado</v>
          </cell>
          <cell r="C193">
            <v>0</v>
          </cell>
          <cell r="D193" t="str">
            <v>UND</v>
          </cell>
          <cell r="E193">
            <v>41185</v>
          </cell>
          <cell r="F193">
            <v>41185</v>
          </cell>
        </row>
        <row r="194">
          <cell r="A194">
            <v>173</v>
          </cell>
          <cell r="B194" t="str">
            <v>REJILLA PLANA ALUMINIO DE3" con sosco</v>
          </cell>
          <cell r="C194">
            <v>0</v>
          </cell>
          <cell r="D194" t="str">
            <v>UND</v>
          </cell>
          <cell r="E194">
            <v>6237</v>
          </cell>
          <cell r="F194">
            <v>6237</v>
          </cell>
        </row>
        <row r="195">
          <cell r="A195">
            <v>174</v>
          </cell>
          <cell r="B195" t="str">
            <v>Malla para cerramiento h=0.70m</v>
          </cell>
          <cell r="C195">
            <v>0</v>
          </cell>
          <cell r="D195" t="str">
            <v>ml</v>
          </cell>
          <cell r="E195">
            <v>141204</v>
          </cell>
          <cell r="F195">
            <v>141204</v>
          </cell>
        </row>
        <row r="196">
          <cell r="A196">
            <v>175</v>
          </cell>
          <cell r="B196" t="str">
            <v>LAVADERO PREFABRICADO 0.7 x 0.6</v>
          </cell>
          <cell r="C196">
            <v>0</v>
          </cell>
          <cell r="D196" t="str">
            <v>ml</v>
          </cell>
          <cell r="E196">
            <v>107668</v>
          </cell>
          <cell r="F196">
            <v>107668</v>
          </cell>
        </row>
        <row r="197">
          <cell r="A197">
            <v>176</v>
          </cell>
          <cell r="B197" t="str">
            <v>Puerta metalica 0.90mX2.00mts incly marco chapa</v>
          </cell>
          <cell r="C197">
            <v>0</v>
          </cell>
          <cell r="D197" t="str">
            <v>ml</v>
          </cell>
          <cell r="E197">
            <v>211806</v>
          </cell>
          <cell r="F197">
            <v>211806</v>
          </cell>
        </row>
        <row r="198">
          <cell r="A198">
            <v>177</v>
          </cell>
          <cell r="B198" t="str">
            <v>Gravilla  .005</v>
          </cell>
          <cell r="C198">
            <v>0</v>
          </cell>
          <cell r="D198" t="str">
            <v>m2</v>
          </cell>
          <cell r="E198">
            <v>3530</v>
          </cell>
          <cell r="F198">
            <v>3530</v>
          </cell>
        </row>
        <row r="199">
          <cell r="A199">
            <v>178</v>
          </cell>
          <cell r="B199" t="str">
            <v>Granito pulido</v>
          </cell>
          <cell r="C199">
            <v>0</v>
          </cell>
          <cell r="D199" t="str">
            <v>m2</v>
          </cell>
          <cell r="E199">
            <v>5884</v>
          </cell>
          <cell r="F199">
            <v>5884</v>
          </cell>
        </row>
        <row r="200">
          <cell r="A200">
            <v>179</v>
          </cell>
          <cell r="B200" t="str">
            <v>PORTON METALICO 1,00 X 1,50 m</v>
          </cell>
          <cell r="C200">
            <v>0</v>
          </cell>
          <cell r="D200" t="str">
            <v>UND</v>
          </cell>
          <cell r="E200">
            <v>176505</v>
          </cell>
          <cell r="F200">
            <v>176505</v>
          </cell>
        </row>
        <row r="201">
          <cell r="A201">
            <v>180</v>
          </cell>
          <cell r="B201" t="str">
            <v>ACOMETIDA GENERAL  EN (4#2+6TØ2")</v>
          </cell>
          <cell r="C201">
            <v>0</v>
          </cell>
          <cell r="D201" t="str">
            <v>glob</v>
          </cell>
          <cell r="E201">
            <v>3353595</v>
          </cell>
          <cell r="F201">
            <v>3353595</v>
          </cell>
        </row>
        <row r="202">
          <cell r="A202">
            <v>181</v>
          </cell>
          <cell r="B202" t="str">
            <v>Tablero de 18p</v>
          </cell>
          <cell r="C202">
            <v>0</v>
          </cell>
          <cell r="D202" t="str">
            <v>UND</v>
          </cell>
          <cell r="E202">
            <v>294175</v>
          </cell>
          <cell r="F202">
            <v>294175</v>
          </cell>
        </row>
        <row r="203">
          <cell r="A203">
            <v>182</v>
          </cell>
          <cell r="B203" t="str">
            <v>AUTOMATICOS DE 1 x 15,20,30 A</v>
          </cell>
          <cell r="C203">
            <v>0</v>
          </cell>
          <cell r="D203" t="str">
            <v>UND</v>
          </cell>
          <cell r="E203">
            <v>13097</v>
          </cell>
          <cell r="F203">
            <v>13097</v>
          </cell>
        </row>
        <row r="204">
          <cell r="A204">
            <v>183</v>
          </cell>
          <cell r="B204" t="str">
            <v>Baldosa Prepulida cuadrato y/o arcobaleno</v>
          </cell>
          <cell r="C204">
            <v>0</v>
          </cell>
          <cell r="D204" t="str">
            <v>m2</v>
          </cell>
          <cell r="E204">
            <v>68249</v>
          </cell>
          <cell r="F204">
            <v>68249</v>
          </cell>
        </row>
        <row r="205">
          <cell r="A205">
            <v>184</v>
          </cell>
          <cell r="B205" t="str">
            <v>CERCHA METALICA 15X35CM</v>
          </cell>
          <cell r="C205">
            <v>0</v>
          </cell>
          <cell r="D205" t="str">
            <v>ML</v>
          </cell>
          <cell r="E205">
            <v>76486</v>
          </cell>
          <cell r="F205">
            <v>76486</v>
          </cell>
        </row>
        <row r="206">
          <cell r="A206">
            <v>185</v>
          </cell>
          <cell r="B206" t="str">
            <v>Sesta para basuras en varilla cuadrada 1/2"</v>
          </cell>
          <cell r="C206">
            <v>0</v>
          </cell>
          <cell r="D206" t="str">
            <v>und</v>
          </cell>
          <cell r="E206">
            <v>117670</v>
          </cell>
          <cell r="F206">
            <v>117670</v>
          </cell>
        </row>
        <row r="207">
          <cell r="A207">
            <v>186</v>
          </cell>
          <cell r="B207" t="str">
            <v>Contador Trifasico 4 Filar</v>
          </cell>
          <cell r="C207">
            <v>0</v>
          </cell>
          <cell r="D207" t="str">
            <v>UND</v>
          </cell>
          <cell r="E207">
            <v>475975</v>
          </cell>
          <cell r="F207">
            <v>475975</v>
          </cell>
        </row>
        <row r="208">
          <cell r="A208">
            <v>187</v>
          </cell>
          <cell r="B208" t="str">
            <v>Adoquin de gress y/o cemento</v>
          </cell>
          <cell r="C208">
            <v>0</v>
          </cell>
          <cell r="D208" t="str">
            <v>und</v>
          </cell>
          <cell r="E208">
            <v>1294</v>
          </cell>
          <cell r="F208">
            <v>1294</v>
          </cell>
        </row>
        <row r="209">
          <cell r="A209">
            <v>188</v>
          </cell>
          <cell r="B209" t="str">
            <v>Ladrillo prensado colonia T1 matizado</v>
          </cell>
          <cell r="C209">
            <v>0</v>
          </cell>
          <cell r="D209" t="str">
            <v>UND</v>
          </cell>
          <cell r="E209">
            <v>1153</v>
          </cell>
          <cell r="F209">
            <v>1153</v>
          </cell>
        </row>
        <row r="210">
          <cell r="A210">
            <v>189</v>
          </cell>
          <cell r="B210" t="str">
            <v>Cubierta lisa con mortero chingle</v>
          </cell>
          <cell r="C210">
            <v>0</v>
          </cell>
          <cell r="D210" t="str">
            <v>m2</v>
          </cell>
          <cell r="E210">
            <v>41671</v>
          </cell>
          <cell r="F210">
            <v>41671</v>
          </cell>
        </row>
        <row r="211">
          <cell r="A211">
            <v>190</v>
          </cell>
          <cell r="B211" t="str">
            <v>Valla informativa base metalica de 5mX2,5m</v>
          </cell>
          <cell r="C211">
            <v>0</v>
          </cell>
          <cell r="D211" t="str">
            <v>und</v>
          </cell>
          <cell r="E211">
            <v>997565</v>
          </cell>
          <cell r="F211">
            <v>997565</v>
          </cell>
        </row>
        <row r="212">
          <cell r="A212">
            <v>191</v>
          </cell>
          <cell r="B212" t="str">
            <v>Malla de 5mm</v>
          </cell>
          <cell r="C212">
            <v>0</v>
          </cell>
          <cell r="D212" t="str">
            <v>m2</v>
          </cell>
          <cell r="E212">
            <v>4118</v>
          </cell>
          <cell r="F212">
            <v>4118</v>
          </cell>
        </row>
        <row r="213">
          <cell r="A213">
            <v>192</v>
          </cell>
          <cell r="B213" t="str">
            <v>TEJA TERMOACUSTICA DE 6 X 0.81 MTS</v>
          </cell>
          <cell r="C213">
            <v>0</v>
          </cell>
          <cell r="D213" t="str">
            <v>m2</v>
          </cell>
          <cell r="E213">
            <v>23322</v>
          </cell>
          <cell r="F213">
            <v>23322</v>
          </cell>
        </row>
        <row r="214">
          <cell r="A214">
            <v>193</v>
          </cell>
          <cell r="B214" t="str">
            <v>Correa Metalica de  15X30CM</v>
          </cell>
          <cell r="C214">
            <v>0</v>
          </cell>
          <cell r="D214" t="str">
            <v>ML</v>
          </cell>
          <cell r="E214">
            <v>44715</v>
          </cell>
          <cell r="F214">
            <v>44715</v>
          </cell>
        </row>
        <row r="215">
          <cell r="A215">
            <v>194</v>
          </cell>
          <cell r="B215" t="str">
            <v>Cercha Metalica h=0.60mts</v>
          </cell>
          <cell r="C215">
            <v>0</v>
          </cell>
          <cell r="D215" t="str">
            <v>ML</v>
          </cell>
          <cell r="E215">
            <v>176505</v>
          </cell>
          <cell r="F215">
            <v>176505</v>
          </cell>
        </row>
        <row r="216">
          <cell r="A216">
            <v>195</v>
          </cell>
          <cell r="B216" t="str">
            <v>Riostra Metalica (0.6X0.25M)</v>
          </cell>
          <cell r="C216">
            <v>0</v>
          </cell>
          <cell r="D216" t="str">
            <v>ML</v>
          </cell>
          <cell r="E216">
            <v>111787</v>
          </cell>
          <cell r="F216">
            <v>111787</v>
          </cell>
        </row>
        <row r="217">
          <cell r="A217">
            <v>196</v>
          </cell>
          <cell r="B217" t="str">
            <v>Contra vientos de 5/8"</v>
          </cell>
          <cell r="C217">
            <v>0</v>
          </cell>
          <cell r="D217" t="str">
            <v>ML</v>
          </cell>
          <cell r="E217">
            <v>8237</v>
          </cell>
          <cell r="F217">
            <v>8237</v>
          </cell>
        </row>
        <row r="218">
          <cell r="A218">
            <v>197</v>
          </cell>
          <cell r="B218" t="str">
            <v>Base Granular</v>
          </cell>
          <cell r="C218">
            <v>0</v>
          </cell>
          <cell r="D218" t="str">
            <v>m3</v>
          </cell>
          <cell r="E218">
            <v>35301</v>
          </cell>
          <cell r="F218">
            <v>35301</v>
          </cell>
        </row>
        <row r="219">
          <cell r="A219">
            <v>198</v>
          </cell>
          <cell r="B219" t="str">
            <v>Porticos Multifuncionales</v>
          </cell>
          <cell r="C219">
            <v>0</v>
          </cell>
          <cell r="D219" t="str">
            <v>und</v>
          </cell>
          <cell r="E219">
            <v>2176895</v>
          </cell>
          <cell r="F219">
            <v>2176895</v>
          </cell>
        </row>
        <row r="220">
          <cell r="A220">
            <v>199</v>
          </cell>
          <cell r="B220" t="str">
            <v>Tableros acrilicos cancha basquetball</v>
          </cell>
          <cell r="C220">
            <v>0</v>
          </cell>
          <cell r="D220" t="str">
            <v>und</v>
          </cell>
          <cell r="E220">
            <v>682486</v>
          </cell>
          <cell r="F220">
            <v>682486</v>
          </cell>
        </row>
        <row r="221">
          <cell r="A221">
            <v>200</v>
          </cell>
          <cell r="B221" t="str">
            <v>Malla para voleyball</v>
          </cell>
          <cell r="C221">
            <v>0</v>
          </cell>
          <cell r="D221" t="str">
            <v>und</v>
          </cell>
          <cell r="E221">
            <v>94136</v>
          </cell>
          <cell r="F221">
            <v>94136</v>
          </cell>
        </row>
        <row r="222">
          <cell r="A222">
            <v>201</v>
          </cell>
          <cell r="B222" t="str">
            <v>Aro metalico</v>
          </cell>
          <cell r="C222">
            <v>0</v>
          </cell>
          <cell r="D222" t="str">
            <v>und</v>
          </cell>
          <cell r="E222">
            <v>88253</v>
          </cell>
          <cell r="F222">
            <v>88253</v>
          </cell>
        </row>
        <row r="223">
          <cell r="A223">
            <v>202</v>
          </cell>
          <cell r="B223" t="str">
            <v>Tubo Metalico para voleyball</v>
          </cell>
          <cell r="C223">
            <v>0</v>
          </cell>
          <cell r="D223" t="str">
            <v>und</v>
          </cell>
          <cell r="E223">
            <v>76486</v>
          </cell>
          <cell r="F223">
            <v>76486</v>
          </cell>
        </row>
        <row r="224">
          <cell r="A224">
            <v>203</v>
          </cell>
          <cell r="B224" t="str">
            <v>Pintura esmalte sintético</v>
          </cell>
          <cell r="C224">
            <v>0</v>
          </cell>
          <cell r="D224" t="str">
            <v>gal</v>
          </cell>
          <cell r="E224">
            <v>76486</v>
          </cell>
          <cell r="F224">
            <v>76486</v>
          </cell>
        </row>
        <row r="225">
          <cell r="A225">
            <v>204</v>
          </cell>
          <cell r="B225" t="str">
            <v>Malla para Basketball</v>
          </cell>
          <cell r="C225">
            <v>0</v>
          </cell>
          <cell r="D225" t="str">
            <v>und</v>
          </cell>
          <cell r="E225">
            <v>23534</v>
          </cell>
          <cell r="F225">
            <v>23534</v>
          </cell>
        </row>
        <row r="226">
          <cell r="A226">
            <v>205</v>
          </cell>
          <cell r="B226" t="str">
            <v>Malla para Microfootball</v>
          </cell>
          <cell r="C226">
            <v>0</v>
          </cell>
          <cell r="D226" t="str">
            <v>und</v>
          </cell>
          <cell r="E226">
            <v>117670</v>
          </cell>
          <cell r="F226">
            <v>117670</v>
          </cell>
        </row>
        <row r="227">
          <cell r="A227">
            <v>206</v>
          </cell>
          <cell r="B227" t="str">
            <v>LAMPARA METAL HALIDE DE 400 W  220V/240V</v>
          </cell>
          <cell r="C227">
            <v>0</v>
          </cell>
          <cell r="D227" t="str">
            <v>und</v>
          </cell>
          <cell r="E227">
            <v>694253</v>
          </cell>
          <cell r="F227">
            <v>694253</v>
          </cell>
        </row>
        <row r="228">
          <cell r="A228">
            <v>207</v>
          </cell>
          <cell r="B228" t="str">
            <v>Ceramica Piso Baño 20x20cm</v>
          </cell>
          <cell r="C228">
            <v>0</v>
          </cell>
          <cell r="D228" t="str">
            <v>m2</v>
          </cell>
          <cell r="E228">
            <v>25299</v>
          </cell>
          <cell r="F228">
            <v>25299</v>
          </cell>
        </row>
        <row r="229">
          <cell r="A229">
            <v>208</v>
          </cell>
          <cell r="B229" t="str">
            <v>Material de relleno</v>
          </cell>
          <cell r="C229">
            <v>0</v>
          </cell>
          <cell r="D229" t="str">
            <v>m3</v>
          </cell>
          <cell r="E229">
            <v>17651</v>
          </cell>
          <cell r="F229">
            <v>17651</v>
          </cell>
        </row>
        <row r="230">
          <cell r="A230">
            <v>209</v>
          </cell>
          <cell r="B230" t="str">
            <v>Tuberia Sanitaria 6"</v>
          </cell>
          <cell r="C230">
            <v>0</v>
          </cell>
          <cell r="D230" t="str">
            <v>ml</v>
          </cell>
          <cell r="E230">
            <v>56599</v>
          </cell>
          <cell r="F230">
            <v>56599</v>
          </cell>
        </row>
        <row r="231">
          <cell r="A231">
            <v>210</v>
          </cell>
          <cell r="B231" t="str">
            <v xml:space="preserve">Geotextil </v>
          </cell>
          <cell r="C231">
            <v>0</v>
          </cell>
          <cell r="D231" t="str">
            <v>M2</v>
          </cell>
          <cell r="E231">
            <v>5265</v>
          </cell>
          <cell r="F231">
            <v>0</v>
          </cell>
        </row>
        <row r="232">
          <cell r="A232">
            <v>211</v>
          </cell>
          <cell r="B232" t="str">
            <v>Tuberia sanitaria de 8"</v>
          </cell>
          <cell r="C232">
            <v>0</v>
          </cell>
          <cell r="D232" t="str">
            <v>ml</v>
          </cell>
          <cell r="E232">
            <v>85899</v>
          </cell>
          <cell r="F232">
            <v>85899</v>
          </cell>
        </row>
        <row r="233">
          <cell r="A233">
            <v>212</v>
          </cell>
          <cell r="B233" t="str">
            <v>CONCRETO DE 3000 PSI</v>
          </cell>
          <cell r="C233">
            <v>0</v>
          </cell>
          <cell r="D233" t="str">
            <v>M3</v>
          </cell>
          <cell r="E233">
            <v>572465</v>
          </cell>
          <cell r="F233">
            <v>572465</v>
          </cell>
        </row>
        <row r="234">
          <cell r="A234">
            <v>213</v>
          </cell>
          <cell r="B234" t="str">
            <v>CONCRETO DE 3000 PSI PARA COLUMNETA 43X43</v>
          </cell>
          <cell r="C234">
            <v>0</v>
          </cell>
          <cell r="D234" t="str">
            <v>ML</v>
          </cell>
          <cell r="E234">
            <v>141422</v>
          </cell>
          <cell r="F234">
            <v>141422</v>
          </cell>
        </row>
        <row r="235">
          <cell r="A235">
            <v>214</v>
          </cell>
          <cell r="B235" t="str">
            <v>TUBO CUADRADO DE 3"X11/2" EN ALUMINIO</v>
          </cell>
          <cell r="D235" t="str">
            <v>ML</v>
          </cell>
          <cell r="E235">
            <v>123554</v>
          </cell>
          <cell r="F235">
            <v>123554</v>
          </cell>
        </row>
        <row r="236">
          <cell r="A236">
            <v>215</v>
          </cell>
          <cell r="B236" t="str">
            <v>TAPA TIPO PIRAMIDE EN ALUMINIO</v>
          </cell>
          <cell r="D236" t="str">
            <v>UND</v>
          </cell>
          <cell r="E236">
            <v>764855</v>
          </cell>
          <cell r="F236">
            <v>764855</v>
          </cell>
        </row>
        <row r="237">
          <cell r="A237">
            <v>216</v>
          </cell>
          <cell r="B237" t="str">
            <v>BANDERA DE SANTANDER EN SATIN CON ASTA DE 1M</v>
          </cell>
          <cell r="D237" t="str">
            <v>UND</v>
          </cell>
          <cell r="E237">
            <v>500098</v>
          </cell>
          <cell r="F237">
            <v>500098</v>
          </cell>
        </row>
        <row r="238">
          <cell r="A238">
            <v>217</v>
          </cell>
          <cell r="B238" t="str">
            <v>PIEDRA MUÑECA AMARILLA</v>
          </cell>
          <cell r="D238" t="str">
            <v>M2</v>
          </cell>
          <cell r="E238">
            <v>92147</v>
          </cell>
          <cell r="F238">
            <v>92147</v>
          </cell>
        </row>
        <row r="239">
          <cell r="A239">
            <v>218</v>
          </cell>
          <cell r="B239" t="str">
            <v>CREMICA CORONA MIRAFLORES</v>
          </cell>
          <cell r="D239" t="str">
            <v>M2</v>
          </cell>
          <cell r="E239">
            <v>30594</v>
          </cell>
          <cell r="F239">
            <v>30594</v>
          </cell>
        </row>
        <row r="240">
          <cell r="A240">
            <v>219</v>
          </cell>
          <cell r="B240" t="str">
            <v>LAMINA SUPERBOARD 12mm INCL. ESTRUCTURA METALICA</v>
          </cell>
          <cell r="D240" t="str">
            <v>ML</v>
          </cell>
          <cell r="E240">
            <v>52952</v>
          </cell>
          <cell r="F240">
            <v>52952</v>
          </cell>
        </row>
        <row r="241">
          <cell r="A241">
            <v>220</v>
          </cell>
          <cell r="B241" t="str">
            <v>RELOJ URBANO</v>
          </cell>
          <cell r="D241" t="str">
            <v>UND</v>
          </cell>
          <cell r="E241">
            <v>470680</v>
          </cell>
          <cell r="F241">
            <v>470680</v>
          </cell>
        </row>
        <row r="242">
          <cell r="A242">
            <v>221</v>
          </cell>
          <cell r="B242" t="str">
            <v>ESMALTES VARIOS y/o ANTICORROSIVOS</v>
          </cell>
          <cell r="D242" t="str">
            <v>GL</v>
          </cell>
          <cell r="E242">
            <v>58750</v>
          </cell>
          <cell r="F242">
            <v>0</v>
          </cell>
        </row>
        <row r="243">
          <cell r="A243">
            <v>222</v>
          </cell>
          <cell r="B243" t="str">
            <v>PEGACOR</v>
          </cell>
          <cell r="D243" t="str">
            <v>KG</v>
          </cell>
          <cell r="E243">
            <v>1765</v>
          </cell>
          <cell r="F243">
            <v>1765</v>
          </cell>
        </row>
        <row r="244">
          <cell r="A244">
            <v>223</v>
          </cell>
          <cell r="B244" t="str">
            <v>ACERO</v>
          </cell>
          <cell r="D244" t="str">
            <v>KG</v>
          </cell>
          <cell r="E244">
            <v>3680</v>
          </cell>
          <cell r="F244">
            <v>0</v>
          </cell>
        </row>
        <row r="245">
          <cell r="A245">
            <v>224</v>
          </cell>
          <cell r="B245" t="str">
            <v>ESTACA</v>
          </cell>
          <cell r="E245">
            <v>0</v>
          </cell>
          <cell r="F245">
            <v>0</v>
          </cell>
        </row>
        <row r="246">
          <cell r="A246">
            <v>225</v>
          </cell>
          <cell r="B246" t="str">
            <v>LADRILLO M25 ROJO</v>
          </cell>
          <cell r="D246" t="str">
            <v>UND</v>
          </cell>
          <cell r="E246">
            <v>1000</v>
          </cell>
          <cell r="F246">
            <v>1000</v>
          </cell>
        </row>
        <row r="247">
          <cell r="A247">
            <v>226</v>
          </cell>
          <cell r="B247" t="str">
            <v>LADRILLO M25-O M27 ROJO/ROSADO</v>
          </cell>
          <cell r="D247" t="str">
            <v>UND</v>
          </cell>
          <cell r="E247">
            <v>824</v>
          </cell>
          <cell r="F247">
            <v>824</v>
          </cell>
        </row>
        <row r="248">
          <cell r="A248">
            <v>227</v>
          </cell>
          <cell r="B248" t="str">
            <v xml:space="preserve">CALADOS EN CEMENTO </v>
          </cell>
          <cell r="D248" t="str">
            <v>UND</v>
          </cell>
          <cell r="E248">
            <v>1412</v>
          </cell>
          <cell r="F248">
            <v>1412</v>
          </cell>
        </row>
        <row r="249">
          <cell r="A249">
            <v>228</v>
          </cell>
          <cell r="B249" t="str">
            <v>ALAMBRE # 8 THWN</v>
          </cell>
          <cell r="C249">
            <v>0</v>
          </cell>
          <cell r="D249" t="str">
            <v>ML</v>
          </cell>
          <cell r="E249">
            <v>2648</v>
          </cell>
          <cell r="F249">
            <v>2648</v>
          </cell>
        </row>
        <row r="250">
          <cell r="A250">
            <v>229</v>
          </cell>
          <cell r="B250" t="str">
            <v>ALAMBRE # 10 THWN</v>
          </cell>
          <cell r="C250">
            <v>0</v>
          </cell>
          <cell r="D250" t="str">
            <v>ML</v>
          </cell>
          <cell r="E250">
            <v>2295</v>
          </cell>
          <cell r="F250">
            <v>2295</v>
          </cell>
        </row>
        <row r="251">
          <cell r="A251">
            <v>230</v>
          </cell>
          <cell r="B251" t="str">
            <v>ALAMBRE # 12 THWN</v>
          </cell>
          <cell r="C251">
            <v>0</v>
          </cell>
          <cell r="D251" t="str">
            <v>ML</v>
          </cell>
          <cell r="E251">
            <v>1883</v>
          </cell>
          <cell r="F251">
            <v>1883</v>
          </cell>
        </row>
        <row r="252">
          <cell r="A252">
            <v>231</v>
          </cell>
          <cell r="B252" t="str">
            <v>ALAMBRE # 18 THWN</v>
          </cell>
          <cell r="C252">
            <v>0</v>
          </cell>
          <cell r="D252" t="str">
            <v>ML</v>
          </cell>
          <cell r="E252">
            <v>1412</v>
          </cell>
          <cell r="F252">
            <v>1412</v>
          </cell>
        </row>
        <row r="253">
          <cell r="A253">
            <v>232</v>
          </cell>
          <cell r="B253" t="str">
            <v>ALAMBRE # 16 DESNUDO</v>
          </cell>
          <cell r="C253">
            <v>0</v>
          </cell>
          <cell r="D253" t="str">
            <v>ML</v>
          </cell>
          <cell r="E253">
            <v>1177</v>
          </cell>
          <cell r="F253">
            <v>1177</v>
          </cell>
        </row>
        <row r="254">
          <cell r="A254">
            <v>233</v>
          </cell>
          <cell r="B254" t="str">
            <v>TUBO MT 1/2" A 2" INCL UNION</v>
          </cell>
          <cell r="D254" t="str">
            <v>ML</v>
          </cell>
          <cell r="E254">
            <v>3843</v>
          </cell>
          <cell r="F254">
            <v>3843</v>
          </cell>
        </row>
        <row r="255">
          <cell r="A255">
            <v>234</v>
          </cell>
          <cell r="B255" t="str">
            <v>TUBERIA PVC PRESION 3/4"</v>
          </cell>
          <cell r="D255" t="str">
            <v>ML</v>
          </cell>
          <cell r="E255">
            <v>5495</v>
          </cell>
          <cell r="F255">
            <v>5495</v>
          </cell>
        </row>
        <row r="256">
          <cell r="A256">
            <v>235</v>
          </cell>
          <cell r="B256" t="str">
            <v>TUBERIA PVC PRESION 1"</v>
          </cell>
          <cell r="D256" t="str">
            <v>ML</v>
          </cell>
          <cell r="E256">
            <v>7416</v>
          </cell>
          <cell r="F256">
            <v>7416</v>
          </cell>
        </row>
        <row r="257">
          <cell r="A257">
            <v>236</v>
          </cell>
          <cell r="B257" t="str">
            <v>CONCRETO DE 2000 PSI</v>
          </cell>
          <cell r="C257">
            <v>0</v>
          </cell>
          <cell r="D257" t="str">
            <v>M3</v>
          </cell>
          <cell r="E257">
            <v>382428</v>
          </cell>
          <cell r="F257">
            <v>382428</v>
          </cell>
        </row>
        <row r="258">
          <cell r="A258">
            <v>237</v>
          </cell>
          <cell r="B258" t="str">
            <v>SIKA IMPERMEABILIZANTE</v>
          </cell>
          <cell r="D258" t="str">
            <v>LT</v>
          </cell>
          <cell r="E258">
            <v>170622</v>
          </cell>
          <cell r="F258">
            <v>170622</v>
          </cell>
        </row>
        <row r="259">
          <cell r="A259">
            <v>238</v>
          </cell>
          <cell r="B259" t="str">
            <v>SOLDADURA 6013</v>
          </cell>
          <cell r="D259" t="str">
            <v>KG</v>
          </cell>
          <cell r="E259">
            <v>9590</v>
          </cell>
          <cell r="F259">
            <v>9590</v>
          </cell>
        </row>
        <row r="260">
          <cell r="A260">
            <v>239</v>
          </cell>
          <cell r="B260" t="str">
            <v>TORNILLO AUTOPERFORANTE</v>
          </cell>
          <cell r="D260" t="str">
            <v>UND</v>
          </cell>
          <cell r="E260">
            <v>412</v>
          </cell>
          <cell r="F260">
            <v>412</v>
          </cell>
        </row>
        <row r="261">
          <cell r="A261">
            <v>240</v>
          </cell>
          <cell r="B261" t="str">
            <v>LAMINA COLD ROLLED CAL:20</v>
          </cell>
          <cell r="D261" t="str">
            <v>M2</v>
          </cell>
          <cell r="E261">
            <v>57246</v>
          </cell>
          <cell r="F261">
            <v>57246</v>
          </cell>
        </row>
        <row r="262">
          <cell r="A262">
            <v>241</v>
          </cell>
          <cell r="B262" t="str">
            <v>MATERIAL PARA ASEO (JABON-DECOL-ACIDOS)</v>
          </cell>
          <cell r="D262" t="str">
            <v>M2</v>
          </cell>
          <cell r="E262">
            <v>5472</v>
          </cell>
          <cell r="F262">
            <v>5472</v>
          </cell>
        </row>
        <row r="263">
          <cell r="A263">
            <v>242</v>
          </cell>
          <cell r="B263" t="str">
            <v>CABLE ACSR  1/0</v>
          </cell>
          <cell r="D263" t="str">
            <v>ML</v>
          </cell>
          <cell r="E263">
            <v>7649</v>
          </cell>
          <cell r="F263">
            <v>7649</v>
          </cell>
        </row>
        <row r="264">
          <cell r="A264">
            <v>243</v>
          </cell>
          <cell r="B264" t="str">
            <v>TABLERO METALICO DE 12 PUESTOS</v>
          </cell>
          <cell r="D264" t="str">
            <v>UND</v>
          </cell>
          <cell r="E264">
            <v>160973</v>
          </cell>
          <cell r="F264">
            <v>160973</v>
          </cell>
        </row>
        <row r="265">
          <cell r="A265">
            <v>244</v>
          </cell>
          <cell r="B265" t="str">
            <v>AUTOMATICO DE 15 AMP ENCHUFABLE SENCILLO</v>
          </cell>
          <cell r="D265" t="str">
            <v>UND</v>
          </cell>
          <cell r="E265">
            <v>29771</v>
          </cell>
          <cell r="F265">
            <v>29771</v>
          </cell>
        </row>
        <row r="266">
          <cell r="A266">
            <v>245</v>
          </cell>
          <cell r="B266" t="str">
            <v>AUTOMATICO DE 20 AMP ENCHUFABLE SENCILLO</v>
          </cell>
          <cell r="D266" t="str">
            <v>UND</v>
          </cell>
          <cell r="E266">
            <v>38360</v>
          </cell>
          <cell r="F266">
            <v>38360</v>
          </cell>
        </row>
        <row r="267">
          <cell r="A267">
            <v>246</v>
          </cell>
          <cell r="B267" t="str">
            <v>BREAKER DE 150 AMP</v>
          </cell>
          <cell r="D267" t="str">
            <v>UND</v>
          </cell>
          <cell r="E267">
            <v>167797</v>
          </cell>
          <cell r="F267">
            <v>167797</v>
          </cell>
        </row>
        <row r="268">
          <cell r="A268">
            <v>247</v>
          </cell>
          <cell r="B268" t="str">
            <v>BREAKER DE 100 AMP</v>
          </cell>
          <cell r="D268" t="str">
            <v>UND</v>
          </cell>
          <cell r="E268">
            <v>147441</v>
          </cell>
          <cell r="F268">
            <v>147441</v>
          </cell>
        </row>
        <row r="269">
          <cell r="A269">
            <v>248</v>
          </cell>
          <cell r="B269" t="str">
            <v xml:space="preserve">BARRAJE EN COBRE DE 100 AMP </v>
          </cell>
          <cell r="D269" t="str">
            <v>UND</v>
          </cell>
          <cell r="E269">
            <v>80016</v>
          </cell>
          <cell r="F269">
            <v>80016</v>
          </cell>
        </row>
        <row r="270">
          <cell r="A270">
            <v>249</v>
          </cell>
          <cell r="B270" t="str">
            <v>BARRAJE EN COBRE DE 120 AMP</v>
          </cell>
          <cell r="D270" t="str">
            <v>UND</v>
          </cell>
          <cell r="E270">
            <v>89429</v>
          </cell>
          <cell r="F270">
            <v>89429</v>
          </cell>
        </row>
        <row r="271">
          <cell r="A271">
            <v>250</v>
          </cell>
          <cell r="B271" t="str">
            <v>BARRAJE EN COBRE DE 150 AMP</v>
          </cell>
          <cell r="D271" t="str">
            <v>UND</v>
          </cell>
          <cell r="E271">
            <v>104726</v>
          </cell>
          <cell r="F271">
            <v>104726</v>
          </cell>
        </row>
        <row r="272">
          <cell r="A272">
            <v>251</v>
          </cell>
          <cell r="B272" t="str">
            <v>BARRAJE EN COBRE DE 200 AMP</v>
          </cell>
          <cell r="D272" t="str">
            <v>UND</v>
          </cell>
          <cell r="E272">
            <v>167091</v>
          </cell>
          <cell r="F272">
            <v>167091</v>
          </cell>
        </row>
        <row r="273">
          <cell r="A273">
            <v>252</v>
          </cell>
          <cell r="B273" t="str">
            <v>TUBERIA DE 3/4" CONDUIT</v>
          </cell>
          <cell r="C273">
            <v>0</v>
          </cell>
          <cell r="D273" t="str">
            <v>ML</v>
          </cell>
          <cell r="E273">
            <v>2259</v>
          </cell>
          <cell r="F273">
            <v>2259</v>
          </cell>
        </row>
        <row r="274">
          <cell r="A274">
            <v>253</v>
          </cell>
          <cell r="B274" t="str">
            <v>TUBERIA DE 1" CONDUIT</v>
          </cell>
          <cell r="C274">
            <v>0</v>
          </cell>
          <cell r="D274" t="str">
            <v>ML</v>
          </cell>
          <cell r="E274">
            <v>2624</v>
          </cell>
          <cell r="F274">
            <v>2624</v>
          </cell>
        </row>
        <row r="275">
          <cell r="A275">
            <v>254</v>
          </cell>
          <cell r="B275" t="str">
            <v>CURVA 90° CONDUIT DE 1/2"</v>
          </cell>
          <cell r="D275" t="str">
            <v>UND</v>
          </cell>
          <cell r="E275">
            <v>730</v>
          </cell>
          <cell r="F275">
            <v>730</v>
          </cell>
        </row>
        <row r="276">
          <cell r="A276">
            <v>255</v>
          </cell>
          <cell r="B276" t="str">
            <v>CURVA 90° CONDUIT DE 3/4"</v>
          </cell>
          <cell r="D276" t="str">
            <v>UND</v>
          </cell>
          <cell r="E276">
            <v>835</v>
          </cell>
          <cell r="F276">
            <v>835</v>
          </cell>
        </row>
        <row r="277">
          <cell r="A277">
            <v>256</v>
          </cell>
          <cell r="B277" t="str">
            <v>CURVA 90° CONDUIT DE 1"</v>
          </cell>
          <cell r="D277" t="str">
            <v>UND</v>
          </cell>
          <cell r="E277">
            <v>1047</v>
          </cell>
          <cell r="F277">
            <v>1047</v>
          </cell>
        </row>
        <row r="278">
          <cell r="A278">
            <v>257</v>
          </cell>
          <cell r="B278" t="str">
            <v>GRAPA TUBERIA MT DE 1"</v>
          </cell>
          <cell r="D278" t="str">
            <v>UND</v>
          </cell>
          <cell r="E278">
            <v>294</v>
          </cell>
          <cell r="F278">
            <v>294</v>
          </cell>
        </row>
        <row r="279">
          <cell r="A279">
            <v>258</v>
          </cell>
          <cell r="B279" t="str">
            <v xml:space="preserve">TERMINAL MT ALL </v>
          </cell>
          <cell r="D279" t="str">
            <v>UND</v>
          </cell>
          <cell r="E279">
            <v>412</v>
          </cell>
          <cell r="F279">
            <v>412</v>
          </cell>
        </row>
        <row r="280">
          <cell r="A280">
            <v>259</v>
          </cell>
          <cell r="B280" t="str">
            <v>LAMPARA DE APLIQUE HALOGENO</v>
          </cell>
          <cell r="D280" t="str">
            <v>UND</v>
          </cell>
          <cell r="E280">
            <v>76486</v>
          </cell>
          <cell r="F280">
            <v>76486</v>
          </cell>
        </row>
        <row r="281">
          <cell r="A281">
            <v>260</v>
          </cell>
          <cell r="B281" t="str">
            <v>INTERRUPTOR SENCILLO  TIPO AMBAR</v>
          </cell>
          <cell r="D281" t="str">
            <v>UND</v>
          </cell>
          <cell r="E281">
            <v>5648</v>
          </cell>
          <cell r="F281">
            <v>5648</v>
          </cell>
        </row>
        <row r="282">
          <cell r="A282">
            <v>261</v>
          </cell>
          <cell r="B282" t="str">
            <v>INTERRUPTOR DOBLE TIPO AMBAR</v>
          </cell>
          <cell r="D282" t="str">
            <v>UND</v>
          </cell>
          <cell r="E282">
            <v>7649</v>
          </cell>
          <cell r="F282">
            <v>7649</v>
          </cell>
        </row>
        <row r="283">
          <cell r="A283">
            <v>262</v>
          </cell>
          <cell r="B283" t="str">
            <v>VARILLA  5/8" COOPER WELD 2.40 MT</v>
          </cell>
          <cell r="D283" t="str">
            <v>UND</v>
          </cell>
          <cell r="E283">
            <v>160973</v>
          </cell>
          <cell r="F283">
            <v>160973</v>
          </cell>
        </row>
        <row r="284">
          <cell r="A284">
            <v>263</v>
          </cell>
          <cell r="B284" t="str">
            <v>HIDROSOLTA</v>
          </cell>
          <cell r="D284" t="str">
            <v>KG</v>
          </cell>
          <cell r="E284">
            <v>7354</v>
          </cell>
          <cell r="F284">
            <v>7354</v>
          </cell>
        </row>
        <row r="285">
          <cell r="A285">
            <v>264</v>
          </cell>
          <cell r="B285" t="str">
            <v>TERMINAL DE COBRE DE 5/8"</v>
          </cell>
          <cell r="D285" t="str">
            <v>UND</v>
          </cell>
          <cell r="E285">
            <v>10120</v>
          </cell>
          <cell r="F285">
            <v>10120</v>
          </cell>
        </row>
        <row r="286">
          <cell r="A286">
            <v>265</v>
          </cell>
          <cell r="B286" t="str">
            <v>SOLDADURA ESTAÑO</v>
          </cell>
          <cell r="D286" t="str">
            <v>UND</v>
          </cell>
          <cell r="E286">
            <v>5295</v>
          </cell>
          <cell r="F286">
            <v>5295</v>
          </cell>
        </row>
        <row r="287">
          <cell r="A287">
            <v>266</v>
          </cell>
          <cell r="B287" t="str">
            <v>CAJA EN CEMENTO CON TAPA DE 0.50 X 0.50 MT</v>
          </cell>
          <cell r="D287" t="str">
            <v>UND</v>
          </cell>
          <cell r="E287">
            <v>174858</v>
          </cell>
          <cell r="F287">
            <v>174858</v>
          </cell>
        </row>
        <row r="288">
          <cell r="A288">
            <v>267</v>
          </cell>
          <cell r="B288" t="str">
            <v xml:space="preserve">TERMINAL DE OJO TOTALIZADOR </v>
          </cell>
          <cell r="D288" t="str">
            <v>UND</v>
          </cell>
          <cell r="E288">
            <v>147</v>
          </cell>
          <cell r="F288">
            <v>147</v>
          </cell>
        </row>
        <row r="289">
          <cell r="A289">
            <v>268</v>
          </cell>
          <cell r="B289" t="str">
            <v>POSTE EN CONCRETO DE 12MTS ALTURA</v>
          </cell>
          <cell r="D289" t="str">
            <v>UND</v>
          </cell>
          <cell r="E289">
            <v>1706215</v>
          </cell>
          <cell r="F289">
            <v>1706215</v>
          </cell>
        </row>
        <row r="290">
          <cell r="A290">
            <v>269</v>
          </cell>
          <cell r="B290" t="str">
            <v>AISLADORES CERAMICOS DE 2.5" CON GRAPA Y UNION</v>
          </cell>
          <cell r="D290" t="str">
            <v>UND</v>
          </cell>
          <cell r="E290">
            <v>38360</v>
          </cell>
          <cell r="F290">
            <v>38360</v>
          </cell>
        </row>
        <row r="291">
          <cell r="A291">
            <v>270</v>
          </cell>
          <cell r="B291" t="str">
            <v>CINTA BANDIT</v>
          </cell>
          <cell r="D291" t="str">
            <v>ML</v>
          </cell>
          <cell r="E291">
            <v>1000</v>
          </cell>
          <cell r="F291">
            <v>1000</v>
          </cell>
        </row>
        <row r="292">
          <cell r="A292">
            <v>271</v>
          </cell>
          <cell r="B292" t="str">
            <v>PERFIL PHR C 160x60x2,0 MM</v>
          </cell>
          <cell r="D292" t="str">
            <v>ML</v>
          </cell>
          <cell r="E292">
            <v>35301</v>
          </cell>
          <cell r="F292">
            <v>35301</v>
          </cell>
        </row>
        <row r="293">
          <cell r="A293">
            <v>272</v>
          </cell>
          <cell r="B293" t="str">
            <v>PERFIL TAR-R 200x100x5.5 MM</v>
          </cell>
          <cell r="D293" t="str">
            <v>ML</v>
          </cell>
          <cell r="E293">
            <v>91783</v>
          </cell>
          <cell r="F293">
            <v>91783</v>
          </cell>
        </row>
        <row r="294">
          <cell r="A294">
            <v>273</v>
          </cell>
          <cell r="B294" t="str">
            <v>PERFIL TAR-R 100x100x5.0 MM</v>
          </cell>
          <cell r="D294" t="str">
            <v>ML</v>
          </cell>
          <cell r="E294">
            <v>62365</v>
          </cell>
          <cell r="F294">
            <v>62365</v>
          </cell>
        </row>
        <row r="295">
          <cell r="A295">
            <v>274</v>
          </cell>
          <cell r="B295" t="str">
            <v>PERFIL TAR-R 150x100x6.0 MM</v>
          </cell>
          <cell r="D295" t="str">
            <v>ML</v>
          </cell>
          <cell r="E295">
            <v>92959</v>
          </cell>
          <cell r="F295">
            <v>92959</v>
          </cell>
        </row>
        <row r="296">
          <cell r="A296">
            <v>275</v>
          </cell>
          <cell r="B296" t="str">
            <v>ANGULO 2x1/4"</v>
          </cell>
          <cell r="D296" t="str">
            <v>ML</v>
          </cell>
          <cell r="E296">
            <v>14709</v>
          </cell>
          <cell r="F296">
            <v>14709</v>
          </cell>
        </row>
        <row r="297">
          <cell r="A297">
            <v>276</v>
          </cell>
          <cell r="B297" t="str">
            <v>PLATINA 0,30x0,40x1/4"</v>
          </cell>
          <cell r="D297" t="str">
            <v>UND</v>
          </cell>
          <cell r="E297">
            <v>28241</v>
          </cell>
          <cell r="F297">
            <v>28241</v>
          </cell>
        </row>
        <row r="298">
          <cell r="A298">
            <v>277</v>
          </cell>
          <cell r="B298" t="str">
            <v>Cubierta Autoportante en lamina galvanizada caL.20 a 18. sistema conaltech</v>
          </cell>
          <cell r="D298" t="str">
            <v>m2</v>
          </cell>
          <cell r="E298">
            <v>150147</v>
          </cell>
          <cell r="F298">
            <v>150147</v>
          </cell>
        </row>
        <row r="299">
          <cell r="A299">
            <v>278</v>
          </cell>
          <cell r="B299" t="str">
            <v>Perno  acero Galvanizado 1/2" grado 5</v>
          </cell>
          <cell r="D299" t="str">
            <v>und</v>
          </cell>
          <cell r="E299">
            <v>1177</v>
          </cell>
          <cell r="F299">
            <v>1177</v>
          </cell>
        </row>
        <row r="300">
          <cell r="A300">
            <v>279</v>
          </cell>
          <cell r="B300" t="str">
            <v>Junta de empalme</v>
          </cell>
          <cell r="D300" t="str">
            <v>ml</v>
          </cell>
          <cell r="E300">
            <v>3295</v>
          </cell>
          <cell r="F300">
            <v>3295</v>
          </cell>
        </row>
        <row r="301">
          <cell r="A301">
            <v>280</v>
          </cell>
          <cell r="B301" t="str">
            <v>Platina en acero de 15 cm x 15cm x 3/16</v>
          </cell>
          <cell r="D301" t="str">
            <v>und</v>
          </cell>
          <cell r="E301">
            <v>32948</v>
          </cell>
          <cell r="F301">
            <v>32948</v>
          </cell>
        </row>
        <row r="302">
          <cell r="A302">
            <v>281</v>
          </cell>
          <cell r="B302" t="str">
            <v xml:space="preserve">Cubierta Translucida </v>
          </cell>
          <cell r="D302" t="str">
            <v>m2</v>
          </cell>
          <cell r="E302">
            <v>52952</v>
          </cell>
          <cell r="F302">
            <v>52952</v>
          </cell>
        </row>
        <row r="303">
          <cell r="A303">
            <v>282</v>
          </cell>
          <cell r="B303" t="str">
            <v>Tornillo Autoperforante (inc empaque)</v>
          </cell>
          <cell r="D303" t="str">
            <v>und</v>
          </cell>
          <cell r="E303">
            <v>1000</v>
          </cell>
          <cell r="F303">
            <v>1000</v>
          </cell>
        </row>
        <row r="304">
          <cell r="A304">
            <v>283</v>
          </cell>
          <cell r="B304" t="str">
            <v>griferia para lavamanos sencilla</v>
          </cell>
          <cell r="D304" t="str">
            <v>und</v>
          </cell>
          <cell r="E304">
            <v>56482</v>
          </cell>
          <cell r="F304">
            <v>56482</v>
          </cell>
        </row>
        <row r="305">
          <cell r="A305">
            <v>284</v>
          </cell>
          <cell r="B305" t="str">
            <v xml:space="preserve">Tuberia acero 2" 304 </v>
          </cell>
          <cell r="D305" t="str">
            <v>ml</v>
          </cell>
          <cell r="E305">
            <v>35301</v>
          </cell>
          <cell r="F305">
            <v>35301</v>
          </cell>
        </row>
        <row r="306">
          <cell r="A306">
            <v>285</v>
          </cell>
          <cell r="B306" t="str">
            <v>Tuberia acero 1/2" 304</v>
          </cell>
          <cell r="D306" t="str">
            <v>ml</v>
          </cell>
          <cell r="E306">
            <v>23534</v>
          </cell>
          <cell r="F306">
            <v>23534</v>
          </cell>
        </row>
        <row r="307">
          <cell r="A307">
            <v>286</v>
          </cell>
          <cell r="B307" t="str">
            <v>aporte soldadura</v>
          </cell>
          <cell r="D307" t="str">
            <v>var</v>
          </cell>
          <cell r="E307">
            <v>5884</v>
          </cell>
          <cell r="F307">
            <v>5884</v>
          </cell>
        </row>
        <row r="308">
          <cell r="A308">
            <v>287</v>
          </cell>
          <cell r="B308" t="str">
            <v>soldadura argon</v>
          </cell>
          <cell r="D308" t="str">
            <v>kg</v>
          </cell>
          <cell r="E308">
            <v>11532</v>
          </cell>
          <cell r="F308">
            <v>11532</v>
          </cell>
        </row>
        <row r="309">
          <cell r="A309">
            <v>288</v>
          </cell>
          <cell r="B309" t="str">
            <v>Platina en acero de 15 cm x 15cm x 3/16</v>
          </cell>
          <cell r="D309" t="str">
            <v>und</v>
          </cell>
          <cell r="E309">
            <v>32948</v>
          </cell>
          <cell r="F309">
            <v>32948</v>
          </cell>
        </row>
        <row r="310">
          <cell r="A310">
            <v>289</v>
          </cell>
          <cell r="B310" t="str">
            <v xml:space="preserve">tornillo galvanizado autoperforante de 3/8" </v>
          </cell>
          <cell r="D310" t="str">
            <v>und</v>
          </cell>
          <cell r="E310">
            <v>1530</v>
          </cell>
          <cell r="F310">
            <v>1530</v>
          </cell>
        </row>
        <row r="311">
          <cell r="A311">
            <v>290</v>
          </cell>
          <cell r="B311" t="str">
            <v>GRUA PH</v>
          </cell>
          <cell r="C311">
            <v>0</v>
          </cell>
          <cell r="D311" t="str">
            <v>DIA</v>
          </cell>
          <cell r="E311">
            <v>941360</v>
          </cell>
          <cell r="F311">
            <v>941360</v>
          </cell>
        </row>
        <row r="312">
          <cell r="A312">
            <v>291</v>
          </cell>
          <cell r="B312" t="str">
            <v>pintura electroestatica</v>
          </cell>
          <cell r="D312" t="str">
            <v>m2</v>
          </cell>
          <cell r="E312">
            <v>9414</v>
          </cell>
          <cell r="F312">
            <v>9414</v>
          </cell>
        </row>
        <row r="313">
          <cell r="A313">
            <v>292</v>
          </cell>
          <cell r="B313" t="str">
            <v>Accesorios divisiones</v>
          </cell>
          <cell r="D313" t="str">
            <v>und</v>
          </cell>
          <cell r="E313">
            <v>11179</v>
          </cell>
          <cell r="F313">
            <v>11179</v>
          </cell>
        </row>
        <row r="314">
          <cell r="A314">
            <v>293</v>
          </cell>
          <cell r="B314" t="str">
            <v>pintura barniz y/o laca</v>
          </cell>
          <cell r="D314" t="str">
            <v>gal</v>
          </cell>
          <cell r="E314">
            <v>68249</v>
          </cell>
          <cell r="F314">
            <v>68249</v>
          </cell>
        </row>
        <row r="315">
          <cell r="A315">
            <v>294</v>
          </cell>
          <cell r="B315" t="str">
            <v>Cinta de enmascarar</v>
          </cell>
          <cell r="D315" t="str">
            <v>rollo</v>
          </cell>
          <cell r="E315">
            <v>4118</v>
          </cell>
          <cell r="F315">
            <v>4118</v>
          </cell>
        </row>
        <row r="316">
          <cell r="A316">
            <v>295</v>
          </cell>
          <cell r="B316" t="str">
            <v xml:space="preserve">angulo HR DE 1"1/2" X 1/8" </v>
          </cell>
          <cell r="D316" t="str">
            <v>ml</v>
          </cell>
          <cell r="E316">
            <v>12944</v>
          </cell>
          <cell r="F316">
            <v>12944</v>
          </cell>
        </row>
        <row r="317">
          <cell r="A317">
            <v>296</v>
          </cell>
          <cell r="B317" t="str">
            <v>Varilla lisa de 1/2"</v>
          </cell>
          <cell r="D317" t="str">
            <v>ml</v>
          </cell>
          <cell r="E317">
            <v>2942</v>
          </cell>
          <cell r="F317">
            <v>2942</v>
          </cell>
        </row>
        <row r="318">
          <cell r="A318">
            <v>297</v>
          </cell>
          <cell r="B318" t="str">
            <v>pintura anticorrosiva</v>
          </cell>
          <cell r="D318" t="str">
            <v>galon</v>
          </cell>
          <cell r="E318">
            <v>52952</v>
          </cell>
          <cell r="F318">
            <v>52952</v>
          </cell>
        </row>
        <row r="319">
          <cell r="A319">
            <v>298</v>
          </cell>
          <cell r="B319" t="str">
            <v>thinner</v>
          </cell>
          <cell r="D319" t="str">
            <v>galon</v>
          </cell>
          <cell r="E319">
            <v>27652</v>
          </cell>
          <cell r="F319">
            <v>27652</v>
          </cell>
        </row>
        <row r="320">
          <cell r="A320">
            <v>299</v>
          </cell>
          <cell r="B320" t="str">
            <v>Alumol</v>
          </cell>
          <cell r="D320" t="str">
            <v>gal</v>
          </cell>
          <cell r="E320">
            <v>91783</v>
          </cell>
          <cell r="F320">
            <v>91783</v>
          </cell>
        </row>
        <row r="321">
          <cell r="A321">
            <v>300</v>
          </cell>
          <cell r="B321" t="str">
            <v>Acido muriatico</v>
          </cell>
          <cell r="D321" t="str">
            <v>gal</v>
          </cell>
          <cell r="E321">
            <v>15885</v>
          </cell>
          <cell r="F321">
            <v>15885</v>
          </cell>
        </row>
        <row r="322">
          <cell r="A322">
            <v>301</v>
          </cell>
          <cell r="B322" t="str">
            <v>Gancho en varilla 9mm para canal</v>
          </cell>
          <cell r="D322" t="str">
            <v>UND</v>
          </cell>
          <cell r="E322">
            <v>4118</v>
          </cell>
          <cell r="F322">
            <v>4118</v>
          </cell>
        </row>
        <row r="323">
          <cell r="A323">
            <v>302</v>
          </cell>
          <cell r="B323" t="str">
            <v>PLATINA APOYO CERCHA 0,60 x 0,70 x 1/2"</v>
          </cell>
          <cell r="D323" t="str">
            <v>UND</v>
          </cell>
          <cell r="E323">
            <v>211806</v>
          </cell>
          <cell r="F323">
            <v>211806</v>
          </cell>
        </row>
        <row r="324">
          <cell r="A324">
            <v>303</v>
          </cell>
          <cell r="B324" t="str">
            <v>VARILLA ROSCADA B7 1/2"</v>
          </cell>
          <cell r="D324" t="str">
            <v>ML</v>
          </cell>
          <cell r="E324">
            <v>33183</v>
          </cell>
          <cell r="F324">
            <v>33183</v>
          </cell>
        </row>
        <row r="325">
          <cell r="A325">
            <v>304</v>
          </cell>
          <cell r="B325" t="str">
            <v>TUERCA 2H 3/4"</v>
          </cell>
          <cell r="D325" t="str">
            <v>UND</v>
          </cell>
          <cell r="E325">
            <v>2471</v>
          </cell>
          <cell r="F325">
            <v>2471</v>
          </cell>
        </row>
        <row r="326">
          <cell r="A326">
            <v>305</v>
          </cell>
          <cell r="B326" t="str">
            <v>ARANDELA 3/4"</v>
          </cell>
          <cell r="D326" t="str">
            <v>UND</v>
          </cell>
          <cell r="E326">
            <v>294</v>
          </cell>
          <cell r="F326">
            <v>294</v>
          </cell>
        </row>
        <row r="327">
          <cell r="A327">
            <v>306</v>
          </cell>
          <cell r="B327" t="str">
            <v>TORNILLO 3/4" ASTM  A-325 L= 0,45 m</v>
          </cell>
          <cell r="D327" t="str">
            <v>UND</v>
          </cell>
          <cell r="E327">
            <v>35301</v>
          </cell>
          <cell r="F327">
            <v>35301</v>
          </cell>
        </row>
        <row r="328">
          <cell r="A328">
            <v>307</v>
          </cell>
          <cell r="B328" t="str">
            <v>SIKAGROUT 200</v>
          </cell>
          <cell r="D328" t="str">
            <v>KG</v>
          </cell>
          <cell r="E328">
            <v>3059</v>
          </cell>
          <cell r="F328">
            <v>3059</v>
          </cell>
        </row>
        <row r="329">
          <cell r="A329">
            <v>308</v>
          </cell>
          <cell r="B329" t="str">
            <v>TUBERIA PERFORADA DE 6"</v>
          </cell>
          <cell r="D329" t="str">
            <v>ML</v>
          </cell>
          <cell r="E329">
            <v>134550</v>
          </cell>
          <cell r="F329">
            <v>0</v>
          </cell>
        </row>
        <row r="330">
          <cell r="A330">
            <v>309</v>
          </cell>
          <cell r="B330" t="str">
            <v>BASE GRANULAR B-200</v>
          </cell>
          <cell r="C330">
            <v>0</v>
          </cell>
          <cell r="D330" t="str">
            <v>m3</v>
          </cell>
          <cell r="E330">
            <v>54990</v>
          </cell>
          <cell r="F330">
            <v>0</v>
          </cell>
        </row>
        <row r="331">
          <cell r="A331">
            <v>310</v>
          </cell>
          <cell r="B331" t="str">
            <v>Ensayo de Laboratorio</v>
          </cell>
          <cell r="C331">
            <v>0</v>
          </cell>
          <cell r="D331" t="str">
            <v>Und</v>
          </cell>
          <cell r="E331">
            <v>292500</v>
          </cell>
          <cell r="F331">
            <v>0</v>
          </cell>
        </row>
        <row r="332">
          <cell r="A332">
            <v>311</v>
          </cell>
          <cell r="B332" t="str">
            <v>POSTES EN MADERA (VARETAS)</v>
          </cell>
          <cell r="D332" t="str">
            <v>KG</v>
          </cell>
          <cell r="E332">
            <v>8237</v>
          </cell>
          <cell r="F332">
            <v>8237</v>
          </cell>
        </row>
        <row r="333">
          <cell r="A333">
            <v>312</v>
          </cell>
          <cell r="B333" t="str">
            <v>Dinamita</v>
          </cell>
          <cell r="D333" t="str">
            <v>KG</v>
          </cell>
          <cell r="E333">
            <v>10414</v>
          </cell>
          <cell r="F333">
            <v>10414</v>
          </cell>
        </row>
        <row r="334">
          <cell r="A334">
            <v>313</v>
          </cell>
          <cell r="B334" t="str">
            <v>FULMINANTE</v>
          </cell>
          <cell r="D334" t="str">
            <v>UND</v>
          </cell>
          <cell r="E334">
            <v>1159</v>
          </cell>
          <cell r="F334">
            <v>1159</v>
          </cell>
        </row>
        <row r="335">
          <cell r="A335">
            <v>314</v>
          </cell>
          <cell r="B335" t="str">
            <v>MECHA DE SEGURIDAD</v>
          </cell>
          <cell r="D335" t="str">
            <v>ML</v>
          </cell>
          <cell r="E335">
            <v>972</v>
          </cell>
          <cell r="F335">
            <v>972</v>
          </cell>
        </row>
        <row r="336">
          <cell r="A336">
            <v>315</v>
          </cell>
          <cell r="B336" t="str">
            <v>CORDON DETONANTE</v>
          </cell>
          <cell r="D336" t="str">
            <v>ML</v>
          </cell>
          <cell r="E336">
            <v>3078</v>
          </cell>
          <cell r="F336">
            <v>3078</v>
          </cell>
        </row>
        <row r="337">
          <cell r="A337">
            <v>316</v>
          </cell>
          <cell r="B337" t="str">
            <v>MATERIAL SELECCIONADO</v>
          </cell>
          <cell r="D337" t="str">
            <v>M3</v>
          </cell>
          <cell r="E337">
            <v>56742</v>
          </cell>
          <cell r="F337">
            <v>0</v>
          </cell>
        </row>
        <row r="338">
          <cell r="A338">
            <v>317</v>
          </cell>
          <cell r="B338" t="str">
            <v>Ensayo de Laboratorio</v>
          </cell>
          <cell r="D338" t="str">
            <v>UND</v>
          </cell>
          <cell r="E338">
            <v>250000</v>
          </cell>
          <cell r="F338">
            <v>0</v>
          </cell>
        </row>
        <row r="339">
          <cell r="A339">
            <v>318</v>
          </cell>
          <cell r="B339" t="str">
            <v>SUBBASE GRANULAR</v>
          </cell>
          <cell r="D339" t="str">
            <v>M3</v>
          </cell>
          <cell r="E339">
            <v>55000</v>
          </cell>
          <cell r="F339">
            <v>0</v>
          </cell>
        </row>
        <row r="340">
          <cell r="A340">
            <v>319</v>
          </cell>
          <cell r="B340" t="str">
            <v>Base Granular</v>
          </cell>
          <cell r="D340" t="str">
            <v>M3</v>
          </cell>
          <cell r="E340">
            <v>60000</v>
          </cell>
          <cell r="F340">
            <v>35301</v>
          </cell>
        </row>
        <row r="341">
          <cell r="A341">
            <v>320</v>
          </cell>
          <cell r="B341" t="str">
            <v>EMULSION ASFALTICA PARA IMPRIMACION</v>
          </cell>
          <cell r="D341" t="str">
            <v>LT</v>
          </cell>
          <cell r="E341">
            <v>4060</v>
          </cell>
          <cell r="F341">
            <v>0</v>
          </cell>
        </row>
        <row r="342">
          <cell r="A342">
            <v>321</v>
          </cell>
          <cell r="B342" t="str">
            <v xml:space="preserve">MEZCLA ASFALTICA </v>
          </cell>
          <cell r="D342" t="str">
            <v>M3</v>
          </cell>
          <cell r="E342">
            <v>475600</v>
          </cell>
          <cell r="F342">
            <v>0</v>
          </cell>
        </row>
        <row r="343">
          <cell r="A343">
            <v>322</v>
          </cell>
          <cell r="B343" t="str">
            <v>CODO 4"</v>
          </cell>
          <cell r="D343" t="str">
            <v>UND</v>
          </cell>
          <cell r="E343">
            <v>324800</v>
          </cell>
          <cell r="F343">
            <v>0</v>
          </cell>
        </row>
        <row r="344">
          <cell r="A344">
            <v>323</v>
          </cell>
          <cell r="B344" t="str">
            <v>CODO 6"</v>
          </cell>
          <cell r="D344" t="str">
            <v>UND</v>
          </cell>
          <cell r="E344">
            <v>406000</v>
          </cell>
          <cell r="F344">
            <v>0</v>
          </cell>
        </row>
        <row r="345">
          <cell r="A345">
            <v>324</v>
          </cell>
          <cell r="B345" t="str">
            <v>VALVULA 4"</v>
          </cell>
          <cell r="D345" t="str">
            <v>UND</v>
          </cell>
          <cell r="E345">
            <v>870000</v>
          </cell>
          <cell r="F345">
            <v>0</v>
          </cell>
        </row>
        <row r="346">
          <cell r="A346">
            <v>325</v>
          </cell>
          <cell r="B346" t="str">
            <v>VALVULA 6"</v>
          </cell>
          <cell r="D346" t="str">
            <v>UND</v>
          </cell>
          <cell r="E346">
            <v>603200</v>
          </cell>
          <cell r="F346">
            <v>0</v>
          </cell>
        </row>
        <row r="347">
          <cell r="A347">
            <v>326</v>
          </cell>
          <cell r="B347" t="str">
            <v>TUBERIA DE PRESION 4"</v>
          </cell>
          <cell r="D347" t="str">
            <v>ML</v>
          </cell>
          <cell r="E347">
            <v>440800</v>
          </cell>
          <cell r="F347">
            <v>0</v>
          </cell>
        </row>
        <row r="348">
          <cell r="A348">
            <v>327</v>
          </cell>
          <cell r="B348" t="str">
            <v>TUBERIA PRESION 6"</v>
          </cell>
          <cell r="D348" t="str">
            <v>ML</v>
          </cell>
          <cell r="E348">
            <v>835200</v>
          </cell>
          <cell r="F348">
            <v>0</v>
          </cell>
        </row>
        <row r="349">
          <cell r="A349">
            <v>328</v>
          </cell>
          <cell r="B349" t="str">
            <v>LADRILLO H15</v>
          </cell>
          <cell r="C349">
            <v>0</v>
          </cell>
          <cell r="D349" t="str">
            <v>UND</v>
          </cell>
          <cell r="E349">
            <v>3059</v>
          </cell>
          <cell r="F349">
            <v>3059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 RED"/>
      <sheetName val="CARRETERAS"/>
      <sheetName val="GENERALIDADES "/>
      <sheetName val="PRECIOS"/>
      <sheetName val="items"/>
      <sheetName val="PR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pu´s"/>
      <sheetName val="Hoja3"/>
      <sheetName val="Hoja4"/>
      <sheetName val="ESTADO VÍA-CRIT.TECNICO"/>
    </sheetNames>
    <sheetDataSet>
      <sheetData sheetId="0"/>
      <sheetData sheetId="1"/>
      <sheetData sheetId="2">
        <row r="9">
          <cell r="C9" t="str">
            <v>Accesorios de fijación</v>
          </cell>
        </row>
        <row r="10">
          <cell r="C10" t="str">
            <v>Accesorios de armado y cableado</v>
          </cell>
        </row>
        <row r="11">
          <cell r="C11" t="str">
            <v>Adaptador terminal EMT 1"</v>
          </cell>
        </row>
        <row r="12">
          <cell r="C12" t="str">
            <v>Adaptador terminal EMT 1/2"</v>
          </cell>
        </row>
        <row r="13">
          <cell r="C13" t="str">
            <v>Adaptador terminal EMT 1½"</v>
          </cell>
        </row>
        <row r="14">
          <cell r="C14" t="str">
            <v>Adaptador terminal EMT 1-1/4"</v>
          </cell>
        </row>
        <row r="15">
          <cell r="C15" t="str">
            <v>Adaptador terminal EMT 2"</v>
          </cell>
        </row>
        <row r="16">
          <cell r="C16" t="str">
            <v>Adaptador terminal EMT 3/4"</v>
          </cell>
        </row>
        <row r="17">
          <cell r="C17" t="str">
            <v>Adaptador terminal PVC 1"</v>
          </cell>
        </row>
        <row r="18">
          <cell r="C18" t="str">
            <v>Adaptador terminal PVC 1/2"</v>
          </cell>
        </row>
        <row r="19">
          <cell r="C19" t="str">
            <v>Adaptador terminal PVC 1½"</v>
          </cell>
        </row>
        <row r="20">
          <cell r="C20" t="str">
            <v>Adaptador terminal PVC 1-1/4"</v>
          </cell>
        </row>
        <row r="21">
          <cell r="C21" t="str">
            <v>Adaptador terminal PVC 2"</v>
          </cell>
        </row>
        <row r="22">
          <cell r="C22" t="str">
            <v>Adaptador terminal PVC 3/4"</v>
          </cell>
        </row>
        <row r="23">
          <cell r="C23" t="str">
            <v>Abrazadera ajustable 3/4"</v>
          </cell>
        </row>
        <row r="24">
          <cell r="C24" t="str">
            <v>Aislador  de 1"</v>
          </cell>
        </row>
        <row r="25">
          <cell r="C25" t="str">
            <v>Aislador LP polimerico para 23 KV</v>
          </cell>
        </row>
        <row r="26">
          <cell r="C26" t="str">
            <v>Aislador polimerico para 15 Kv</v>
          </cell>
        </row>
        <row r="27">
          <cell r="C27" t="str">
            <v>Alambre cal 10 THHN</v>
          </cell>
        </row>
        <row r="28">
          <cell r="C28" t="str">
            <v>Alambre cal 14 THHN</v>
          </cell>
        </row>
        <row r="29">
          <cell r="C29" t="str">
            <v>Alambron de aluminio</v>
          </cell>
        </row>
        <row r="30">
          <cell r="C30" t="str">
            <v>Alambre cal 12 THHN</v>
          </cell>
        </row>
        <row r="31">
          <cell r="C31" t="str">
            <v>Cable cal 12 THHN LSHF</v>
          </cell>
        </row>
        <row r="32">
          <cell r="C32" t="str">
            <v>Arandela de presion 5/8"</v>
          </cell>
        </row>
        <row r="33">
          <cell r="C33" t="str">
            <v>Arandela redonda 5/8"</v>
          </cell>
        </row>
        <row r="34">
          <cell r="C34" t="str">
            <v>Arandela redonda 5/8"</v>
          </cell>
        </row>
        <row r="35">
          <cell r="C35" t="str">
            <v>Bandeja portacables 40x8 cm semipesada</v>
          </cell>
        </row>
        <row r="36">
          <cell r="C36" t="str">
            <v xml:space="preserve">Bandeja portacables de piso 40x8 cm </v>
          </cell>
        </row>
        <row r="37">
          <cell r="C37" t="str">
            <v>Barra de cobre de 500 Amp</v>
          </cell>
        </row>
        <row r="38">
          <cell r="C38" t="str">
            <v>Barra de cobre de 1000 Amp</v>
          </cell>
        </row>
        <row r="39">
          <cell r="C39" t="str">
            <v>Barra de cobre de 100 Amp</v>
          </cell>
        </row>
        <row r="40">
          <cell r="C40" t="str">
            <v>Bloque de pruebas</v>
          </cell>
        </row>
        <row r="41">
          <cell r="C41" t="str">
            <v>Bornera de 12 Amp</v>
          </cell>
        </row>
        <row r="42">
          <cell r="C42" t="str">
            <v>Breaker de proteccion Magnetica de 30 Amp.</v>
          </cell>
        </row>
        <row r="43">
          <cell r="C43" t="str">
            <v>Breaker de proteccion Magnetica de 50 Amp.</v>
          </cell>
        </row>
        <row r="44">
          <cell r="C44" t="str">
            <v>Canaleta 30x10 doble</v>
          </cell>
        </row>
        <row r="45">
          <cell r="C45" t="str">
            <v>Chazo plástico de 1/4" + Tornillo</v>
          </cell>
        </row>
        <row r="46">
          <cell r="C46" t="str">
            <v>Breaker  de 3x100Amp</v>
          </cell>
        </row>
        <row r="47">
          <cell r="C47" t="str">
            <v>Breaker de 3x100 Amp magnètica</v>
          </cell>
        </row>
        <row r="48">
          <cell r="C48" t="str">
            <v>Breaker  de 3x125Amp</v>
          </cell>
        </row>
        <row r="49">
          <cell r="C49" t="str">
            <v>Breaker  de 3x150Amp</v>
          </cell>
        </row>
        <row r="50">
          <cell r="C50" t="str">
            <v>Breaker  de 3x200Amp</v>
          </cell>
        </row>
        <row r="51">
          <cell r="C51" t="str">
            <v>Breaker de 3x225 Amp</v>
          </cell>
        </row>
        <row r="52">
          <cell r="C52" t="str">
            <v>Breaker  de 3x175Amp</v>
          </cell>
        </row>
        <row r="53">
          <cell r="C53" t="str">
            <v>Breaker  de 3x30Amp</v>
          </cell>
        </row>
        <row r="54">
          <cell r="C54" t="str">
            <v>Breaker  de 3x40Amp</v>
          </cell>
        </row>
        <row r="55">
          <cell r="C55" t="str">
            <v>Breaker  de 3x50Amp</v>
          </cell>
        </row>
        <row r="56">
          <cell r="C56" t="str">
            <v>Breaker  de 3x60Amp</v>
          </cell>
        </row>
        <row r="57">
          <cell r="C57" t="str">
            <v>Breaker  de 3x70Amp</v>
          </cell>
        </row>
        <row r="58">
          <cell r="C58" t="str">
            <v>Breaker  de 3x80Amp</v>
          </cell>
        </row>
        <row r="59">
          <cell r="C59" t="str">
            <v>Cable #1/0 ASCR</v>
          </cell>
        </row>
        <row r="60">
          <cell r="C60" t="str">
            <v>Cable Coaxial</v>
          </cell>
        </row>
        <row r="61">
          <cell r="C61" t="str">
            <v>Cable desnudo #1/0</v>
          </cell>
        </row>
        <row r="62">
          <cell r="C62" t="str">
            <v>Cable desnudo #2</v>
          </cell>
        </row>
        <row r="63">
          <cell r="C63" t="str">
            <v>Cable desnudo #2/0</v>
          </cell>
        </row>
        <row r="64">
          <cell r="C64" t="str">
            <v>Cable desnudo #4</v>
          </cell>
        </row>
        <row r="65">
          <cell r="C65" t="str">
            <v>Cable desnudo cal 2</v>
          </cell>
        </row>
        <row r="66">
          <cell r="C66" t="str">
            <v>Cable desnudo cal 2</v>
          </cell>
        </row>
        <row r="67">
          <cell r="C67" t="str">
            <v>Cable encauchetado 3x16 Awg</v>
          </cell>
        </row>
        <row r="68">
          <cell r="C68" t="str">
            <v>Cable TFF 16 AWG</v>
          </cell>
        </row>
        <row r="69">
          <cell r="C69" t="str">
            <v>Cable THWN cal 1/0 AWG</v>
          </cell>
        </row>
        <row r="70">
          <cell r="C70" t="str">
            <v>Cable THWN cal 10 AWG</v>
          </cell>
        </row>
        <row r="71">
          <cell r="C71" t="str">
            <v>Cable THWN cal 12 AWG</v>
          </cell>
        </row>
        <row r="72">
          <cell r="C72" t="str">
            <v>Cable THWN cal 14 AWG</v>
          </cell>
        </row>
        <row r="73">
          <cell r="C73" t="str">
            <v>Cable THWN cal 2 AWG</v>
          </cell>
        </row>
        <row r="74">
          <cell r="C74" t="str">
            <v>Cable THWN cal 2/0 AWG</v>
          </cell>
        </row>
        <row r="75">
          <cell r="C75" t="str">
            <v>Cable THWN cal 3/0 AWG</v>
          </cell>
        </row>
        <row r="76">
          <cell r="C76" t="str">
            <v>Cable THWN cal 4 AWG</v>
          </cell>
        </row>
        <row r="77">
          <cell r="C77" t="str">
            <v>Cable THWN cal 4/0 AWG</v>
          </cell>
        </row>
        <row r="78">
          <cell r="C78" t="str">
            <v>Cable THWN cal 6 AWG</v>
          </cell>
        </row>
        <row r="79">
          <cell r="C79" t="str">
            <v>Cable THWN cal 8 AWG</v>
          </cell>
        </row>
        <row r="80">
          <cell r="C80" t="str">
            <v>Cable THWN cal 250KCM</v>
          </cell>
        </row>
        <row r="81">
          <cell r="C81" t="str">
            <v>Cable XLPE cal 2 15KV al 100%</v>
          </cell>
        </row>
        <row r="82">
          <cell r="C82" t="str">
            <v>Caja 2400 galvanizada</v>
          </cell>
        </row>
        <row r="83">
          <cell r="C83" t="str">
            <v>Caja 2400 PVC</v>
          </cell>
        </row>
        <row r="84">
          <cell r="C84" t="str">
            <v>Caja 5800 PVC</v>
          </cell>
        </row>
        <row r="85">
          <cell r="C85" t="str">
            <v>Caja metálica 10*10</v>
          </cell>
        </row>
        <row r="86">
          <cell r="C86" t="str">
            <v>Caja metalica de 15x15</v>
          </cell>
        </row>
        <row r="87">
          <cell r="C87" t="str">
            <v>Caja metalica de 20x20</v>
          </cell>
        </row>
        <row r="88">
          <cell r="C88" t="str">
            <v>Caja metalica de 30*30</v>
          </cell>
        </row>
        <row r="89">
          <cell r="C89" t="str">
            <v>Caja metalica de 40*40</v>
          </cell>
        </row>
        <row r="90">
          <cell r="C90" t="str">
            <v>Caja metalica de 50*50</v>
          </cell>
        </row>
        <row r="91">
          <cell r="C91" t="str">
            <v>Caja octagonal galvanizada</v>
          </cell>
        </row>
        <row r="92">
          <cell r="C92" t="str">
            <v>Caja octagonal PVC</v>
          </cell>
        </row>
        <row r="93">
          <cell r="C93" t="str">
            <v>CAJA DE DERIVACION EN POLIESTILENO</v>
          </cell>
        </row>
        <row r="94">
          <cell r="C94" t="str">
            <v>Campana de 6" PVC</v>
          </cell>
        </row>
        <row r="95">
          <cell r="C95" t="str">
            <v>Campana de 4" PVC</v>
          </cell>
        </row>
        <row r="96">
          <cell r="C96" t="str">
            <v xml:space="preserve">Canal estructural bajo </v>
          </cell>
        </row>
        <row r="97">
          <cell r="C97" t="str">
            <v>Capacete de 6"</v>
          </cell>
        </row>
        <row r="98">
          <cell r="C98" t="str">
            <v>Capacete de 4"</v>
          </cell>
        </row>
        <row r="99">
          <cell r="C99" t="str">
            <v>Celda de proteccion en MT con seccionador</v>
          </cell>
        </row>
        <row r="100">
          <cell r="C100" t="str">
            <v>Celda de TFR 1800x2100x1500. Marca COFRECOL REF : CF-CTS-K300</v>
          </cell>
        </row>
        <row r="101">
          <cell r="C101" t="str">
            <v>Celda de TFR 1800x2100x1500. Marca COFRECOL REF : CF-CTS-K225</v>
          </cell>
        </row>
        <row r="102">
          <cell r="C102" t="str">
            <v>Cinta Band it de 3/4"</v>
          </cell>
        </row>
        <row r="103">
          <cell r="C103" t="str">
            <v>Conector AMPact 1/0-1/0</v>
          </cell>
        </row>
        <row r="104">
          <cell r="C104" t="str">
            <v>Conector de resorte VCP</v>
          </cell>
        </row>
        <row r="105">
          <cell r="C105" t="str">
            <v>Conector Recto LT 1"</v>
          </cell>
        </row>
        <row r="106">
          <cell r="C106" t="str">
            <v>Conector Recto LT 2"</v>
          </cell>
        </row>
        <row r="107">
          <cell r="C107" t="str">
            <v>Conector Recto LT 3/4"</v>
          </cell>
        </row>
        <row r="108">
          <cell r="C108" t="str">
            <v>Conector tipo c</v>
          </cell>
        </row>
        <row r="109">
          <cell r="C109" t="str">
            <v>Conector tipo rosca</v>
          </cell>
        </row>
        <row r="110">
          <cell r="C110" t="str">
            <v>Conector bimetálico</v>
          </cell>
        </row>
        <row r="111">
          <cell r="C111" t="str">
            <v>Contactor 3x150 Amp ec AC1</v>
          </cell>
        </row>
        <row r="112">
          <cell r="C112" t="str">
            <v>Contartor 30 Amp. En AC1</v>
          </cell>
        </row>
        <row r="113">
          <cell r="C113" t="str">
            <v>Coraza LT 1"</v>
          </cell>
        </row>
        <row r="114">
          <cell r="C114" t="str">
            <v>Coraza LT 2"</v>
          </cell>
        </row>
        <row r="115">
          <cell r="C115" t="str">
            <v>Coraza LT 3/4"</v>
          </cell>
        </row>
        <row r="116">
          <cell r="C116" t="str">
            <v>Cortacircuito 15 kv/100 Amp</v>
          </cell>
        </row>
        <row r="117">
          <cell r="C117" t="str">
            <v>Cruceta metalica 2,4 mts</v>
          </cell>
        </row>
        <row r="118">
          <cell r="C118" t="str">
            <v>Cruceta metalica de 2.4 autosoportada</v>
          </cell>
        </row>
        <row r="119">
          <cell r="C119" t="str">
            <v>Cruceta metalica de 2.4 autosoportada</v>
          </cell>
        </row>
        <row r="120">
          <cell r="C120" t="str">
            <v>Curva 40x8 semipesada</v>
          </cell>
        </row>
        <row r="121">
          <cell r="C121" t="str">
            <v>Curva EMT 1"</v>
          </cell>
        </row>
        <row r="122">
          <cell r="C122" t="str">
            <v>Curva EMT 1/2"</v>
          </cell>
        </row>
        <row r="123">
          <cell r="C123" t="str">
            <v>Curva EMT 1½"</v>
          </cell>
        </row>
        <row r="124">
          <cell r="C124" t="str">
            <v>Curva EMT 1-1/4"</v>
          </cell>
        </row>
        <row r="125">
          <cell r="C125" t="str">
            <v>Curva EMT 2"</v>
          </cell>
        </row>
        <row r="126">
          <cell r="C126" t="str">
            <v>Curva EMT 3/4"</v>
          </cell>
        </row>
        <row r="127">
          <cell r="C127" t="str">
            <v>Curva EMT 4"</v>
          </cell>
        </row>
        <row r="128">
          <cell r="C128" t="str">
            <v>Curva IMC 1"</v>
          </cell>
        </row>
        <row r="129">
          <cell r="C129" t="str">
            <v>Curva IMC 2"</v>
          </cell>
        </row>
        <row r="130">
          <cell r="C130" t="str">
            <v>Curva PVC 1"</v>
          </cell>
        </row>
        <row r="131">
          <cell r="C131" t="str">
            <v>Curva PVC 1/2"</v>
          </cell>
        </row>
        <row r="132">
          <cell r="C132" t="str">
            <v>Curva PVC 1½"</v>
          </cell>
        </row>
        <row r="133">
          <cell r="C133" t="str">
            <v>Curva PVC 1-1/4"</v>
          </cell>
        </row>
        <row r="134">
          <cell r="C134" t="str">
            <v>Curva PVC 2"</v>
          </cell>
        </row>
        <row r="135">
          <cell r="C135" t="str">
            <v>Curva PVC 4"</v>
          </cell>
        </row>
        <row r="136">
          <cell r="C136" t="str">
            <v>Curva PVC 3/4"</v>
          </cell>
        </row>
        <row r="137">
          <cell r="C137" t="str">
            <v>Curva PVC 6"</v>
          </cell>
        </row>
        <row r="138">
          <cell r="C138" t="str">
            <v>DPS 12 ka /15 kv polimerico</v>
          </cell>
        </row>
        <row r="139">
          <cell r="C139" t="str">
            <v xml:space="preserve">Electrodos de puesta a tierra de 5/8x2,4 </v>
          </cell>
        </row>
        <row r="140">
          <cell r="C140" t="str">
            <v>Equipo de medida electrónico</v>
          </cell>
        </row>
        <row r="141">
          <cell r="C141" t="str">
            <v>Esparrago 5/8x16"</v>
          </cell>
        </row>
        <row r="142">
          <cell r="C142" t="str">
            <v>Espigo para aislador LP cruceta metalica</v>
          </cell>
        </row>
        <row r="143">
          <cell r="C143" t="str">
            <v>Fusible h-h 16 amp</v>
          </cell>
        </row>
        <row r="144">
          <cell r="C144" t="str">
            <v>Fusible h-h 10 amp</v>
          </cell>
        </row>
        <row r="145">
          <cell r="C145" t="str">
            <v>Faceplate 2 posiciones</v>
          </cell>
        </row>
        <row r="146">
          <cell r="C146" t="str">
            <v>Fusible tipo dual</v>
          </cell>
        </row>
        <row r="147">
          <cell r="C147" t="str">
            <v>Gabinete de 60x40</v>
          </cell>
        </row>
        <row r="148">
          <cell r="C148" t="str">
            <v>Gabinete de 80x60</v>
          </cell>
        </row>
        <row r="149">
          <cell r="C149" t="str">
            <v>Gabinete de 800x1000x300</v>
          </cell>
        </row>
        <row r="150">
          <cell r="C150" t="str">
            <v>Gabinete de 400x300x200</v>
          </cell>
        </row>
        <row r="151">
          <cell r="C151" t="str">
            <v>Gabinete de 400x600x250</v>
          </cell>
        </row>
        <row r="152">
          <cell r="C152" t="str">
            <v>Gabinete de 300x500x200</v>
          </cell>
        </row>
        <row r="153">
          <cell r="C153" t="str">
            <v>Grapa para channel de 1"</v>
          </cell>
        </row>
        <row r="154">
          <cell r="C154" t="str">
            <v>Grapa para channel de 1/2"</v>
          </cell>
        </row>
        <row r="155">
          <cell r="C155" t="str">
            <v>Grapa para channel de 1½"</v>
          </cell>
        </row>
        <row r="156">
          <cell r="C156" t="str">
            <v>Grapa para channel de 1-1/4"</v>
          </cell>
        </row>
        <row r="157">
          <cell r="C157" t="str">
            <v>Grapa para channel de 2"</v>
          </cell>
        </row>
        <row r="158">
          <cell r="C158" t="str">
            <v>Grapa para channel de 3/4"</v>
          </cell>
        </row>
        <row r="159">
          <cell r="C159" t="str">
            <v>Grapa tipo pistola aluminio para 1/0"</v>
          </cell>
        </row>
        <row r="160">
          <cell r="C160" t="str">
            <v>Grua Canasta</v>
          </cell>
        </row>
        <row r="161">
          <cell r="C161" t="str">
            <v>Hebilla para band it</v>
          </cell>
        </row>
        <row r="162">
          <cell r="C162" t="str">
            <v>Interruptor de codillo</v>
          </cell>
        </row>
        <row r="163">
          <cell r="C163" t="str">
            <v>Interruptor doble luminex linea Ambia</v>
          </cell>
        </row>
        <row r="164">
          <cell r="C164" t="str">
            <v>Interruptor enchufable bipolar de 2x20 Amp</v>
          </cell>
        </row>
        <row r="165">
          <cell r="C165" t="str">
            <v>Interruptor enchufable monopolar de 1x20 Amp</v>
          </cell>
        </row>
        <row r="166">
          <cell r="C166" t="str">
            <v>Interruptor enchufable monopolar de 1x15 Amp</v>
          </cell>
        </row>
        <row r="167">
          <cell r="C167" t="str">
            <v>Interruptor enchufable monopolar de 3x15 Amp</v>
          </cell>
        </row>
        <row r="168">
          <cell r="C168" t="str">
            <v>Interruptor enchufable monopolar de 3x40 Amp</v>
          </cell>
        </row>
        <row r="169">
          <cell r="C169" t="str">
            <v>Interruptor enchufable tripolar de 3x100 Amp</v>
          </cell>
        </row>
        <row r="170">
          <cell r="C170" t="str">
            <v>Interruptor enchufable tripolar de 3x80 Amp</v>
          </cell>
        </row>
        <row r="171">
          <cell r="C171" t="str">
            <v>Interruptor sencillo conmutable luminex linea Ambia</v>
          </cell>
        </row>
        <row r="172">
          <cell r="C172" t="str">
            <v>Interruptor doble conmutable luminex linea Ambia</v>
          </cell>
        </row>
        <row r="173">
          <cell r="C173" t="str">
            <v>Interruptor sencillo luminex linea Ambia</v>
          </cell>
        </row>
        <row r="174">
          <cell r="C174" t="str">
            <v>Luminaria 2x32 hermetica</v>
          </cell>
        </row>
        <row r="175">
          <cell r="C175" t="str">
            <v>Luminaria LED 2X18 W</v>
          </cell>
        </row>
        <row r="176">
          <cell r="C176" t="str">
            <v>Luminaria linear bañadora</v>
          </cell>
        </row>
        <row r="177">
          <cell r="C177" t="str">
            <v>Luminaria bala de piso</v>
          </cell>
        </row>
        <row r="178">
          <cell r="C178" t="str">
            <v>Panel led 40w</v>
          </cell>
        </row>
        <row r="179">
          <cell r="C179" t="str">
            <v>Panel led 45 w</v>
          </cell>
        </row>
        <row r="180">
          <cell r="C180" t="str">
            <v xml:space="preserve">Luminaria de emergencia con batería recargable autonomía de 1 hora </v>
          </cell>
        </row>
        <row r="181">
          <cell r="C181" t="str">
            <v>Luminaria de emergencia tipo Mickey Mouse .</v>
          </cell>
        </row>
        <row r="182">
          <cell r="C182" t="str">
            <v>Luminaria bala led 22w</v>
          </cell>
        </row>
        <row r="183">
          <cell r="C183" t="str">
            <v>Luminaria Coral Lens</v>
          </cell>
        </row>
        <row r="184">
          <cell r="C184" t="str">
            <v>Aplique decorativo</v>
          </cell>
        </row>
        <row r="185">
          <cell r="C185" t="str">
            <v>Luminaria fluorescente  2x32W Hermetica, T8, 4100K, balasto electronico, 16 celdillas especulares.</v>
          </cell>
        </row>
        <row r="186">
          <cell r="C186" t="str">
            <v>Luminaria fluorescente  2x32W, T8, 4100K, balasto electronico, 16 celdillas especulares.</v>
          </cell>
        </row>
        <row r="187">
          <cell r="C187" t="str">
            <v>Luminaria fluorescente de 60x60cm, 4x17W, T8, 4100K, balasto electronico, 16 celdillas especulares.</v>
          </cell>
        </row>
        <row r="188">
          <cell r="C188" t="str">
            <v>Luminaria fluorescente tipo bala, 1x26W, 4100K, balasto electronico.</v>
          </cell>
        </row>
        <row r="189">
          <cell r="C189" t="str">
            <v>Luminaria fluorescente tipo bala, 2x26W, 4100K, balasto electronico.</v>
          </cell>
        </row>
        <row r="190">
          <cell r="C190" t="str">
            <v>Luminaria tipo tortuga</v>
          </cell>
        </row>
        <row r="191">
          <cell r="C191" t="str">
            <v>Luminaria Wallpack 250 Watt</v>
          </cell>
        </row>
        <row r="192">
          <cell r="C192" t="str">
            <v>Luz Piloto</v>
          </cell>
        </row>
        <row r="193">
          <cell r="C193" t="str">
            <v>Marco y tapa</v>
          </cell>
        </row>
        <row r="194">
          <cell r="C194" t="str">
            <v>Ladrillo</v>
          </cell>
        </row>
        <row r="195">
          <cell r="C195" t="str">
            <v>Cemento</v>
          </cell>
        </row>
        <row r="196">
          <cell r="C196" t="str">
            <v>Arena</v>
          </cell>
        </row>
        <row r="197">
          <cell r="C197" t="str">
            <v>Gravilla</v>
          </cell>
        </row>
        <row r="198">
          <cell r="C198" t="str">
            <v>Marquilla</v>
          </cell>
        </row>
        <row r="199">
          <cell r="C199" t="str">
            <v>Medidor marca ITRON modelo SL7000 version Light clase 0,5s.</v>
          </cell>
        </row>
        <row r="200">
          <cell r="C200" t="str">
            <v>Mini-breaker de 1x20Amp</v>
          </cell>
        </row>
        <row r="201">
          <cell r="C201" t="str">
            <v>Mini-breaker de 2x20Amp</v>
          </cell>
        </row>
        <row r="202">
          <cell r="C202" t="str">
            <v>Mini-breaker de 2x30Amp</v>
          </cell>
        </row>
        <row r="203">
          <cell r="C203" t="str">
            <v>Mini-breaker de 3x30Amp</v>
          </cell>
        </row>
        <row r="204">
          <cell r="C204" t="str">
            <v>Mini-breaker de 3x40Amp</v>
          </cell>
        </row>
        <row r="205">
          <cell r="C205" t="str">
            <v>Molde para soldadura</v>
          </cell>
        </row>
        <row r="206">
          <cell r="C206" t="str">
            <v>Parada tipo hongo</v>
          </cell>
        </row>
        <row r="207">
          <cell r="C207" t="str">
            <v>Perno 5/8x12"</v>
          </cell>
        </row>
        <row r="208">
          <cell r="C208" t="str">
            <v>Perno 5/8x12"</v>
          </cell>
        </row>
        <row r="209">
          <cell r="C209" t="str">
            <v>Poste de concreto 1050 kg</v>
          </cell>
        </row>
        <row r="210">
          <cell r="C210" t="str">
            <v>Prensaestopa ½"</v>
          </cell>
        </row>
        <row r="211">
          <cell r="C211" t="str">
            <v>Programador horario</v>
          </cell>
        </row>
        <row r="212">
          <cell r="C212" t="str">
            <v>Registro de inspección de tierra</v>
          </cell>
        </row>
        <row r="213">
          <cell r="C213" t="str">
            <v>RegistroCS275</v>
          </cell>
        </row>
        <row r="214">
          <cell r="C214" t="str">
            <v>Soldadura exotermica de 90 gr.</v>
          </cell>
        </row>
        <row r="215">
          <cell r="C215" t="str">
            <v>Split de derivacion</v>
          </cell>
        </row>
        <row r="216">
          <cell r="C216" t="str">
            <v>sensor OSC20-RMW de LEVITHON.</v>
          </cell>
        </row>
        <row r="217">
          <cell r="C217" t="str">
            <v>Suplemento de 2400 a 5800</v>
          </cell>
        </row>
        <row r="218">
          <cell r="C218" t="str">
            <v>Tablero NTQ-412-SQ</v>
          </cell>
        </row>
        <row r="219">
          <cell r="C219" t="str">
            <v>Tablero NTQ-418-SQ</v>
          </cell>
        </row>
        <row r="220">
          <cell r="C220" t="str">
            <v xml:space="preserve">Tablero 24 circuitos con espacio para totalizador, puerta y cerradura. </v>
          </cell>
        </row>
        <row r="221">
          <cell r="C221" t="str">
            <v>Tablero NTQ-430-SQ</v>
          </cell>
        </row>
        <row r="222">
          <cell r="C222" t="str">
            <v xml:space="preserve">Tablero 36 circuitos con espacio para totalizador, puerta y cerradura. </v>
          </cell>
        </row>
        <row r="223">
          <cell r="C223" t="str">
            <v>Tablero NTQ-442-SQ</v>
          </cell>
        </row>
        <row r="224">
          <cell r="C224" t="str">
            <v>Tablero NTQ-442-T-SQ</v>
          </cell>
        </row>
        <row r="225">
          <cell r="C225" t="str">
            <v>Tablero TQ-CP-6</v>
          </cell>
        </row>
        <row r="226">
          <cell r="C226" t="str">
            <v xml:space="preserve">Tablero 18 circuitos con espacio para totalizador, puerta y cerradura. </v>
          </cell>
        </row>
        <row r="227">
          <cell r="C227" t="str">
            <v>Caja de distribución monofásica 4 ctos</v>
          </cell>
        </row>
        <row r="228">
          <cell r="C228" t="str">
            <v>Tapa ciega para octagonal</v>
          </cell>
        </row>
        <row r="229">
          <cell r="C229" t="str">
            <v>Tapa para toma Tipo locking L14-30R</v>
          </cell>
        </row>
        <row r="230">
          <cell r="C230" t="str">
            <v>Tapa para tomacorriente grado hospitalario</v>
          </cell>
        </row>
        <row r="231">
          <cell r="C231" t="str">
            <v>Tapa para tomacorriente tierra aisla</v>
          </cell>
        </row>
        <row r="232">
          <cell r="C232" t="str">
            <v>Tapa water proof</v>
          </cell>
        </row>
        <row r="233">
          <cell r="C233" t="str">
            <v>Tablero según diagrama unifilar</v>
          </cell>
        </row>
        <row r="234">
          <cell r="C234" t="str">
            <v>Celda de medida en media tensión de 1100x2000x1200</v>
          </cell>
        </row>
        <row r="235">
          <cell r="C235" t="str">
            <v>Terminal de comprension cal 1/0 AWG</v>
          </cell>
        </row>
        <row r="236">
          <cell r="C236" t="str">
            <v>Terminal de comprension cal 2 AWG</v>
          </cell>
        </row>
        <row r="237">
          <cell r="C237" t="str">
            <v>Terminal de comprension cal 2/0 AWG</v>
          </cell>
        </row>
        <row r="238">
          <cell r="C238" t="str">
            <v>Terminal de comprension cal 3/0 AWG</v>
          </cell>
        </row>
        <row r="239">
          <cell r="C239" t="str">
            <v>Terminal de comprension cal 4 AWG</v>
          </cell>
        </row>
        <row r="240">
          <cell r="C240" t="str">
            <v>Terminal de comprension cal 4/0 AWG</v>
          </cell>
        </row>
        <row r="241">
          <cell r="C241" t="str">
            <v>Terminal de comprension cal 6 AWG</v>
          </cell>
        </row>
        <row r="242">
          <cell r="C242" t="str">
            <v>Terminal de comprension cal 8 AWG</v>
          </cell>
        </row>
        <row r="243">
          <cell r="C243" t="str">
            <v>Terminal premoldeado tipo exterior</v>
          </cell>
        </row>
        <row r="244">
          <cell r="C244" t="str">
            <v>Terminal premoldeado tipo interior</v>
          </cell>
        </row>
        <row r="245">
          <cell r="C245" t="str">
            <v>Toma doble tierra aislada  15 Amp.</v>
          </cell>
        </row>
        <row r="246">
          <cell r="C246" t="str">
            <v>Toma doble, polo a tierra  15 Amp.</v>
          </cell>
        </row>
        <row r="247">
          <cell r="C247" t="str">
            <v>Toma doble, proteccion GFCI 15 Amp.</v>
          </cell>
        </row>
        <row r="248">
          <cell r="C248" t="str">
            <v>Toma telefonica luminex Coaxial</v>
          </cell>
        </row>
        <row r="249">
          <cell r="C249" t="str">
            <v>Toma Tipo locking L14-30R</v>
          </cell>
        </row>
        <row r="250">
          <cell r="C250" t="str">
            <v>Tomacorriente doble, polo a tierra grado hospitalario Cooper.</v>
          </cell>
        </row>
        <row r="251">
          <cell r="C251" t="str">
            <v>Topo</v>
          </cell>
        </row>
        <row r="252">
          <cell r="C252" t="str">
            <v>Transformador tipo seco de 225 kva relacion 13200/208/127 volts.</v>
          </cell>
        </row>
        <row r="253">
          <cell r="C253" t="str">
            <v>Transformador de potencial PT`s 13200/120 v BALTEU clase 0,5s</v>
          </cell>
        </row>
        <row r="254">
          <cell r="C254" t="str">
            <v>Transformador de corriente CT`s 50-100/5 A RITZ clase 0,5s</v>
          </cell>
        </row>
        <row r="255">
          <cell r="C255" t="str">
            <v>Tuberia EMT 1"</v>
          </cell>
        </row>
        <row r="256">
          <cell r="C256" t="str">
            <v>Tuberia EMT 1/2"</v>
          </cell>
        </row>
        <row r="257">
          <cell r="C257" t="str">
            <v>Tuberia EMT 1½"</v>
          </cell>
        </row>
        <row r="258">
          <cell r="C258" t="str">
            <v>Tuberia EMT 1-1/4""</v>
          </cell>
        </row>
        <row r="259">
          <cell r="C259" t="str">
            <v>Tuberia EMT 2"</v>
          </cell>
        </row>
        <row r="260">
          <cell r="C260" t="str">
            <v>Tuberia EMT 3/4"</v>
          </cell>
        </row>
        <row r="261">
          <cell r="C261" t="str">
            <v>Tuberia EMT 4"</v>
          </cell>
        </row>
        <row r="262">
          <cell r="C262" t="str">
            <v>Tuberia IMC 1"</v>
          </cell>
        </row>
        <row r="263">
          <cell r="C263" t="str">
            <v>Tuberia IMC 2"</v>
          </cell>
        </row>
        <row r="264">
          <cell r="C264" t="str">
            <v>Tuberia IMC 3"</v>
          </cell>
        </row>
        <row r="265">
          <cell r="C265" t="str">
            <v>Tuberia IMC 3/4"</v>
          </cell>
        </row>
        <row r="266">
          <cell r="C266" t="str">
            <v>Tuberia IMC 4"</v>
          </cell>
        </row>
        <row r="267">
          <cell r="C267" t="str">
            <v>Tuberia IMC 6"</v>
          </cell>
        </row>
        <row r="268">
          <cell r="C268" t="str">
            <v>Tuberia PVC 1"</v>
          </cell>
        </row>
        <row r="269">
          <cell r="C269" t="str">
            <v>Tuberia PVC 1/2"</v>
          </cell>
        </row>
        <row r="270">
          <cell r="C270" t="str">
            <v>Tuberia PVC 11/4"</v>
          </cell>
        </row>
        <row r="271">
          <cell r="C271" t="str">
            <v>Tuberia PVC 1½"</v>
          </cell>
        </row>
        <row r="272">
          <cell r="C272" t="str">
            <v>Tuberia PVC 2"</v>
          </cell>
        </row>
        <row r="273">
          <cell r="C273" t="str">
            <v>Tuberia PVC 3/4"</v>
          </cell>
        </row>
        <row r="274">
          <cell r="C274" t="str">
            <v>Tubo PVC 3"</v>
          </cell>
        </row>
        <row r="275">
          <cell r="C275" t="str">
            <v>Tuerca de ojo alargado</v>
          </cell>
        </row>
        <row r="276">
          <cell r="C276" t="str">
            <v>Union EMT 1"</v>
          </cell>
        </row>
        <row r="277">
          <cell r="C277" t="str">
            <v>Union EMT 1/2"</v>
          </cell>
        </row>
        <row r="278">
          <cell r="C278" t="str">
            <v>Union EMT 1½"</v>
          </cell>
        </row>
        <row r="279">
          <cell r="C279" t="str">
            <v>Union EMT 1-1/4"</v>
          </cell>
        </row>
        <row r="280">
          <cell r="C280" t="str">
            <v>Union EMT 2"</v>
          </cell>
        </row>
        <row r="281">
          <cell r="C281" t="str">
            <v>Union EMT 3/4"</v>
          </cell>
        </row>
        <row r="282">
          <cell r="C282" t="str">
            <v>Unión IMC 3/4"</v>
          </cell>
        </row>
        <row r="283">
          <cell r="C283" t="str">
            <v>Varilla roscada de 1/4"</v>
          </cell>
        </row>
        <row r="284">
          <cell r="C284" t="str">
            <v>Celda metalica 1200(ancho)x2200 (altura)</v>
          </cell>
        </row>
        <row r="285">
          <cell r="C285" t="str">
            <v>DPS  clase C BT</v>
          </cell>
        </row>
        <row r="286">
          <cell r="C286" t="str">
            <v>PM800</v>
          </cell>
        </row>
        <row r="287">
          <cell r="C287" t="str">
            <v>Soporte apantallamiento</v>
          </cell>
        </row>
        <row r="288">
          <cell r="C288" t="str">
            <v>Transformador de corriente</v>
          </cell>
        </row>
        <row r="289">
          <cell r="C289" t="str">
            <v xml:space="preserve">Transformador de potencial </v>
          </cell>
        </row>
        <row r="290">
          <cell r="C290" t="str">
            <v>Transformador de corriente 50/5 A</v>
          </cell>
        </row>
        <row r="291">
          <cell r="C291" t="str">
            <v>Transferencia automatica por interruptores de 600 Amp</v>
          </cell>
        </row>
        <row r="292">
          <cell r="C292" t="str">
            <v>Poste cilíndrico en acero galvanizado de 4.5m, brazo doble</v>
          </cell>
        </row>
        <row r="293">
          <cell r="C293" t="str">
            <v>Poste cilíndrico en acero galvanizado de 4.5m, brazo sencillo</v>
          </cell>
        </row>
        <row r="294">
          <cell r="C294" t="str">
            <v>Punta Captadora DEHN 5/8 60cm AL</v>
          </cell>
        </row>
        <row r="295">
          <cell r="C295" t="str">
            <v>SIKAFLEX</v>
          </cell>
        </row>
        <row r="296">
          <cell r="C296" t="str">
            <v>Planta de emergencia 75 kw</v>
          </cell>
        </row>
        <row r="297">
          <cell r="C297" t="str">
            <v>UPS TRIFÁSICA 15 KVA</v>
          </cell>
        </row>
        <row r="298">
          <cell r="C298" t="str">
            <v xml:space="preserve">Base para punta captadora 5/8" </v>
          </cell>
        </row>
        <row r="299">
          <cell r="C299" t="str">
            <v>Barrajes y accesorios</v>
          </cell>
        </row>
        <row r="300">
          <cell r="C300" t="str">
            <v>luminaria de alumbrado publico 150W 220V</v>
          </cell>
        </row>
        <row r="301">
          <cell r="C301" t="str">
            <v>Transferencia automatica por contactores de 50 Amp</v>
          </cell>
        </row>
      </sheetData>
      <sheetData sheetId="3"/>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ESTADO VÍA-CRIT.TECNICO"/>
      <sheetName val="PROGRAMA"/>
      <sheetName val="Hoja3"/>
      <sheetName val="Estado Resumen"/>
      <sheetName val="PU (2)"/>
    </sheetNames>
    <sheetDataSet>
      <sheetData sheetId="0" refreshError="1"/>
      <sheetData sheetId="1" refreshError="1">
        <row r="453">
          <cell r="B453" t="str">
            <v>-</v>
          </cell>
        </row>
        <row r="454">
          <cell r="B454" t="str">
            <v>Mueble de baño Típico</v>
          </cell>
        </row>
        <row r="455">
          <cell r="B455" t="str">
            <v xml:space="preserve">Mueble de baño Madera </v>
          </cell>
        </row>
        <row r="456">
          <cell r="B456" t="str">
            <v xml:space="preserve">Mueble de baño para 2 lavamanos con caracteristicas tipicas </v>
          </cell>
        </row>
        <row r="457">
          <cell r="B457" t="str">
            <v>Mueble de baño Opcion 3</v>
          </cell>
        </row>
        <row r="458">
          <cell r="B458" t="str">
            <v>Mueble de baño Opcion 4</v>
          </cell>
        </row>
        <row r="459">
          <cell r="B459" t="str">
            <v>Mueble de baño Opcion 5</v>
          </cell>
        </row>
        <row r="460">
          <cell r="B460" t="str">
            <v>Mueble de baño Opcion 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BARRIOS"/>
      <sheetName val="PRESUPUESTO"/>
      <sheetName val="PRES.BARRIOS GRUPO I"/>
      <sheetName val="PRES.BARRIOS GRUPO II"/>
      <sheetName val="CONSOLIDADO"/>
      <sheetName val="1,01"/>
      <sheetName val="1,02"/>
      <sheetName val="1,03"/>
      <sheetName val="1,04"/>
      <sheetName val="1,05"/>
      <sheetName val="1,06"/>
      <sheetName val="1,07"/>
      <sheetName val="1,08"/>
      <sheetName val="1,09"/>
      <sheetName val="1,10"/>
      <sheetName val="1,11"/>
      <sheetName val="1,12"/>
      <sheetName val="1,13"/>
      <sheetName val="2,01"/>
      <sheetName val="2,02"/>
      <sheetName val="2,03"/>
      <sheetName val="2,04"/>
      <sheetName val="2,05"/>
      <sheetName val="2,06"/>
      <sheetName val="3,01"/>
      <sheetName val="3,02 "/>
      <sheetName val="3,03"/>
      <sheetName val="3,04"/>
      <sheetName val="3,05"/>
      <sheetName val="3,06"/>
      <sheetName val="3,07"/>
      <sheetName val="3,08"/>
      <sheetName val="3,09"/>
      <sheetName val="3,10"/>
      <sheetName val="4,01"/>
      <sheetName val="5,01"/>
      <sheetName val="5,02"/>
      <sheetName val="5,03"/>
      <sheetName val="5,04"/>
      <sheetName val="5,05"/>
      <sheetName val="5,06"/>
      <sheetName val="5,07"/>
      <sheetName val="5,08"/>
      <sheetName val="5,09"/>
      <sheetName val="5,10"/>
      <sheetName val="5,11"/>
      <sheetName val="6,01"/>
      <sheetName val="6,02"/>
      <sheetName val="6,03"/>
      <sheetName val="6,04"/>
      <sheetName val="6,05"/>
      <sheetName val="6,06"/>
      <sheetName val="7,01"/>
      <sheetName val="8,01"/>
      <sheetName val="9,01 "/>
      <sheetName val="10,01"/>
      <sheetName val="10,02"/>
      <sheetName val="11,01"/>
      <sheetName val="12,01"/>
      <sheetName val="12,02"/>
      <sheetName val="12,03"/>
      <sheetName val="12,04"/>
      <sheetName val="12,05"/>
      <sheetName val="12,06"/>
      <sheetName val="12,07"/>
      <sheetName val="MT"/>
      <sheetName val="EQ"/>
      <sheetName val="TR"/>
      <sheetName val="M.O."/>
      <sheetName val="PRESUPUESTO MANTENIMIENTO Y ADE"/>
      <sheetName val="PRECIOS"/>
      <sheetName val="otros"/>
    </sheetNames>
    <sheetDataSet>
      <sheetData sheetId="0">
        <row r="12">
          <cell r="B12" t="str">
            <v>ÍTEM</v>
          </cell>
        </row>
      </sheetData>
      <sheetData sheetId="1" refreshError="1">
        <row r="12">
          <cell r="B12" t="str">
            <v>ÍTEM</v>
          </cell>
        </row>
        <row r="13">
          <cell r="B13">
            <v>1</v>
          </cell>
          <cell r="C13" t="str">
            <v>PRELIMINARES</v>
          </cell>
        </row>
        <row r="14">
          <cell r="B14">
            <v>1.01</v>
          </cell>
          <cell r="C14" t="str">
            <v>DESMONTE MODULO CERRAMIENTO MALLA ESLABONADA</v>
          </cell>
          <cell r="G14" t="str">
            <v>M2</v>
          </cell>
        </row>
        <row r="15">
          <cell r="B15">
            <v>1.02</v>
          </cell>
          <cell r="C15" t="str">
            <v>DESMONTE DE ESTRUCTURA DEPORTIVA 1</v>
          </cell>
          <cell r="G15" t="str">
            <v xml:space="preserve"> UND </v>
          </cell>
        </row>
        <row r="16">
          <cell r="B16">
            <v>1.03</v>
          </cell>
          <cell r="C16" t="str">
            <v>DESMONTE DE ESTRUCTURA DEPORTIVA 2</v>
          </cell>
          <cell r="G16" t="str">
            <v>UND</v>
          </cell>
        </row>
        <row r="17">
          <cell r="B17">
            <v>1.04</v>
          </cell>
          <cell r="C17" t="str">
            <v>DESMONTE DE CUBIERTA EN TEJA METÁLICA</v>
          </cell>
          <cell r="G17" t="str">
            <v>M2</v>
          </cell>
        </row>
        <row r="18">
          <cell r="B18">
            <v>1.05</v>
          </cell>
          <cell r="C18" t="str">
            <v>DEMOLISION CANALETA EN CONCRETO</v>
          </cell>
          <cell r="G18" t="str">
            <v>ML</v>
          </cell>
        </row>
        <row r="19">
          <cell r="B19">
            <v>1.06</v>
          </cell>
          <cell r="C19" t="str">
            <v>DESMONTE DE JUEGO INFANTIL</v>
          </cell>
          <cell r="G19" t="str">
            <v>UND</v>
          </cell>
        </row>
        <row r="20">
          <cell r="B20">
            <v>1.07</v>
          </cell>
          <cell r="C20" t="str">
            <v>DESMONTE APARATO GIMNASIO AL AIRE LIBRE</v>
          </cell>
          <cell r="G20" t="str">
            <v>UND</v>
          </cell>
        </row>
        <row r="21">
          <cell r="B21">
            <v>1.08</v>
          </cell>
          <cell r="C21" t="str">
            <v>DESMONTE DE TABLEROS DE BALONCESTO</v>
          </cell>
          <cell r="G21" t="str">
            <v>UND</v>
          </cell>
        </row>
        <row r="22">
          <cell r="B22">
            <v>1.0900000000000001</v>
          </cell>
          <cell r="C22" t="str">
            <v>DESMONTE DE GRAMA SINTETICA</v>
          </cell>
          <cell r="G22" t="str">
            <v>M2</v>
          </cell>
        </row>
        <row r="23">
          <cell r="B23">
            <v>1.1000000000000001</v>
          </cell>
          <cell r="C23" t="str">
            <v>DEMOLISION DE PISOS EN CONCRETO E=0,10 M</v>
          </cell>
          <cell r="G23" t="str">
            <v>M2</v>
          </cell>
        </row>
        <row r="24">
          <cell r="B24">
            <v>1.1100000000000001</v>
          </cell>
          <cell r="C24" t="str">
            <v>DEMOLISION DE MAMPOSTERIA</v>
          </cell>
          <cell r="G24" t="str">
            <v>M2</v>
          </cell>
        </row>
        <row r="25">
          <cell r="B25">
            <v>1.1200000000000001</v>
          </cell>
          <cell r="C25" t="str">
            <v>LAVADO DE SUPERFICIE DE ESCENARIO DEPORTIVO</v>
          </cell>
          <cell r="G25" t="str">
            <v>M2</v>
          </cell>
        </row>
        <row r="26">
          <cell r="B26">
            <v>1.1299999999999999</v>
          </cell>
          <cell r="C26" t="str">
            <v>DESCAPOTE</v>
          </cell>
          <cell r="G26" t="str">
            <v>M2</v>
          </cell>
        </row>
        <row r="28">
          <cell r="B28">
            <v>2</v>
          </cell>
          <cell r="C28" t="str">
            <v>MOVIMIENTO DE TIERRAS</v>
          </cell>
        </row>
        <row r="29">
          <cell r="B29">
            <v>2.0099999999999998</v>
          </cell>
          <cell r="C29" t="str">
            <v>SUMINISTRO EN INSTALACION DE RELLENO ORGANICO</v>
          </cell>
          <cell r="G29" t="str">
            <v>M3</v>
          </cell>
        </row>
        <row r="30">
          <cell r="B30">
            <v>2.02</v>
          </cell>
          <cell r="C30" t="str">
            <v>NIVELACION Y CONFORMACION DE SUPERFICIE</v>
          </cell>
          <cell r="G30" t="str">
            <v>M2</v>
          </cell>
        </row>
        <row r="31">
          <cell r="B31">
            <v>2.0299999999999998</v>
          </cell>
          <cell r="C31" t="str">
            <v>RELLENO COMPACTADO</v>
          </cell>
          <cell r="G31" t="str">
            <v>M3</v>
          </cell>
        </row>
        <row r="32">
          <cell r="B32">
            <v>2.04</v>
          </cell>
          <cell r="C32" t="str">
            <v>EXCAVACION MECANICA MATERIAL COMUN</v>
          </cell>
          <cell r="G32" t="str">
            <v>M3</v>
          </cell>
        </row>
        <row r="33">
          <cell r="B33">
            <v>2.0499999999999998</v>
          </cell>
          <cell r="C33" t="str">
            <v>EXCAVACION MANUAL MATERIAL COMUN</v>
          </cell>
          <cell r="G33" t="str">
            <v>M3</v>
          </cell>
        </row>
        <row r="34">
          <cell r="B34">
            <v>2.06</v>
          </cell>
          <cell r="C34" t="str">
            <v>EXCAVACION MATERIAL EN ROCA</v>
          </cell>
          <cell r="G34" t="str">
            <v>M3</v>
          </cell>
        </row>
        <row r="36">
          <cell r="B36">
            <v>3</v>
          </cell>
          <cell r="C36" t="str">
            <v>PISOS</v>
          </cell>
        </row>
        <row r="37">
          <cell r="B37">
            <v>3.01</v>
          </cell>
          <cell r="C37" t="str">
            <v xml:space="preserve">TRATAMIENTO Y SELLADO DE JUNTAS </v>
          </cell>
          <cell r="G37" t="str">
            <v>ML</v>
          </cell>
        </row>
        <row r="38">
          <cell r="B38">
            <v>3.02</v>
          </cell>
          <cell r="C38" t="str">
            <v>SUMINISTRO E INSTALACION ASFALTO EN FRIO E=0,05m</v>
          </cell>
          <cell r="G38" t="str">
            <v>M2</v>
          </cell>
        </row>
        <row r="39">
          <cell r="B39">
            <v>3.03</v>
          </cell>
          <cell r="C39" t="str">
            <v>MORTERO 1:4</v>
          </cell>
          <cell r="G39" t="str">
            <v>M2</v>
          </cell>
        </row>
        <row r="40">
          <cell r="B40">
            <v>3.04</v>
          </cell>
          <cell r="C40" t="str">
            <v xml:space="preserve">CANALETA AGUAS LLUVIAS CONCRETO FUNDIDA EN SITIO 3000 PSI 0.20 X 0.25, INCLUYE TAPA-REJILLA EN CONCRETO PREFABRICADA </v>
          </cell>
          <cell r="G40" t="str">
            <v>ML</v>
          </cell>
        </row>
        <row r="41">
          <cell r="B41">
            <v>3.05</v>
          </cell>
          <cell r="C41" t="str">
            <v>DADOS EN CONCRETO DE 3000 PSI PARA SOPORTE ESTRUCTURA DE CUBIERTA</v>
          </cell>
          <cell r="G41" t="str">
            <v>M3</v>
          </cell>
        </row>
        <row r="42">
          <cell r="B42">
            <v>3.06</v>
          </cell>
          <cell r="C42" t="str">
            <v>BORDILLO CONFINAMIENTO 3000 PSI 0,10M X 0,30M</v>
          </cell>
          <cell r="G42" t="str">
            <v>ML</v>
          </cell>
        </row>
        <row r="43">
          <cell r="B43">
            <v>3.07</v>
          </cell>
          <cell r="C43" t="str">
            <v xml:space="preserve">SUMINISTRO E INSTALACION TAPA EN CONCRETO PARA CANALETA </v>
          </cell>
          <cell r="G43" t="str">
            <v>ML</v>
          </cell>
        </row>
        <row r="44">
          <cell r="B44">
            <v>3.08</v>
          </cell>
          <cell r="C44" t="str">
            <v xml:space="preserve">SUMINISTRO E INSTALACION PISO EN ADOQUIN </v>
          </cell>
          <cell r="G44" t="str">
            <v>M2</v>
          </cell>
        </row>
        <row r="45">
          <cell r="B45">
            <v>3.09</v>
          </cell>
          <cell r="C45" t="str">
            <v>PISO EN CONCRETO 2500 PSI E=0,10M</v>
          </cell>
          <cell r="G45" t="str">
            <v>M2</v>
          </cell>
        </row>
        <row r="46">
          <cell r="B46">
            <v>3.1</v>
          </cell>
          <cell r="C46" t="str">
            <v>SUMINISTRO E INSTALACION DE GRAMA SINTETICA</v>
          </cell>
          <cell r="G46" t="str">
            <v>M2</v>
          </cell>
        </row>
        <row r="48">
          <cell r="B48">
            <v>4</v>
          </cell>
          <cell r="C48" t="str">
            <v>PAÑETES</v>
          </cell>
        </row>
        <row r="49">
          <cell r="B49">
            <v>4.01</v>
          </cell>
          <cell r="C49" t="str">
            <v>PAÑETE EXTERIOR E=0,03</v>
          </cell>
          <cell r="G49" t="str">
            <v>M2</v>
          </cell>
        </row>
        <row r="51">
          <cell r="B51">
            <v>5</v>
          </cell>
          <cell r="C51" t="str">
            <v>CARPINTERIA METÁLICA</v>
          </cell>
        </row>
        <row r="52">
          <cell r="B52">
            <v>5.01</v>
          </cell>
          <cell r="C52" t="str">
            <v>MANTENIMIENTO E INSTALACION DE ESTRUCTURA DEPORTIVA 1</v>
          </cell>
          <cell r="G52" t="str">
            <v>UND</v>
          </cell>
        </row>
        <row r="53">
          <cell r="B53">
            <v>5.0199999999999996</v>
          </cell>
          <cell r="C53" t="str">
            <v>MANTENIMIENTO E INSTALACION DE ESTRUCTURA DEPORTIVA 2</v>
          </cell>
          <cell r="G53" t="str">
            <v>UND</v>
          </cell>
        </row>
        <row r="54">
          <cell r="B54">
            <v>5.03</v>
          </cell>
          <cell r="C54" t="str">
            <v xml:space="preserve">MANTENIMIENTO DE CERRAMIENTO EN MODULO DE MALLA ESLABONADA </v>
          </cell>
          <cell r="G54" t="str">
            <v>M2</v>
          </cell>
        </row>
        <row r="55">
          <cell r="B55">
            <v>5.04</v>
          </cell>
          <cell r="C55" t="str">
            <v xml:space="preserve">MANTENIMIENTO DE CERRAMIENTO EN VARILLA </v>
          </cell>
          <cell r="G55" t="str">
            <v>M2</v>
          </cell>
        </row>
        <row r="56">
          <cell r="B56">
            <v>5.05</v>
          </cell>
          <cell r="C56" t="str">
            <v>SUMINISTRO E INSTALACION MODULO EN MALLA ESLABONADA PARA CERRAMIENTO</v>
          </cell>
          <cell r="G56" t="str">
            <v>M2</v>
          </cell>
        </row>
        <row r="57">
          <cell r="B57">
            <v>5.0599999999999996</v>
          </cell>
          <cell r="C57" t="str">
            <v>MANTENIMIENTO DE ESTRUCTURA METÁLICA DE CUBIERTA (CERCHA)</v>
          </cell>
          <cell r="G57" t="str">
            <v>ML</v>
          </cell>
        </row>
        <row r="58">
          <cell r="B58">
            <v>5.07</v>
          </cell>
          <cell r="C58" t="str">
            <v>MANTENIMIENTO DE ESTRUCTURA METÁLICA DE CUBIERTA (MENSULA)</v>
          </cell>
          <cell r="G58" t="str">
            <v>ML</v>
          </cell>
        </row>
        <row r="59">
          <cell r="B59">
            <v>5.08</v>
          </cell>
          <cell r="C59" t="str">
            <v>MANTENIMIENTO DE ANCLAJE DE ESTRUCTURA METÁLICA DE CUBIERTA (MENSULA)</v>
          </cell>
          <cell r="G59" t="str">
            <v>UN</v>
          </cell>
        </row>
        <row r="60">
          <cell r="B60">
            <v>5.09</v>
          </cell>
          <cell r="C60" t="str">
            <v>SUMINISTRO E INSTALACION DE TABLERO EN ACRILICO (INCLUYE ARO Y MALLA)</v>
          </cell>
          <cell r="G60" t="str">
            <v>UN</v>
          </cell>
        </row>
        <row r="61">
          <cell r="B61">
            <v>5.0999999999999996</v>
          </cell>
          <cell r="C61" t="str">
            <v>POSTES METÁLICOS DE 3" PARA SOPORTE MALLA EN NYLON L=7,5</v>
          </cell>
          <cell r="G61" t="str">
            <v>UN</v>
          </cell>
        </row>
        <row r="62">
          <cell r="B62">
            <v>5.1100000000000003</v>
          </cell>
          <cell r="C62" t="str">
            <v>CERRAMIENTO EN MALLA DE NYLON</v>
          </cell>
          <cell r="G62" t="str">
            <v>M2</v>
          </cell>
        </row>
        <row r="64">
          <cell r="B64">
            <v>6</v>
          </cell>
          <cell r="C64" t="str">
            <v>ACABADOS</v>
          </cell>
        </row>
        <row r="65">
          <cell r="B65">
            <v>6.01</v>
          </cell>
          <cell r="C65" t="str">
            <v>SUMINISTRO E INSTALACION PINTURA PARA CANCHA 2 MANOS</v>
          </cell>
          <cell r="G65" t="str">
            <v>M2</v>
          </cell>
        </row>
        <row r="66">
          <cell r="B66">
            <v>6.02</v>
          </cell>
          <cell r="C66" t="str">
            <v>DEMARCACION DE CANCHA SEGÚN DISEÑO</v>
          </cell>
          <cell r="G66" t="str">
            <v>ML</v>
          </cell>
        </row>
        <row r="67">
          <cell r="B67">
            <v>6.03</v>
          </cell>
          <cell r="C67" t="str">
            <v>PINTURA PARA EXTERIORES A DOS MANOS</v>
          </cell>
          <cell r="G67" t="str">
            <v>M2</v>
          </cell>
        </row>
        <row r="68">
          <cell r="B68">
            <v>6.04</v>
          </cell>
          <cell r="C68" t="str">
            <v>MAMPOSTERIA EN LADRILLO A LA VISTA</v>
          </cell>
          <cell r="G68" t="str">
            <v>M2</v>
          </cell>
        </row>
        <row r="69">
          <cell r="B69">
            <v>6.05</v>
          </cell>
          <cell r="C69" t="str">
            <v>LAVADO DE MAMPOSTERIA EXISTENTE EN LADRILLO A LA VISTA</v>
          </cell>
          <cell r="G69" t="str">
            <v>M2</v>
          </cell>
        </row>
        <row r="70">
          <cell r="B70">
            <v>6.06</v>
          </cell>
          <cell r="C70" t="str">
            <v>DEMARCACION DE CANCHA EN PISO DE TIERRA SEGÚN DISEÑO</v>
          </cell>
          <cell r="G70" t="str">
            <v>ML</v>
          </cell>
        </row>
        <row r="72">
          <cell r="B72">
            <v>7</v>
          </cell>
          <cell r="C72" t="str">
            <v>CUBIERTAS</v>
          </cell>
        </row>
        <row r="73">
          <cell r="B73">
            <v>7.01</v>
          </cell>
          <cell r="C73" t="str">
            <v xml:space="preserve">SUMINSTRO E INSTALACION DE TEJA TERMOACUSTICA </v>
          </cell>
          <cell r="G73" t="str">
            <v>M2</v>
          </cell>
        </row>
        <row r="75">
          <cell r="B75">
            <v>8</v>
          </cell>
          <cell r="C75" t="str">
            <v>JUEGOS INFANTILES</v>
          </cell>
        </row>
        <row r="76">
          <cell r="B76">
            <v>8.01</v>
          </cell>
          <cell r="C76" t="str">
            <v>SUMINSTRO E INSTALACION DE PARQUE INFANTIL COMPACTO</v>
          </cell>
          <cell r="G76" t="str">
            <v>UND</v>
          </cell>
        </row>
        <row r="78">
          <cell r="B78">
            <v>9</v>
          </cell>
          <cell r="C78" t="str">
            <v>GIMNASIOS AL AIRE LIBRE</v>
          </cell>
        </row>
        <row r="79">
          <cell r="B79">
            <v>9.01</v>
          </cell>
          <cell r="C79" t="str">
            <v>SUMINISTRO E INTALACION DE CIRCUITO BIOSALUDABLE</v>
          </cell>
          <cell r="G79" t="str">
            <v>UND</v>
          </cell>
        </row>
        <row r="81">
          <cell r="B81">
            <v>10</v>
          </cell>
          <cell r="C81" t="str">
            <v>MOBILIARIO URBANO</v>
          </cell>
        </row>
        <row r="82">
          <cell r="B82">
            <v>10.01</v>
          </cell>
          <cell r="C82" t="str">
            <v xml:space="preserve">SUMINISTRO E INSTALACION DE BASURERA TRIPLE EN ACERO INOXIDABLE </v>
          </cell>
          <cell r="G82" t="str">
            <v>UND</v>
          </cell>
        </row>
        <row r="83">
          <cell r="B83">
            <v>10.02</v>
          </cell>
          <cell r="C83" t="str">
            <v>SUMINSTRO E INSTALACION DE BANCAS MODULARES</v>
          </cell>
          <cell r="G83" t="str">
            <v>UND</v>
          </cell>
        </row>
        <row r="85">
          <cell r="B85">
            <v>11</v>
          </cell>
          <cell r="C85" t="str">
            <v>ZONAS VERDES</v>
          </cell>
        </row>
        <row r="86">
          <cell r="B86">
            <v>11.01</v>
          </cell>
          <cell r="C86" t="str">
            <v>SUMINISTRO E INSTALACION DE PRADO JAPONES</v>
          </cell>
          <cell r="G86" t="str">
            <v>M2</v>
          </cell>
        </row>
        <row r="88">
          <cell r="B88">
            <v>12</v>
          </cell>
          <cell r="C88" t="str">
            <v xml:space="preserve">RETIRO DE INFRAESTRUCTURA EXISTENTE </v>
          </cell>
        </row>
        <row r="89">
          <cell r="B89">
            <v>12.01</v>
          </cell>
          <cell r="C89" t="str">
            <v>RETIRO, TRANSPORTE Y ENTREGA EN BODEGA DEL MUNICIPIO DE MODULO CERRAMIENTO MALLA ESLABONADA</v>
          </cell>
          <cell r="G89" t="str">
            <v>M2</v>
          </cell>
        </row>
        <row r="90">
          <cell r="B90">
            <v>12.02</v>
          </cell>
          <cell r="C90" t="str">
            <v>RETIRO, TRANSPORTE Y ENTREGA EN BODEGA DEL MUNICIPIO DE CUBIERTA EN TEJA METÁLICA</v>
          </cell>
          <cell r="G90" t="str">
            <v>M2</v>
          </cell>
        </row>
        <row r="91">
          <cell r="B91">
            <v>12.03</v>
          </cell>
          <cell r="C91" t="str">
            <v>RETIRO, TRANSPORTE Y ENTREGA EN BODEGA DEL MUNICIPIO DE JUEGOS INFANTILES</v>
          </cell>
          <cell r="G91" t="str">
            <v>UND</v>
          </cell>
        </row>
        <row r="92">
          <cell r="B92">
            <v>12.04</v>
          </cell>
          <cell r="C92" t="str">
            <v>RETIRO, TRANSPORTE Y ENTREGA EN BODEGA DEL MUNICIPIO DE APARATOS GIMNASIOS AL AIRE LIBRE</v>
          </cell>
          <cell r="G92" t="str">
            <v>UND</v>
          </cell>
        </row>
        <row r="93">
          <cell r="B93">
            <v>12.05</v>
          </cell>
          <cell r="C93" t="str">
            <v>RETIRO, TRANSPORTE Y ENTREGA EN BODEGA DEL MUNICIPIO DE TABLEROS DE BALONCESTO</v>
          </cell>
          <cell r="G93" t="str">
            <v>UND</v>
          </cell>
        </row>
        <row r="94">
          <cell r="B94">
            <v>12.06</v>
          </cell>
          <cell r="C94" t="str">
            <v>RETIRO, TRANSPORTE Y ENTREGA EN BODEGA DEL MUNICIPIO DE GRAMA SINTETICA</v>
          </cell>
          <cell r="G94" t="str">
            <v>M2</v>
          </cell>
        </row>
        <row r="95">
          <cell r="B95">
            <v>12.07</v>
          </cell>
          <cell r="C95" t="str">
            <v>RETIRO, TRANSPORTE Y DISPOSICION FINAL DE ESCOMBROS</v>
          </cell>
          <cell r="G95" t="str">
            <v>M3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ADORES FINANCIEROS"/>
      <sheetName val="INTERVENTORÍAS"/>
      <sheetName val="OBRA"/>
      <sheetName val="PREST. SERVICIOS"/>
      <sheetName val="HISTÓRICO SMMLV"/>
    </sheetNames>
    <sheetDataSet>
      <sheetData sheetId="0"/>
      <sheetData sheetId="1"/>
      <sheetData sheetId="2"/>
      <sheetData sheetId="3"/>
      <sheetData sheetId="4">
        <row r="10">
          <cell r="B10">
            <v>172005</v>
          </cell>
        </row>
        <row r="11">
          <cell r="B11">
            <v>203825</v>
          </cell>
        </row>
        <row r="12">
          <cell r="B12">
            <v>236438</v>
          </cell>
        </row>
        <row r="13">
          <cell r="B13">
            <v>260100</v>
          </cell>
        </row>
        <row r="15">
          <cell r="B15">
            <v>309000</v>
          </cell>
        </row>
        <row r="17">
          <cell r="B17">
            <v>358000</v>
          </cell>
        </row>
        <row r="18">
          <cell r="B18">
            <v>381500</v>
          </cell>
        </row>
        <row r="19">
          <cell r="B19">
            <v>408000</v>
          </cell>
        </row>
        <row r="20">
          <cell r="B20">
            <v>433700</v>
          </cell>
        </row>
        <row r="21">
          <cell r="B21">
            <v>461500</v>
          </cell>
        </row>
        <row r="22">
          <cell r="B22">
            <v>496900</v>
          </cell>
        </row>
        <row r="23">
          <cell r="B23">
            <v>515000</v>
          </cell>
        </row>
        <row r="24">
          <cell r="B24">
            <v>535600</v>
          </cell>
        </row>
        <row r="25">
          <cell r="B25">
            <v>566700</v>
          </cell>
        </row>
        <row r="26">
          <cell r="B26">
            <v>589500</v>
          </cell>
        </row>
        <row r="27">
          <cell r="B27">
            <v>616000</v>
          </cell>
        </row>
        <row r="28">
          <cell r="B28">
            <v>644350</v>
          </cell>
        </row>
        <row r="29">
          <cell r="B29">
            <v>689454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 sheetId="23" refreshError="1"/>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HIERRO"/>
      <sheetName val="4. RESUMEN HIERRO"/>
      <sheetName val="Summary"/>
      <sheetName val="SUB APU"/>
    </sheetNames>
    <sheetDataSet>
      <sheetData sheetId="0"/>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Summary"/>
      <sheetName val="UNITARIOS GENERALES"/>
      <sheetName val="Personalizar"/>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STADO VÍA-CRIT.TECNICO"/>
      <sheetName val="SUB APU"/>
      <sheetName val="PRECIOS"/>
      <sheetName val="PREACTA 6"/>
      <sheetName val="TABLA 2008"/>
      <sheetName val="CLASIFICACION"/>
      <sheetName val="PRESUPUESTO"/>
      <sheetName val="2,2,6,1 Pilotes 0,30"/>
      <sheetName val="REC-COD,"/>
      <sheetName val="062"/>
      <sheetName val="LISTA DE PRECIOS"/>
      <sheetName val="Listado"/>
      <sheetName val="TRANSPORTE"/>
      <sheetName val="Equipo"/>
      <sheetName val="Listas"/>
      <sheetName val="Excavación Mat. Común Estacione"/>
      <sheetName val="Demolición Pavimento"/>
      <sheetName val="Insum"/>
      <sheetName val="A. P. U."/>
      <sheetName val="PUNITARIOS%20PARA%20241201%202S"/>
      <sheetName val="RELACION MES"/>
      <sheetName val="GCB2000"/>
      <sheetName val="FORMULA"/>
      <sheetName val="A.P.U"/>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FINANC"/>
      <sheetName val="TODAS"/>
      <sheetName val=" Liquidacion de Obra por Tramos"/>
      <sheetName val="SALARIOS"/>
      <sheetName val="Lp"/>
      <sheetName val="Bajadas"/>
      <sheetName val="PREACTA_6"/>
      <sheetName val="TABLA_2008"/>
      <sheetName val="ESTADO_VÍA-CRIT_TECNICO"/>
      <sheetName val="APU NO PREVISTO"/>
      <sheetName val="PPTA (3)"/>
      <sheetName val="PPTA (2)"/>
      <sheetName val="PPTA"/>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Requisición1"/>
      <sheetName val="skj452"/>
      <sheetName val="ita878"/>
      <sheetName val="aea-944"/>
      <sheetName val="dub-823"/>
      <sheetName val="gpi 526"/>
      <sheetName val="xxj617"/>
      <sheetName val="sng_855"/>
      <sheetName val="vea 374"/>
      <sheetName val="hfb024"/>
      <sheetName val="paj825"/>
      <sheetName val="OCTUBRE"/>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PREACTA Y CONTRATISTAS"/>
      <sheetName val="NARIÑO"/>
      <sheetName val="BALANCE"/>
      <sheetName val="ITEMS NO REVISTOS"/>
      <sheetName val="APU ELECTRICOS"/>
      <sheetName val="CONT_ADI"/>
      <sheetName val="mi"/>
      <sheetName val="Conto economico"/>
      <sheetName val="M.Obra"/>
      <sheetName val="PERSONAL"/>
      <sheetName val="Tarifa MT"/>
      <sheetName val="7.1.8.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ow r="48">
          <cell r="E48">
            <v>0</v>
          </cell>
        </row>
      </sheetData>
      <sheetData sheetId="113"/>
      <sheetData sheetId="114"/>
      <sheetData sheetId="115"/>
      <sheetData sheetId="116">
        <row r="48">
          <cell r="E48">
            <v>0</v>
          </cell>
        </row>
      </sheetData>
      <sheetData sheetId="117"/>
      <sheetData sheetId="118"/>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refreshError="1"/>
      <sheetData sheetId="131"/>
      <sheetData sheetId="132" refreshError="1"/>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ow r="48">
          <cell r="E48">
            <v>0</v>
          </cell>
        </row>
      </sheetData>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 val="SUB APU"/>
      <sheetName val="C.LABORALE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CTA 2"/>
      <sheetName val="ACTA 3"/>
      <sheetName val="ACTA 1"/>
      <sheetName val="APU 3"/>
      <sheetName val="APU"/>
      <sheetName val="APU ACTA 2"/>
      <sheetName val="materiales"/>
      <sheetName val=" personal"/>
      <sheetName val="AIU"/>
      <sheetName val="PS 2016"/>
      <sheetName val="Prestaciones 2017"/>
      <sheetName val="Presup_Cancha"/>
      <sheetName val="desmonte"/>
    </sheetNames>
    <sheetDataSet>
      <sheetData sheetId="0"/>
      <sheetData sheetId="1">
        <row r="34">
          <cell r="D34">
            <v>17.55</v>
          </cell>
        </row>
      </sheetData>
      <sheetData sheetId="2">
        <row r="11">
          <cell r="D11">
            <v>55.739999999999995</v>
          </cell>
        </row>
      </sheetData>
      <sheetData sheetId="3">
        <row r="10">
          <cell r="D10">
            <v>46</v>
          </cell>
        </row>
      </sheetData>
      <sheetData sheetId="4"/>
      <sheetData sheetId="5" refreshError="1"/>
      <sheetData sheetId="6"/>
      <sheetData sheetId="7"/>
      <sheetData sheetId="8"/>
      <sheetData sheetId="9"/>
      <sheetData sheetId="10"/>
      <sheetData sheetId="1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75AC5-90D6-4266-AAEE-AA053725E3B9}">
  <sheetPr>
    <pageSetUpPr fitToPage="1"/>
  </sheetPr>
  <dimension ref="B2:K30"/>
  <sheetViews>
    <sheetView showGridLines="0" view="pageBreakPreview" topLeftCell="A4" zoomScale="85" zoomScaleNormal="70" zoomScaleSheetLayoutView="85" workbookViewId="0">
      <selection activeCell="C21" sqref="C21"/>
    </sheetView>
  </sheetViews>
  <sheetFormatPr baseColWidth="10" defaultColWidth="12" defaultRowHeight="14.4" x14ac:dyDescent="0.25"/>
  <cols>
    <col min="1" max="1" width="3" style="1" customWidth="1"/>
    <col min="2" max="2" width="16.21875" style="1" customWidth="1"/>
    <col min="3" max="3" width="35.33203125" style="1" customWidth="1"/>
    <col min="4" max="4" width="27.6640625" style="1" customWidth="1"/>
    <col min="5" max="5" width="26.33203125" style="1" customWidth="1"/>
    <col min="6" max="6" width="32.77734375" style="1" customWidth="1"/>
    <col min="7" max="16384" width="12" style="1"/>
  </cols>
  <sheetData>
    <row r="2" spans="2:11" x14ac:dyDescent="0.25">
      <c r="B2" s="97" t="s">
        <v>65</v>
      </c>
      <c r="C2" s="98"/>
      <c r="D2" s="98"/>
      <c r="E2" s="98"/>
      <c r="F2" s="98"/>
    </row>
    <row r="3" spans="2:11" x14ac:dyDescent="0.25">
      <c r="C3" s="40"/>
    </row>
    <row r="4" spans="2:11" x14ac:dyDescent="0.25">
      <c r="B4" s="97" t="s">
        <v>0</v>
      </c>
      <c r="C4" s="98"/>
      <c r="D4" s="98"/>
      <c r="E4" s="98"/>
      <c r="F4" s="98"/>
      <c r="G4" s="99"/>
    </row>
    <row r="5" spans="2:11" x14ac:dyDescent="0.25">
      <c r="B5" s="97"/>
      <c r="C5" s="98"/>
      <c r="D5" s="98"/>
      <c r="E5" s="98"/>
      <c r="F5" s="98"/>
      <c r="G5" s="99"/>
    </row>
    <row r="6" spans="2:11" x14ac:dyDescent="0.25">
      <c r="C6" s="41"/>
    </row>
    <row r="7" spans="2:11" x14ac:dyDescent="0.25">
      <c r="B7" s="100" t="str">
        <f>'Formato 5B'!A4</f>
        <v xml:space="preserve">Nombre  Integrante: </v>
      </c>
      <c r="C7" s="100"/>
      <c r="D7" s="101"/>
      <c r="E7" s="101"/>
      <c r="F7" s="101"/>
    </row>
    <row r="8" spans="2:11" ht="15.05" thickBot="1" x14ac:dyDescent="0.3">
      <c r="C8" s="42"/>
    </row>
    <row r="9" spans="2:11" ht="111" customHeight="1" x14ac:dyDescent="0.25">
      <c r="B9" s="43" t="s">
        <v>1</v>
      </c>
      <c r="C9" s="43" t="s">
        <v>2</v>
      </c>
      <c r="D9" s="44" t="s">
        <v>3</v>
      </c>
      <c r="E9" s="45" t="s">
        <v>4</v>
      </c>
      <c r="F9" s="43" t="s">
        <v>5</v>
      </c>
    </row>
    <row r="10" spans="2:11" ht="15.85" customHeight="1" thickBot="1" x14ac:dyDescent="0.3">
      <c r="B10" s="46"/>
      <c r="C10" s="47" t="s">
        <v>6</v>
      </c>
      <c r="D10" s="48" t="s">
        <v>7</v>
      </c>
      <c r="E10" s="48" t="s">
        <v>8</v>
      </c>
      <c r="F10" s="48" t="s">
        <v>32</v>
      </c>
    </row>
    <row r="11" spans="2:11" x14ac:dyDescent="0.25">
      <c r="B11" s="2">
        <v>1</v>
      </c>
      <c r="C11" s="3"/>
      <c r="D11" s="4"/>
      <c r="E11" s="5"/>
      <c r="F11" s="6"/>
    </row>
    <row r="12" spans="2:11" x14ac:dyDescent="0.25">
      <c r="B12" s="7">
        <f>B11+1</f>
        <v>2</v>
      </c>
      <c r="C12" s="8"/>
      <c r="D12" s="9"/>
      <c r="E12" s="10"/>
      <c r="F12" s="11"/>
    </row>
    <row r="13" spans="2:11" x14ac:dyDescent="0.25">
      <c r="B13" s="7">
        <f t="shared" ref="B13:B14" si="0">B12+1</f>
        <v>3</v>
      </c>
      <c r="C13" s="8"/>
      <c r="D13" s="9"/>
      <c r="E13" s="10"/>
      <c r="F13" s="11"/>
    </row>
    <row r="14" spans="2:11" x14ac:dyDescent="0.25">
      <c r="B14" s="7">
        <f t="shared" si="0"/>
        <v>4</v>
      </c>
      <c r="C14" s="8"/>
      <c r="D14" s="9"/>
      <c r="E14" s="10"/>
      <c r="F14" s="11"/>
      <c r="G14" s="12"/>
    </row>
    <row r="15" spans="2:11" x14ac:dyDescent="0.25">
      <c r="B15" s="7" t="s">
        <v>59</v>
      </c>
      <c r="C15" s="8"/>
      <c r="D15" s="9"/>
      <c r="E15" s="10"/>
      <c r="F15" s="11"/>
      <c r="G15" s="12"/>
    </row>
    <row r="16" spans="2:11" ht="15.05" customHeight="1" thickBot="1" x14ac:dyDescent="0.3">
      <c r="B16" s="93" t="s">
        <v>9</v>
      </c>
      <c r="C16" s="94"/>
      <c r="D16" s="94"/>
      <c r="E16" s="95"/>
      <c r="F16" s="13">
        <f>SUM(F11:F15)</f>
        <v>0</v>
      </c>
      <c r="K16" s="14"/>
    </row>
    <row r="17" spans="2:11" x14ac:dyDescent="0.25">
      <c r="B17" s="96"/>
      <c r="C17" s="96"/>
      <c r="K17" s="14"/>
    </row>
    <row r="18" spans="2:11" s="49" customFormat="1" ht="11.45" customHeight="1" x14ac:dyDescent="0.2"/>
    <row r="19" spans="2:11" s="49" customFormat="1" ht="11.45" customHeight="1" x14ac:dyDescent="0.2">
      <c r="B19" s="50" t="s">
        <v>10</v>
      </c>
    </row>
    <row r="20" spans="2:11" s="49" customFormat="1" ht="11.45" customHeight="1" x14ac:dyDescent="0.2">
      <c r="B20" s="50"/>
    </row>
    <row r="21" spans="2:11" s="49" customFormat="1" ht="11.45" customHeight="1" x14ac:dyDescent="0.2">
      <c r="B21" s="50"/>
      <c r="C21" s="15" t="s">
        <v>62</v>
      </c>
    </row>
    <row r="22" spans="2:11" ht="81.099999999999994" customHeight="1" x14ac:dyDescent="0.25">
      <c r="C22" s="39"/>
    </row>
    <row r="23" spans="2:11" ht="16.45" customHeight="1" x14ac:dyDescent="0.25">
      <c r="B23" s="16"/>
      <c r="C23" s="16"/>
      <c r="D23" s="16"/>
    </row>
    <row r="24" spans="2:11" ht="13.8" customHeight="1" x14ac:dyDescent="0.25">
      <c r="B24" s="91" t="s">
        <v>33</v>
      </c>
      <c r="C24" s="91"/>
      <c r="D24" s="91"/>
      <c r="E24" s="91" t="s">
        <v>55</v>
      </c>
      <c r="F24" s="91"/>
    </row>
    <row r="25" spans="2:11" ht="13.8" customHeight="1" x14ac:dyDescent="0.25">
      <c r="B25" s="91" t="s">
        <v>52</v>
      </c>
      <c r="C25" s="91"/>
      <c r="D25" s="91"/>
      <c r="E25" s="91" t="s">
        <v>53</v>
      </c>
      <c r="F25" s="91"/>
    </row>
    <row r="26" spans="2:11" ht="13.8" customHeight="1" x14ac:dyDescent="0.25">
      <c r="B26" s="91" t="s">
        <v>53</v>
      </c>
      <c r="C26" s="91"/>
      <c r="D26" s="91"/>
      <c r="E26" s="91" t="s">
        <v>60</v>
      </c>
      <c r="F26" s="91"/>
    </row>
    <row r="27" spans="2:11" ht="13.8" customHeight="1" x14ac:dyDescent="0.25">
      <c r="B27" s="91" t="s">
        <v>54</v>
      </c>
      <c r="C27" s="91"/>
      <c r="D27" s="91"/>
      <c r="E27" s="92" t="s">
        <v>61</v>
      </c>
      <c r="F27" s="92"/>
      <c r="G27" s="92"/>
      <c r="H27" s="92"/>
    </row>
    <row r="28" spans="2:11" ht="16.45" customHeight="1" x14ac:dyDescent="0.25">
      <c r="E28" s="92"/>
      <c r="F28" s="92"/>
      <c r="G28" s="92"/>
      <c r="H28" s="92"/>
    </row>
    <row r="29" spans="2:11" ht="16.45" customHeight="1" x14ac:dyDescent="0.25">
      <c r="B29" s="17"/>
      <c r="C29" s="17"/>
      <c r="D29" s="17"/>
      <c r="E29" s="17"/>
      <c r="F29" s="17"/>
    </row>
    <row r="30" spans="2:11" x14ac:dyDescent="0.25">
      <c r="C30" s="39"/>
    </row>
  </sheetData>
  <mergeCells count="17">
    <mergeCell ref="B2:F2"/>
    <mergeCell ref="B4:F4"/>
    <mergeCell ref="G4:G5"/>
    <mergeCell ref="B5:F5"/>
    <mergeCell ref="B7:C7"/>
    <mergeCell ref="D7:F7"/>
    <mergeCell ref="B27:D27"/>
    <mergeCell ref="E27:H27"/>
    <mergeCell ref="E28:H28"/>
    <mergeCell ref="B16:E16"/>
    <mergeCell ref="B17:C17"/>
    <mergeCell ref="B24:D24"/>
    <mergeCell ref="E24:F24"/>
    <mergeCell ref="B25:D25"/>
    <mergeCell ref="E25:F25"/>
    <mergeCell ref="B26:D26"/>
    <mergeCell ref="E26:F26"/>
  </mergeCells>
  <printOptions horizontalCentered="1"/>
  <pageMargins left="0.39370078740157483" right="0.39370078740157483" top="0.78740157480314965" bottom="0.78740157480314965" header="0.31496062992125984" footer="0.31496062992125984"/>
  <pageSetup scale="71" fitToHeight="3"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3836A-7AAE-4140-9305-C74FF761E75F}">
  <sheetPr>
    <pageSetUpPr fitToPage="1"/>
  </sheetPr>
  <dimension ref="A1:G112"/>
  <sheetViews>
    <sheetView showGridLines="0" view="pageBreakPreview" zoomScale="85" zoomScaleNormal="100" zoomScaleSheetLayoutView="85" workbookViewId="0">
      <selection activeCell="A26" sqref="A26:C26"/>
    </sheetView>
  </sheetViews>
  <sheetFormatPr baseColWidth="10" defaultColWidth="12" defaultRowHeight="14.4" x14ac:dyDescent="0.25"/>
  <cols>
    <col min="1" max="1" width="44.44140625" style="1" customWidth="1"/>
    <col min="2" max="2" width="44.33203125" style="1" customWidth="1"/>
    <col min="3" max="3" width="24.21875" style="1" customWidth="1"/>
    <col min="4" max="4" width="31.21875" style="1" customWidth="1"/>
    <col min="5" max="5" width="26" style="1" customWidth="1"/>
    <col min="6" max="16384" width="12" style="1"/>
  </cols>
  <sheetData>
    <row r="1" spans="1:6" x14ac:dyDescent="0.25">
      <c r="A1" s="105"/>
      <c r="B1" s="105"/>
      <c r="C1" s="105"/>
      <c r="D1" s="105"/>
      <c r="E1" s="105"/>
    </row>
    <row r="2" spans="1:6" x14ac:dyDescent="0.25">
      <c r="A2" s="105" t="s">
        <v>34</v>
      </c>
      <c r="B2" s="105"/>
      <c r="C2" s="105"/>
      <c r="D2" s="105"/>
      <c r="E2" s="105"/>
    </row>
    <row r="3" spans="1:6" x14ac:dyDescent="0.25">
      <c r="A3" s="98"/>
      <c r="B3" s="98"/>
      <c r="C3" s="98"/>
      <c r="D3" s="98"/>
      <c r="E3" s="51"/>
    </row>
    <row r="4" spans="1:6" x14ac:dyDescent="0.25">
      <c r="A4" s="100" t="s">
        <v>31</v>
      </c>
      <c r="B4" s="100"/>
      <c r="C4" s="101"/>
      <c r="D4" s="101"/>
      <c r="E4" s="101"/>
    </row>
    <row r="5" spans="1:6" ht="15.05" thickBot="1" x14ac:dyDescent="0.3">
      <c r="A5" s="41"/>
    </row>
    <row r="6" spans="1:6" ht="57.8" customHeight="1" thickBot="1" x14ac:dyDescent="0.3">
      <c r="A6" s="52" t="s">
        <v>11</v>
      </c>
      <c r="B6" s="53" t="s">
        <v>12</v>
      </c>
      <c r="C6" s="53" t="s">
        <v>13</v>
      </c>
      <c r="D6" s="53" t="s">
        <v>14</v>
      </c>
      <c r="E6" s="53" t="s">
        <v>15</v>
      </c>
    </row>
    <row r="7" spans="1:6" ht="21" customHeight="1" x14ac:dyDescent="0.25">
      <c r="A7" s="18"/>
      <c r="B7" s="19"/>
      <c r="C7" s="20"/>
      <c r="D7" s="21"/>
      <c r="E7" s="22"/>
    </row>
    <row r="8" spans="1:6" ht="21" customHeight="1" x14ac:dyDescent="0.25">
      <c r="A8" s="23"/>
      <c r="B8" s="19"/>
      <c r="C8" s="24"/>
      <c r="D8" s="21"/>
      <c r="E8" s="22"/>
    </row>
    <row r="9" spans="1:6" ht="21" customHeight="1" x14ac:dyDescent="0.25">
      <c r="A9" s="23"/>
      <c r="B9" s="19"/>
      <c r="C9" s="24"/>
      <c r="D9" s="21"/>
      <c r="E9" s="22"/>
    </row>
    <row r="10" spans="1:6" ht="21" customHeight="1" x14ac:dyDescent="0.25">
      <c r="A10" s="23"/>
      <c r="B10" s="19"/>
      <c r="C10" s="24"/>
      <c r="D10" s="21"/>
      <c r="E10" s="22"/>
    </row>
    <row r="11" spans="1:6" ht="21" customHeight="1" thickBot="1" x14ac:dyDescent="0.3">
      <c r="A11" s="25"/>
      <c r="B11" s="26"/>
      <c r="C11" s="27"/>
      <c r="D11" s="28"/>
      <c r="E11" s="29"/>
    </row>
    <row r="12" spans="1:6" ht="21" customHeight="1" thickTop="1" thickBot="1" x14ac:dyDescent="0.3">
      <c r="A12" s="102" t="s">
        <v>35</v>
      </c>
      <c r="B12" s="103"/>
      <c r="C12" s="103"/>
      <c r="D12" s="103"/>
      <c r="E12" s="104"/>
    </row>
    <row r="13" spans="1:6" ht="15.05" thickTop="1" x14ac:dyDescent="0.25">
      <c r="A13" s="30"/>
      <c r="B13" s="31"/>
      <c r="C13" s="31"/>
      <c r="D13" s="31"/>
      <c r="E13" s="32"/>
      <c r="F13" s="12"/>
    </row>
    <row r="14" spans="1:6" x14ac:dyDescent="0.25">
      <c r="A14" s="30"/>
      <c r="B14" s="31"/>
      <c r="C14" s="31"/>
      <c r="D14" s="31"/>
      <c r="E14" s="32"/>
      <c r="F14" s="12"/>
    </row>
    <row r="15" spans="1:6" x14ac:dyDescent="0.25">
      <c r="A15" s="39" t="s">
        <v>62</v>
      </c>
    </row>
    <row r="16" spans="1:6" x14ac:dyDescent="0.25">
      <c r="A16" s="39"/>
    </row>
    <row r="17" spans="1:7" x14ac:dyDescent="0.25">
      <c r="A17" s="39"/>
    </row>
    <row r="18" spans="1:7" x14ac:dyDescent="0.25">
      <c r="A18" s="39"/>
    </row>
    <row r="19" spans="1:7" x14ac:dyDescent="0.25">
      <c r="A19" s="39"/>
    </row>
    <row r="20" spans="1:7" x14ac:dyDescent="0.25">
      <c r="A20" s="39"/>
    </row>
    <row r="21" spans="1:7" x14ac:dyDescent="0.25">
      <c r="A21" s="39"/>
    </row>
    <row r="22" spans="1:7" ht="16.45" customHeight="1" x14ac:dyDescent="0.25">
      <c r="A22" s="91"/>
      <c r="B22" s="91"/>
      <c r="C22" s="91"/>
    </row>
    <row r="23" spans="1:7" x14ac:dyDescent="0.25">
      <c r="A23" s="33"/>
      <c r="B23" s="16"/>
    </row>
    <row r="24" spans="1:7" ht="16.45" customHeight="1" x14ac:dyDescent="0.25">
      <c r="A24" s="91" t="s">
        <v>33</v>
      </c>
      <c r="B24" s="91"/>
      <c r="C24" s="91"/>
      <c r="D24" s="91"/>
      <c r="E24" s="91"/>
    </row>
    <row r="25" spans="1:7" ht="16.45" customHeight="1" x14ac:dyDescent="0.25">
      <c r="A25" s="91" t="s">
        <v>55</v>
      </c>
      <c r="B25" s="91"/>
      <c r="C25" s="91"/>
      <c r="D25" s="91" t="s">
        <v>63</v>
      </c>
      <c r="E25" s="91"/>
    </row>
    <row r="26" spans="1:7" ht="16.45" customHeight="1" x14ac:dyDescent="0.25">
      <c r="A26" s="91" t="s">
        <v>53</v>
      </c>
      <c r="B26" s="91"/>
      <c r="C26" s="91"/>
      <c r="D26" s="91" t="s">
        <v>53</v>
      </c>
      <c r="E26" s="91"/>
    </row>
    <row r="27" spans="1:7" ht="16.45" customHeight="1" x14ac:dyDescent="0.25">
      <c r="A27" s="91" t="s">
        <v>54</v>
      </c>
      <c r="B27" s="91"/>
      <c r="C27" s="91"/>
      <c r="D27" s="91" t="s">
        <v>54</v>
      </c>
      <c r="E27" s="91"/>
    </row>
    <row r="28" spans="1:7" ht="16.45" customHeight="1" x14ac:dyDescent="0.25">
      <c r="D28" s="92" t="s">
        <v>64</v>
      </c>
      <c r="E28" s="92"/>
      <c r="F28" s="54"/>
      <c r="G28" s="54"/>
    </row>
    <row r="29" spans="1:7" ht="16.45" customHeight="1" x14ac:dyDescent="0.25">
      <c r="A29" s="39"/>
    </row>
    <row r="40" spans="1:5" x14ac:dyDescent="0.25">
      <c r="A40" s="34"/>
      <c r="E40" s="35"/>
    </row>
    <row r="41" spans="1:5" x14ac:dyDescent="0.25">
      <c r="A41" s="34"/>
      <c r="E41" s="35"/>
    </row>
    <row r="42" spans="1:5" x14ac:dyDescent="0.25">
      <c r="A42" s="34"/>
      <c r="E42" s="35"/>
    </row>
    <row r="43" spans="1:5" x14ac:dyDescent="0.25">
      <c r="A43" s="34"/>
      <c r="E43" s="35"/>
    </row>
    <row r="44" spans="1:5" x14ac:dyDescent="0.25">
      <c r="A44" s="34"/>
      <c r="E44" s="35"/>
    </row>
    <row r="45" spans="1:5" x14ac:dyDescent="0.25">
      <c r="A45" s="34"/>
      <c r="E45" s="35"/>
    </row>
    <row r="46" spans="1:5" x14ac:dyDescent="0.25">
      <c r="A46" s="34"/>
      <c r="E46" s="35"/>
    </row>
    <row r="47" spans="1:5" x14ac:dyDescent="0.25">
      <c r="A47" s="34"/>
      <c r="E47" s="35"/>
    </row>
    <row r="48" spans="1:5" x14ac:dyDescent="0.25">
      <c r="A48" s="34"/>
      <c r="E48" s="35"/>
    </row>
    <row r="49" spans="1:5" x14ac:dyDescent="0.25">
      <c r="A49" s="34"/>
      <c r="E49" s="35"/>
    </row>
    <row r="50" spans="1:5" x14ac:dyDescent="0.25">
      <c r="A50" s="34"/>
      <c r="E50" s="35"/>
    </row>
    <row r="51" spans="1:5" x14ac:dyDescent="0.25">
      <c r="A51" s="34"/>
      <c r="E51" s="35"/>
    </row>
    <row r="52" spans="1:5" x14ac:dyDescent="0.25">
      <c r="A52" s="34"/>
      <c r="E52" s="35"/>
    </row>
    <row r="53" spans="1:5" x14ac:dyDescent="0.25">
      <c r="A53" s="34"/>
      <c r="E53" s="35"/>
    </row>
    <row r="54" spans="1:5" x14ac:dyDescent="0.25">
      <c r="A54" s="34"/>
      <c r="E54" s="35"/>
    </row>
    <row r="55" spans="1:5" x14ac:dyDescent="0.25">
      <c r="A55" s="34"/>
      <c r="E55" s="35"/>
    </row>
    <row r="56" spans="1:5" x14ac:dyDescent="0.25">
      <c r="A56" s="34"/>
      <c r="E56" s="35"/>
    </row>
    <row r="57" spans="1:5" x14ac:dyDescent="0.25">
      <c r="A57" s="34"/>
      <c r="E57" s="35"/>
    </row>
    <row r="58" spans="1:5" x14ac:dyDescent="0.25">
      <c r="A58" s="34"/>
      <c r="E58" s="35"/>
    </row>
    <row r="59" spans="1:5" x14ac:dyDescent="0.25">
      <c r="A59" s="34"/>
      <c r="E59" s="35"/>
    </row>
    <row r="60" spans="1:5" x14ac:dyDescent="0.25">
      <c r="A60" s="34"/>
      <c r="E60" s="35"/>
    </row>
    <row r="61" spans="1:5" x14ac:dyDescent="0.25">
      <c r="A61" s="34"/>
      <c r="E61" s="35"/>
    </row>
    <row r="62" spans="1:5" x14ac:dyDescent="0.25">
      <c r="A62" s="34"/>
      <c r="E62" s="35"/>
    </row>
    <row r="63" spans="1:5" x14ac:dyDescent="0.25">
      <c r="A63" s="34"/>
      <c r="E63" s="35"/>
    </row>
    <row r="64" spans="1:5" x14ac:dyDescent="0.25">
      <c r="A64" s="34"/>
      <c r="E64" s="35"/>
    </row>
    <row r="65" spans="1:5" x14ac:dyDescent="0.25">
      <c r="A65" s="34"/>
      <c r="E65" s="35"/>
    </row>
    <row r="66" spans="1:5" x14ac:dyDescent="0.25">
      <c r="A66" s="34"/>
      <c r="E66" s="35"/>
    </row>
    <row r="67" spans="1:5" x14ac:dyDescent="0.25">
      <c r="A67" s="34"/>
      <c r="E67" s="35"/>
    </row>
    <row r="68" spans="1:5" x14ac:dyDescent="0.25">
      <c r="A68" s="34"/>
      <c r="E68" s="35"/>
    </row>
    <row r="69" spans="1:5" x14ac:dyDescent="0.25">
      <c r="A69" s="34"/>
      <c r="E69" s="35"/>
    </row>
    <row r="70" spans="1:5" x14ac:dyDescent="0.25">
      <c r="A70" s="34"/>
      <c r="E70" s="35"/>
    </row>
    <row r="71" spans="1:5" x14ac:dyDescent="0.25">
      <c r="A71" s="34"/>
      <c r="E71" s="35"/>
    </row>
    <row r="72" spans="1:5" x14ac:dyDescent="0.25">
      <c r="A72" s="34"/>
      <c r="E72" s="35"/>
    </row>
    <row r="73" spans="1:5" x14ac:dyDescent="0.25">
      <c r="A73" s="34"/>
      <c r="E73" s="35"/>
    </row>
    <row r="74" spans="1:5" x14ac:dyDescent="0.25">
      <c r="A74" s="34"/>
      <c r="E74" s="35"/>
    </row>
    <row r="75" spans="1:5" x14ac:dyDescent="0.25">
      <c r="A75" s="34"/>
      <c r="E75" s="35"/>
    </row>
    <row r="76" spans="1:5" x14ac:dyDescent="0.25">
      <c r="A76" s="34"/>
      <c r="E76" s="35"/>
    </row>
    <row r="77" spans="1:5" x14ac:dyDescent="0.25">
      <c r="A77" s="34"/>
      <c r="E77" s="35"/>
    </row>
    <row r="78" spans="1:5" x14ac:dyDescent="0.25">
      <c r="A78" s="34"/>
      <c r="E78" s="35"/>
    </row>
    <row r="79" spans="1:5" x14ac:dyDescent="0.25">
      <c r="A79" s="34"/>
      <c r="E79" s="35"/>
    </row>
    <row r="80" spans="1:5" x14ac:dyDescent="0.25">
      <c r="A80" s="34"/>
      <c r="E80" s="35"/>
    </row>
    <row r="81" spans="1:5" x14ac:dyDescent="0.25">
      <c r="A81" s="34"/>
      <c r="E81" s="35"/>
    </row>
    <row r="82" spans="1:5" x14ac:dyDescent="0.25">
      <c r="A82" s="34"/>
      <c r="E82" s="35"/>
    </row>
    <row r="83" spans="1:5" x14ac:dyDescent="0.25">
      <c r="A83" s="34"/>
      <c r="E83" s="35"/>
    </row>
    <row r="84" spans="1:5" x14ac:dyDescent="0.25">
      <c r="A84" s="34"/>
      <c r="E84" s="35"/>
    </row>
    <row r="85" spans="1:5" x14ac:dyDescent="0.25">
      <c r="A85" s="34"/>
      <c r="E85" s="35"/>
    </row>
    <row r="86" spans="1:5" x14ac:dyDescent="0.25">
      <c r="A86" s="34"/>
      <c r="E86" s="35"/>
    </row>
    <row r="87" spans="1:5" x14ac:dyDescent="0.25">
      <c r="A87" s="34"/>
      <c r="E87" s="35"/>
    </row>
    <row r="88" spans="1:5" x14ac:dyDescent="0.25">
      <c r="A88" s="34"/>
      <c r="E88" s="35"/>
    </row>
    <row r="89" spans="1:5" x14ac:dyDescent="0.25">
      <c r="A89" s="34"/>
      <c r="E89" s="35"/>
    </row>
    <row r="90" spans="1:5" x14ac:dyDescent="0.25">
      <c r="A90" s="34"/>
      <c r="E90" s="35"/>
    </row>
    <row r="91" spans="1:5" x14ac:dyDescent="0.25">
      <c r="A91" s="34"/>
      <c r="E91" s="35"/>
    </row>
    <row r="92" spans="1:5" x14ac:dyDescent="0.25">
      <c r="A92" s="34"/>
      <c r="E92" s="35"/>
    </row>
    <row r="93" spans="1:5" x14ac:dyDescent="0.25">
      <c r="A93" s="34"/>
      <c r="E93" s="35"/>
    </row>
    <row r="94" spans="1:5" x14ac:dyDescent="0.25">
      <c r="A94" s="34"/>
      <c r="E94" s="35"/>
    </row>
    <row r="95" spans="1:5" x14ac:dyDescent="0.25">
      <c r="A95" s="34"/>
      <c r="E95" s="35"/>
    </row>
    <row r="96" spans="1:5" x14ac:dyDescent="0.25">
      <c r="A96" s="34"/>
      <c r="E96" s="35"/>
    </row>
    <row r="97" spans="1:5" x14ac:dyDescent="0.25">
      <c r="A97" s="34"/>
      <c r="E97" s="35"/>
    </row>
    <row r="98" spans="1:5" x14ac:dyDescent="0.25">
      <c r="A98" s="34"/>
      <c r="E98" s="35"/>
    </row>
    <row r="99" spans="1:5" x14ac:dyDescent="0.25">
      <c r="A99" s="34"/>
      <c r="E99" s="35"/>
    </row>
    <row r="100" spans="1:5" x14ac:dyDescent="0.25">
      <c r="A100" s="34"/>
      <c r="E100" s="35"/>
    </row>
    <row r="101" spans="1:5" x14ac:dyDescent="0.25">
      <c r="A101" s="34"/>
      <c r="E101" s="35"/>
    </row>
    <row r="102" spans="1:5" x14ac:dyDescent="0.25">
      <c r="A102" s="34"/>
      <c r="E102" s="35"/>
    </row>
    <row r="103" spans="1:5" x14ac:dyDescent="0.25">
      <c r="A103" s="34"/>
      <c r="E103" s="35"/>
    </row>
    <row r="104" spans="1:5" x14ac:dyDescent="0.25">
      <c r="A104" s="34"/>
      <c r="E104" s="35"/>
    </row>
    <row r="105" spans="1:5" x14ac:dyDescent="0.25">
      <c r="A105" s="34"/>
      <c r="E105" s="35"/>
    </row>
    <row r="106" spans="1:5" x14ac:dyDescent="0.25">
      <c r="A106" s="34"/>
      <c r="E106" s="35"/>
    </row>
    <row r="107" spans="1:5" x14ac:dyDescent="0.25">
      <c r="A107" s="34"/>
      <c r="E107" s="35"/>
    </row>
    <row r="108" spans="1:5" ht="15.05" thickBot="1" x14ac:dyDescent="0.3">
      <c r="A108" s="36"/>
      <c r="B108" s="37"/>
      <c r="C108" s="37"/>
      <c r="D108" s="37"/>
      <c r="E108" s="38"/>
    </row>
    <row r="112" spans="1:5" x14ac:dyDescent="0.25">
      <c r="A112" s="1" t="s">
        <v>36</v>
      </c>
    </row>
  </sheetData>
  <mergeCells count="16">
    <mergeCell ref="A12:E12"/>
    <mergeCell ref="A1:E1"/>
    <mergeCell ref="A2:E2"/>
    <mergeCell ref="A3:D3"/>
    <mergeCell ref="A4:B4"/>
    <mergeCell ref="C4:E4"/>
    <mergeCell ref="D28:E28"/>
    <mergeCell ref="A27:C27"/>
    <mergeCell ref="D27:E27"/>
    <mergeCell ref="A22:C22"/>
    <mergeCell ref="A24:C24"/>
    <mergeCell ref="D24:E24"/>
    <mergeCell ref="A25:C25"/>
    <mergeCell ref="D25:E25"/>
    <mergeCell ref="A26:C26"/>
    <mergeCell ref="D26:E26"/>
  </mergeCells>
  <printOptions horizontalCentered="1" verticalCentered="1"/>
  <pageMargins left="0.70866141732283472" right="0.70866141732283472" top="0.74803149606299213" bottom="0.74803149606299213" header="0.31496062992125984" footer="0.31496062992125984"/>
  <pageSetup scale="71" orientation="landscape"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CD5B1-E67B-48CE-A463-B8C5811A5874}">
  <sheetPr>
    <pageSetUpPr fitToPage="1"/>
  </sheetPr>
  <dimension ref="C3:O36"/>
  <sheetViews>
    <sheetView showGridLines="0" tabSelected="1" view="pageBreakPreview" topLeftCell="B1" zoomScaleNormal="100" zoomScaleSheetLayoutView="100" workbookViewId="0">
      <selection activeCell="C7" sqref="C7:I7"/>
    </sheetView>
  </sheetViews>
  <sheetFormatPr baseColWidth="10" defaultColWidth="9.33203125" defaultRowHeight="14.4" x14ac:dyDescent="0.3"/>
  <cols>
    <col min="1" max="1" width="9.33203125" style="55"/>
    <col min="2" max="2" width="4.6640625" style="55" customWidth="1"/>
    <col min="3" max="3" width="12.33203125" style="55" customWidth="1"/>
    <col min="4" max="4" width="14.77734375" style="55" customWidth="1"/>
    <col min="5" max="5" width="12.33203125" style="55" customWidth="1"/>
    <col min="6" max="6" width="19.6640625" style="55" customWidth="1"/>
    <col min="7" max="7" width="19.77734375" style="55" customWidth="1"/>
    <col min="8" max="8" width="14.44140625" style="55" customWidth="1"/>
    <col min="9" max="9" width="18.21875" style="55" customWidth="1"/>
    <col min="10" max="10" width="12.77734375" style="58" customWidth="1"/>
    <col min="11" max="11" width="21.88671875" style="55" customWidth="1"/>
    <col min="12" max="12" width="16.21875" style="55" customWidth="1"/>
    <col min="13" max="13" width="22.88671875" style="55" customWidth="1"/>
    <col min="14" max="14" width="19.6640625" style="55" customWidth="1"/>
    <col min="15" max="15" width="18.33203125" style="55" customWidth="1"/>
    <col min="16" max="16384" width="9.33203125" style="55"/>
  </cols>
  <sheetData>
    <row r="3" spans="3:15" ht="13.3" customHeight="1" x14ac:dyDescent="0.3">
      <c r="C3" s="107" t="s">
        <v>17</v>
      </c>
      <c r="D3" s="107"/>
      <c r="E3" s="107"/>
      <c r="F3" s="107"/>
      <c r="G3" s="107"/>
      <c r="H3" s="107"/>
      <c r="I3" s="107"/>
      <c r="J3" s="107"/>
      <c r="K3" s="107"/>
      <c r="L3" s="107"/>
      <c r="M3" s="107"/>
      <c r="N3" s="107"/>
      <c r="O3" s="107"/>
    </row>
    <row r="4" spans="3:15" ht="13.3" customHeight="1" x14ac:dyDescent="0.3">
      <c r="C4" s="107" t="s">
        <v>18</v>
      </c>
      <c r="D4" s="107"/>
      <c r="E4" s="107"/>
      <c r="F4" s="107"/>
      <c r="G4" s="107"/>
      <c r="H4" s="107"/>
      <c r="I4" s="107"/>
      <c r="J4" s="107"/>
      <c r="K4" s="107"/>
      <c r="L4" s="107"/>
      <c r="M4" s="107"/>
      <c r="N4" s="107"/>
      <c r="O4" s="107"/>
    </row>
    <row r="5" spans="3:15" x14ac:dyDescent="0.3">
      <c r="C5" s="56" t="s">
        <v>16</v>
      </c>
      <c r="D5" s="56"/>
      <c r="E5" s="57"/>
      <c r="F5" s="57"/>
      <c r="G5" s="57"/>
      <c r="H5" s="57"/>
      <c r="I5" s="57"/>
    </row>
    <row r="6" spans="3:15" x14ac:dyDescent="0.3">
      <c r="C6" s="108" t="s">
        <v>47</v>
      </c>
      <c r="D6" s="108"/>
      <c r="E6" s="108"/>
      <c r="F6" s="108"/>
      <c r="G6" s="108"/>
      <c r="H6" s="108"/>
      <c r="I6" s="108"/>
    </row>
    <row r="7" spans="3:15" x14ac:dyDescent="0.3">
      <c r="C7" s="108" t="s">
        <v>48</v>
      </c>
      <c r="D7" s="108"/>
      <c r="E7" s="108"/>
      <c r="F7" s="108"/>
      <c r="G7" s="108"/>
      <c r="H7" s="108"/>
      <c r="I7" s="108"/>
    </row>
    <row r="8" spans="3:15" x14ac:dyDescent="0.3">
      <c r="C8" s="108" t="s">
        <v>51</v>
      </c>
      <c r="D8" s="108"/>
      <c r="E8" s="109"/>
      <c r="F8" s="109"/>
      <c r="G8" s="109"/>
      <c r="H8" s="109"/>
      <c r="I8" s="109"/>
    </row>
    <row r="9" spans="3:15" ht="15.5" customHeight="1" x14ac:dyDescent="0.3">
      <c r="C9" s="106" t="s">
        <v>49</v>
      </c>
      <c r="D9" s="106"/>
      <c r="E9" s="106"/>
      <c r="F9" s="106"/>
      <c r="G9" s="106"/>
      <c r="H9" s="106"/>
      <c r="I9" s="106"/>
    </row>
    <row r="10" spans="3:15" ht="16.45" customHeight="1" x14ac:dyDescent="0.3">
      <c r="C10" s="106" t="s">
        <v>50</v>
      </c>
      <c r="D10" s="106"/>
      <c r="E10" s="106"/>
      <c r="F10" s="106"/>
      <c r="G10" s="106"/>
      <c r="H10" s="106"/>
      <c r="I10" s="106"/>
    </row>
    <row r="11" spans="3:15" x14ac:dyDescent="0.3">
      <c r="J11" s="112"/>
      <c r="K11" s="112"/>
      <c r="L11" s="112"/>
      <c r="M11" s="112"/>
      <c r="N11" s="112"/>
      <c r="O11" s="112"/>
    </row>
    <row r="12" spans="3:15" ht="39.6" customHeight="1" thickBot="1" x14ac:dyDescent="0.35">
      <c r="C12" s="113" t="s">
        <v>37</v>
      </c>
      <c r="D12" s="113"/>
      <c r="E12" s="113"/>
      <c r="F12" s="113"/>
      <c r="G12" s="113"/>
      <c r="H12" s="113"/>
      <c r="I12" s="113"/>
      <c r="J12" s="113"/>
      <c r="K12" s="113"/>
      <c r="L12" s="113"/>
      <c r="M12" s="113"/>
      <c r="N12" s="113"/>
      <c r="O12" s="113"/>
    </row>
    <row r="13" spans="3:15" s="59" customFormat="1" ht="87.65" customHeight="1" thickTop="1" thickBot="1" x14ac:dyDescent="0.35">
      <c r="C13" s="90" t="s">
        <v>19</v>
      </c>
      <c r="D13" s="90" t="s">
        <v>67</v>
      </c>
      <c r="E13" s="90" t="s">
        <v>42</v>
      </c>
      <c r="F13" s="90" t="s">
        <v>41</v>
      </c>
      <c r="G13" s="90" t="s">
        <v>40</v>
      </c>
      <c r="H13" s="90" t="s">
        <v>20</v>
      </c>
      <c r="I13" s="90" t="s">
        <v>43</v>
      </c>
      <c r="J13" s="90" t="s">
        <v>39</v>
      </c>
      <c r="K13" s="90" t="s">
        <v>66</v>
      </c>
      <c r="L13" s="90" t="s">
        <v>44</v>
      </c>
      <c r="M13" s="90" t="s">
        <v>45</v>
      </c>
      <c r="N13" s="90" t="s">
        <v>21</v>
      </c>
      <c r="O13" s="90" t="s">
        <v>22</v>
      </c>
    </row>
    <row r="14" spans="3:15" s="59" customFormat="1" ht="22.1" customHeight="1" thickTop="1" x14ac:dyDescent="0.3">
      <c r="C14" s="60"/>
      <c r="D14" s="61"/>
      <c r="E14" s="62"/>
      <c r="F14" s="63"/>
      <c r="G14" s="63"/>
      <c r="H14" s="64"/>
      <c r="I14" s="64"/>
      <c r="J14" s="65"/>
      <c r="K14" s="64"/>
      <c r="L14" s="66"/>
      <c r="M14" s="66"/>
      <c r="N14" s="63"/>
      <c r="O14" s="67"/>
    </row>
    <row r="15" spans="3:15" ht="22.1" customHeight="1" x14ac:dyDescent="0.3">
      <c r="C15" s="68"/>
      <c r="D15" s="69"/>
      <c r="E15" s="70"/>
      <c r="F15" s="71"/>
      <c r="G15" s="71"/>
      <c r="H15" s="72"/>
      <c r="I15" s="72"/>
      <c r="J15" s="73"/>
      <c r="K15" s="72"/>
      <c r="L15" s="74"/>
      <c r="M15" s="74"/>
      <c r="N15" s="71"/>
      <c r="O15" s="75"/>
    </row>
    <row r="16" spans="3:15" ht="22.1" customHeight="1" thickBot="1" x14ac:dyDescent="0.35">
      <c r="C16" s="85"/>
      <c r="D16" s="86"/>
      <c r="E16" s="87"/>
      <c r="F16" s="88"/>
      <c r="G16" s="88"/>
      <c r="H16" s="89"/>
      <c r="I16" s="89"/>
      <c r="J16" s="73"/>
      <c r="K16" s="72"/>
      <c r="L16" s="74"/>
      <c r="M16" s="74"/>
      <c r="N16" s="71"/>
      <c r="O16" s="75"/>
    </row>
    <row r="17" spans="4:15" ht="15.65" thickTop="1" thickBot="1" x14ac:dyDescent="0.35">
      <c r="J17" s="114" t="s">
        <v>38</v>
      </c>
      <c r="K17" s="115"/>
      <c r="L17" s="115"/>
      <c r="M17" s="115"/>
      <c r="N17" s="116"/>
      <c r="O17" s="76">
        <f>SUM(O14:O16)</f>
        <v>0</v>
      </c>
    </row>
    <row r="18" spans="4:15" ht="15.05" thickTop="1" x14ac:dyDescent="0.3">
      <c r="J18" s="113"/>
      <c r="K18" s="113"/>
      <c r="L18" s="113"/>
      <c r="M18" s="113"/>
      <c r="N18" s="113"/>
      <c r="O18" s="113"/>
    </row>
    <row r="19" spans="4:15" ht="23.5" customHeight="1" x14ac:dyDescent="0.3">
      <c r="D19" s="111" t="s">
        <v>23</v>
      </c>
      <c r="E19" s="111"/>
      <c r="F19" s="111"/>
      <c r="G19" s="111"/>
      <c r="H19" s="111"/>
      <c r="I19" s="111"/>
      <c r="J19" s="111"/>
      <c r="K19" s="111"/>
      <c r="L19" s="111"/>
      <c r="M19" s="111"/>
    </row>
    <row r="20" spans="4:15" ht="26" customHeight="1" x14ac:dyDescent="0.3">
      <c r="D20" s="111" t="s">
        <v>24</v>
      </c>
      <c r="E20" s="111"/>
      <c r="F20" s="111"/>
      <c r="G20" s="111"/>
      <c r="H20" s="111"/>
      <c r="I20" s="111"/>
      <c r="J20" s="111"/>
      <c r="K20" s="111"/>
      <c r="L20" s="111"/>
      <c r="M20" s="111"/>
    </row>
    <row r="21" spans="4:15" ht="16.3" customHeight="1" x14ac:dyDescent="0.3">
      <c r="D21" s="111" t="s">
        <v>25</v>
      </c>
      <c r="E21" s="111"/>
      <c r="F21" s="111"/>
      <c r="G21" s="111"/>
      <c r="H21" s="111"/>
      <c r="I21" s="111"/>
      <c r="J21" s="111"/>
      <c r="K21" s="111"/>
      <c r="L21" s="111"/>
      <c r="M21" s="111"/>
    </row>
    <row r="22" spans="4:15" ht="16.3" customHeight="1" x14ac:dyDescent="0.3">
      <c r="D22" s="111" t="s">
        <v>26</v>
      </c>
      <c r="E22" s="111"/>
      <c r="F22" s="111"/>
      <c r="G22" s="111"/>
      <c r="H22" s="111"/>
      <c r="I22" s="111"/>
      <c r="J22" s="111"/>
      <c r="K22" s="111"/>
      <c r="L22" s="111"/>
      <c r="M22" s="111"/>
    </row>
    <row r="23" spans="4:15" ht="47.45" customHeight="1" x14ac:dyDescent="0.3">
      <c r="D23" s="111" t="s">
        <v>46</v>
      </c>
      <c r="E23" s="111"/>
      <c r="F23" s="111"/>
      <c r="G23" s="111"/>
      <c r="H23" s="111"/>
      <c r="I23" s="111"/>
      <c r="J23" s="111"/>
      <c r="K23" s="111"/>
      <c r="L23" s="111"/>
      <c r="M23" s="111"/>
    </row>
    <row r="24" spans="4:15" ht="41.5" customHeight="1" x14ac:dyDescent="0.3">
      <c r="D24" s="111" t="s">
        <v>27</v>
      </c>
      <c r="E24" s="111"/>
      <c r="F24" s="111"/>
      <c r="G24" s="111"/>
      <c r="H24" s="111"/>
      <c r="I24" s="111"/>
      <c r="J24" s="111"/>
      <c r="K24" s="111"/>
      <c r="L24" s="111"/>
      <c r="M24" s="111"/>
    </row>
    <row r="25" spans="4:15" ht="29.45" customHeight="1" x14ac:dyDescent="0.3">
      <c r="D25" s="111" t="s">
        <v>28</v>
      </c>
      <c r="E25" s="111"/>
      <c r="F25" s="111"/>
      <c r="G25" s="111"/>
      <c r="H25" s="111"/>
      <c r="I25" s="111"/>
      <c r="J25" s="111"/>
      <c r="K25" s="111"/>
      <c r="L25" s="111"/>
      <c r="M25" s="111"/>
    </row>
    <row r="26" spans="4:15" ht="28.05" customHeight="1" x14ac:dyDescent="0.3">
      <c r="D26" s="111" t="s">
        <v>29</v>
      </c>
      <c r="E26" s="111"/>
      <c r="F26" s="111"/>
      <c r="G26" s="111"/>
      <c r="H26" s="111"/>
      <c r="I26" s="111"/>
      <c r="J26" s="111"/>
      <c r="K26" s="111"/>
      <c r="L26" s="111"/>
      <c r="M26" s="111"/>
    </row>
    <row r="27" spans="4:15" ht="26" customHeight="1" x14ac:dyDescent="0.3">
      <c r="D27" s="111" t="s">
        <v>30</v>
      </c>
      <c r="E27" s="111"/>
      <c r="F27" s="111"/>
      <c r="G27" s="111"/>
      <c r="H27" s="111"/>
      <c r="I27" s="111"/>
      <c r="J27" s="111"/>
      <c r="K27" s="111"/>
      <c r="L27" s="111"/>
      <c r="M27" s="111"/>
    </row>
    <row r="28" spans="4:15" ht="31.5" customHeight="1" x14ac:dyDescent="0.3">
      <c r="D28" s="111" t="s">
        <v>30</v>
      </c>
      <c r="E28" s="111"/>
      <c r="F28" s="111"/>
      <c r="G28" s="111"/>
      <c r="H28" s="111"/>
      <c r="I28" s="111"/>
      <c r="J28" s="111"/>
      <c r="K28" s="111"/>
      <c r="L28" s="111"/>
      <c r="M28" s="111"/>
    </row>
    <row r="29" spans="4:15" x14ac:dyDescent="0.3">
      <c r="J29" s="55"/>
    </row>
    <row r="30" spans="4:15" ht="75" customHeight="1" x14ac:dyDescent="0.3"/>
    <row r="31" spans="4:15" ht="13.3" customHeight="1" x14ac:dyDescent="0.25">
      <c r="F31" s="110" t="s">
        <v>33</v>
      </c>
      <c r="G31" s="110"/>
      <c r="H31" s="77"/>
      <c r="K31" s="78"/>
      <c r="L31" s="79" t="s">
        <v>55</v>
      </c>
      <c r="M31" s="79"/>
    </row>
    <row r="32" spans="4:15" ht="13.3" customHeight="1" x14ac:dyDescent="0.25">
      <c r="F32" s="110" t="s">
        <v>52</v>
      </c>
      <c r="G32" s="110"/>
      <c r="H32" s="110"/>
      <c r="K32" s="80"/>
      <c r="L32" s="81" t="s">
        <v>56</v>
      </c>
      <c r="M32" s="82"/>
    </row>
    <row r="33" spans="6:13" ht="13.3" customHeight="1" x14ac:dyDescent="0.25">
      <c r="F33" s="110" t="s">
        <v>53</v>
      </c>
      <c r="G33" s="110"/>
      <c r="H33" s="110"/>
      <c r="J33" s="77"/>
      <c r="L33" s="83" t="s">
        <v>57</v>
      </c>
      <c r="M33" s="84"/>
    </row>
    <row r="34" spans="6:13" ht="13.3" customHeight="1" x14ac:dyDescent="0.25">
      <c r="F34" s="110" t="s">
        <v>54</v>
      </c>
      <c r="G34" s="110"/>
      <c r="H34" s="110"/>
      <c r="J34" s="77"/>
      <c r="L34" s="79" t="s">
        <v>58</v>
      </c>
      <c r="M34" s="79"/>
    </row>
    <row r="35" spans="6:13" ht="15.5" customHeight="1" x14ac:dyDescent="0.3">
      <c r="J35" s="77"/>
    </row>
    <row r="36" spans="6:13" x14ac:dyDescent="0.3">
      <c r="J36" s="77"/>
    </row>
  </sheetData>
  <mergeCells count="25">
    <mergeCell ref="D26:M26"/>
    <mergeCell ref="J11:O11"/>
    <mergeCell ref="C12:O12"/>
    <mergeCell ref="J17:N17"/>
    <mergeCell ref="J18:O18"/>
    <mergeCell ref="D19:M19"/>
    <mergeCell ref="D20:M20"/>
    <mergeCell ref="D21:M21"/>
    <mergeCell ref="D22:M22"/>
    <mergeCell ref="D23:M23"/>
    <mergeCell ref="D24:M24"/>
    <mergeCell ref="D25:M25"/>
    <mergeCell ref="F33:H33"/>
    <mergeCell ref="F34:H34"/>
    <mergeCell ref="D27:M27"/>
    <mergeCell ref="D28:M28"/>
    <mergeCell ref="F31:G31"/>
    <mergeCell ref="F32:H32"/>
    <mergeCell ref="C10:I10"/>
    <mergeCell ref="C9:I9"/>
    <mergeCell ref="C3:O3"/>
    <mergeCell ref="C4:O4"/>
    <mergeCell ref="C6:I6"/>
    <mergeCell ref="C7:I7"/>
    <mergeCell ref="C8:I8"/>
  </mergeCells>
  <pageMargins left="0.7" right="0.7" top="0.75" bottom="0.75" header="0.3" footer="0.3"/>
  <pageSetup paperSize="9" scale="5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262DBBE9-F72C-4450-9C95-0363126B9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Formato 5A</vt:lpstr>
      <vt:lpstr>Formato 5B</vt:lpstr>
      <vt:lpstr>Formato 5C</vt:lpstr>
      <vt:lpstr>'Formato 5A'!Área_de_impresión</vt:lpstr>
      <vt:lpstr>'Formato 5B'!Área_de_impresión</vt:lpstr>
      <vt:lpstr>'Formato 5C'!Área_de_impresión</vt:lpstr>
      <vt:lpstr>'Formato 5C'!Print_Area</vt:lpstr>
      <vt:lpstr>'Formato 5A'!Títulos_a_imprimir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Nataly Naranjo Barrera</dc:creator>
  <cp:keywords/>
  <dc:description/>
  <cp:lastModifiedBy>Nataly Naranjo Barrera</cp:lastModifiedBy>
  <cp:revision/>
  <cp:lastPrinted>2024-08-30T22:54:48Z</cp:lastPrinted>
  <dcterms:created xsi:type="dcterms:W3CDTF">2018-04-18T13:08:10Z</dcterms:created>
  <dcterms:modified xsi:type="dcterms:W3CDTF">2026-10-15T23:05:44Z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