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/>
  <mc:AlternateContent xmlns:mc="http://schemas.openxmlformats.org/markup-compatibility/2006">
    <mc:Choice Requires="x15">
      <x15ac:absPath xmlns:x15ac="http://schemas.microsoft.com/office/spreadsheetml/2010/11/ac" url="C:\Users\user\Downloads\DOCUMENTOS DESCARGADOS DE ORFEO MOBILIARIO\"/>
    </mc:Choice>
  </mc:AlternateContent>
  <xr:revisionPtr revIDLastSave="0" documentId="13_ncr:1_{F8593E9A-2BA5-428B-A17F-E7AB9606798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ormato cotización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CVfxH6oFosiTsxPORWwU6IEDJS1cwr11JihalCDDPAg="/>
    </ext>
  </extLst>
</workbook>
</file>

<file path=xl/calcChain.xml><?xml version="1.0" encoding="utf-8"?>
<calcChain xmlns="http://schemas.openxmlformats.org/spreadsheetml/2006/main">
  <c r="G38" i="1" l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E9" i="1"/>
  <c r="I8" i="1"/>
  <c r="I7" i="1"/>
  <c r="I6" i="1"/>
  <c r="I5" i="1"/>
  <c r="I38" i="1" s="1"/>
  <c r="E5" i="1"/>
</calcChain>
</file>

<file path=xl/sharedStrings.xml><?xml version="1.0" encoding="utf-8"?>
<sst xmlns="http://schemas.openxmlformats.org/spreadsheetml/2006/main" count="77" uniqueCount="46">
  <si>
    <r>
      <rPr>
        <b/>
        <sz val="14"/>
        <color rgb="FFFF0000"/>
        <rFont val="Arial Narrow"/>
      </rPr>
      <t>Anexo No. 11</t>
    </r>
    <r>
      <rPr>
        <b/>
        <sz val="14"/>
        <color theme="1"/>
        <rFont val="Arial Narrow"/>
      </rPr>
      <t xml:space="preserve"> - ANEXO OFERTA ECONÓMICA
"ADQUISICIÓN E INSTALACIÓN DEL MOBILIARIO PARA EL FUNCIONAMIENTO DE LAS SEDES DE LA SECRETARÍA DISTRITAL DE MOVILIDAD"</t>
    </r>
  </si>
  <si>
    <t>ÍTEM</t>
  </si>
  <si>
    <t>DESCRIPCIÓN</t>
  </si>
  <si>
    <t>UNIDAD</t>
  </si>
  <si>
    <t>CANTIDAD</t>
  </si>
  <si>
    <t>PRECIO UNITARIO DE REFERENCIA (TECHO) ESTABLECIDO POR LA ENTIDAD
(Con IVA)</t>
  </si>
  <si>
    <t>VALOR TOTAL DE REFERENCIA (TECHO) ESTABLECIDO 
POR LA ENTIDAD (Con IVA)</t>
  </si>
  <si>
    <t>PRECIO UNITARIO OFERTADO (Con IVA)</t>
  </si>
  <si>
    <t>VALOR TOTAL OFERTADO (Con IVA)</t>
  </si>
  <si>
    <t>Escritorio modular con cajonera largo = 160 cm x fondo = 80 cm</t>
  </si>
  <si>
    <t>UN</t>
  </si>
  <si>
    <t>Escritorio modular con cajonera largo = 150 cm x fondo = 80 cm</t>
  </si>
  <si>
    <t>Silla operativa ergonómica</t>
  </si>
  <si>
    <t>Gabinete de seguridad metálico</t>
  </si>
  <si>
    <t>Casillero "locker" metálico - módulos para resguardo de celulares</t>
  </si>
  <si>
    <t>Persiana Solar Screen</t>
  </si>
  <si>
    <t>M2</t>
  </si>
  <si>
    <t>Estantería rodante metálica para archivo documental</t>
  </si>
  <si>
    <t>Mueble metálico para almacenamiento de licencias de conducción</t>
  </si>
  <si>
    <t>Planoteca horizontal metálica de 6 gavetas</t>
  </si>
  <si>
    <t>Silla de oficina de visita con brazos y base tipo trineo</t>
  </si>
  <si>
    <t>Sofá 2 puestos</t>
  </si>
  <si>
    <t>Tapete atrapamugre 1.20 m x 0.80 m, sólido, anillos de vinilo, fibras entrelazadas, Calibre espesor tapete 15 mm, Peso aproximado por m2 6.000 gramos, Composición Química Polímero de estireno no celular 100% PVC, Resistencia química a solventes derivados del petróleo, Resistencia microbiológica repele hongos y bacterias. Reacción eléctrica Resistencia dieléctrica 14 kilovoltios y no debe generar estática.</t>
  </si>
  <si>
    <t>Mesa redonda Diámetro = 90 cm
Medidas:
Diametro: 90 cms
Colores estructura:
Negro,gris claro, gris nopal, blanco</t>
  </si>
  <si>
    <t>Sofá en L</t>
  </si>
  <si>
    <t>Mesa para reuniones capacidad mínima (8) personas</t>
  </si>
  <si>
    <t>Caja de conectividad</t>
  </si>
  <si>
    <t>Mesa para cafetería 4 puestos</t>
  </si>
  <si>
    <t>Silla para cafetería</t>
  </si>
  <si>
    <t>Silla alta para cafetería</t>
  </si>
  <si>
    <t>Estantería metálica</t>
  </si>
  <si>
    <t>Casilleros "lockers" metálicos capacidad para 16 compartimientos</t>
  </si>
  <si>
    <t>Escritorio modular con cajonera puesto de trabajo en L</t>
  </si>
  <si>
    <t>Silla interlocutora</t>
  </si>
  <si>
    <t>Silla operativa ergonómica tipo gerencial</t>
  </si>
  <si>
    <t>Puff redondo D = 60-80 cm</t>
  </si>
  <si>
    <t>Mesa auxiliar</t>
  </si>
  <si>
    <t>Mueble metálico de 1,0 m ancho x 0,60 m fondo x 2,20 m altura, modulable y puertas de deslizar</t>
  </si>
  <si>
    <t>Tablero en acrilico 80 cm x 150 cm e = 1 cm aprox. con fondo vinilo blanco hielo</t>
  </si>
  <si>
    <t>Escritorio modular sin cajonera largo = base menor 160 cm base mayor 180 cm en forma de curva, fondo = 80 cm</t>
  </si>
  <si>
    <t>Escritorio modular sin cajonera largo = 160 cm x fondo = 80 cm</t>
  </si>
  <si>
    <t>Escritorio modular con cajonera largo = 150 cm x fondo = 70 cm</t>
  </si>
  <si>
    <t>Mesa redonda Diámetro = 70 cm</t>
  </si>
  <si>
    <t>Mueble recepción superficie principal: 180 cm x 70 cm Superficie retorno: 120 cm x 70 cm</t>
  </si>
  <si>
    <t>TOTAL</t>
  </si>
  <si>
    <r>
      <rPr>
        <b/>
        <sz val="12"/>
        <color theme="1"/>
        <rFont val="Arial Narrow"/>
      </rPr>
      <t>Consideraciones a tener en cuenta para la presentación de la oferta:</t>
    </r>
    <r>
      <rPr>
        <sz val="12"/>
        <color theme="1"/>
        <rFont val="Arial Narrow"/>
      </rPr>
      <t xml:space="preserve">
1. Para el diligenciamiento de este formato el proponente deberá tener presente lo indicado en el numeral 14 PROPUESTA ECONÓMICA del Estudio Previo y las especificaciones del Anexo Técnico.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</si>
</sst>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 $]#,##0"/>
    <numFmt numFmtId="165" formatCode="&quot;$&quot;\ #,##0"/>
  </numFmts>
  <fonts count="12">
    <font>
      <sz val="11"/>
      <color theme="1"/>
      <name val="Aptos Narrow"/>
      <scheme val="minor"/>
    </font>
    <font>
      <sz val="11"/>
      <color theme="1"/>
      <name val="Arial Narrow"/>
    </font>
    <font>
      <b/>
      <sz val="14"/>
      <color theme="1"/>
      <name val="Arial Narrow"/>
    </font>
    <font>
      <sz val="11"/>
      <name val="Aptos Narrow"/>
    </font>
    <font>
      <b/>
      <i/>
      <sz val="11"/>
      <color theme="1"/>
      <name val="Arial Narrow"/>
    </font>
    <font>
      <sz val="12"/>
      <color rgb="FF000000"/>
      <name val="Arial Narrow"/>
    </font>
    <font>
      <sz val="11"/>
      <color rgb="FF000000"/>
      <name val="&quot;Arial Narrow&quot;"/>
    </font>
    <font>
      <sz val="12"/>
      <color rgb="FF000000"/>
      <name val="&quot;Arial Narrow&quot;"/>
    </font>
    <font>
      <sz val="12"/>
      <color theme="1"/>
      <name val="Arial Narrow"/>
    </font>
    <font>
      <sz val="11"/>
      <color theme="1"/>
      <name val="Aptos Narrow"/>
    </font>
    <font>
      <b/>
      <sz val="12"/>
      <color theme="1"/>
      <name val="Arial Narrow"/>
    </font>
    <font>
      <b/>
      <sz val="14"/>
      <color rgb="FFFF0000"/>
      <name val="Arial Narrow"/>
    </font>
  </fonts>
  <fills count="5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  <fill>
      <patternFill patternType="solid">
        <fgColor rgb="FFFFFFFF"/>
        <bgColor rgb="FFFFFFFF"/>
      </patternFill>
    </fill>
    <fill>
      <patternFill patternType="solid">
        <fgColor rgb="FFFF9900"/>
        <bgColor rgb="FFFF9900"/>
      </patternFill>
    </fill>
  </fills>
  <borders count="1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4" fillId="2" borderId="9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left" vertical="center" wrapText="1"/>
    </xf>
    <xf numFmtId="164" fontId="6" fillId="0" borderId="9" xfId="0" applyNumberFormat="1" applyFont="1" applyBorder="1" applyAlignment="1">
      <alignment horizontal="right" vertical="center"/>
    </xf>
    <xf numFmtId="164" fontId="7" fillId="3" borderId="9" xfId="0" applyNumberFormat="1" applyFont="1" applyFill="1" applyBorder="1" applyAlignment="1">
      <alignment horizontal="right" vertical="center"/>
    </xf>
    <xf numFmtId="165" fontId="5" fillId="0" borderId="9" xfId="0" applyNumberFormat="1" applyFont="1" applyBorder="1" applyAlignment="1">
      <alignment horizontal="center" vertical="center"/>
    </xf>
    <xf numFmtId="165" fontId="5" fillId="0" borderId="9" xfId="0" applyNumberFormat="1" applyFont="1" applyBorder="1" applyAlignment="1">
      <alignment horizontal="right" vertical="center"/>
    </xf>
    <xf numFmtId="0" fontId="8" fillId="0" borderId="9" xfId="0" applyFont="1" applyBorder="1" applyAlignment="1">
      <alignment horizontal="center" vertical="center" wrapText="1"/>
    </xf>
    <xf numFmtId="165" fontId="8" fillId="0" borderId="9" xfId="0" applyNumberFormat="1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9" fillId="0" borderId="0" xfId="0" applyFont="1"/>
    <xf numFmtId="164" fontId="8" fillId="0" borderId="11" xfId="0" applyNumberFormat="1" applyFont="1" applyBorder="1" applyAlignment="1">
      <alignment horizontal="right" vertical="center"/>
    </xf>
    <xf numFmtId="164" fontId="10" fillId="0" borderId="11" xfId="0" applyNumberFormat="1" applyFont="1" applyBorder="1" applyAlignment="1">
      <alignment horizontal="right" vertical="center"/>
    </xf>
    <xf numFmtId="0" fontId="8" fillId="0" borderId="12" xfId="0" applyFont="1" applyBorder="1" applyAlignment="1">
      <alignment horizontal="center" vertical="center"/>
    </xf>
    <xf numFmtId="165" fontId="10" fillId="4" borderId="9" xfId="0" applyNumberFormat="1" applyFont="1" applyFill="1" applyBorder="1" applyAlignment="1">
      <alignment horizontal="right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/>
    <xf numFmtId="0" fontId="3" fillId="0" borderId="3" xfId="0" applyFont="1" applyBorder="1"/>
    <xf numFmtId="0" fontId="3" fillId="0" borderId="4" xfId="0" applyFont="1" applyBorder="1"/>
    <xf numFmtId="0" fontId="0" fillId="0" borderId="0" xfId="0"/>
    <xf numFmtId="0" fontId="3" fillId="0" borderId="5" xfId="0" applyFont="1" applyBorder="1"/>
    <xf numFmtId="0" fontId="3" fillId="0" borderId="6" xfId="0" applyFont="1" applyBorder="1"/>
    <xf numFmtId="0" fontId="3" fillId="0" borderId="7" xfId="0" applyFont="1" applyBorder="1"/>
    <xf numFmtId="0" fontId="3" fillId="0" borderId="8" xfId="0" applyFont="1" applyBorder="1"/>
    <xf numFmtId="0" fontId="8" fillId="0" borderId="10" xfId="0" applyFont="1" applyBorder="1" applyAlignment="1">
      <alignment horizontal="center" vertical="center"/>
    </xf>
    <xf numFmtId="0" fontId="3" fillId="0" borderId="11" xfId="0" applyFont="1" applyBorder="1"/>
    <xf numFmtId="0" fontId="8" fillId="0" borderId="10" xfId="0" applyFont="1" applyBorder="1" applyAlignment="1">
      <alignment horizontal="left" vertical="center" wrapText="1"/>
    </xf>
    <xf numFmtId="0" fontId="3" fillId="0" borderId="12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1013"/>
  <sheetViews>
    <sheetView tabSelected="1" topLeftCell="A10" workbookViewId="0"/>
  </sheetViews>
  <sheetFormatPr baseColWidth="10" defaultColWidth="12.6640625" defaultRowHeight="15" customHeight="1"/>
  <cols>
    <col min="1" max="1" width="2.88671875" customWidth="1"/>
    <col min="2" max="2" width="6.44140625" customWidth="1"/>
    <col min="3" max="3" width="68.88671875" customWidth="1"/>
    <col min="4" max="5" width="10.21875" customWidth="1"/>
    <col min="6" max="6" width="17" customWidth="1"/>
    <col min="7" max="7" width="17.77734375" customWidth="1"/>
    <col min="8" max="8" width="13" customWidth="1"/>
    <col min="9" max="9" width="14.33203125" customWidth="1"/>
    <col min="10" max="24" width="10.6640625" customWidth="1"/>
  </cols>
  <sheetData>
    <row r="1" spans="1:24" ht="20.25" customHeight="1">
      <c r="A1" s="1"/>
      <c r="B1" s="17" t="s">
        <v>0</v>
      </c>
      <c r="C1" s="18"/>
      <c r="D1" s="18"/>
      <c r="E1" s="18"/>
      <c r="F1" s="18"/>
      <c r="G1" s="18"/>
      <c r="H1" s="18"/>
      <c r="I1" s="19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21.75" customHeight="1">
      <c r="A2" s="1"/>
      <c r="B2" s="20"/>
      <c r="C2" s="21"/>
      <c r="D2" s="21"/>
      <c r="E2" s="21"/>
      <c r="F2" s="21"/>
      <c r="G2" s="21"/>
      <c r="H2" s="21"/>
      <c r="I2" s="22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18.75" customHeight="1">
      <c r="A3" s="1"/>
      <c r="B3" s="23"/>
      <c r="C3" s="24"/>
      <c r="D3" s="24"/>
      <c r="E3" s="24"/>
      <c r="F3" s="24"/>
      <c r="G3" s="24"/>
      <c r="H3" s="24"/>
      <c r="I3" s="25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90" customHeight="1">
      <c r="A4" s="1"/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ht="15" customHeight="1">
      <c r="A5" s="1"/>
      <c r="B5" s="3">
        <v>1</v>
      </c>
      <c r="C5" s="4" t="s">
        <v>9</v>
      </c>
      <c r="D5" s="3" t="s">
        <v>10</v>
      </c>
      <c r="E5" s="3">
        <f>8</f>
        <v>8</v>
      </c>
      <c r="F5" s="5">
        <v>1379405</v>
      </c>
      <c r="G5" s="6">
        <v>11035240</v>
      </c>
      <c r="H5" s="7"/>
      <c r="I5" s="8">
        <f t="shared" ref="I5:I37" si="0">E5*H5</f>
        <v>0</v>
      </c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ht="15" customHeight="1">
      <c r="A6" s="1"/>
      <c r="B6" s="9">
        <v>2</v>
      </c>
      <c r="C6" s="4" t="s">
        <v>11</v>
      </c>
      <c r="D6" s="3" t="s">
        <v>10</v>
      </c>
      <c r="E6" s="3">
        <v>40</v>
      </c>
      <c r="F6" s="5">
        <v>2013593</v>
      </c>
      <c r="G6" s="6">
        <v>80543720</v>
      </c>
      <c r="H6" s="10"/>
      <c r="I6" s="8">
        <f t="shared" si="0"/>
        <v>0</v>
      </c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ht="15" customHeight="1">
      <c r="A7" s="1"/>
      <c r="B7" s="3">
        <v>3</v>
      </c>
      <c r="C7" s="4" t="s">
        <v>12</v>
      </c>
      <c r="D7" s="3" t="s">
        <v>10</v>
      </c>
      <c r="E7" s="3">
        <v>222</v>
      </c>
      <c r="F7" s="5">
        <v>770394</v>
      </c>
      <c r="G7" s="6">
        <v>171027468</v>
      </c>
      <c r="H7" s="10"/>
      <c r="I7" s="8">
        <f t="shared" si="0"/>
        <v>0</v>
      </c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4" ht="15" customHeight="1">
      <c r="A8" s="1"/>
      <c r="B8" s="9">
        <v>4</v>
      </c>
      <c r="C8" s="4" t="s">
        <v>13</v>
      </c>
      <c r="D8" s="3" t="s">
        <v>10</v>
      </c>
      <c r="E8" s="3">
        <v>2</v>
      </c>
      <c r="F8" s="5">
        <v>5232197</v>
      </c>
      <c r="G8" s="6">
        <v>10464394</v>
      </c>
      <c r="H8" s="10"/>
      <c r="I8" s="8">
        <f t="shared" si="0"/>
        <v>0</v>
      </c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1:24" ht="15" customHeight="1">
      <c r="A9" s="1"/>
      <c r="B9" s="3">
        <v>5</v>
      </c>
      <c r="C9" s="4" t="s">
        <v>14</v>
      </c>
      <c r="D9" s="3" t="s">
        <v>10</v>
      </c>
      <c r="E9" s="3">
        <f>1</f>
        <v>1</v>
      </c>
      <c r="F9" s="5">
        <v>2886403</v>
      </c>
      <c r="G9" s="6">
        <v>2886403</v>
      </c>
      <c r="H9" s="10"/>
      <c r="I9" s="8">
        <f t="shared" si="0"/>
        <v>0</v>
      </c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ht="15" customHeight="1">
      <c r="A10" s="1"/>
      <c r="B10" s="9">
        <v>6</v>
      </c>
      <c r="C10" s="4" t="s">
        <v>15</v>
      </c>
      <c r="D10" s="3" t="s">
        <v>16</v>
      </c>
      <c r="E10" s="3">
        <v>113.21</v>
      </c>
      <c r="F10" s="5">
        <v>357820</v>
      </c>
      <c r="G10" s="6">
        <v>40508802.200000003</v>
      </c>
      <c r="H10" s="10"/>
      <c r="I10" s="8">
        <f t="shared" si="0"/>
        <v>0</v>
      </c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ht="15" customHeight="1">
      <c r="A11" s="1"/>
      <c r="B11" s="3">
        <v>7</v>
      </c>
      <c r="C11" s="4" t="s">
        <v>17</v>
      </c>
      <c r="D11" s="3" t="s">
        <v>10</v>
      </c>
      <c r="E11" s="3">
        <v>1</v>
      </c>
      <c r="F11" s="5">
        <v>23433272</v>
      </c>
      <c r="G11" s="6">
        <v>23433272</v>
      </c>
      <c r="H11" s="10"/>
      <c r="I11" s="8">
        <f t="shared" si="0"/>
        <v>0</v>
      </c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ht="15" customHeight="1">
      <c r="A12" s="1"/>
      <c r="B12" s="9">
        <v>8</v>
      </c>
      <c r="C12" s="4" t="s">
        <v>18</v>
      </c>
      <c r="D12" s="3" t="s">
        <v>10</v>
      </c>
      <c r="E12" s="3">
        <v>1</v>
      </c>
      <c r="F12" s="5">
        <v>3818849</v>
      </c>
      <c r="G12" s="6">
        <v>3818849</v>
      </c>
      <c r="H12" s="10"/>
      <c r="I12" s="8">
        <f t="shared" si="0"/>
        <v>0</v>
      </c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ht="15" customHeight="1">
      <c r="A13" s="1"/>
      <c r="B13" s="3">
        <v>9</v>
      </c>
      <c r="C13" s="4" t="s">
        <v>19</v>
      </c>
      <c r="D13" s="3" t="s">
        <v>10</v>
      </c>
      <c r="E13" s="11">
        <v>5</v>
      </c>
      <c r="F13" s="5">
        <v>5230619</v>
      </c>
      <c r="G13" s="6">
        <v>26153095</v>
      </c>
      <c r="H13" s="10"/>
      <c r="I13" s="8">
        <f t="shared" si="0"/>
        <v>0</v>
      </c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24" ht="15" customHeight="1">
      <c r="A14" s="1"/>
      <c r="B14" s="9">
        <v>10</v>
      </c>
      <c r="C14" s="4" t="s">
        <v>20</v>
      </c>
      <c r="D14" s="3" t="s">
        <v>10</v>
      </c>
      <c r="E14" s="11">
        <v>14</v>
      </c>
      <c r="F14" s="5">
        <v>838270</v>
      </c>
      <c r="G14" s="6">
        <v>11735780</v>
      </c>
      <c r="H14" s="10"/>
      <c r="I14" s="8">
        <f t="shared" si="0"/>
        <v>0</v>
      </c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24" ht="15" customHeight="1">
      <c r="A15" s="1"/>
      <c r="B15" s="3">
        <v>11</v>
      </c>
      <c r="C15" s="4" t="s">
        <v>21</v>
      </c>
      <c r="D15" s="3" t="s">
        <v>10</v>
      </c>
      <c r="E15" s="11">
        <v>3</v>
      </c>
      <c r="F15" s="5">
        <v>3241780</v>
      </c>
      <c r="G15" s="6">
        <v>9725340</v>
      </c>
      <c r="H15" s="10"/>
      <c r="I15" s="8">
        <f t="shared" si="0"/>
        <v>0</v>
      </c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24" ht="77.25" customHeight="1">
      <c r="A16" s="1"/>
      <c r="B16" s="9">
        <v>12</v>
      </c>
      <c r="C16" s="4" t="s">
        <v>22</v>
      </c>
      <c r="D16" s="3" t="s">
        <v>10</v>
      </c>
      <c r="E16" s="11">
        <v>2</v>
      </c>
      <c r="F16" s="5">
        <v>686430</v>
      </c>
      <c r="G16" s="6">
        <v>1372860</v>
      </c>
      <c r="H16" s="10"/>
      <c r="I16" s="8">
        <f t="shared" si="0"/>
        <v>0</v>
      </c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4" ht="133.5" customHeight="1">
      <c r="A17" s="1"/>
      <c r="B17" s="3">
        <v>13</v>
      </c>
      <c r="C17" s="4" t="s">
        <v>23</v>
      </c>
      <c r="D17" s="3" t="s">
        <v>10</v>
      </c>
      <c r="E17" s="11">
        <v>4</v>
      </c>
      <c r="F17" s="5">
        <v>999585</v>
      </c>
      <c r="G17" s="6">
        <v>3998340</v>
      </c>
      <c r="H17" s="10"/>
      <c r="I17" s="8">
        <f t="shared" si="0"/>
        <v>0</v>
      </c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:24" ht="15" customHeight="1">
      <c r="A18" s="1"/>
      <c r="B18" s="9">
        <v>14</v>
      </c>
      <c r="C18" s="4" t="s">
        <v>24</v>
      </c>
      <c r="D18" s="3" t="s">
        <v>10</v>
      </c>
      <c r="E18" s="11">
        <v>4</v>
      </c>
      <c r="F18" s="5">
        <v>7015847</v>
      </c>
      <c r="G18" s="6">
        <v>28063388</v>
      </c>
      <c r="H18" s="10"/>
      <c r="I18" s="8">
        <f t="shared" si="0"/>
        <v>0</v>
      </c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1:24" ht="15" customHeight="1">
      <c r="A19" s="1"/>
      <c r="B19" s="3">
        <v>15</v>
      </c>
      <c r="C19" s="4" t="s">
        <v>25</v>
      </c>
      <c r="D19" s="3" t="s">
        <v>10</v>
      </c>
      <c r="E19" s="11">
        <v>2</v>
      </c>
      <c r="F19" s="5">
        <v>7176734</v>
      </c>
      <c r="G19" s="6">
        <v>14353468</v>
      </c>
      <c r="H19" s="10"/>
      <c r="I19" s="8">
        <f t="shared" si="0"/>
        <v>0</v>
      </c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1:24" ht="15" customHeight="1">
      <c r="A20" s="1"/>
      <c r="B20" s="9">
        <v>16</v>
      </c>
      <c r="C20" s="4" t="s">
        <v>26</v>
      </c>
      <c r="D20" s="3" t="s">
        <v>10</v>
      </c>
      <c r="E20" s="11">
        <v>2</v>
      </c>
      <c r="F20" s="5">
        <v>2502914</v>
      </c>
      <c r="G20" s="6">
        <v>5005828</v>
      </c>
      <c r="H20" s="10"/>
      <c r="I20" s="8">
        <f t="shared" si="0"/>
        <v>0</v>
      </c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1:24" ht="15" customHeight="1">
      <c r="A21" s="1"/>
      <c r="B21" s="3">
        <v>17</v>
      </c>
      <c r="C21" s="4" t="s">
        <v>27</v>
      </c>
      <c r="D21" s="3" t="s">
        <v>10</v>
      </c>
      <c r="E21" s="11">
        <v>6</v>
      </c>
      <c r="F21" s="5">
        <v>1094104</v>
      </c>
      <c r="G21" s="6">
        <v>6564624</v>
      </c>
      <c r="H21" s="10"/>
      <c r="I21" s="8">
        <f t="shared" si="0"/>
        <v>0</v>
      </c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:24" ht="15" customHeight="1">
      <c r="A22" s="1"/>
      <c r="B22" s="9">
        <v>18</v>
      </c>
      <c r="C22" s="4" t="s">
        <v>28</v>
      </c>
      <c r="D22" s="3" t="s">
        <v>10</v>
      </c>
      <c r="E22" s="11">
        <v>24</v>
      </c>
      <c r="F22" s="5">
        <v>239616</v>
      </c>
      <c r="G22" s="6">
        <v>5750784</v>
      </c>
      <c r="H22" s="10"/>
      <c r="I22" s="8">
        <f t="shared" si="0"/>
        <v>0</v>
      </c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1:24" ht="15" customHeight="1">
      <c r="A23" s="1"/>
      <c r="B23" s="3">
        <v>19</v>
      </c>
      <c r="C23" s="4" t="s">
        <v>29</v>
      </c>
      <c r="D23" s="3" t="s">
        <v>10</v>
      </c>
      <c r="E23" s="11">
        <v>6</v>
      </c>
      <c r="F23" s="5">
        <v>427944</v>
      </c>
      <c r="G23" s="6">
        <v>2567664</v>
      </c>
      <c r="H23" s="10"/>
      <c r="I23" s="8">
        <f t="shared" si="0"/>
        <v>0</v>
      </c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:24" ht="15" customHeight="1">
      <c r="A24" s="1"/>
      <c r="B24" s="9">
        <v>20</v>
      </c>
      <c r="C24" s="4" t="s">
        <v>30</v>
      </c>
      <c r="D24" s="3" t="s">
        <v>10</v>
      </c>
      <c r="E24" s="11">
        <v>1</v>
      </c>
      <c r="F24" s="5">
        <v>851197</v>
      </c>
      <c r="G24" s="6">
        <v>851197</v>
      </c>
      <c r="H24" s="10"/>
      <c r="I24" s="8">
        <f t="shared" si="0"/>
        <v>0</v>
      </c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:24" ht="15" customHeight="1">
      <c r="A25" s="1"/>
      <c r="B25" s="3">
        <v>21</v>
      </c>
      <c r="C25" s="4" t="s">
        <v>31</v>
      </c>
      <c r="D25" s="3" t="s">
        <v>10</v>
      </c>
      <c r="E25" s="3">
        <v>8</v>
      </c>
      <c r="F25" s="5">
        <v>3018229</v>
      </c>
      <c r="G25" s="6">
        <v>24145832</v>
      </c>
      <c r="H25" s="10"/>
      <c r="I25" s="8">
        <f t="shared" si="0"/>
        <v>0</v>
      </c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:24" ht="15" customHeight="1">
      <c r="A26" s="1"/>
      <c r="B26" s="9">
        <v>22</v>
      </c>
      <c r="C26" s="4" t="s">
        <v>32</v>
      </c>
      <c r="D26" s="3" t="s">
        <v>10</v>
      </c>
      <c r="E26" s="3">
        <v>5</v>
      </c>
      <c r="F26" s="5">
        <v>2907334</v>
      </c>
      <c r="G26" s="6">
        <v>14536670</v>
      </c>
      <c r="H26" s="10"/>
      <c r="I26" s="8">
        <f t="shared" si="0"/>
        <v>0</v>
      </c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:24" ht="15" customHeight="1">
      <c r="A27" s="1"/>
      <c r="B27" s="3">
        <v>23</v>
      </c>
      <c r="C27" s="4" t="s">
        <v>33</v>
      </c>
      <c r="D27" s="3" t="s">
        <v>10</v>
      </c>
      <c r="E27" s="11">
        <v>28</v>
      </c>
      <c r="F27" s="5">
        <v>391206</v>
      </c>
      <c r="G27" s="6">
        <v>10953768</v>
      </c>
      <c r="H27" s="11"/>
      <c r="I27" s="8">
        <f t="shared" si="0"/>
        <v>0</v>
      </c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:24" ht="15" customHeight="1">
      <c r="A28" s="1"/>
      <c r="B28" s="9">
        <v>24</v>
      </c>
      <c r="C28" s="4" t="s">
        <v>34</v>
      </c>
      <c r="D28" s="3" t="s">
        <v>10</v>
      </c>
      <c r="E28" s="11">
        <v>20</v>
      </c>
      <c r="F28" s="5">
        <v>829469</v>
      </c>
      <c r="G28" s="6">
        <v>16589380</v>
      </c>
      <c r="H28" s="11"/>
      <c r="I28" s="8">
        <f t="shared" si="0"/>
        <v>0</v>
      </c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:24" ht="15" customHeight="1">
      <c r="A29" s="1"/>
      <c r="B29" s="3">
        <v>25</v>
      </c>
      <c r="C29" s="4" t="s">
        <v>35</v>
      </c>
      <c r="D29" s="3" t="s">
        <v>10</v>
      </c>
      <c r="E29" s="11">
        <v>4</v>
      </c>
      <c r="F29" s="5">
        <v>569749</v>
      </c>
      <c r="G29" s="6">
        <v>2278996</v>
      </c>
      <c r="H29" s="11"/>
      <c r="I29" s="8">
        <f t="shared" si="0"/>
        <v>0</v>
      </c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:24" ht="15" customHeight="1">
      <c r="A30" s="1"/>
      <c r="B30" s="9">
        <v>26</v>
      </c>
      <c r="C30" s="4" t="s">
        <v>36</v>
      </c>
      <c r="D30" s="3" t="s">
        <v>10</v>
      </c>
      <c r="E30" s="11">
        <v>2</v>
      </c>
      <c r="F30" s="5">
        <v>570107</v>
      </c>
      <c r="G30" s="6">
        <v>1140214</v>
      </c>
      <c r="H30" s="11"/>
      <c r="I30" s="8">
        <f t="shared" si="0"/>
        <v>0</v>
      </c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1:24" ht="33" customHeight="1">
      <c r="A31" s="1"/>
      <c r="B31" s="3">
        <v>27</v>
      </c>
      <c r="C31" s="4" t="s">
        <v>37</v>
      </c>
      <c r="D31" s="3" t="s">
        <v>10</v>
      </c>
      <c r="E31" s="11">
        <v>8</v>
      </c>
      <c r="F31" s="5">
        <v>2893891</v>
      </c>
      <c r="G31" s="6">
        <v>23151128</v>
      </c>
      <c r="H31" s="11"/>
      <c r="I31" s="8">
        <f t="shared" si="0"/>
        <v>0</v>
      </c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1:24" ht="15" customHeight="1">
      <c r="A32" s="1"/>
      <c r="B32" s="9">
        <v>28</v>
      </c>
      <c r="C32" s="4" t="s">
        <v>38</v>
      </c>
      <c r="D32" s="3" t="s">
        <v>10</v>
      </c>
      <c r="E32" s="11">
        <v>10</v>
      </c>
      <c r="F32" s="5">
        <v>704619</v>
      </c>
      <c r="G32" s="6">
        <v>7046190</v>
      </c>
      <c r="H32" s="11"/>
      <c r="I32" s="8">
        <f t="shared" si="0"/>
        <v>0</v>
      </c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29" ht="30" customHeight="1">
      <c r="A33" s="1"/>
      <c r="B33" s="3">
        <v>29</v>
      </c>
      <c r="C33" s="4" t="s">
        <v>39</v>
      </c>
      <c r="D33" s="11" t="s">
        <v>10</v>
      </c>
      <c r="E33" s="11">
        <v>30</v>
      </c>
      <c r="F33" s="5">
        <v>4639265</v>
      </c>
      <c r="G33" s="6">
        <v>139177950</v>
      </c>
      <c r="H33" s="11"/>
      <c r="I33" s="8">
        <f t="shared" si="0"/>
        <v>0</v>
      </c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29" ht="14.25" customHeight="1">
      <c r="A34" s="1"/>
      <c r="B34" s="9">
        <v>30</v>
      </c>
      <c r="C34" s="4" t="s">
        <v>40</v>
      </c>
      <c r="D34" s="11" t="s">
        <v>10</v>
      </c>
      <c r="E34" s="11">
        <v>28</v>
      </c>
      <c r="F34" s="5">
        <v>5151392</v>
      </c>
      <c r="G34" s="6">
        <v>144238976</v>
      </c>
      <c r="H34" s="11"/>
      <c r="I34" s="8">
        <f t="shared" si="0"/>
        <v>0</v>
      </c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2"/>
      <c r="Z34" s="12"/>
      <c r="AA34" s="12"/>
      <c r="AB34" s="12"/>
      <c r="AC34" s="12"/>
    </row>
    <row r="35" spans="1:29" ht="15" customHeight="1">
      <c r="A35" s="1"/>
      <c r="B35" s="3">
        <v>31</v>
      </c>
      <c r="C35" s="4" t="s">
        <v>41</v>
      </c>
      <c r="D35" s="11" t="s">
        <v>10</v>
      </c>
      <c r="E35" s="11">
        <v>1</v>
      </c>
      <c r="F35" s="5">
        <v>1883310</v>
      </c>
      <c r="G35" s="6">
        <v>1883310</v>
      </c>
      <c r="H35" s="11"/>
      <c r="I35" s="8">
        <f t="shared" si="0"/>
        <v>0</v>
      </c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spans="1:29" ht="15" customHeight="1">
      <c r="A36" s="1"/>
      <c r="B36" s="9">
        <v>32</v>
      </c>
      <c r="C36" s="4" t="s">
        <v>42</v>
      </c>
      <c r="D36" s="11" t="s">
        <v>10</v>
      </c>
      <c r="E36" s="11">
        <v>2</v>
      </c>
      <c r="F36" s="5">
        <v>729849</v>
      </c>
      <c r="G36" s="6">
        <v>1459698</v>
      </c>
      <c r="H36" s="11"/>
      <c r="I36" s="8">
        <f t="shared" si="0"/>
        <v>0</v>
      </c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1:29" ht="15" customHeight="1">
      <c r="A37" s="1"/>
      <c r="B37" s="3">
        <v>33</v>
      </c>
      <c r="C37" s="4" t="s">
        <v>43</v>
      </c>
      <c r="D37" s="11" t="s">
        <v>10</v>
      </c>
      <c r="E37" s="11">
        <v>1</v>
      </c>
      <c r="F37" s="5">
        <v>11161762</v>
      </c>
      <c r="G37" s="6">
        <v>11161762</v>
      </c>
      <c r="H37" s="11"/>
      <c r="I37" s="8">
        <f t="shared" si="0"/>
        <v>0</v>
      </c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spans="1:29" ht="14.25" customHeight="1">
      <c r="A38" s="1"/>
      <c r="B38" s="26" t="s">
        <v>44</v>
      </c>
      <c r="C38" s="27"/>
      <c r="D38" s="27"/>
      <c r="E38" s="27"/>
      <c r="F38" s="13"/>
      <c r="G38" s="14">
        <f>SUM(G5:G37)</f>
        <v>857624390.20000005</v>
      </c>
      <c r="H38" s="15"/>
      <c r="I38" s="16">
        <f>SUM(I5:I37)</f>
        <v>0</v>
      </c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</row>
    <row r="39" spans="1:29" ht="14.2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0" spans="1:29" ht="47.25" customHeight="1">
      <c r="A40" s="1"/>
      <c r="B40" s="28" t="s">
        <v>45</v>
      </c>
      <c r="C40" s="27"/>
      <c r="D40" s="27"/>
      <c r="E40" s="27"/>
      <c r="F40" s="27"/>
      <c r="G40" s="27"/>
      <c r="H40" s="27"/>
      <c r="I40" s="29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</row>
    <row r="41" spans="1:29" ht="14.2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 spans="1:29" ht="14.2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1:29" ht="14.2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1:29" ht="14.2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spans="1:29" ht="14.2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spans="1:29" ht="14.2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1:29" ht="14.2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29" ht="14.2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spans="1:24" ht="14.2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spans="1:24" ht="14.2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spans="1:24" ht="14.2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ht="14.2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ht="14.2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ht="14.2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ht="14.2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ht="14.2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ht="14.2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ht="14.2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ht="14.2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ht="14.2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ht="14.2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ht="14.2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ht="14.2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ht="14.2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:24" ht="14.2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 ht="14.2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 ht="14.2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 ht="14.2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 ht="14.2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 ht="14.2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ht="14.2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4" ht="14.2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4" ht="14.2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4" ht="14.2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ht="14.2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ht="14.2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ht="14.2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ht="14.2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ht="14.2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ht="14.2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ht="14.2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ht="14.2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ht="14.2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ht="14.2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ht="14.2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ht="14.2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ht="14.2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ht="14.2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ht="14.2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ht="14.2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ht="14.2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ht="14.2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ht="14.2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ht="14.2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ht="14.2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ht="14.2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ht="14.2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ht="14.2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ht="14.2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ht="14.2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ht="14.2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ht="14.2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ht="14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ht="14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ht="14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ht="14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 ht="14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ht="14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ht="14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ht="14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ht="14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ht="14.2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ht="14.2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ht="14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ht="14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ht="14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ht="14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ht="14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ht="14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ht="14.2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ht="14.2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ht="14.2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 ht="14.2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ht="14.2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ht="14.2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ht="14.2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ht="14.2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ht="14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ht="14.2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ht="14.2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ht="14.2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ht="14.2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ht="14.2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ht="14.2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ht="14.2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ht="14.2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ht="14.2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ht="14.2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ht="14.2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ht="14.2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ht="14.2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ht="14.2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ht="14.2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ht="14.2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ht="14.2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ht="14.2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ht="14.2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ht="14.2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 ht="14.2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ht="14.2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ht="14.2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 ht="14.2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ht="14.2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ht="14.2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ht="14.2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ht="14.2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ht="14.2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ht="14.2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ht="14.2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1:24" ht="14.2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ht="14.2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1:24" ht="14.2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ht="14.2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ht="14.2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ht="14.2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 ht="14.2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ht="14.2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ht="14.2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ht="14.2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ht="14.2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ht="14.2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ht="14.2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ht="14.2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ht="14.2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ht="14.2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ht="14.2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ht="14.2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ht="14.2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 ht="14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ht="14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ht="14.2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 ht="14.2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ht="14.2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ht="14.2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ht="14.2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ht="14.2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1:24" ht="14.2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ht="14.2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ht="14.2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 ht="14.2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ht="14.2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 ht="14.2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ht="14.2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 ht="14.2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ht="14.2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 ht="14.2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ht="14.2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 ht="14.2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ht="14.2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1:24" ht="14.2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 ht="14.2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ht="14.2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ht="14.2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ht="14.2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 ht="14.2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 ht="14.2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ht="14.2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ht="14.2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 ht="14.2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 ht="14.2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ht="14.2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ht="14.2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ht="14.2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ht="14.2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 ht="14.2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1:24" ht="14.2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 ht="14.2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1:24" ht="14.2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1:24" ht="14.2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1:24" ht="14.2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 ht="14.2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1:24" ht="14.2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1:24" ht="14.2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1:24" ht="14.2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1:24" ht="14.2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1:24" ht="14.2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1:24" ht="14.2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 ht="14.2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1:24" ht="14.2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spans="1:24" ht="14.2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spans="1:24" ht="14.2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1:24" ht="14.2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spans="1:24" ht="14.2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spans="1:24" ht="14.2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spans="1:24" ht="14.2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1:24" ht="14.2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1:24" ht="14.2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1:24" ht="14.2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1:24" ht="14.2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spans="1:24" ht="14.2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1:24" ht="14.2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1:24" ht="14.2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spans="1:24" ht="14.2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1:24" ht="14.2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spans="1:24" ht="14.2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spans="1:24" ht="14.2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</row>
    <row r="247" spans="1:24" ht="14.2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</row>
    <row r="248" spans="1:24" ht="14.2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</row>
    <row r="249" spans="1:24" ht="14.2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</row>
    <row r="250" spans="1:24" ht="14.2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</row>
    <row r="251" spans="1:24" ht="14.2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</row>
    <row r="252" spans="1:24" ht="14.2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</row>
    <row r="253" spans="1:24" ht="14.2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</row>
    <row r="254" spans="1:24" ht="14.2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</row>
    <row r="255" spans="1:24" ht="14.2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</row>
    <row r="256" spans="1:24" ht="14.2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</row>
    <row r="257" spans="1:24" ht="14.2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</row>
    <row r="258" spans="1:24" ht="14.2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</row>
    <row r="259" spans="1:24" ht="14.2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</row>
    <row r="260" spans="1:24" ht="14.2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</row>
    <row r="261" spans="1:24" ht="14.2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</row>
    <row r="262" spans="1:24" ht="14.2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</row>
    <row r="263" spans="1:24" ht="14.2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</row>
    <row r="264" spans="1:24" ht="14.2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</row>
    <row r="265" spans="1:24" ht="14.2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</row>
    <row r="266" spans="1:24" ht="14.2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</row>
    <row r="267" spans="1:24" ht="14.2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</row>
    <row r="268" spans="1:24" ht="14.2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</row>
    <row r="269" spans="1:24" ht="14.2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</row>
    <row r="270" spans="1:24" ht="14.2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</row>
    <row r="271" spans="1:24" ht="14.2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</row>
    <row r="272" spans="1:24" ht="14.2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</row>
    <row r="273" spans="1:24" ht="14.2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</row>
    <row r="274" spans="1:24" ht="14.2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</row>
    <row r="275" spans="1:24" ht="14.2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</row>
    <row r="276" spans="1:24" ht="14.2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</row>
    <row r="277" spans="1:24" ht="14.2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</row>
    <row r="278" spans="1:24" ht="14.2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</row>
    <row r="279" spans="1:24" ht="14.2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</row>
    <row r="280" spans="1:24" ht="14.2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</row>
    <row r="281" spans="1:24" ht="14.2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</row>
    <row r="282" spans="1:24" ht="14.2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</row>
    <row r="283" spans="1:24" ht="14.2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</row>
    <row r="284" spans="1:24" ht="14.2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</row>
    <row r="285" spans="1:24" ht="14.2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</row>
    <row r="286" spans="1:24" ht="14.2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</row>
    <row r="287" spans="1:24" ht="14.2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</row>
    <row r="288" spans="1:24" ht="14.2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</row>
    <row r="289" spans="1:24" ht="14.2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</row>
    <row r="290" spans="1:24" ht="14.2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</row>
    <row r="291" spans="1:24" ht="14.2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</row>
    <row r="292" spans="1:24" ht="14.2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</row>
    <row r="293" spans="1:24" ht="14.2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</row>
    <row r="294" spans="1:24" ht="14.2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</row>
    <row r="295" spans="1:24" ht="14.2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</row>
    <row r="296" spans="1:24" ht="14.2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</row>
    <row r="297" spans="1:24" ht="14.2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</row>
    <row r="298" spans="1:24" ht="14.2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</row>
    <row r="299" spans="1:24" ht="14.2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</row>
    <row r="300" spans="1:24" ht="14.2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</row>
    <row r="301" spans="1:24" ht="14.2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</row>
    <row r="302" spans="1:24" ht="14.2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</row>
    <row r="303" spans="1:24" ht="14.2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</row>
    <row r="304" spans="1:24" ht="14.2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</row>
    <row r="305" spans="1:24" ht="14.2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</row>
    <row r="306" spans="1:24" ht="14.2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</row>
    <row r="307" spans="1:24" ht="14.2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</row>
    <row r="308" spans="1:24" ht="14.2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</row>
    <row r="309" spans="1:24" ht="14.2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</row>
    <row r="310" spans="1:24" ht="14.2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</row>
    <row r="311" spans="1:24" ht="14.2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</row>
    <row r="312" spans="1:24" ht="14.2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</row>
    <row r="313" spans="1:24" ht="14.2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</row>
    <row r="314" spans="1:24" ht="14.2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</row>
    <row r="315" spans="1:24" ht="14.2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</row>
    <row r="316" spans="1:24" ht="14.2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</row>
    <row r="317" spans="1:24" ht="14.2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</row>
    <row r="318" spans="1:24" ht="14.2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</row>
    <row r="319" spans="1:24" ht="14.2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</row>
    <row r="320" spans="1:24" ht="14.2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</row>
    <row r="321" spans="1:24" ht="14.2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</row>
    <row r="322" spans="1:24" ht="14.2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</row>
    <row r="323" spans="1:24" ht="14.2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</row>
    <row r="324" spans="1:24" ht="14.2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</row>
    <row r="325" spans="1:24" ht="14.2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</row>
    <row r="326" spans="1:24" ht="14.2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</row>
    <row r="327" spans="1:24" ht="14.2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</row>
    <row r="328" spans="1:24" ht="14.2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</row>
    <row r="329" spans="1:24" ht="14.2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</row>
    <row r="330" spans="1:24" ht="14.2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</row>
    <row r="331" spans="1:24" ht="14.2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</row>
    <row r="332" spans="1:24" ht="14.2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</row>
    <row r="333" spans="1:24" ht="14.2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</row>
    <row r="334" spans="1:24" ht="14.2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</row>
    <row r="335" spans="1:24" ht="14.2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</row>
    <row r="336" spans="1:24" ht="14.2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</row>
    <row r="337" spans="1:24" ht="14.2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</row>
    <row r="338" spans="1:24" ht="14.2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</row>
    <row r="339" spans="1:24" ht="14.2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</row>
    <row r="340" spans="1:24" ht="14.2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</row>
    <row r="341" spans="1:24" ht="14.2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</row>
    <row r="342" spans="1:24" ht="14.2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</row>
    <row r="343" spans="1:24" ht="14.2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</row>
    <row r="344" spans="1:24" ht="14.2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</row>
    <row r="345" spans="1:24" ht="14.2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</row>
    <row r="346" spans="1:24" ht="14.2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</row>
    <row r="347" spans="1:24" ht="14.2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</row>
    <row r="348" spans="1:24" ht="14.2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</row>
    <row r="349" spans="1:24" ht="14.2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</row>
    <row r="350" spans="1:24" ht="14.2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</row>
    <row r="351" spans="1:24" ht="14.2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</row>
    <row r="352" spans="1:24" ht="14.2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</row>
    <row r="353" spans="1:24" ht="14.2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</row>
    <row r="354" spans="1:24" ht="14.2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</row>
    <row r="355" spans="1:24" ht="14.2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</row>
    <row r="356" spans="1:24" ht="14.2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</row>
    <row r="357" spans="1:24" ht="14.2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</row>
    <row r="358" spans="1:24" ht="14.2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</row>
    <row r="359" spans="1:24" ht="14.2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</row>
    <row r="360" spans="1:24" ht="14.2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</row>
    <row r="361" spans="1:24" ht="14.2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</row>
    <row r="362" spans="1:24" ht="14.2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</row>
    <row r="363" spans="1:24" ht="14.2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</row>
    <row r="364" spans="1:24" ht="14.2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</row>
    <row r="365" spans="1:24" ht="14.2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</row>
    <row r="366" spans="1:24" ht="14.2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</row>
    <row r="367" spans="1:24" ht="14.2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</row>
    <row r="368" spans="1:24" ht="14.2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</row>
    <row r="369" spans="1:24" ht="14.2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</row>
    <row r="370" spans="1:24" ht="14.2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</row>
    <row r="371" spans="1:24" ht="14.2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</row>
    <row r="372" spans="1:24" ht="14.2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</row>
    <row r="373" spans="1:24" ht="14.2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</row>
    <row r="374" spans="1:24" ht="14.2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</row>
    <row r="375" spans="1:24" ht="14.2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</row>
    <row r="376" spans="1:24" ht="14.2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</row>
    <row r="377" spans="1:24" ht="14.2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</row>
    <row r="378" spans="1:24" ht="14.2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</row>
    <row r="379" spans="1:24" ht="14.2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</row>
    <row r="380" spans="1:24" ht="14.2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</row>
    <row r="381" spans="1:24" ht="14.2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</row>
    <row r="382" spans="1:24" ht="14.2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</row>
    <row r="383" spans="1:24" ht="14.2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</row>
    <row r="384" spans="1:24" ht="14.2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</row>
    <row r="385" spans="1:24" ht="14.2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</row>
    <row r="386" spans="1:24" ht="14.2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</row>
    <row r="387" spans="1:24" ht="14.2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</row>
    <row r="388" spans="1:24" ht="14.2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</row>
    <row r="389" spans="1:24" ht="14.2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</row>
    <row r="390" spans="1:24" ht="14.2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</row>
    <row r="391" spans="1:24" ht="14.2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</row>
    <row r="392" spans="1:24" ht="14.2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</row>
    <row r="393" spans="1:24" ht="14.2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</row>
    <row r="394" spans="1:24" ht="14.2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</row>
    <row r="395" spans="1:24" ht="14.2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</row>
    <row r="396" spans="1:24" ht="14.2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</row>
    <row r="397" spans="1:24" ht="14.2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</row>
    <row r="398" spans="1:24" ht="14.2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</row>
    <row r="399" spans="1:24" ht="14.2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</row>
    <row r="400" spans="1:24" ht="14.2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</row>
    <row r="401" spans="1:24" ht="14.2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</row>
    <row r="402" spans="1:24" ht="14.2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</row>
    <row r="403" spans="1:24" ht="14.2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</row>
    <row r="404" spans="1:24" ht="14.2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</row>
    <row r="405" spans="1:24" ht="14.2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</row>
    <row r="406" spans="1:24" ht="14.2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</row>
    <row r="407" spans="1:24" ht="14.2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</row>
    <row r="408" spans="1:24" ht="14.2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</row>
    <row r="409" spans="1:24" ht="14.2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</row>
    <row r="410" spans="1:24" ht="14.2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</row>
    <row r="411" spans="1:24" ht="14.2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</row>
    <row r="412" spans="1:24" ht="14.2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</row>
    <row r="413" spans="1:24" ht="14.2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</row>
    <row r="414" spans="1:24" ht="14.2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</row>
    <row r="415" spans="1:24" ht="14.2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</row>
    <row r="416" spans="1:24" ht="14.2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</row>
    <row r="417" spans="1:24" ht="14.2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</row>
    <row r="418" spans="1:24" ht="14.2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</row>
    <row r="419" spans="1:24" ht="14.2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</row>
    <row r="420" spans="1:24" ht="14.2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</row>
    <row r="421" spans="1:24" ht="14.2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</row>
    <row r="422" spans="1:24" ht="14.2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</row>
    <row r="423" spans="1:24" ht="14.2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</row>
    <row r="424" spans="1:24" ht="14.2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</row>
    <row r="425" spans="1:24" ht="14.2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</row>
    <row r="426" spans="1:24" ht="14.2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</row>
    <row r="427" spans="1:24" ht="14.2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</row>
    <row r="428" spans="1:24" ht="14.2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</row>
    <row r="429" spans="1:24" ht="14.2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</row>
    <row r="430" spans="1:24" ht="14.2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</row>
    <row r="431" spans="1:24" ht="14.2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</row>
    <row r="432" spans="1:24" ht="14.2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</row>
    <row r="433" spans="1:24" ht="14.2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</row>
    <row r="434" spans="1:24" ht="14.2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</row>
    <row r="435" spans="1:24" ht="14.2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</row>
    <row r="436" spans="1:24" ht="14.2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</row>
    <row r="437" spans="1:24" ht="14.2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</row>
    <row r="438" spans="1:24" ht="14.2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</row>
    <row r="439" spans="1:24" ht="14.2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</row>
    <row r="440" spans="1:24" ht="14.2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</row>
    <row r="441" spans="1:24" ht="14.2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</row>
    <row r="442" spans="1:24" ht="14.2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</row>
    <row r="443" spans="1:24" ht="14.2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</row>
    <row r="444" spans="1:24" ht="14.2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</row>
    <row r="445" spans="1:24" ht="14.2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</row>
    <row r="446" spans="1:24" ht="14.2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</row>
    <row r="447" spans="1:24" ht="14.2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</row>
    <row r="448" spans="1:24" ht="14.2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</row>
    <row r="449" spans="1:24" ht="14.2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</row>
    <row r="450" spans="1:24" ht="14.2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</row>
    <row r="451" spans="1:24" ht="14.2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</row>
    <row r="452" spans="1:24" ht="14.2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</row>
    <row r="453" spans="1:24" ht="14.2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</row>
    <row r="454" spans="1:24" ht="14.2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</row>
    <row r="455" spans="1:24" ht="14.2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</row>
    <row r="456" spans="1:24" ht="14.2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</row>
    <row r="457" spans="1:24" ht="14.2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</row>
    <row r="458" spans="1:24" ht="14.2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</row>
    <row r="459" spans="1:24" ht="14.2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</row>
    <row r="460" spans="1:24" ht="14.2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</row>
    <row r="461" spans="1:24" ht="14.2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</row>
    <row r="462" spans="1:24" ht="14.2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</row>
    <row r="463" spans="1:24" ht="14.2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</row>
    <row r="464" spans="1:24" ht="14.2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</row>
    <row r="465" spans="1:24" ht="14.2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</row>
    <row r="466" spans="1:24" ht="14.2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</row>
    <row r="467" spans="1:24" ht="14.2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</row>
    <row r="468" spans="1:24" ht="14.2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</row>
    <row r="469" spans="1:24" ht="14.2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</row>
    <row r="470" spans="1:24" ht="14.2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</row>
    <row r="471" spans="1:24" ht="14.2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</row>
    <row r="472" spans="1:24" ht="14.2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</row>
    <row r="473" spans="1:24" ht="14.2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</row>
    <row r="474" spans="1:24" ht="14.2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</row>
    <row r="475" spans="1:24" ht="14.2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</row>
    <row r="476" spans="1:24" ht="14.2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</row>
    <row r="477" spans="1:24" ht="14.2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</row>
    <row r="478" spans="1:24" ht="14.2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</row>
    <row r="479" spans="1:24" ht="14.2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</row>
    <row r="480" spans="1:24" ht="14.2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</row>
    <row r="481" spans="1:24" ht="14.2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</row>
    <row r="482" spans="1:24" ht="14.2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</row>
    <row r="483" spans="1:24" ht="14.2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</row>
    <row r="484" spans="1:24" ht="14.2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</row>
    <row r="485" spans="1:24" ht="14.2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</row>
    <row r="486" spans="1:24" ht="14.2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</row>
    <row r="487" spans="1:24" ht="14.2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</row>
    <row r="488" spans="1:24" ht="14.2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</row>
    <row r="489" spans="1:24" ht="14.2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</row>
    <row r="490" spans="1:24" ht="14.2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</row>
    <row r="491" spans="1:24" ht="14.2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</row>
    <row r="492" spans="1:24" ht="14.2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</row>
    <row r="493" spans="1:24" ht="14.2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</row>
    <row r="494" spans="1:24" ht="14.2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</row>
    <row r="495" spans="1:24" ht="14.2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</row>
    <row r="496" spans="1:24" ht="14.2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</row>
    <row r="497" spans="1:24" ht="14.2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</row>
    <row r="498" spans="1:24" ht="14.2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</row>
    <row r="499" spans="1:24" ht="14.2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</row>
    <row r="500" spans="1:24" ht="14.2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</row>
    <row r="501" spans="1:24" ht="14.2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</row>
    <row r="502" spans="1:24" ht="14.2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</row>
    <row r="503" spans="1:24" ht="14.2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</row>
    <row r="504" spans="1:24" ht="14.2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</row>
    <row r="505" spans="1:24" ht="14.2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</row>
    <row r="506" spans="1:24" ht="14.2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</row>
    <row r="507" spans="1:24" ht="14.2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</row>
    <row r="508" spans="1:24" ht="14.2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</row>
    <row r="509" spans="1:24" ht="14.2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</row>
    <row r="510" spans="1:24" ht="14.2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</row>
    <row r="511" spans="1:24" ht="14.2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</row>
    <row r="512" spans="1:24" ht="14.2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</row>
    <row r="513" spans="1:24" ht="14.2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</row>
    <row r="514" spans="1:24" ht="14.2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</row>
    <row r="515" spans="1:24" ht="14.2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</row>
    <row r="516" spans="1:24" ht="14.2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</row>
    <row r="517" spans="1:24" ht="14.2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</row>
    <row r="518" spans="1:24" ht="14.2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</row>
    <row r="519" spans="1:24" ht="14.2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</row>
    <row r="520" spans="1:24" ht="14.2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</row>
    <row r="521" spans="1:24" ht="14.2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</row>
    <row r="522" spans="1:24" ht="14.2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</row>
    <row r="523" spans="1:24" ht="14.2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</row>
    <row r="524" spans="1:24" ht="14.2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</row>
    <row r="525" spans="1:24" ht="14.2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</row>
    <row r="526" spans="1:24" ht="14.2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</row>
    <row r="527" spans="1:24" ht="14.2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</row>
    <row r="528" spans="1:24" ht="14.2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</row>
    <row r="529" spans="1:24" ht="14.2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</row>
    <row r="530" spans="1:24" ht="14.2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</row>
    <row r="531" spans="1:24" ht="14.2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</row>
    <row r="532" spans="1:24" ht="14.2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</row>
    <row r="533" spans="1:24" ht="14.2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</row>
    <row r="534" spans="1:24" ht="14.2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</row>
    <row r="535" spans="1:24" ht="14.2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</row>
    <row r="536" spans="1:24" ht="14.2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</row>
    <row r="537" spans="1:24" ht="14.2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</row>
    <row r="538" spans="1:24" ht="14.2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</row>
    <row r="539" spans="1:24" ht="14.2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</row>
    <row r="540" spans="1:24" ht="14.2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</row>
    <row r="541" spans="1:24" ht="14.2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</row>
    <row r="542" spans="1:24" ht="14.2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</row>
    <row r="543" spans="1:24" ht="14.2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</row>
    <row r="544" spans="1:24" ht="14.2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</row>
    <row r="545" spans="1:24" ht="14.2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</row>
    <row r="546" spans="1:24" ht="14.2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</row>
    <row r="547" spans="1:24" ht="14.2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</row>
    <row r="548" spans="1:24" ht="14.2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</row>
    <row r="549" spans="1:24" ht="14.2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</row>
    <row r="550" spans="1:24" ht="14.2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</row>
    <row r="551" spans="1:24" ht="14.2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</row>
    <row r="552" spans="1:24" ht="14.2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</row>
    <row r="553" spans="1:24" ht="14.2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</row>
    <row r="554" spans="1:24" ht="14.2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</row>
    <row r="555" spans="1:24" ht="14.2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</row>
    <row r="556" spans="1:24" ht="14.2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</row>
    <row r="557" spans="1:24" ht="14.2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</row>
    <row r="558" spans="1:24" ht="14.2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</row>
    <row r="559" spans="1:24" ht="14.2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</row>
    <row r="560" spans="1:24" ht="14.2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</row>
    <row r="561" spans="1:24" ht="14.2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</row>
    <row r="562" spans="1:24" ht="14.2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</row>
    <row r="563" spans="1:24" ht="14.2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</row>
    <row r="564" spans="1:24" ht="14.2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</row>
    <row r="565" spans="1:24" ht="14.2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</row>
    <row r="566" spans="1:24" ht="14.2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</row>
    <row r="567" spans="1:24" ht="14.2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</row>
    <row r="568" spans="1:24" ht="14.2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</row>
    <row r="569" spans="1:24" ht="14.2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</row>
    <row r="570" spans="1:24" ht="14.2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</row>
    <row r="571" spans="1:24" ht="14.2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</row>
    <row r="572" spans="1:24" ht="14.2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</row>
    <row r="573" spans="1:24" ht="14.2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</row>
    <row r="574" spans="1:24" ht="14.2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</row>
    <row r="575" spans="1:24" ht="14.2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</row>
    <row r="576" spans="1:24" ht="14.2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</row>
    <row r="577" spans="1:24" ht="14.2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</row>
    <row r="578" spans="1:24" ht="14.2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</row>
    <row r="579" spans="1:24" ht="14.2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</row>
    <row r="580" spans="1:24" ht="14.2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</row>
    <row r="581" spans="1:24" ht="14.2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</row>
    <row r="582" spans="1:24" ht="14.2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</row>
    <row r="583" spans="1:24" ht="14.2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</row>
    <row r="584" spans="1:24" ht="14.2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</row>
    <row r="585" spans="1:24" ht="14.2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</row>
    <row r="586" spans="1:24" ht="14.2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</row>
    <row r="587" spans="1:24" ht="14.2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</row>
    <row r="588" spans="1:24" ht="14.2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</row>
    <row r="589" spans="1:24" ht="14.2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</row>
    <row r="590" spans="1:24" ht="14.2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</row>
    <row r="591" spans="1:24" ht="14.2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</row>
    <row r="592" spans="1:24" ht="14.2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</row>
    <row r="593" spans="1:24" ht="14.2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</row>
    <row r="594" spans="1:24" ht="14.2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</row>
    <row r="595" spans="1:24" ht="14.2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</row>
    <row r="596" spans="1:24" ht="14.2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</row>
    <row r="597" spans="1:24" ht="14.2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</row>
    <row r="598" spans="1:24" ht="14.2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</row>
    <row r="599" spans="1:24" ht="14.2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</row>
    <row r="600" spans="1:24" ht="14.2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</row>
    <row r="601" spans="1:24" ht="14.2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</row>
    <row r="602" spans="1:24" ht="14.2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</row>
    <row r="603" spans="1:24" ht="14.2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</row>
    <row r="604" spans="1:24" ht="14.2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</row>
    <row r="605" spans="1:24" ht="14.2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</row>
    <row r="606" spans="1:24" ht="14.2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</row>
    <row r="607" spans="1:24" ht="14.2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</row>
    <row r="608" spans="1:24" ht="14.2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</row>
    <row r="609" spans="1:24" ht="14.2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</row>
    <row r="610" spans="1:24" ht="14.2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</row>
    <row r="611" spans="1:24" ht="14.2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</row>
    <row r="612" spans="1:24" ht="14.2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</row>
    <row r="613" spans="1:24" ht="14.2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</row>
    <row r="614" spans="1:24" ht="14.2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</row>
    <row r="615" spans="1:24" ht="14.2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</row>
    <row r="616" spans="1:24" ht="14.2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</row>
    <row r="617" spans="1:24" ht="14.2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</row>
    <row r="618" spans="1:24" ht="14.2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</row>
    <row r="619" spans="1:24" ht="14.2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</row>
    <row r="620" spans="1:24" ht="14.2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</row>
    <row r="621" spans="1:24" ht="14.2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</row>
    <row r="622" spans="1:24" ht="14.2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</row>
    <row r="623" spans="1:24" ht="14.2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</row>
    <row r="624" spans="1:24" ht="14.2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</row>
    <row r="625" spans="1:24" ht="14.2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</row>
    <row r="626" spans="1:24" ht="14.2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</row>
    <row r="627" spans="1:24" ht="14.2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</row>
    <row r="628" spans="1:24" ht="14.2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</row>
    <row r="629" spans="1:24" ht="14.2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</row>
    <row r="630" spans="1:24" ht="14.2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</row>
    <row r="631" spans="1:24" ht="14.2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</row>
    <row r="632" spans="1:24" ht="14.2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</row>
    <row r="633" spans="1:24" ht="14.2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</row>
    <row r="634" spans="1:24" ht="14.2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</row>
    <row r="635" spans="1:24" ht="14.2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</row>
    <row r="636" spans="1:24" ht="14.2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</row>
    <row r="637" spans="1:24" ht="14.2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</row>
    <row r="638" spans="1:24" ht="14.2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</row>
    <row r="639" spans="1:24" ht="14.2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</row>
    <row r="640" spans="1:24" ht="14.2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</row>
    <row r="641" spans="1:24" ht="14.2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</row>
    <row r="642" spans="1:24" ht="14.2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</row>
    <row r="643" spans="1:24" ht="14.2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</row>
    <row r="644" spans="1:24" ht="14.2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</row>
    <row r="645" spans="1:24" ht="14.2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</row>
    <row r="646" spans="1:24" ht="14.2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</row>
    <row r="647" spans="1:24" ht="14.2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</row>
    <row r="648" spans="1:24" ht="14.2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</row>
    <row r="649" spans="1:24" ht="14.2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</row>
    <row r="650" spans="1:24" ht="14.2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</row>
    <row r="651" spans="1:24" ht="14.2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</row>
    <row r="652" spans="1:24" ht="14.2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</row>
    <row r="653" spans="1:24" ht="14.2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</row>
    <row r="654" spans="1:24" ht="14.2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</row>
    <row r="655" spans="1:24" ht="14.2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</row>
    <row r="656" spans="1:24" ht="14.2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</row>
    <row r="657" spans="1:24" ht="14.2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</row>
    <row r="658" spans="1:24" ht="14.2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</row>
    <row r="659" spans="1:24" ht="14.2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</row>
    <row r="660" spans="1:24" ht="14.2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</row>
    <row r="661" spans="1:24" ht="14.2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</row>
    <row r="662" spans="1:24" ht="14.2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</row>
    <row r="663" spans="1:24" ht="14.2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</row>
    <row r="664" spans="1:24" ht="14.2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</row>
    <row r="665" spans="1:24" ht="14.2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</row>
    <row r="666" spans="1:24" ht="14.2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</row>
    <row r="667" spans="1:24" ht="14.2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</row>
    <row r="668" spans="1:24" ht="14.2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</row>
    <row r="669" spans="1:24" ht="14.2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</row>
    <row r="670" spans="1:24" ht="14.2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</row>
    <row r="671" spans="1:24" ht="14.2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</row>
    <row r="672" spans="1:24" ht="14.2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</row>
    <row r="673" spans="1:24" ht="14.2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</row>
    <row r="674" spans="1:24" ht="14.2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</row>
    <row r="675" spans="1:24" ht="14.2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</row>
    <row r="676" spans="1:24" ht="14.2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</row>
    <row r="677" spans="1:24" ht="14.2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</row>
    <row r="678" spans="1:24" ht="14.2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</row>
    <row r="679" spans="1:24" ht="14.2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</row>
    <row r="680" spans="1:24" ht="14.2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</row>
    <row r="681" spans="1:24" ht="14.2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</row>
    <row r="682" spans="1:24" ht="14.2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</row>
    <row r="683" spans="1:24" ht="14.2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</row>
    <row r="684" spans="1:24" ht="14.2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</row>
    <row r="685" spans="1:24" ht="14.2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</row>
    <row r="686" spans="1:24" ht="14.2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</row>
    <row r="687" spans="1:24" ht="14.2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</row>
    <row r="688" spans="1:24" ht="14.2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</row>
    <row r="689" spans="1:24" ht="14.2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</row>
    <row r="690" spans="1:24" ht="14.2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</row>
    <row r="691" spans="1:24" ht="14.2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</row>
    <row r="692" spans="1:24" ht="14.2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</row>
    <row r="693" spans="1:24" ht="14.2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</row>
    <row r="694" spans="1:24" ht="14.2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</row>
    <row r="695" spans="1:24" ht="14.2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</row>
    <row r="696" spans="1:24" ht="14.2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</row>
    <row r="697" spans="1:24" ht="14.2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</row>
    <row r="698" spans="1:24" ht="14.2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</row>
    <row r="699" spans="1:24" ht="14.2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</row>
    <row r="700" spans="1:24" ht="14.2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</row>
    <row r="701" spans="1:24" ht="14.2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</row>
    <row r="702" spans="1:24" ht="14.2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</row>
    <row r="703" spans="1:24" ht="14.2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</row>
    <row r="704" spans="1:24" ht="14.2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</row>
    <row r="705" spans="1:24" ht="14.2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</row>
    <row r="706" spans="1:24" ht="14.2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</row>
    <row r="707" spans="1:24" ht="14.2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</row>
    <row r="708" spans="1:24" ht="14.2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</row>
    <row r="709" spans="1:24" ht="14.2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</row>
    <row r="710" spans="1:24" ht="14.2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</row>
    <row r="711" spans="1:24" ht="14.2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</row>
    <row r="712" spans="1:24" ht="14.2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</row>
    <row r="713" spans="1:24" ht="14.2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</row>
    <row r="714" spans="1:24" ht="14.2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</row>
    <row r="715" spans="1:24" ht="14.2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</row>
    <row r="716" spans="1:24" ht="14.2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</row>
    <row r="717" spans="1:24" ht="14.2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</row>
    <row r="718" spans="1:24" ht="14.2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</row>
    <row r="719" spans="1:24" ht="14.2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</row>
    <row r="720" spans="1:24" ht="14.2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</row>
    <row r="721" spans="1:24" ht="14.2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</row>
    <row r="722" spans="1:24" ht="14.2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</row>
    <row r="723" spans="1:24" ht="14.2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</row>
    <row r="724" spans="1:24" ht="14.2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</row>
    <row r="725" spans="1:24" ht="14.2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</row>
    <row r="726" spans="1:24" ht="14.2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</row>
    <row r="727" spans="1:24" ht="14.2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</row>
    <row r="728" spans="1:24" ht="14.2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</row>
    <row r="729" spans="1:24" ht="14.2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</row>
    <row r="730" spans="1:24" ht="14.2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</row>
    <row r="731" spans="1:24" ht="14.2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</row>
    <row r="732" spans="1:24" ht="14.2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</row>
    <row r="733" spans="1:24" ht="14.2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</row>
    <row r="734" spans="1:24" ht="14.2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</row>
    <row r="735" spans="1:24" ht="14.2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</row>
    <row r="736" spans="1:24" ht="14.2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</row>
    <row r="737" spans="1:24" ht="14.2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</row>
    <row r="738" spans="1:24" ht="14.2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</row>
    <row r="739" spans="1:24" ht="14.2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</row>
    <row r="740" spans="1:24" ht="14.2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</row>
    <row r="741" spans="1:24" ht="14.2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</row>
    <row r="742" spans="1:24" ht="14.2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</row>
    <row r="743" spans="1:24" ht="14.2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</row>
    <row r="744" spans="1:24" ht="14.2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</row>
    <row r="745" spans="1:24" ht="14.2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</row>
    <row r="746" spans="1:24" ht="14.2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</row>
    <row r="747" spans="1:24" ht="14.2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</row>
    <row r="748" spans="1:24" ht="14.2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</row>
    <row r="749" spans="1:24" ht="14.2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</row>
    <row r="750" spans="1:24" ht="14.2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</row>
    <row r="751" spans="1:24" ht="14.2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</row>
    <row r="752" spans="1:24" ht="14.2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</row>
    <row r="753" spans="1:24" ht="14.2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</row>
    <row r="754" spans="1:24" ht="14.2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</row>
    <row r="755" spans="1:24" ht="14.2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</row>
    <row r="756" spans="1:24" ht="14.2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</row>
    <row r="757" spans="1:24" ht="14.2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</row>
    <row r="758" spans="1:24" ht="14.2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</row>
    <row r="759" spans="1:24" ht="14.2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</row>
    <row r="760" spans="1:24" ht="14.2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</row>
    <row r="761" spans="1:24" ht="14.2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</row>
    <row r="762" spans="1:24" ht="14.2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</row>
    <row r="763" spans="1:24" ht="14.2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</row>
    <row r="764" spans="1:24" ht="14.2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</row>
    <row r="765" spans="1:24" ht="14.2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</row>
    <row r="766" spans="1:24" ht="14.2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</row>
    <row r="767" spans="1:24" ht="14.2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</row>
    <row r="768" spans="1:24" ht="14.2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</row>
    <row r="769" spans="1:24" ht="14.2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</row>
    <row r="770" spans="1:24" ht="14.2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</row>
    <row r="771" spans="1:24" ht="14.2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</row>
    <row r="772" spans="1:24" ht="14.2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</row>
    <row r="773" spans="1:24" ht="14.2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</row>
    <row r="774" spans="1:24" ht="14.2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</row>
    <row r="775" spans="1:24" ht="14.2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</row>
    <row r="776" spans="1:24" ht="14.2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</row>
    <row r="777" spans="1:24" ht="14.2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</row>
    <row r="778" spans="1:24" ht="14.2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</row>
    <row r="779" spans="1:24" ht="14.2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</row>
    <row r="780" spans="1:24" ht="14.2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</row>
    <row r="781" spans="1:24" ht="14.2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</row>
    <row r="782" spans="1:24" ht="14.2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</row>
    <row r="783" spans="1:24" ht="14.2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</row>
    <row r="784" spans="1:24" ht="14.2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</row>
    <row r="785" spans="1:24" ht="14.2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</row>
    <row r="786" spans="1:24" ht="14.2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</row>
    <row r="787" spans="1:24" ht="14.2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</row>
    <row r="788" spans="1:24" ht="14.2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</row>
    <row r="789" spans="1:24" ht="14.2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</row>
    <row r="790" spans="1:24" ht="14.2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</row>
    <row r="791" spans="1:24" ht="14.2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</row>
    <row r="792" spans="1:24" ht="14.2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</row>
    <row r="793" spans="1:24" ht="14.2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</row>
    <row r="794" spans="1:24" ht="14.2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</row>
    <row r="795" spans="1:24" ht="14.2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</row>
    <row r="796" spans="1:24" ht="14.2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</row>
    <row r="797" spans="1:24" ht="14.2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</row>
    <row r="798" spans="1:24" ht="14.2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</row>
    <row r="799" spans="1:24" ht="14.2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</row>
    <row r="800" spans="1:24" ht="14.2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</row>
    <row r="801" spans="1:24" ht="14.2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</row>
    <row r="802" spans="1:24" ht="14.2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</row>
    <row r="803" spans="1:24" ht="14.2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</row>
    <row r="804" spans="1:24" ht="14.2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</row>
    <row r="805" spans="1:24" ht="14.2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</row>
    <row r="806" spans="1:24" ht="14.2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</row>
    <row r="807" spans="1:24" ht="14.2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</row>
    <row r="808" spans="1:24" ht="14.2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</row>
    <row r="809" spans="1:24" ht="14.2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</row>
    <row r="810" spans="1:24" ht="14.2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</row>
    <row r="811" spans="1:24" ht="14.2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</row>
    <row r="812" spans="1:24" ht="14.2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</row>
    <row r="813" spans="1:24" ht="14.2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</row>
    <row r="814" spans="1:24" ht="14.2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</row>
    <row r="815" spans="1:24" ht="14.2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</row>
    <row r="816" spans="1:24" ht="14.2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</row>
    <row r="817" spans="1:24" ht="14.2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</row>
    <row r="818" spans="1:24" ht="14.2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</row>
    <row r="819" spans="1:24" ht="14.2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</row>
    <row r="820" spans="1:24" ht="14.2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</row>
    <row r="821" spans="1:24" ht="14.2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</row>
    <row r="822" spans="1:24" ht="14.2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</row>
    <row r="823" spans="1:24" ht="14.2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</row>
    <row r="824" spans="1:24" ht="14.2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</row>
    <row r="825" spans="1:24" ht="14.2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</row>
    <row r="826" spans="1:24" ht="14.2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</row>
    <row r="827" spans="1:24" ht="14.2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</row>
    <row r="828" spans="1:24" ht="14.2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</row>
    <row r="829" spans="1:24" ht="14.2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</row>
    <row r="830" spans="1:24" ht="14.2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</row>
    <row r="831" spans="1:24" ht="14.2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</row>
    <row r="832" spans="1:24" ht="14.2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</row>
    <row r="833" spans="1:24" ht="14.2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</row>
    <row r="834" spans="1:24" ht="14.2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</row>
    <row r="835" spans="1:24" ht="14.2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</row>
    <row r="836" spans="1:24" ht="14.2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</row>
    <row r="837" spans="1:24" ht="14.2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</row>
    <row r="838" spans="1:24" ht="14.2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</row>
    <row r="839" spans="1:24" ht="14.2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</row>
    <row r="840" spans="1:24" ht="14.2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</row>
    <row r="841" spans="1:24" ht="14.2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</row>
    <row r="842" spans="1:24" ht="14.2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</row>
    <row r="843" spans="1:24" ht="14.2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</row>
    <row r="844" spans="1:24" ht="14.2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</row>
    <row r="845" spans="1:24" ht="14.2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</row>
    <row r="846" spans="1:24" ht="14.2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</row>
    <row r="847" spans="1:24" ht="14.2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</row>
    <row r="848" spans="1:24" ht="14.2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</row>
    <row r="849" spans="1:24" ht="14.2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</row>
    <row r="850" spans="1:24" ht="14.2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</row>
    <row r="851" spans="1:24" ht="14.2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</row>
    <row r="852" spans="1:24" ht="14.2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</row>
    <row r="853" spans="1:24" ht="14.2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</row>
    <row r="854" spans="1:24" ht="14.2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</row>
    <row r="855" spans="1:24" ht="14.2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</row>
    <row r="856" spans="1:24" ht="14.2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</row>
    <row r="857" spans="1:24" ht="14.2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</row>
    <row r="858" spans="1:24" ht="14.2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</row>
    <row r="859" spans="1:24" ht="14.2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</row>
    <row r="860" spans="1:24" ht="14.2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</row>
    <row r="861" spans="1:24" ht="14.2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</row>
    <row r="862" spans="1:24" ht="14.2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</row>
    <row r="863" spans="1:24" ht="14.2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</row>
    <row r="864" spans="1:24" ht="14.2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</row>
    <row r="865" spans="1:24" ht="14.2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</row>
    <row r="866" spans="1:24" ht="14.2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</row>
    <row r="867" spans="1:24" ht="14.2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</row>
    <row r="868" spans="1:24" ht="14.2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</row>
    <row r="869" spans="1:24" ht="14.2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</row>
    <row r="870" spans="1:24" ht="14.2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</row>
    <row r="871" spans="1:24" ht="14.2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</row>
    <row r="872" spans="1:24" ht="14.2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</row>
    <row r="873" spans="1:24" ht="14.2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</row>
    <row r="874" spans="1:24" ht="14.2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</row>
    <row r="875" spans="1:24" ht="14.2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</row>
    <row r="876" spans="1:24" ht="14.2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</row>
    <row r="877" spans="1:24" ht="14.2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</row>
    <row r="878" spans="1:24" ht="14.2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</row>
    <row r="879" spans="1:24" ht="14.2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</row>
    <row r="880" spans="1:24" ht="14.2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</row>
    <row r="881" spans="1:24" ht="14.2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</row>
    <row r="882" spans="1:24" ht="14.2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</row>
    <row r="883" spans="1:24" ht="14.2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</row>
    <row r="884" spans="1:24" ht="14.2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</row>
    <row r="885" spans="1:24" ht="14.2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</row>
    <row r="886" spans="1:24" ht="14.2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</row>
    <row r="887" spans="1:24" ht="14.2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</row>
    <row r="888" spans="1:24" ht="14.2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</row>
    <row r="889" spans="1:24" ht="14.2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</row>
    <row r="890" spans="1:24" ht="14.2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</row>
    <row r="891" spans="1:24" ht="14.2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</row>
    <row r="892" spans="1:24" ht="14.2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</row>
    <row r="893" spans="1:24" ht="14.2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</row>
    <row r="894" spans="1:24" ht="14.2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</row>
    <row r="895" spans="1:24" ht="14.2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</row>
    <row r="896" spans="1:24" ht="14.2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</row>
    <row r="897" spans="1:24" ht="14.2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</row>
    <row r="898" spans="1:24" ht="14.2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</row>
    <row r="899" spans="1:24" ht="14.2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</row>
    <row r="900" spans="1:24" ht="14.2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</row>
    <row r="901" spans="1:24" ht="14.2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</row>
    <row r="902" spans="1:24" ht="14.2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</row>
    <row r="903" spans="1:24" ht="14.2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</row>
    <row r="904" spans="1:24" ht="14.2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</row>
    <row r="905" spans="1:24" ht="14.2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</row>
    <row r="906" spans="1:24" ht="14.2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</row>
    <row r="907" spans="1:24" ht="14.2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</row>
    <row r="908" spans="1:24" ht="14.2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</row>
    <row r="909" spans="1:24" ht="14.2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</row>
    <row r="910" spans="1:24" ht="14.2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</row>
    <row r="911" spans="1:24" ht="14.2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</row>
    <row r="912" spans="1:24" ht="14.2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</row>
    <row r="913" spans="1:24" ht="14.2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</row>
    <row r="914" spans="1:24" ht="14.2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</row>
    <row r="915" spans="1:24" ht="14.2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</row>
    <row r="916" spans="1:24" ht="14.2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</row>
    <row r="917" spans="1:24" ht="14.2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</row>
    <row r="918" spans="1:24" ht="14.2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</row>
    <row r="919" spans="1:24" ht="14.2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</row>
    <row r="920" spans="1:24" ht="14.2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</row>
    <row r="921" spans="1:24" ht="14.2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</row>
    <row r="922" spans="1:24" ht="14.2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</row>
    <row r="923" spans="1:24" ht="14.2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</row>
    <row r="924" spans="1:24" ht="14.2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</row>
    <row r="925" spans="1:24" ht="14.2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</row>
    <row r="926" spans="1:24" ht="14.2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</row>
    <row r="927" spans="1:24" ht="14.2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</row>
    <row r="928" spans="1:24" ht="14.2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</row>
    <row r="929" spans="1:24" ht="14.2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</row>
    <row r="930" spans="1:24" ht="14.2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</row>
    <row r="931" spans="1:24" ht="14.2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</row>
    <row r="932" spans="1:24" ht="14.2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</row>
    <row r="933" spans="1:24" ht="14.2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</row>
    <row r="934" spans="1:24" ht="14.2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</row>
    <row r="935" spans="1:24" ht="14.2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</row>
    <row r="936" spans="1:24" ht="14.2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</row>
    <row r="937" spans="1:24" ht="14.2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</row>
    <row r="938" spans="1:24" ht="14.2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</row>
    <row r="939" spans="1:24" ht="14.2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</row>
    <row r="940" spans="1:24" ht="14.2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</row>
    <row r="941" spans="1:24" ht="14.2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</row>
    <row r="942" spans="1:24" ht="14.2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</row>
    <row r="943" spans="1:24" ht="14.2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</row>
    <row r="944" spans="1:24" ht="14.2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</row>
    <row r="945" spans="1:24" ht="14.2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</row>
    <row r="946" spans="1:24" ht="14.2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</row>
    <row r="947" spans="1:24" ht="14.2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</row>
    <row r="948" spans="1:24" ht="14.2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</row>
    <row r="949" spans="1:24" ht="14.2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</row>
    <row r="950" spans="1:24" ht="14.2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</row>
    <row r="951" spans="1:24" ht="14.2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</row>
    <row r="952" spans="1:24" ht="14.2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</row>
    <row r="953" spans="1:24" ht="14.2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</row>
    <row r="954" spans="1:24" ht="14.2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</row>
    <row r="955" spans="1:24" ht="14.2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</row>
    <row r="956" spans="1:24" ht="14.2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</row>
    <row r="957" spans="1:24" ht="14.2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</row>
    <row r="958" spans="1:24" ht="14.2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</row>
    <row r="959" spans="1:24" ht="14.2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</row>
    <row r="960" spans="1:24" ht="14.2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</row>
    <row r="961" spans="1:24" ht="14.2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</row>
    <row r="962" spans="1:24" ht="14.2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</row>
    <row r="963" spans="1:24" ht="14.2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</row>
    <row r="964" spans="1:24" ht="14.2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</row>
    <row r="965" spans="1:24" ht="14.2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</row>
    <row r="966" spans="1:24" ht="14.2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</row>
    <row r="967" spans="1:24" ht="14.2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</row>
    <row r="968" spans="1:24" ht="14.2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</row>
    <row r="969" spans="1:24" ht="14.2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</row>
    <row r="970" spans="1:24" ht="14.2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</row>
    <row r="971" spans="1:24" ht="14.2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</row>
    <row r="972" spans="1:24" ht="14.2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</row>
    <row r="973" spans="1:24" ht="14.2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</row>
    <row r="974" spans="1:24" ht="14.2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</row>
    <row r="975" spans="1:24" ht="14.2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</row>
    <row r="976" spans="1:24" ht="14.2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</row>
    <row r="977" spans="1:24" ht="14.2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</row>
    <row r="978" spans="1:24" ht="14.2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</row>
    <row r="979" spans="1:24" ht="14.2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</row>
    <row r="980" spans="1:24" ht="14.2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</row>
    <row r="981" spans="1:24" ht="14.2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</row>
    <row r="982" spans="1:24" ht="14.2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</row>
    <row r="983" spans="1:24" ht="14.2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</row>
    <row r="984" spans="1:24" ht="14.2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</row>
    <row r="985" spans="1:24" ht="14.2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</row>
    <row r="986" spans="1:24" ht="14.2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</row>
    <row r="987" spans="1:24" ht="14.2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</row>
    <row r="988" spans="1:24" ht="14.2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</row>
    <row r="989" spans="1:24" ht="14.2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</row>
    <row r="990" spans="1:24" ht="14.2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</row>
    <row r="991" spans="1:24" ht="14.2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</row>
    <row r="992" spans="1:24" ht="14.2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</row>
    <row r="993" spans="1:24" ht="14.2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</row>
    <row r="994" spans="1:24" ht="14.2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</row>
    <row r="995" spans="1:24" ht="14.2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</row>
    <row r="996" spans="1:24" ht="14.2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</row>
    <row r="997" spans="1:24" ht="14.25" customHeight="1"/>
    <row r="998" spans="1:24" ht="14.25" customHeight="1"/>
    <row r="999" spans="1:24" ht="14.25" customHeight="1"/>
    <row r="1000" spans="1:24" ht="14.25" customHeight="1"/>
    <row r="1001" spans="1:24" ht="14.25" customHeight="1"/>
    <row r="1002" spans="1:24" ht="14.25" customHeight="1"/>
    <row r="1003" spans="1:24" ht="14.25" customHeight="1"/>
    <row r="1004" spans="1:24" ht="14.25" customHeight="1"/>
    <row r="1005" spans="1:24" ht="14.25" customHeight="1"/>
    <row r="1006" spans="1:24" ht="14.25" customHeight="1"/>
    <row r="1007" spans="1:24" ht="14.25" customHeight="1"/>
    <row r="1008" spans="1:24" ht="14.25" customHeight="1"/>
    <row r="1009" ht="14.25" customHeight="1"/>
    <row r="1010" ht="14.25" customHeight="1"/>
    <row r="1011" ht="14.25" customHeight="1"/>
    <row r="1012" ht="14.25" customHeight="1"/>
    <row r="1013" ht="14.25" customHeight="1"/>
  </sheetData>
  <mergeCells count="3">
    <mergeCell ref="B1:I3"/>
    <mergeCell ref="B38:E38"/>
    <mergeCell ref="B40:I40"/>
  </mergeCells>
  <printOptions horizontalCentered="1" verticalCentered="1"/>
  <pageMargins left="0.11811023622047245" right="0.11811023622047245" top="0.74803149606299213" bottom="0.74803149606299213" header="0" footer="0"/>
  <pageSetup orientation="portrait"/>
  <rowBreaks count="1" manualBreakCount="1">
    <brk id="3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cotización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Tovar</dc:creator>
  <cp:lastModifiedBy>EDWIN ROMERO ROMERO</cp:lastModifiedBy>
  <dcterms:created xsi:type="dcterms:W3CDTF">2025-03-10T20:19:01Z</dcterms:created>
  <dcterms:modified xsi:type="dcterms:W3CDTF">2026-09-24T22:47:44Z</dcterms:modified>
</cp:coreProperties>
</file>