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66925"/>
  <mc:AlternateContent xmlns:mc="http://schemas.openxmlformats.org/markup-compatibility/2006">
    <mc:Choice Requires="x15">
      <x15ac:absPath xmlns:x15ac="http://schemas.microsoft.com/office/spreadsheetml/2010/11/ac" url="C:\Users\Giseth Arango\Dropbox\3 DRA. GISETH P ARANGO MARTÍNEZ\2026\GOBIERNO\CONVIVENCIA CIUDADANA\PARA PUBLICAR OK\CONVIVENCIAAAAAAA\FORMATOS\"/>
    </mc:Choice>
  </mc:AlternateContent>
  <xr:revisionPtr revIDLastSave="0" documentId="13_ncr:1_{F31D7679-F884-45B6-900C-1091ACC8BC10}" xr6:coauthVersionLast="47" xr6:coauthVersionMax="47" xr10:uidLastSave="{00000000-0000-0000-0000-000000000000}"/>
  <bookViews>
    <workbookView xWindow="-120" yWindow="-120" windowWidth="20730" windowHeight="11040" xr2:uid="{00000000-000D-0000-FFFF-FFFF00000000}"/>
  </bookViews>
  <sheets>
    <sheet name="PRESUPUESTO" sheetId="8" r:id="rId1"/>
    <sheet name="Hoja1" sheetId="9" r:id="rId2"/>
    <sheet name="Hoja2" sheetId="10" r:id="rId3"/>
  </sheets>
  <definedNames>
    <definedName name="_xlnm.Print_Area" localSheetId="0">PRESUPUESTO!$A$1:$F$96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7" i="10" l="1"/>
  <c r="F16" i="10"/>
  <c r="F18" i="10" s="1"/>
  <c r="F5" i="10"/>
  <c r="F34" i="8" l="1"/>
  <c r="F27" i="8"/>
  <c r="F88" i="8" l="1"/>
  <c r="F44" i="8"/>
  <c r="F79" i="8"/>
  <c r="F70" i="8"/>
  <c r="F61" i="8"/>
  <c r="F9" i="8" l="1"/>
  <c r="F89"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Mireya Sinning</author>
  </authors>
  <commentList>
    <comment ref="A11" authorId="0" shapeId="0" xr:uid="{6F6DA501-0FFF-49EF-B6DC-B21C316E4081}">
      <text>
        <r>
          <rPr>
            <sz val="9"/>
            <color indexed="81"/>
            <rFont val="Tahoma"/>
            <family val="2"/>
          </rPr>
          <t xml:space="preserve">500 ASISTENTES
</t>
        </r>
      </text>
    </comment>
    <comment ref="A36" authorId="0" shapeId="0" xr:uid="{F3365A3B-1307-41CF-B6E6-7E099B5F12F2}">
      <text>
        <r>
          <rPr>
            <b/>
            <sz val="9"/>
            <color indexed="81"/>
            <rFont val="Tahoma"/>
            <family val="2"/>
          </rPr>
          <t xml:space="preserve">500 PARTICIPANTES
500 REFRIGERIOS </t>
        </r>
        <r>
          <rPr>
            <sz val="9"/>
            <color indexed="81"/>
            <rFont val="Tahoma"/>
            <family val="2"/>
          </rPr>
          <t xml:space="preserve">
</t>
        </r>
      </text>
    </comment>
  </commentList>
</comments>
</file>

<file path=xl/sharedStrings.xml><?xml version="1.0" encoding="utf-8"?>
<sst xmlns="http://schemas.openxmlformats.org/spreadsheetml/2006/main" count="209" uniqueCount="83">
  <si>
    <t>ITEM</t>
  </si>
  <si>
    <t>TOTAL</t>
  </si>
  <si>
    <t>DESCRIPCION</t>
  </si>
  <si>
    <t>MESAS DE TRABAJO Y CONCERTACIÓN</t>
  </si>
  <si>
    <t>ALQUILER DE COMPUTADOR PORTÁTIL CON MEMORIA DE 4GB, PANTALLA DE 14" RESOLUCIÓN HD, CON SISTEMA WINDOWS, CONECTIVIDADBLUETOOTH, HDMI, SD, USB, USB -C, WIFI, POR DÍA</t>
  </si>
  <si>
    <t>RECURSO HUMANO</t>
  </si>
  <si>
    <t>UNIDAD</t>
  </si>
  <si>
    <t>CANTIDAD</t>
  </si>
  <si>
    <t>VALOR UNITARIO</t>
  </si>
  <si>
    <t xml:space="preserve">VALOR TOTAL </t>
  </si>
  <si>
    <t>45 DIAS</t>
  </si>
  <si>
    <t xml:space="preserve">  45 DIAS</t>
  </si>
  <si>
    <t>ACTIVIDAD 1 ACTIVIDAD 1 – JORNADAS PEDAGÓGICAS “CONVIVIR ES CONSTRUIR DERECHOS, DEBERES Y CONVIVENCIA CIUDADANA”</t>
  </si>
  <si>
    <t xml:space="preserve">Respeto y tolerancia. </t>
  </si>
  <si>
    <t xml:space="preserve">Comunicación asertiva. </t>
  </si>
  <si>
    <t xml:space="preserve">Resolución pacífica de conflictos. </t>
  </si>
  <si>
    <t xml:space="preserve">Prevención de comportamientos que afectan la convivencia. </t>
  </si>
  <si>
    <t xml:space="preserve">Derechos y deberes ciudadanos. </t>
  </si>
  <si>
    <t xml:space="preserve">Manejo de las diferencias. </t>
  </si>
  <si>
    <t xml:space="preserve">Solidaridad y respeto por los demás. </t>
  </si>
  <si>
    <t xml:space="preserve">Cultura ciudadana. </t>
  </si>
  <si>
    <t xml:space="preserve">Corresponsabilidad. </t>
  </si>
  <si>
    <t>Cuidado de los espacios comunes.</t>
  </si>
  <si>
    <t>Consecuencias legales</t>
  </si>
  <si>
    <t>ALQUILER VIDEO BEAM 2500 LUMENS POR DÍA.</t>
  </si>
  <si>
    <t>DIAS</t>
  </si>
  <si>
    <t>ALQUILER DE TELÓN PANTALLA FRONTAL DE 2 MTS X2MTS POR DÍA</t>
  </si>
  <si>
    <t>ACTIVIDAD 2. “CIRCUITO CIUDADANO: RETOS QUE NOS UNEN”</t>
  </si>
  <si>
    <t>Los 10 retos quedarían:</t>
  </si>
  <si>
    <t>10 JORNADAS</t>
  </si>
  <si>
    <t xml:space="preserve">SEIS (6) RECREACIONISTAS </t>
  </si>
  <si>
    <t>ALQUILER DE SILLAS PLASTICAS SIN BRAZO DE MEDIDAS LARGO 46.5CM DE ANCHO 49.5 CM ALTO 89.0 CM para CADA PARTICIPANTES EN CADA FERIA, UN INVITADO DE CADA GRADUADA E INVITADOS ESPECIALES. DESCRIPCIÓN Y VALOR UNITARIO TOMADO (SEGÚN RESOLUCIÓN #076 DEL 23/02/2026, ÍTEMS # 42)</t>
  </si>
  <si>
    <t>10 ACTIVIDADES</t>
  </si>
  <si>
    <t xml:space="preserve">SUBTOTAL                                                                                                                                $ </t>
  </si>
  <si>
    <t>ACTIVIDAD 3. “MI COMUNIDAD, MI RESPONSABILIDAD”</t>
  </si>
  <si>
    <t>ACTIVIDAD 3. BRIGADA MÓVIL “CONVIVIR ES TAREA DE TODOS”</t>
  </si>
  <si>
    <t>10 BRIGADAS</t>
  </si>
  <si>
    <t>CARTILLAS: CARATULA PROPALCOTE FULL COLOR CONTENIDO INTERNO BOND, 6 HOJAS 12 PÁGINAS MEDIDAS: 21X27 CMS. HERRAMIENTAS PRÁCTICAS QUE FACILITAN LA PARTICIPACIÓN, LA RETENCIÓN DE INFORMACIÓN Y EL SEGUIMIENTO DE LA CAMPAÑA POR PARTE DE LOS ASISTENTES. DEBERÁN SER ENTREGADOS A TODOS LOS BENEFICIARIOS DEL PROYECTO</t>
  </si>
  <si>
    <t>GARANTIZAR SUMINISTRO DE HIDRATACION PACA DE AGUA EN BOTELLA X 24 UNIDADES (RESOLUCION No. 076 del 23 de febrero de 2026 - ítem 122)</t>
  </si>
  <si>
    <t>SUBTOTAL</t>
  </si>
  <si>
    <t>MES</t>
  </si>
  <si>
    <t>LOGISTICA ACTIVIDAD 1</t>
  </si>
  <si>
    <t>MATERIALES LOGISTICOS PARA CADA ACTIVIDAD 2</t>
  </si>
  <si>
    <t>LOGISTICA ACTIVIDAD 3</t>
  </si>
  <si>
    <t xml:space="preserve">ALQUILER DE UN VEHÍCULO TIPO CAMIONETA 4X4  SERVICIO DE TRANSPORTE  POR 45 DIAS - VEHÍCULO TIPO CAMIONETA 4X4 DOBLE CABINA,  PARA DESPLAZAMIENTO EN ZONA URBANA Y RURAL DEL MUNICIPIO DE PLANETA RICA.(RECORRIDOS IDA Y VUELTA, INCLUIDO GASTOS DEL CONDUCTOR, PEAJES, COMBUSTIBLE, LUBRICANTES, POLIZA DE SEGUROS, MANTENIMIENTO PREVENTIVO Y CORRECTIVO Y COMBUSTIBLE.EL VEHÍCULO DEBE CONTAR CON EL SEGURO OBLIGATORIO DE TRÁNSITO SOAT, REVISIÓN TÉCNICO-MECÁNICA Y DE EMISIONES CONTAMINANTES VIGENTE, EL CONDUCTOR DEBE CONTAR CON LICENCIA DE CONDUCCIÓN VIGENTE.  ESTE TRANSPORTE SERÁ PARA LOS MATERIALES Y PERSONAL COMPROMETIDO EN LA ACTIVIDAD </t>
  </si>
  <si>
    <r>
      <t>PROFESIONAL EN TRABAJO SOCIAL</t>
    </r>
    <r>
      <rPr>
        <sz val="10"/>
        <color theme="1"/>
        <rFont val="Arial"/>
        <family val="2"/>
      </rPr>
      <t xml:space="preserve">, con formación complementaria mediante </t>
    </r>
    <r>
      <rPr>
        <b/>
        <sz val="10"/>
        <color theme="1"/>
        <rFont val="Arial"/>
        <family val="2"/>
      </rPr>
      <t>Seminario de Trabajo Social: Configuraciones Sociales del Posconflicto</t>
    </r>
    <r>
      <rPr>
        <sz val="10"/>
        <color theme="1"/>
        <rFont val="Arial"/>
        <family val="2"/>
      </rPr>
      <t xml:space="preserve"> y cursos en </t>
    </r>
    <r>
      <rPr>
        <b/>
        <sz val="10"/>
        <color theme="1"/>
        <rFont val="Arial"/>
        <family val="2"/>
      </rPr>
      <t>Derechos Humanos, Comunicación y Cultura</t>
    </r>
    <r>
      <rPr>
        <sz val="10"/>
        <color theme="1"/>
        <rFont val="Arial"/>
        <family val="2"/>
      </rPr>
      <t xml:space="preserve">, con experiencia certificada en mínimo </t>
    </r>
    <r>
      <rPr>
        <b/>
        <sz val="10"/>
        <color theme="1"/>
        <rFont val="Arial"/>
        <family val="2"/>
      </rPr>
      <t>dos (2)</t>
    </r>
    <r>
      <rPr>
        <sz val="10"/>
        <color theme="1"/>
        <rFont val="Arial"/>
        <family val="2"/>
      </rPr>
      <t xml:space="preserve"> contratos relacionados con procesos de intervención social, convivencia ciudadana, derechos humanos, participación comunitaria o fortalecimiento del tejido social.ROL: Apoyar la planeación y desarrollo de las actividades de sensibilización e intervención comunitaria, facilitando espacios de diálogo y participación, promoviendo el respeto por los derechos humanos, la comunicación asertiva, la integración comunitaria y la resolución pacífica de conflictos, así como el acompañamiento y orientación a los participantes durante las jornadas programadas.</t>
    </r>
  </si>
  <si>
    <r>
      <t>RO</t>
    </r>
    <r>
      <rPr>
        <sz val="10"/>
        <color theme="1"/>
        <rFont val="Arial"/>
        <family val="2"/>
      </rPr>
      <t>L: Serán responsables de dirigir y dinamizar los diferentes retos del circuito, organizar los grupos de participantes, explicar las reglas de cada prueba, apoyar el manejo de los materiales, acompañar los recorridos, promover la integración y participación de los asistentes y garantizar el adecuado desarrollo de las actividades recreativas y de cooperación.Los recreacionistas deberán contar con habilidades para el manejo de grupos, animación, liderazgo, trabajo en equipo y desarrollo de actividades lúdicas y participativas.</t>
    </r>
  </si>
  <si>
    <r>
      <t xml:space="preserve">RETO 3 ¿QUÉ HARÍAS TÚ?Ponte en mi lugar
</t>
    </r>
    <r>
      <rPr>
        <sz val="10"/>
        <color rgb="FF000000"/>
        <rFont val="Arial"/>
        <family val="2"/>
      </rPr>
      <t xml:space="preserve">Ejercicio de empatía y reconocimiento de diferentes puntos de vista frente a situaciones cotidianas de convivencia.                             </t>
    </r>
    <r>
      <rPr>
        <b/>
        <sz val="10"/>
        <color rgb="FF000000"/>
        <rFont val="Arial"/>
        <family val="2"/>
      </rPr>
      <t xml:space="preserve">ALQUILER DE MATERIALES DIDACTICOS:
·        Tarjetas de casos. </t>
    </r>
    <r>
      <rPr>
        <sz val="10"/>
        <color rgb="FF000000"/>
        <rFont val="Arial"/>
        <family val="2"/>
      </rPr>
      <t>Impresas en propalcote de 240 g, tamaño aproximado de 10 x 15 cm, a full color.</t>
    </r>
    <r>
      <rPr>
        <b/>
        <sz val="10"/>
        <color rgb="FF000000"/>
        <rFont val="Arial"/>
        <family val="2"/>
      </rPr>
      <t xml:space="preserve">
·         Fichas de opciones,</t>
    </r>
    <r>
      <rPr>
        <sz val="10"/>
        <color rgb="FF000000"/>
        <rFont val="Arial"/>
        <family val="2"/>
      </rPr>
      <t xml:space="preserve"> elaboradas en cartulina plastificada de 240 g, tamaño aproximado de 8 x 8 cm, impresas a full color.</t>
    </r>
    <r>
      <rPr>
        <b/>
        <sz val="10"/>
        <color rgb="FF000000"/>
        <rFont val="Arial"/>
        <family val="2"/>
      </rPr>
      <t xml:space="preserve">
·         Tarjetas de respuesta. </t>
    </r>
    <r>
      <rPr>
        <sz val="10"/>
        <color rgb="FF000000"/>
        <rFont val="Arial"/>
        <family val="2"/>
      </rPr>
      <t>Elaboradas en cartulina de 240 g, tamaño aproximado de 10 x 15 cm, impresas a full color.</t>
    </r>
    <r>
      <rPr>
        <b/>
        <sz val="10"/>
        <color rgb="FF000000"/>
        <rFont val="Arial"/>
        <family val="2"/>
      </rPr>
      <t xml:space="preserve">
·       Buzon de decisiones,</t>
    </r>
    <r>
      <rPr>
        <sz val="10"/>
        <color rgb="FF000000"/>
        <rFont val="Arial"/>
        <family val="2"/>
      </rPr>
      <t xml:space="preserve"> Buzón portátil elaborado en cartón rígido reforzado, madera liviana o PVC, con dimensiones aproximadas de 30 x 25 x 25 cm.</t>
    </r>
    <r>
      <rPr>
        <b/>
        <sz val="10"/>
        <color rgb="FF000000"/>
        <rFont val="Arial"/>
        <family val="2"/>
      </rPr>
      <t xml:space="preserve">
·         Paletas de colores. </t>
    </r>
    <r>
      <rPr>
        <sz val="10"/>
        <color rgb="FF000000"/>
        <rFont val="Arial"/>
        <family val="2"/>
      </rPr>
      <t>Elaboradas en cartón rígido, PVC o material plástico liviano, con mango de agarre y colores diferenciados, tamaño aproximado de 15 x 20 cm</t>
    </r>
    <r>
      <rPr>
        <b/>
        <sz val="10"/>
        <color rgb="FF000000"/>
        <rFont val="Arial"/>
        <family val="2"/>
      </rPr>
      <t xml:space="preserve">.
</t>
    </r>
  </si>
  <si>
    <r>
      <t xml:space="preserve">RETO 5 – “LA META ES CONVIVIR”
</t>
    </r>
    <r>
      <rPr>
        <sz val="10"/>
        <color rgb="FF000000"/>
        <rFont val="Arial"/>
        <family val="2"/>
      </rPr>
      <t xml:space="preserve">Actividad lúdico-pedagógica tipo circuito en la que los participantes deberán superar diferentes pruebas relacionadas con el respeto, la tolerancia, la comunicación, el trabajo en equipo y la resolución pacífica de conflictos, promoviendo comportamientos positivos para fortalecer la convivencia ciudadana.                                             </t>
    </r>
    <r>
      <rPr>
        <b/>
        <sz val="10"/>
        <color rgb="FF000000"/>
        <rFont val="Arial"/>
        <family val="2"/>
      </rPr>
      <t>MATERIALES DIDACTICOS:</t>
    </r>
    <r>
      <rPr>
        <sz val="10"/>
        <color rgb="FF000000"/>
        <rFont val="Arial"/>
        <family val="2"/>
      </rPr>
      <t xml:space="preserve">
·        </t>
    </r>
    <r>
      <rPr>
        <b/>
        <sz val="10"/>
        <color rgb="FF000000"/>
        <rFont val="Arial"/>
        <family val="2"/>
      </rPr>
      <t>Escalera de coordinación</t>
    </r>
    <r>
      <rPr>
        <sz val="10"/>
        <color rgb="FF000000"/>
        <rFont val="Arial"/>
        <family val="2"/>
      </rPr>
      <t xml:space="preserve">, elaborada en cintas de nylon, longitud aproximada de 4 a 6 metros, para ejercicios de coordinación y agilidad.
·       </t>
    </r>
    <r>
      <rPr>
        <b/>
        <sz val="10"/>
        <color rgb="FF000000"/>
        <rFont val="Arial"/>
        <family val="2"/>
      </rPr>
      <t xml:space="preserve"> Conos, de alta visibilidad</t>
    </r>
    <r>
      <rPr>
        <sz val="10"/>
        <color rgb="FF000000"/>
        <rFont val="Arial"/>
        <family val="2"/>
      </rPr>
      <t>, con altura aproximada de 30 a 50 cm 
·        Aros con diámetro aproximado de 50 a 60 cm, costales con dimensiones aproximadas de 60 x 80 cm.
.</t>
    </r>
    <r>
      <rPr>
        <b/>
        <sz val="10"/>
        <color rgb="FF000000"/>
        <rFont val="Arial"/>
        <family val="2"/>
      </rPr>
      <t xml:space="preserve"> cuerdas </t>
    </r>
    <r>
      <rPr>
        <sz val="10"/>
        <color rgb="FF000000"/>
        <rFont val="Arial"/>
        <family val="2"/>
      </rPr>
      <t xml:space="preserve">con longitud aproximada de 3 a 5 metros incluyendo flechas, avisos de inicio, recorrido y llegada.
</t>
    </r>
    <r>
      <rPr>
        <b/>
        <sz val="10"/>
        <color rgb="FF000000"/>
        <rFont val="Arial"/>
        <family val="2"/>
      </rPr>
      <t xml:space="preserve">. señalización del recorrido </t>
    </r>
    <r>
      <rPr>
        <sz val="10"/>
        <color rgb="FF000000"/>
        <rFont val="Arial"/>
        <family val="2"/>
      </rPr>
      <t xml:space="preserve">elaborados en cartón plastificado o material sintético con dimensiones aproximadas entre 30 x 40 cm y 40 x 60 cm.
</t>
    </r>
  </si>
  <si>
    <r>
      <t xml:space="preserve">RETO 7 – “LA RULETA DE LA CONVIVENCIA”
</t>
    </r>
    <r>
      <rPr>
        <sz val="10"/>
        <color rgb="FF000000"/>
        <rFont val="Arial"/>
        <family val="2"/>
      </rPr>
      <t xml:space="preserve">Actividad lúdico-pedagógica en la que los participantes girarán una ruleta con diferentes categorías y deberán responder preguntas, resolver situaciones y superar desafíos relacionados con el respeto, la comunicación, la tolerancia, la participación ciudadana y la resolución pacífica de conflictos.                                                     </t>
    </r>
    <r>
      <rPr>
        <b/>
        <sz val="10"/>
        <color rgb="FF000000"/>
        <rFont val="Arial"/>
        <family val="2"/>
      </rPr>
      <t>MATERIALES DIDACTICOS:</t>
    </r>
    <r>
      <rPr>
        <sz val="10"/>
        <color rgb="FF000000"/>
        <rFont val="Arial"/>
        <family val="2"/>
      </rPr>
      <t xml:space="preserve">
·        </t>
    </r>
    <r>
      <rPr>
        <b/>
        <sz val="10"/>
        <color rgb="FF000000"/>
        <rFont val="Arial"/>
        <family val="2"/>
      </rPr>
      <t>Ruleta física</t>
    </r>
    <r>
      <rPr>
        <sz val="10"/>
        <color rgb="FF000000"/>
        <rFont val="Arial"/>
        <family val="2"/>
      </rPr>
      <t xml:space="preserve">, elaborada en PVC, MDF o acrílico, con diámetro aproximado de 50 a 70 cm, dividida en secciones de diferentes colores, con sistema de giro y flecha indicadora.
·        </t>
    </r>
    <r>
      <rPr>
        <b/>
        <sz val="10"/>
        <color rgb="FF000000"/>
        <rFont val="Arial"/>
        <family val="2"/>
      </rPr>
      <t>Tarjetas de preguntas de desafíos</t>
    </r>
    <r>
      <rPr>
        <sz val="10"/>
        <color rgb="FF000000"/>
        <rFont val="Arial"/>
        <family val="2"/>
      </rPr>
      <t xml:space="preserve">, elaboradas en propalcote de 240 g, tamaño aproximado de 10 x 15 cm, impresas a full color.
·     </t>
    </r>
    <r>
      <rPr>
        <b/>
        <sz val="10"/>
        <color rgb="FF000000"/>
        <rFont val="Arial"/>
        <family val="2"/>
      </rPr>
      <t xml:space="preserve">   Tarjetas de actuación,</t>
    </r>
    <r>
      <rPr>
        <sz val="10"/>
        <color rgb="FF000000"/>
        <rFont val="Arial"/>
        <family val="2"/>
      </rPr>
      <t xml:space="preserve"> elaboradas en cartulina de 240 g, tamaño aproximado de 10 x 15 cm, impresas a full color.
·     </t>
    </r>
    <r>
      <rPr>
        <b/>
        <sz val="10"/>
        <color rgb="FF000000"/>
        <rFont val="Arial"/>
        <family val="2"/>
      </rPr>
      <t xml:space="preserve">   Campana de participación</t>
    </r>
    <r>
      <rPr>
        <sz val="10"/>
        <color rgb="FF000000"/>
        <rFont val="Arial"/>
        <family val="2"/>
      </rPr>
      <t xml:space="preserve"> fabricada en metal con base plástica o metálica, tamaño aproximado de 10 a 15 cm de diámetro, con sistema manual de accionamiento y sonido audible.
·        </t>
    </r>
    <r>
      <rPr>
        <b/>
        <sz val="10"/>
        <color rgb="FF000000"/>
        <rFont val="Arial"/>
        <family val="2"/>
      </rPr>
      <t xml:space="preserve">Tablero de resultado portátil </t>
    </r>
    <r>
      <rPr>
        <sz val="10"/>
        <color rgb="FF000000"/>
        <rFont val="Arial"/>
        <family val="2"/>
      </rPr>
      <t xml:space="preserve">acrílico o cartón rígido plastificado, tamaño aproximado de 50 x 70 cm, incluyendo marcador borrable.
</t>
    </r>
  </si>
  <si>
    <r>
      <t xml:space="preserve">RETO 8 – “ORDENEMOS LA HISTORIA”
</t>
    </r>
    <r>
      <rPr>
        <sz val="10"/>
        <color rgb="FF000000"/>
        <rFont val="Arial"/>
        <family val="2"/>
      </rPr>
      <t xml:space="preserve">Actividad lúdico-pedagógica en la que los participantes deberán organizar y reconstruir una historia a partir de diferentes situaciones relacionadas con la convivencia, identificando acciones, decisiones y consecuencias para promover la reflexión, el diálogo y la resolución pacífica de conflictos                                              </t>
    </r>
    <r>
      <rPr>
        <b/>
        <sz val="10"/>
        <color rgb="FF000000"/>
        <rFont val="Arial"/>
        <family val="2"/>
      </rPr>
      <t>MATERIALES DIDACTICOS:</t>
    </r>
    <r>
      <rPr>
        <sz val="10"/>
        <color rgb="FF000000"/>
        <rFont val="Arial"/>
        <family val="2"/>
      </rPr>
      <t xml:space="preserve">
·        </t>
    </r>
    <r>
      <rPr>
        <b/>
        <sz val="10"/>
        <color rgb="FF000000"/>
        <rFont val="Arial"/>
        <family val="2"/>
      </rPr>
      <t>Pizarra</t>
    </r>
    <r>
      <rPr>
        <sz val="10"/>
        <color rgb="FF000000"/>
        <rFont val="Arial"/>
        <family val="2"/>
      </rPr>
      <t xml:space="preserve"> elaborada en acrílico blanco, con marco plástico o metálico, tamaño aproximado de 60 x 90 cm
·         </t>
    </r>
    <r>
      <rPr>
        <b/>
        <sz val="10"/>
        <color rgb="FF000000"/>
        <rFont val="Arial"/>
        <family val="2"/>
      </rPr>
      <t>Marcadores borrables</t>
    </r>
    <r>
      <rPr>
        <sz val="10"/>
        <color rgb="FF000000"/>
        <rFont val="Arial"/>
        <family val="2"/>
      </rPr>
      <t xml:space="preserve"> de colores. 
·        </t>
    </r>
    <r>
      <rPr>
        <b/>
        <sz val="10"/>
        <color rgb="FF000000"/>
        <rFont val="Arial"/>
        <family val="2"/>
      </rPr>
      <t xml:space="preserve"> Imágenes adhesivas</t>
    </r>
    <r>
      <rPr>
        <sz val="10"/>
        <color rgb="FF000000"/>
        <rFont val="Arial"/>
        <family val="2"/>
      </rPr>
      <t xml:space="preserve"> de situaciones cotidianas, impresas a full color sobre papel adhesivo o vinilo, tamaño aproximado de 10 x 15 cm.
·      </t>
    </r>
    <r>
      <rPr>
        <b/>
        <sz val="10"/>
        <color rgb="FF000000"/>
        <rFont val="Arial"/>
        <family val="2"/>
      </rPr>
      <t xml:space="preserve"> Campana portáti</t>
    </r>
    <r>
      <rPr>
        <sz val="10"/>
        <color rgb="FF000000"/>
        <rFont val="Arial"/>
        <family val="2"/>
      </rPr>
      <t xml:space="preserve">l elaborada en metal con base plástica o metálica, diámetro aproximado de 10 a 15 cm, accionamiento manual y sonido audible para marcar la participación.
·     </t>
    </r>
    <r>
      <rPr>
        <b/>
        <sz val="10"/>
        <color rgb="FF000000"/>
        <rFont val="Arial"/>
        <family val="2"/>
      </rPr>
      <t xml:space="preserve">   Fichas numeradas</t>
    </r>
    <r>
      <rPr>
        <sz val="10"/>
        <color rgb="FF000000"/>
        <rFont val="Arial"/>
        <family val="2"/>
      </rPr>
      <t xml:space="preserve">, elaboradas en cartón plastificado, o material plástico rígido, tamaño aproximado de 6 x 8 cm, numeradas del 1 en adelante y en diferentes colores.
·        </t>
    </r>
    <r>
      <rPr>
        <b/>
        <sz val="10"/>
        <color rgb="FF000000"/>
        <rFont val="Arial"/>
        <family val="2"/>
      </rPr>
      <t xml:space="preserve">Sobres de colores </t>
    </r>
    <r>
      <rPr>
        <sz val="10"/>
        <color rgb="FF000000"/>
        <rFont val="Arial"/>
        <family val="2"/>
      </rPr>
      <t xml:space="preserve">para las diferentes pruebas, elaborados en cartulina de 180 a 240 g, tamaño aproximado de 12 x 17 cm
</t>
    </r>
  </si>
  <si>
    <r>
      <t xml:space="preserve">RETO 9 – “CONSTRUYAMOS JUNTOS”
</t>
    </r>
    <r>
      <rPr>
        <sz val="10"/>
        <color rgb="FF000000"/>
        <rFont val="Arial"/>
        <family val="2"/>
      </rPr>
      <t>Actividad lúdico-pedagógica de trabajo colaborativo en la que los participantes deberán superar diferentes desafíos para construir colectivamente una propuesta, fortaleciendo la cooperación, la comunicación, el respeto por las ideas de los demás y la toma de decisiones para alcanzar un objetivo común</t>
    </r>
    <r>
      <rPr>
        <b/>
        <sz val="10"/>
        <color rgb="FF000000"/>
        <rFont val="Arial"/>
        <family val="2"/>
      </rPr>
      <t>.                            MATERIALES DIDACTICOS:
·        Pañuelos de colores, e</t>
    </r>
    <r>
      <rPr>
        <sz val="10"/>
        <color rgb="FF000000"/>
        <rFont val="Arial"/>
        <family val="2"/>
      </rPr>
      <t xml:space="preserve">laborados en tela liviana tipo poliéster o algodón, de diferentes colores, tamaño aproximado de 40 x 40 cm,   </t>
    </r>
    <r>
      <rPr>
        <b/>
        <sz val="10"/>
        <color rgb="FF000000"/>
        <rFont val="Arial"/>
        <family val="2"/>
      </rPr>
      <t xml:space="preserve">·        Pelotas livianas, </t>
    </r>
    <r>
      <rPr>
        <sz val="10"/>
        <color rgb="FF000000"/>
        <rFont val="Arial"/>
        <family val="2"/>
      </rPr>
      <t>con diámetro aproximado de 15 a 20 cm,</t>
    </r>
    <r>
      <rPr>
        <b/>
        <sz val="10"/>
        <color rgb="FF000000"/>
        <rFont val="Arial"/>
        <family val="2"/>
      </rPr>
      <t xml:space="preserve">
·        Cajas de cartón </t>
    </r>
    <r>
      <rPr>
        <sz val="10"/>
        <color rgb="FF000000"/>
        <rFont val="Arial"/>
        <family val="2"/>
      </rPr>
      <t>de diferentes tamaños, dimensiones aproximadamente entre 20 x 20 x 20 cm y 40 x 30 x 30 cm</t>
    </r>
    <r>
      <rPr>
        <b/>
        <sz val="10"/>
        <color rgb="FF000000"/>
        <rFont val="Arial"/>
        <family val="2"/>
      </rPr>
      <t xml:space="preserve">.
·         Cintas de tela, </t>
    </r>
    <r>
      <rPr>
        <sz val="10"/>
        <color rgb="FF000000"/>
        <rFont val="Arial"/>
        <family val="2"/>
      </rPr>
      <t>ancho aproximado de 2 a 5 cm y longitud entre 1 y 2 metros.</t>
    </r>
    <r>
      <rPr>
        <b/>
        <sz val="10"/>
        <color rgb="FF000000"/>
        <rFont val="Arial"/>
        <family val="2"/>
      </rPr>
      <t xml:space="preserve">
·        Pinzas grandes,</t>
    </r>
    <r>
      <rPr>
        <sz val="10"/>
        <color rgb="FF000000"/>
        <rFont val="Arial"/>
        <family val="2"/>
      </rPr>
      <t xml:space="preserve"> Pinzas elaboradas en plástico rígido o material resistente, tamaño aproximado de 15 a 20 cm.</t>
    </r>
    <r>
      <rPr>
        <b/>
        <sz val="10"/>
        <color rgb="FF000000"/>
        <rFont val="Arial"/>
        <family val="2"/>
      </rPr>
      <t xml:space="preserve">
·        Aros pequeños, </t>
    </r>
    <r>
      <rPr>
        <sz val="10"/>
        <color rgb="FF000000"/>
        <rFont val="Arial"/>
        <family val="2"/>
      </rPr>
      <t>elaboradas en plástico rígido o material resistente, tamaño aproximado de 15 a 20 cm</t>
    </r>
    <r>
      <rPr>
        <b/>
        <sz val="10"/>
        <color rgb="FF000000"/>
        <rFont val="Arial"/>
        <family val="2"/>
      </rPr>
      <t xml:space="preserve">.
·         Bandejas plásticas, </t>
    </r>
    <r>
      <rPr>
        <sz val="10"/>
        <color rgb="FF000000"/>
        <rFont val="Arial"/>
        <family val="2"/>
      </rPr>
      <t>dimensiones aproximadas de 30 x 20 cm.
·        Conos de señalización, con diámetro aproximado de 20 a 30 cm</t>
    </r>
    <r>
      <rPr>
        <b/>
        <sz val="10"/>
        <color rgb="FF000000"/>
        <rFont val="Arial"/>
        <family val="2"/>
      </rPr>
      <t xml:space="preserve">.
</t>
    </r>
  </si>
  <si>
    <r>
      <t>DOS (2) AUXILIARES DE APOYO LOGÍSTICO</t>
    </r>
    <r>
      <rPr>
        <sz val="10"/>
        <color theme="1"/>
        <rFont val="Arial"/>
        <family val="2"/>
      </rPr>
      <t>, con experiencia certificada en el desarrollo de actividades comunitarias, campañas de sensibilización, jornadas de divulgación, volanteo y apoyo logístico en eventos urbanos y rurales.ROL: Apoyar los recorridos de la brigada móvil, distribución del material informativo, organización de los puntos de sensibilización, instalación y traslado de elementos, apoyo en el manejo del perifoneo y sonido, orientación de los participantes y comunidad, registro de asistencia y evidencias fotográficas, así como las demás actividades necesarias para el adecuado desarrollo de las jornadas.</t>
    </r>
  </si>
  <si>
    <t>ALQUILER MICROFONO INALAMBRICO DE DIADEMA CON RESPUESTA DE FRECUENCIA   MAXIMA 60HZ-13 KHZ POR DÍA (RESOLUCION No. 076 del 23 de febrero de 2026 - ítem 40)</t>
  </si>
  <si>
    <r>
      <t>PROFESIONAL EN DERECHO</t>
    </r>
    <r>
      <rPr>
        <sz val="10"/>
        <color theme="1"/>
        <rFont val="Arial"/>
        <family val="2"/>
      </rPr>
      <t xml:space="preserve">, con formación complementaria mediante cursos o certificaciones como </t>
    </r>
    <r>
      <rPr>
        <b/>
        <sz val="10"/>
        <color theme="1"/>
        <rFont val="Arial"/>
        <family val="2"/>
      </rPr>
      <t>Promotor(a) de Convivencia Ciudadana</t>
    </r>
    <r>
      <rPr>
        <sz val="10"/>
        <color theme="1"/>
        <rFont val="Arial"/>
        <family val="2"/>
      </rPr>
      <t xml:space="preserve"> y experiencia certificada mínima de </t>
    </r>
    <r>
      <rPr>
        <b/>
        <sz val="10"/>
        <color theme="1"/>
        <rFont val="Arial"/>
        <family val="2"/>
      </rPr>
      <t>tres (3) años</t>
    </r>
    <r>
      <rPr>
        <sz val="10"/>
        <color theme="1"/>
        <rFont val="Arial"/>
        <family val="2"/>
      </rPr>
      <t xml:space="preserve"> como capacitador, orientador o facilitador en procesos relacionados con </t>
    </r>
    <r>
      <rPr>
        <b/>
        <sz val="10"/>
        <color theme="1"/>
        <rFont val="Arial"/>
        <family val="2"/>
      </rPr>
      <t>convivencia ciudadana, resolución pacífica de conflictos, derechos y deberes ciudadanos, cultura ciudadana y prevención de comportamientos que afectan la convivencia</t>
    </r>
    <r>
      <rPr>
        <sz val="10"/>
        <color theme="1"/>
        <rFont val="Arial"/>
        <family val="2"/>
      </rPr>
      <t>.</t>
    </r>
  </si>
  <si>
    <r>
      <t>ROL:</t>
    </r>
    <r>
      <rPr>
        <sz val="10"/>
        <color theme="1"/>
        <rFont val="Arial"/>
        <family val="2"/>
      </rPr>
      <t xml:space="preserve"> Orientar y desarrollar las jornadas de capacitación y sensibilización, brindar herramientas para la resolución pacífica de conflictos, promover el conocimiento de derechos y deberes ciudadanos y fortalecer comportamientos orientados a una adecuada convivencia.</t>
    </r>
  </si>
  <si>
    <r>
      <t>PROFESIONAL EN ADMINISTRACIÓN DE EMPRESAS</t>
    </r>
    <r>
      <rPr>
        <sz val="10"/>
        <color theme="1"/>
        <rFont val="Arial"/>
        <family val="2"/>
      </rPr>
      <t xml:space="preserve">, encargado de liderar la </t>
    </r>
    <r>
      <rPr>
        <b/>
        <sz val="10"/>
        <color theme="1"/>
        <rFont val="Arial"/>
        <family val="2"/>
      </rPr>
      <t>coordinación administrativa y operativa de la campaña</t>
    </r>
    <r>
      <rPr>
        <sz val="10"/>
        <color theme="1"/>
        <rFont val="Arial"/>
        <family val="2"/>
      </rPr>
      <t>, así como de planificar, organizar y supervisar la ejecución de las actividades programadas para el fortalecimiento de la convivencia ciudadana en el municipio de Planeta Rica.Será responsable de diseñar y realizar seguimiento a la ruta de implementación del proyecto, coordinar el cronograma de las diez (10) jornadas pedagógicas de convivencia, diez (10) jornadas lúdicas y recreativas y diez (10) jornadas de intervención comunitaria, articulando el equipo profesional, personal logístico y demás recursos requeridos para su adecuado desarrollo.También tendrá a su cargo la recolección, organización y consolidación de los soportes de ejecución, incluyendo registros de asistencia, evidencias fotográficas, informes de actividades, cumplimiento del cronograma, resultados e indicadores, así como la elaboración y presentación de informes de avance y de ejecución final de la campaña ante la supervisión y las instancias administrativas correspondientes.Tiempo de ejecución: un (1) mes y quince (15) días.</t>
    </r>
  </si>
  <si>
    <r>
      <t>DOS(2) AUXILIARES DE APOYO LOGÍSTICO</t>
    </r>
    <r>
      <rPr>
        <sz val="10"/>
        <color theme="1"/>
        <rFont val="Arial"/>
        <family val="2"/>
      </rPr>
      <t>, TECNICOS O TECNOLOGOS, encargados de brindar soporte operativo y logístico durante la ejecución de las actividades contempladas en la campaña de acciones transversales de institucionalidad para mejorar la convivencia ciudadana.Deberán contar con experiencia en organización y apoyo logístico de eventos, jornadas comunitarias, actividades pedagógicas, recreativas y de participación ciudadana, así como capacidad para trabajar en equipo y atender las necesidades operativas requeridas durante el desarrollo de las actividades.ROL: Apoyar el montaje, organización y desmontaje de los espacios, distribución de materiales, instalación de elementos logísticos, atención y orientación de participantes, apoyo al equipo profesional y recreativo, y demás actividades necesarias para garantizar el adecuado desarrollo de las jornadas programadas.</t>
    </r>
  </si>
  <si>
    <t xml:space="preserve"> 1. HABLEMOS SIN CONFLICTO – Comunicación asertiva y diálogo.
2. TODOS SOMOS EQUIPO – Coordinación, cooperación y trabajo colaborativo.
3. ¿QUÉ HARÍAS TÚ? – Toma de decisiones y resolución de situaciones cotidianas.
4. MEMORIA CIUDADANA – Derechos, deberes, valores y convivencia.
5. LA META ES CONVIVIR – Actividad física, cooperación y trabajo en equipo.
6. PONTE EN MI LUGAR – Empatía, respeto y reconocimiento de diferentes perspectivas.
7. LA RULETA DE LA CONVIVENCIA – Preguntas, conocimientos y desafíos ciudadanos.
8. ORDENEMOS LA HISTORIA – Análisis de situaciones y resolución pacífica de conflictos.
9. CONSTRUYAMOS JUNTOS – Creatividad, cooperación y construcción colectiva.
10. EL COMPROMISO CIUDADANO – Reflexión, responsabilidad y compromiso con la convivencia.</t>
  </si>
  <si>
    <r>
      <rPr>
        <b/>
        <sz val="10"/>
        <color rgb="FF000000"/>
        <rFont val="Arial"/>
        <family val="2"/>
      </rPr>
      <t>RETO 1 – “HABLEMOS SIN CONFLICTO”</t>
    </r>
    <r>
      <rPr>
        <sz val="10"/>
        <color rgb="FF000000"/>
        <rFont val="Arial"/>
        <family val="2"/>
      </rPr>
      <t>Actividad lúdico-pedagógica en la que los participantes desarrollarán dinámicas de comunicación, diálogo y escucha activa, orientadas a fortalecer el respeto por las opiniones de los demás y prevenir situaciones de conflicto</t>
    </r>
    <r>
      <rPr>
        <b/>
        <sz val="10"/>
        <color rgb="FF000000"/>
        <rFont val="Arial"/>
        <family val="2"/>
      </rPr>
      <t>.</t>
    </r>
    <r>
      <rPr>
        <sz val="10"/>
        <color rgb="FF000000"/>
        <rFont val="Arial"/>
        <family val="2"/>
      </rPr>
      <t xml:space="preserve">                                                                          </t>
    </r>
    <r>
      <rPr>
        <b/>
        <sz val="10"/>
        <color rgb="FF000000"/>
        <rFont val="Arial"/>
        <family val="2"/>
      </rPr>
      <t>ALQUILER DE MATERIALES DIDACTICOS:·</t>
    </r>
    <r>
      <rPr>
        <sz val="10"/>
        <color rgb="FF000000"/>
        <rFont val="Arial"/>
        <family val="2"/>
      </rPr>
      <t xml:space="preserve">                                                              </t>
    </r>
    <r>
      <rPr>
        <b/>
        <sz val="10"/>
        <color rgb="FF000000"/>
        <rFont val="Arial"/>
        <family val="2"/>
      </rPr>
      <t>.Semáforo gigante de convivencia</t>
    </r>
    <r>
      <rPr>
        <sz val="10"/>
        <color rgb="FF000000"/>
        <rFont val="Arial"/>
        <family val="2"/>
      </rPr>
      <t xml:space="preserve">. Estructura vertical en cartón plastificado, PVC o material resistente, con altura aproximada de 1,50 a 1,80 metros, conformada por tres círculos de colores rojo, amarillo y verde.
· </t>
    </r>
    <r>
      <rPr>
        <b/>
        <sz val="10"/>
        <color rgb="FF000000"/>
        <rFont val="Arial"/>
        <family val="2"/>
      </rPr>
      <t xml:space="preserve">       Aros de colores</t>
    </r>
    <r>
      <rPr>
        <sz val="10"/>
        <color rgb="FF000000"/>
        <rFont val="Arial"/>
        <family val="2"/>
      </rPr>
      <t xml:space="preserve"> con diámetro aproximado de 50 a 60 cm
· </t>
    </r>
    <r>
      <rPr>
        <b/>
        <sz val="10"/>
        <color rgb="FF000000"/>
        <rFont val="Arial"/>
        <family val="2"/>
      </rPr>
      <t xml:space="preserve">       Conos de señalización color visible</t>
    </r>
    <r>
      <rPr>
        <sz val="10"/>
        <color rgb="FF000000"/>
        <rFont val="Arial"/>
        <family val="2"/>
      </rPr>
      <t xml:space="preserve">, altura aproximada de 30 a 50 cm, con base estable para demarcar recorridos y zonas de actividad.
</t>
    </r>
    <r>
      <rPr>
        <b/>
        <sz val="10"/>
        <color rgb="FF000000"/>
        <rFont val="Arial"/>
        <family val="2"/>
      </rPr>
      <t>·        Cintas para delimitar el recorrido</t>
    </r>
    <r>
      <rPr>
        <sz val="10"/>
        <color rgb="FF000000"/>
        <rFont val="Arial"/>
        <family val="2"/>
      </rPr>
      <t xml:space="preserve">, en material plástico flexible, de alta visibilidad, con ancho aproximado de 5 a 10 cm y rollo mínimo de 50 metros
</t>
    </r>
    <r>
      <rPr>
        <b/>
        <sz val="10"/>
        <color rgb="FF000000"/>
        <rFont val="Arial"/>
        <family val="2"/>
      </rPr>
      <t xml:space="preserve">·        Silbatos deportivos </t>
    </r>
    <r>
      <rPr>
        <sz val="10"/>
        <color rgb="FF000000"/>
        <rFont val="Arial"/>
        <family val="2"/>
      </rPr>
      <t xml:space="preserve">fabricados en plástico resistente, livianos, con sonido de alta intensidad y cordón para facilitar su uso durante las actividades.
</t>
    </r>
    <r>
      <rPr>
        <b/>
        <sz val="10"/>
        <color rgb="FF000000"/>
        <rFont val="Arial"/>
        <family val="2"/>
      </rPr>
      <t xml:space="preserve">·        Chalecos de colores </t>
    </r>
    <r>
      <rPr>
        <sz val="10"/>
        <color rgb="FF000000"/>
        <rFont val="Arial"/>
        <family val="2"/>
      </rPr>
      <t xml:space="preserve">para identificar los equipos, en tela tipo malla o poliéster.
·        Banderines de salida y llegada, en tela o material sintético resistente, de colores llamativos, tamaño aproximado de 30 x 40 cm, instalados en soportes o mástiles para señalizar el inicio y final del circuito.
</t>
    </r>
  </si>
  <si>
    <r>
      <t xml:space="preserve">RETO 2 – “TODOS SOMOS EQUIPO”
</t>
    </r>
    <r>
      <rPr>
        <sz val="10"/>
        <color rgb="FF000000"/>
        <rFont val="Arial"/>
        <family val="2"/>
      </rPr>
      <t xml:space="preserve">Actividad lúdico-pedagógica grupal en la que los participantes deberán superar diferentes desafíos de coordinación y cooperación, fortaleciendo el trabajo en equipo, la confianza y el respeto entre compañeros. </t>
    </r>
    <r>
      <rPr>
        <b/>
        <sz val="10"/>
        <color rgb="FF000000"/>
        <rFont val="Arial"/>
        <family val="2"/>
      </rPr>
      <t xml:space="preserve">                                                                                                     SERVICIO DE ALQUILER DE MATERIALES DIDACTICOS:
·        Tablas de equilibrio, E</t>
    </r>
    <r>
      <rPr>
        <sz val="10"/>
        <color rgb="FF000000"/>
        <rFont val="Arial"/>
        <family val="2"/>
      </rPr>
      <t>laboradas en madera o plástico de alta resistencia, con superficie antideslizante y base de apoyo estable, longitud aproximada de 60 a 100 cm, aptas para ejercicios de equilibrio y coordinación.</t>
    </r>
    <r>
      <rPr>
        <b/>
        <sz val="10"/>
        <color rgb="FF000000"/>
        <rFont val="Arial"/>
        <family val="2"/>
      </rPr>
      <t xml:space="preserve">
·        Pelotas </t>
    </r>
    <r>
      <rPr>
        <sz val="10"/>
        <color rgb="FF000000"/>
        <rFont val="Arial"/>
        <family val="2"/>
      </rPr>
      <t>con diámetro aproximado de 20 a 25 cm, adecuadas para actividades de coordinación y trabajo en equipo.</t>
    </r>
    <r>
      <rPr>
        <b/>
        <sz val="10"/>
        <color rgb="FF000000"/>
        <rFont val="Arial"/>
        <family val="2"/>
      </rPr>
      <t xml:space="preserve">
·         Cuerdas, </t>
    </r>
    <r>
      <rPr>
        <sz val="10"/>
        <color rgb="FF000000"/>
        <rFont val="Arial"/>
        <family val="2"/>
      </rPr>
      <t>con longitud aproximada de 3 a 5 metros, utilizadas para ejercicios de coordinación y desplazamiento grupal.</t>
    </r>
    <r>
      <rPr>
        <b/>
        <sz val="10"/>
        <color rgb="FF000000"/>
        <rFont val="Arial"/>
        <family val="2"/>
      </rPr>
      <t xml:space="preserve">
·          Conos de señalización, </t>
    </r>
    <r>
      <rPr>
        <sz val="10"/>
        <color rgb="FF000000"/>
        <rFont val="Arial"/>
        <family val="2"/>
      </rPr>
      <t>Color visible, altura aproximada de 30 a 50 cm, con base estable para demarcar recorridos y zonas de actividad.</t>
    </r>
    <r>
      <rPr>
        <b/>
        <sz val="10"/>
        <color rgb="FF000000"/>
        <rFont val="Arial"/>
        <family val="2"/>
      </rPr>
      <t xml:space="preserve">
·         Bandas elásticas, </t>
    </r>
    <r>
      <rPr>
        <sz val="10"/>
        <color rgb="FF000000"/>
        <rFont val="Arial"/>
        <family val="2"/>
      </rPr>
      <t xml:space="preserve">longitud aproximada de 1 a 1,5 metros, utilizadas para ejercicios de coordinación, cooperación y movimiento
</t>
    </r>
  </si>
  <si>
    <r>
      <t xml:space="preserve">RETO 4 – “MEMORIA CIUDADANA”
</t>
    </r>
    <r>
      <rPr>
        <sz val="10"/>
        <color rgb="FF000000"/>
        <rFont val="Arial"/>
        <family val="2"/>
      </rPr>
      <t>Actividad lúdico-pedagógica basada en un juego de memoria, mediante el cual los participantes identificarán derechos, deberes, valores y comportamientos que contribuyen a una sana convivencia ciudadana.</t>
    </r>
    <r>
      <rPr>
        <b/>
        <sz val="10"/>
        <color rgb="FF000000"/>
        <rFont val="Arial"/>
        <family val="2"/>
      </rPr>
      <t xml:space="preserve">
 MATERIALES DIDACTICOS:
·         tarjetas de memoria ilustradas, </t>
    </r>
    <r>
      <rPr>
        <sz val="10"/>
        <color rgb="FF000000"/>
        <rFont val="Arial"/>
        <family val="2"/>
      </rPr>
      <t>elaboradas en propalcote de 240 g, tamaño aproximado de 8 x 8 cm, impresas a full color por ambas caras.</t>
    </r>
    <r>
      <rPr>
        <b/>
        <sz val="10"/>
        <color rgb="FF000000"/>
        <rFont val="Arial"/>
        <family val="2"/>
      </rPr>
      <t xml:space="preserve">
·         tablero de puntuación y marcador. </t>
    </r>
    <r>
      <rPr>
        <sz val="10"/>
        <color rgb="FF000000"/>
        <rFont val="Arial"/>
        <family val="2"/>
      </rPr>
      <t>Tablero portátil elaborado en PVC, acrílico o cartón rígido plastificado, tamaño aproximado de 50 x 70 cm, con espacios para registrar los puntos de cada equipo e incluye marcador borrable.</t>
    </r>
    <r>
      <rPr>
        <b/>
        <sz val="10"/>
        <color rgb="FF000000"/>
        <rFont val="Arial"/>
        <family val="2"/>
      </rPr>
      <t xml:space="preserve">
·        fichas de puntos, </t>
    </r>
    <r>
      <rPr>
        <sz val="10"/>
        <color rgb="FF000000"/>
        <rFont val="Arial"/>
        <family val="2"/>
      </rPr>
      <t>elaboradas en PVC, cartón plastificado o material plástico rígido, de aproximadamente 4 a 6 cm de diámetro, en diferentes colores, utilizadas para contabilizar los puntos obtenidos por los equipos.</t>
    </r>
    <r>
      <rPr>
        <b/>
        <sz val="10"/>
        <color rgb="FF000000"/>
        <rFont val="Arial"/>
        <family val="2"/>
      </rPr>
      <t xml:space="preserve">
</t>
    </r>
  </si>
  <si>
    <r>
      <t xml:space="preserve">RETO 6 – “PONTE EN MI LUGAR”
</t>
    </r>
    <r>
      <rPr>
        <sz val="10"/>
        <color rgb="FF000000"/>
        <rFont val="Arial"/>
        <family val="2"/>
      </rPr>
      <t xml:space="preserve">Actividad lúdico-pedagógica basada en situaciones cotidianas de convivencia, en la que los participantes asumirán diferentes roles para fortalecer la empatía, el respeto por las diferencias, la escucha activa y la comprensión de las perspectivas de los demás.                                                                                            </t>
    </r>
    <r>
      <rPr>
        <b/>
        <sz val="10"/>
        <color rgb="FF000000"/>
        <rFont val="Arial"/>
        <family val="2"/>
      </rPr>
      <t>MATERIALES DIDACTICOS:</t>
    </r>
    <r>
      <rPr>
        <sz val="10"/>
        <color rgb="FF000000"/>
        <rFont val="Arial"/>
        <family val="2"/>
      </rPr>
      <t xml:space="preserve">
·        </t>
    </r>
    <r>
      <rPr>
        <b/>
        <sz val="10"/>
        <color rgb="FF000000"/>
        <rFont val="Arial"/>
        <family val="2"/>
      </rPr>
      <t>Tarjetas de personaje</t>
    </r>
    <r>
      <rPr>
        <sz val="10"/>
        <color rgb="FF000000"/>
        <rFont val="Arial"/>
        <family val="2"/>
      </rPr>
      <t xml:space="preserve">, elaboradas en propalcote de 240 g, tamaño aproximado de 10 x 15 cm, impresas a full color.
·  </t>
    </r>
    <r>
      <rPr>
        <b/>
        <sz val="10"/>
        <color rgb="FF000000"/>
        <rFont val="Arial"/>
        <family val="2"/>
      </rPr>
      <t xml:space="preserve">      Mascaras sencillas</t>
    </r>
    <r>
      <rPr>
        <sz val="10"/>
        <color rgb="FF000000"/>
        <rFont val="Arial"/>
        <family val="2"/>
      </rPr>
      <t xml:space="preserve">, elaboradas en cartulina gruesa, fomi o material plástico liviano, tamaño aproximado de 20 x 15 cm, con diseño sencillo y sujetador elástico para facilitar su uso durante la actividad.
</t>
    </r>
    <r>
      <rPr>
        <b/>
        <sz val="10"/>
        <color rgb="FF000000"/>
        <rFont val="Arial"/>
        <family val="2"/>
      </rPr>
      <t>·        Tarjetas de emociones</t>
    </r>
    <r>
      <rPr>
        <sz val="10"/>
        <color rgb="FF000000"/>
        <rFont val="Arial"/>
        <family val="2"/>
      </rPr>
      <t xml:space="preserve">, elaboradas en cartulina de 240 g, tamaño aproximado de 10 x 15 cm, impresas a full color con diferentes expresiones emocionales.
</t>
    </r>
    <r>
      <rPr>
        <b/>
        <sz val="10"/>
        <color rgb="FF000000"/>
        <rFont val="Arial"/>
        <family val="2"/>
      </rPr>
      <t xml:space="preserve">·        Espejo, portátil de acrílico irrompible, </t>
    </r>
    <r>
      <rPr>
        <sz val="10"/>
        <color rgb="FF000000"/>
        <rFont val="Arial"/>
        <family val="2"/>
      </rPr>
      <t xml:space="preserve">con marco plástico resistente, tamaño aproximado de 30 x 40 cm, liviano y seguro para actividades grupales.
</t>
    </r>
    <r>
      <rPr>
        <b/>
        <sz val="10"/>
        <color rgb="FF000000"/>
        <rFont val="Arial"/>
        <family val="2"/>
      </rPr>
      <t xml:space="preserve">·        Fichas de reflexión, </t>
    </r>
    <r>
      <rPr>
        <sz val="10"/>
        <color rgb="FF000000"/>
        <rFont val="Arial"/>
        <family val="2"/>
      </rPr>
      <t xml:space="preserve">elaboradas en cartulina de 240 g, tamaño aproximado de 10 x 15 cm, impresas a full color.
</t>
    </r>
  </si>
  <si>
    <r>
      <t xml:space="preserve">RETO 10 – “EL COMPROMISO CIUDADANO”
</t>
    </r>
    <r>
      <rPr>
        <sz val="10"/>
        <color rgb="FF000000"/>
        <rFont val="Arial"/>
        <family val="2"/>
      </rPr>
      <t xml:space="preserve">Actividad participativa en la que los participantes identificarán acciones y comportamientos que contribuyen a una sana convivencia, para luego establecer compromisos individuales y colectivos orientados al respeto, la responsabilidad, el cuidado del entorno y la construcción de una ciudadanía activa.                                                                                       </t>
    </r>
    <r>
      <rPr>
        <b/>
        <sz val="10"/>
        <color rgb="FF000000"/>
        <rFont val="Arial"/>
        <family val="2"/>
      </rPr>
      <t>MATERIALES DIDACTICOS:</t>
    </r>
    <r>
      <rPr>
        <sz val="10"/>
        <color rgb="FF000000"/>
        <rFont val="Arial"/>
        <family val="2"/>
      </rPr>
      <t xml:space="preserve">
·       </t>
    </r>
    <r>
      <rPr>
        <b/>
        <sz val="10"/>
        <color rgb="FF000000"/>
        <rFont val="Arial"/>
        <family val="2"/>
      </rPr>
      <t xml:space="preserve"> Tarjetas de compromiso</t>
    </r>
    <r>
      <rPr>
        <sz val="10"/>
        <color rgb="FF000000"/>
        <rFont val="Arial"/>
        <family val="2"/>
      </rPr>
      <t xml:space="preserve">, elaboradas en propalcote de 240 g, tamaño aproximado de 10 x 15 cm, impresas a full color, con espacio para escribir el compromiso ciudadano.
·       </t>
    </r>
    <r>
      <rPr>
        <b/>
        <sz val="10"/>
        <color rgb="FF000000"/>
        <rFont val="Arial"/>
        <family val="2"/>
      </rPr>
      <t xml:space="preserve"> Cintas de colores</t>
    </r>
    <r>
      <rPr>
        <sz val="10"/>
        <color rgb="FF000000"/>
        <rFont val="Arial"/>
        <family val="2"/>
      </rPr>
      <t xml:space="preserve">, elaboradas en tela o poliéster, de diferentes colores, ancho aproximado de 1 a 2 cm y longitud entre 1 y 2 metros.
·   </t>
    </r>
    <r>
      <rPr>
        <b/>
        <sz val="10"/>
        <color rgb="FF000000"/>
        <rFont val="Arial"/>
        <family val="2"/>
      </rPr>
      <t>Stickers</t>
    </r>
    <r>
      <rPr>
        <sz val="10"/>
        <color rgb="FF000000"/>
        <rFont val="Arial"/>
        <family val="2"/>
      </rPr>
      <t xml:space="preserve">, impresos a full color, elaborados en papel adhesivo o vinilo, tamaño aproximado de 5 a 8 cm, con mensajes alusivos al respeto, convivencia y ciudadanía.
·      </t>
    </r>
    <r>
      <rPr>
        <b/>
        <sz val="10"/>
        <color rgb="FF000000"/>
        <rFont val="Arial"/>
        <family val="2"/>
      </rPr>
      <t>Marcadores borrables</t>
    </r>
    <r>
      <rPr>
        <sz val="10"/>
        <color rgb="FF000000"/>
        <rFont val="Arial"/>
        <family val="2"/>
      </rPr>
      <t xml:space="preserve"> de colores. 
·        </t>
    </r>
    <r>
      <rPr>
        <b/>
        <sz val="10"/>
        <color rgb="FF000000"/>
        <rFont val="Arial"/>
        <family val="2"/>
      </rPr>
      <t>Tarjetas con acciones positivas,</t>
    </r>
    <r>
      <rPr>
        <sz val="10"/>
        <color rgb="FF000000"/>
        <rFont val="Arial"/>
        <family val="2"/>
      </rPr>
      <t xml:space="preserve"> elaboradas en cartulina o propalcote de 240 g, tamaño aproximado de 10 x 15 cm, impresas a full color.
</t>
    </r>
  </si>
  <si>
    <r>
      <t>R</t>
    </r>
    <r>
      <rPr>
        <b/>
        <sz val="10"/>
        <color theme="1"/>
        <rFont val="Arial"/>
        <family val="2"/>
      </rPr>
      <t>EALIZACIÓN DE DIEZ (10) BRIGADAS  DE VOLANTEO Y SENSIBILIZACIÓN</t>
    </r>
    <r>
      <rPr>
        <sz val="10"/>
        <color theme="1"/>
        <rFont val="Arial"/>
        <family val="2"/>
      </rPr>
      <t xml:space="preserve">, distribuidas en </t>
    </r>
    <r>
      <rPr>
        <b/>
        <sz val="10"/>
        <color theme="1"/>
        <rFont val="Arial"/>
        <family val="2"/>
      </rPr>
      <t>seis (6) jornadas en zona urbana y cuatro (4) en zona rural</t>
    </r>
    <r>
      <rPr>
        <sz val="10"/>
        <color theme="1"/>
        <rFont val="Arial"/>
        <family val="2"/>
      </rPr>
      <t>, mediante recorridos por barrios, parques, zonas comerciales, corregimientos y sectores estratégicos del municipio La actividad busca promover de manera directa mensajes de respeto, tolerancia, diálogo, solidaridad y cuidado de los espacios comunes, mediante una brigada móvil que realizará volanteo, perifoneo, paradas de sensibilización e interacción con la comunidad.Cada jornada tendrá una duración mínima de TRES (3) horas e incluirá personal de apoyo, vehículo, perifoneo móvil, megáfono, material informativo, pendones, camisetas o chalecos distintivos y elementos de ambientación.</t>
    </r>
  </si>
  <si>
    <r>
      <rPr>
        <b/>
        <sz val="10"/>
        <color theme="1"/>
        <rFont val="Arial"/>
        <family val="2"/>
      </rPr>
      <t>TÉCNICO ADMINISTRATIVO</t>
    </r>
    <r>
      <rPr>
        <sz val="10"/>
        <color theme="1"/>
        <rFont val="Arial"/>
        <family val="2"/>
      </rPr>
      <t>, con diplomado en Gerencia de Talento Humano y experiencia certificada mínima de dos (2) años en apoyo administrativo, coordinación, seguimiento y organización de actividades, proyectos o campañas comunitarias e institucionales.ROL: Realizar el seguimiento operativo de las actividades programadas, verificar el cumplimiento del cronograma, coordinar al personal de apoyo, controlar la asistencia y participación del equipo de trabajo, apoyar la organización de los recursos y materiales, realizar seguimiento a las jornadas urbanas y rurales y recopilar los registros de asistencia, evidencias fotográficas e informes necesarios para soportar la ejecución de las actividades.</t>
    </r>
  </si>
  <si>
    <r>
      <t xml:space="preserve">ALQUILER DE MATERIAL DIDÁCTICO PARA RETOS DE CONVIVENCIA CIUDADANA
</t>
    </r>
    <r>
      <rPr>
        <sz val="10"/>
        <color rgb="FF000000"/>
        <rFont val="Arial"/>
        <family val="2"/>
      </rPr>
      <t>Servicio de alquiler de materiales didácticos, recreativos y lúdico-pedagógicos para el desarrollo de retos y actividades de convivencia ciudadana, destinados a promover la participación, integración, trabajo en equipo, comunicación, respeto, tolerancia, resolución pacífica de conflictos y apropiación de comportamientos ciudadanos. Incluye suministro, transporte, montaje, disposición y retiro de los elementos requeridos para cada jornada.</t>
    </r>
  </si>
  <si>
    <r>
      <t>DESARROLLO DE CUATRO (4) MESAS DE TRABAJO Y CONCERTACIÓN</t>
    </r>
    <r>
      <rPr>
        <sz val="10"/>
        <color theme="1"/>
        <rFont val="Arial"/>
        <family val="2"/>
      </rPr>
      <t xml:space="preserve"> durante el período de ejecución del proyecto, con participación del equipo profesional, personal administrativo y logístico, orientadas a la </t>
    </r>
    <r>
      <rPr>
        <b/>
        <sz val="10"/>
        <color theme="1"/>
        <rFont val="Arial"/>
        <family val="2"/>
      </rPr>
      <t>planeación, coordinación, articulación, seguimiento y evaluación de las acciones transversales de institucionalidad para el fortalecimiento de la convivencia ciudadana en el municipio de Planeta Rica, Córdoba</t>
    </r>
    <r>
      <rPr>
        <sz val="10"/>
        <color theme="1"/>
        <rFont val="Arial"/>
        <family val="2"/>
      </rPr>
      <t>.Durante las mesas de trabajo se realizará la definición y organización del cronograma de actividades, identificación y priorización de sectores y población beneficiaria, coordinación con los actores institucionales y comunitarios, asignación de responsabilidades, programación de recursos humanos y logísticos, revisión de avances, identificación de situaciones que puedan afectar el desarrollo de las actividades y establecimiento de acciones de mejora.Asimismo, se realizará la recolección, organización y consolidación de información y evidencias de las actividades ejecutadas, incluyendo registros de asistencia, soportes fotográficos, resultados de las jornadas, participación comunitaria, compromisos ciudadanos y cumplimiento de las acciones programadas.Como resultado del proceso se elaborará un informe final de ejecución, resultados y cumplimiento de las acciones desarrolladas, consolidando los principales logros, participación alcanzada, evidencias y resultados obtenidos durante la ejecución del proyecto, con una duración de un (1) mes y quince (15) dias.</t>
    </r>
  </si>
  <si>
    <r>
      <t>REALIZACIÓN DE DIEZ (10) JORNADAS PEDAGÓGICAS “CONVIVIR ES CONSTRUIR – DERECHOS, DEBERES Y CONVIVENCIA CIUDADANA”,</t>
    </r>
    <r>
      <rPr>
        <sz val="10"/>
        <color theme="1"/>
        <rFont val="Arial"/>
        <family val="2"/>
      </rPr>
      <t xml:space="preserve"> dirigidas a población del sector urbano y rural del municipio de Planeta Rica. Esta actividad tiene como objetivo fortalecer los conocimientos y comportamientos relacionados con la convivencia ciudadana, promoviendo el respeto, la tolerancia, la comunicación asertiva, el cumplimiento de derechos y deberes, la resolución pacífica de conflictos, la cultura ciudadana y la corresponsabilidad comunitaria.Cada jornada tendrá una duración mínima de TRES (3) horas, con un aforo aproximado de cincuenta (50) participantes, e incluirá profesional en Derecho con formación como Promotor de Convivencia Ciudadana, FORTALECIENDO LOS SIGUIENTES TEMAS:</t>
    </r>
  </si>
  <si>
    <t>TULAS EN LONA CON ESTAMPPADO FULL COLOR CON DISEÑO PARA CADA UNO DE LOS PARTICIPANTES (RESOLUCION 076 DE 2026 ITEM 94)</t>
  </si>
  <si>
    <t>Escarapelas impresas a full color, elaboradas en propalcote de 240 g, tamaño aproximado de 12 x 9 cm, con diseño institucional y espacio para nombre e identificación del participante. Incluye bolsillo portaescarapela transparente en PVC y cordón de poliéster o nylon, de longitud aproximada de 80 a 90 cm, para colgar al cuello. (RESOLUCION 076 DE 2026 ITEM 101)</t>
  </si>
  <si>
    <t>Camisetas con cuello tipo polo estampadas, elaboradas en tela tipo algodón o poliéster, cuello tejido, manga corta, diferentes tallas, color según diseño institucional, con estampado frontal y/o posterior a full color, resistente al lavado. (RESOLUCION 076 DE 2026 ITEM 108)</t>
  </si>
  <si>
    <t>Gorras estampadas, elaboradas en poliéster o algodón, de seis paneles, con visera curva, ajuste posterior regulable y estampado frontal a full color con diseño alusivo a la campaña. (RESOLUCION 076 DE 2026 ITEM 112)</t>
  </si>
  <si>
    <t>Volantes impresos a full color, tamaño aproximado de 21 x 13 cm, en papel propalcote de 115 a 150 g, impresión por ambas caras, con información y mensajes de sensibilización de la campaña. (RESOLUCION 076 DE 2026 ITEM 88)</t>
  </si>
  <si>
    <t>DISEÑO Y ELABORACION DE 2 LONA BANER PARA BACKING DE 2 X 3 DECORACIÓN Y ESTRUCTURA CON DISEÑO RELACIONADO A LA ACTIVIDAD Y LOGOS INSTITUCIONALESDEBERÁ CONTENER LA INFORMACION DE LAS ACTIVIDADES DE SENSIBILIZACIÓN Y DEMÁS INFORMACIÓN QUE SE PRETENDE DAR A CONOCER, LO CUAL DEBERÁ SER CONCERTADO CON LA SECRETARÍA DE GOBIERNO. DEBERÁN SER INSTALADOS EN LAS ACTIVIDADES DE CHARLAS DE SENSIBILZACION Y DEMAS ACTIVIDADES QUE SE LLEVEN A CABO DE MANERA EQUITATIVA. LA INFORMACIÓN PARA LA ELABORACIÓN DEL DISEÑO SERÁ SUMINISTRADA POR LA ENTIDAD, ASÍ COMO LOS LOGOS A UTILIZAR EN LOS MISMOS. (LONA BANER PARA BACKING DE 2 X 3 DECORACIÓN Y ESTRUCTURA, ITEM 113)</t>
  </si>
  <si>
    <t>SERVICIO DE ALQUILER DE SONIDO ACTIVO (AUTOAMPLIFICADO PARA 100 PERSONAS PARA VOZ CON CABINA 15", ASÍ COMO TODOS LOS ELEMENTOS TÉCNICOS REQUERIDOS PARA SU OPERACIÓN, PERSONAL TÉCNICO (SONIDISTA), TRANSPORTE, INSTALACIÓN, OPERACIÓN Y DESMONTAJE. (SEGÚN RESOLUCIÓN #076 DEL 23/02/2026, ÍTEMS # 30)</t>
  </si>
  <si>
    <t>GARANTIZAR SUMINISTRO DE REFRIGERIO PARA LOS ASISTENTES A LAS DIFERENTES ACTIVIDADES REFRIGERIOS OPCION 1: 1 BEBIDA FRUTAL EN ENVASE DE 200ML CON 1 CROASSANT O PASTEL DE 100GR O GALLETA GALLETAS DULCE CON CREMA ENVOLTURA FLEXIBLE SELLADA (POLIPROPILENO)EN PAQUETE DE 4 UNIDADES 50GR (RESOLUCION No. 076 del 23 de febrero de 2026 - ítem 86)( PARA SER ENTREGADOS A LOS ASISTENTES DE LA ACTIVIDADES 1, 2 Y 3)</t>
  </si>
  <si>
    <r>
      <t xml:space="preserve">REALIZACIÓN DE DIEZ (10) JORNADAS “CIRCUITO CIUDADANO – RETOS POR LA CONVIVENCIA”, </t>
    </r>
    <r>
      <rPr>
        <sz val="10"/>
        <color theme="1"/>
        <rFont val="Arial"/>
        <family val="2"/>
      </rPr>
      <t>sector urbano (6) y sector rural (4). Esta actividad tiene como objetivo generar un espacio lúdico, recreativo y participativo que permita fortalecer la convivencia ciudadana mediante retos individuales y grupales orientados al respeto, la comunicación, el trabajo en equipo, la solidaridad, la resolución pacífica de conflictos y la toma de decisiones responsables.Cada jornada tendrá una duración mínima de TRES (3) horas, con un aforo aproximado de cuarenta (40) participantes, e incluirá seis (6) recreacionistas, profesional orientador, sonido, elementos deportivos y recreativos, aros, conos, cuerdas, balones, tarjetas de retos, tarjetas de situaciones cotidianas, ruleta de convivencia, elementos para competencias por equipos, material para juegos de coordinación y memoria, mural de compromisos ciudadanos, premios para concursos, material informativo, elementos de ambientación y demás recursos necesarios para el desarrollo de la actividad.El circuito estará compuesto por diferentes retos de convivencia, en los cuales los participantes deberán superar pruebas de comunicación, cooperación, confianza, resolución de situaciones, conocimiento ciudadano y trabajo en equipo. Al finalizar cada reto se realizará una breve reflexión sobre el comportamiento trabajado y su aplicación en la vida cotidiana.</t>
    </r>
  </si>
  <si>
    <t>ROLAND CON PENDON INCORPORADO CON LOGO institucional Y/O TEMA ALUSIVO, impresión A GRAN FORMATO FULL COLOR (RESOLUCION 076 DE 2026 ITEM 117)</t>
  </si>
  <si>
    <t>Afiches impresos a full color, tamaño 55 x 33 cm, elaborados en propalcote de mínimo 150 g, con impresión de alta resolución y diseño alusivo a la campaña de convivencia ciudadana. (RESOLUCION 076 DE 2026 ITEM 97)</t>
  </si>
  <si>
    <t>DISEÑO DE LAPICEROS MARCADOS EN UV A FULL COLOR CON LOGO 0 LEMA DE LA ACTIVIDAD HERRAMIENTAS PRÁCTICAS QUE FACILITAN LA PARTICIPACIÓN, LA RETENCIÓN DE INFORMACIÓN Y EL SEGUIMIENTO DE LA CAMPAÑA POR PARTE DE LOS ASISTENTES. DEBERÁN SER ENTREGADOS A TODOS LOS BENEFICIARIOS DEL PROYECTO. (RESOLUCION No. 076 del 23 de febrero de 2026 - ítem 98)</t>
  </si>
  <si>
    <t>DISEÑO DE FOLLETOS IMPRESO TIRO Y RETIRO A FULL COLOR TAMAÑO MEDIA CARTA CON INFORMACION DE LA ACTIVIDAD HERRAMIENTAS PRÁCTICAS QUE FACILITAN LA PARTICIPACIÓN, LA RETENCIÓN DE INFORMACIÓN Y EL SEGUIMIENTO DE LA CAMPAÑA POR PARTE DE LOS ASISTENTES. DEBERÁN SER ENTREGADOS A TODOS LOS BENEFICIARIOS DEL PROYECTO. (RESOLUCION No. 076 del 23 de febrero de 2026 - ítem 116)</t>
  </si>
  <si>
    <t>PRESTACIÓN DE SERVICIOS PARA EL DESARROLLO DE CAMPAÑAS Y ACCIONES TRANSVERSALES DE PROMOCIÓN DE LA CONVIVENCIA SOCIAL Y CIUDADANA, PREVENCIÓN DE CONDUCTAS CONTRARIAS A LA CONVIVENCIA Y FORTALECIMIENTO DE LA PARTICIPACIÓN COMUNITARIA EN EL MUNICIPIO DE PLANETA RICA, DEPARTAMENTO DE CÓRDOBA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</si>
</sst>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_(&quot;$&quot;\ * #,##0.00_);_(&quot;$&quot;\ * \(#,##0.00\);_(&quot;$&quot;\ * &quot;-&quot;??_);_(@_)"/>
    <numFmt numFmtId="165" formatCode="_-&quot;$&quot;\ * #,##0_-;\-&quot;$&quot;\ * #,##0_-;_-&quot;$&quot;\ * &quot;-&quot;??_-;_-@_-"/>
  </numFmts>
  <fonts count="12" x14ac:knownFonts="1">
    <font>
      <sz val="11"/>
      <color theme="1"/>
      <name val="Calibri"/>
      <family val="2"/>
      <scheme val="minor"/>
    </font>
    <font>
      <sz val="11"/>
      <color theme="1"/>
      <name val="Calibri"/>
      <family val="2"/>
      <scheme val="minor"/>
    </font>
    <font>
      <b/>
      <sz val="11"/>
      <color rgb="FF000000"/>
      <name val="Segoe UI"/>
      <family val="2"/>
    </font>
    <font>
      <b/>
      <sz val="11"/>
      <color theme="1"/>
      <name val="Calibri"/>
      <family val="2"/>
      <scheme val="minor"/>
    </font>
    <font>
      <sz val="10"/>
      <color theme="1"/>
      <name val="Calibri"/>
      <family val="2"/>
      <scheme val="minor"/>
    </font>
    <font>
      <sz val="10"/>
      <color theme="1"/>
      <name val="Arial"/>
      <family val="2"/>
    </font>
    <font>
      <b/>
      <sz val="10"/>
      <color theme="1"/>
      <name val="Arial"/>
      <family val="2"/>
    </font>
    <font>
      <b/>
      <sz val="10"/>
      <color rgb="FF000000"/>
      <name val="Arial"/>
      <family val="2"/>
    </font>
    <font>
      <sz val="10"/>
      <color rgb="FF000000"/>
      <name val="Arial"/>
      <family val="2"/>
    </font>
    <font>
      <sz val="9"/>
      <color rgb="FF000000"/>
      <name val="Arial"/>
      <family val="2"/>
    </font>
    <font>
      <sz val="9"/>
      <color indexed="81"/>
      <name val="Tahoma"/>
      <family val="2"/>
    </font>
    <font>
      <b/>
      <sz val="9"/>
      <color indexed="81"/>
      <name val="Tahoma"/>
      <family val="2"/>
    </font>
  </fonts>
  <fills count="5">
    <fill>
      <patternFill patternType="none"/>
    </fill>
    <fill>
      <patternFill patternType="gray125"/>
    </fill>
    <fill>
      <patternFill patternType="solid">
        <fgColor theme="9" tint="0.39997558519241921"/>
        <bgColor indexed="64"/>
      </patternFill>
    </fill>
    <fill>
      <patternFill patternType="solid">
        <fgColor rgb="FFFFFF00"/>
        <bgColor indexed="64"/>
      </patternFill>
    </fill>
    <fill>
      <patternFill patternType="solid">
        <fgColor theme="0"/>
        <bgColor indexed="64"/>
      </patternFill>
    </fill>
  </fills>
  <borders count="31">
    <border>
      <left/>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thin">
        <color indexed="64"/>
      </left>
      <right/>
      <top style="medium">
        <color indexed="64"/>
      </top>
      <bottom/>
      <diagonal/>
    </border>
  </borders>
  <cellStyleXfs count="3">
    <xf numFmtId="0" fontId="0" fillId="0" borderId="0"/>
    <xf numFmtId="164" fontId="1" fillId="0" borderId="0" applyFont="0" applyFill="0" applyBorder="0" applyAlignment="0" applyProtection="0"/>
    <xf numFmtId="44" fontId="1" fillId="0" borderId="0" applyFont="0" applyFill="0" applyBorder="0" applyAlignment="0" applyProtection="0"/>
  </cellStyleXfs>
  <cellXfs count="164">
    <xf numFmtId="0" fontId="0" fillId="0" borderId="0" xfId="0"/>
    <xf numFmtId="0" fontId="0" fillId="0" borderId="0" xfId="0" applyAlignment="1">
      <alignment horizontal="center"/>
    </xf>
    <xf numFmtId="0" fontId="4" fillId="0" borderId="0" xfId="0" applyFont="1" applyAlignment="1">
      <alignment horizontal="center"/>
    </xf>
    <xf numFmtId="0" fontId="0" fillId="0" borderId="5" xfId="0" applyBorder="1"/>
    <xf numFmtId="0" fontId="0" fillId="0" borderId="26" xfId="0" applyBorder="1"/>
    <xf numFmtId="0" fontId="6" fillId="0" borderId="14" xfId="0" applyFont="1" applyBorder="1" applyAlignment="1">
      <alignment horizontal="justify" vertical="center" wrapText="1"/>
    </xf>
    <xf numFmtId="0" fontId="5" fillId="0" borderId="6" xfId="0" applyFont="1" applyBorder="1" applyAlignment="1">
      <alignment horizontal="center" vertical="center" wrapText="1"/>
    </xf>
    <xf numFmtId="0" fontId="5" fillId="0" borderId="1" xfId="0" applyFont="1" applyBorder="1" applyAlignment="1">
      <alignment horizontal="center" vertical="center" wrapText="1"/>
    </xf>
    <xf numFmtId="6" fontId="5" fillId="0" borderId="1" xfId="0" applyNumberFormat="1" applyFont="1" applyBorder="1" applyAlignment="1">
      <alignment horizontal="center" vertical="center" wrapText="1"/>
    </xf>
    <xf numFmtId="6" fontId="5" fillId="0" borderId="6" xfId="0" applyNumberFormat="1" applyFont="1" applyBorder="1" applyAlignment="1">
      <alignment horizontal="center" vertical="center" wrapText="1"/>
    </xf>
    <xf numFmtId="0" fontId="6" fillId="0" borderId="24" xfId="0" applyFont="1" applyBorder="1" applyAlignment="1">
      <alignment horizontal="justify" vertical="center" wrapText="1"/>
    </xf>
    <xf numFmtId="0" fontId="5" fillId="0" borderId="7" xfId="0" applyFont="1" applyBorder="1" applyAlignment="1">
      <alignment horizontal="center" vertical="center" wrapText="1"/>
    </xf>
    <xf numFmtId="6" fontId="6" fillId="0" borderId="14" xfId="0" applyNumberFormat="1" applyFont="1" applyBorder="1" applyAlignment="1">
      <alignment vertical="center"/>
    </xf>
    <xf numFmtId="0" fontId="5" fillId="0" borderId="8" xfId="0" applyFont="1" applyBorder="1" applyAlignment="1">
      <alignment horizontal="center" vertical="center" wrapText="1"/>
    </xf>
    <xf numFmtId="6" fontId="6" fillId="0" borderId="18" xfId="0" applyNumberFormat="1" applyFont="1" applyBorder="1" applyAlignment="1">
      <alignment vertical="center"/>
    </xf>
    <xf numFmtId="0" fontId="6" fillId="0" borderId="7" xfId="0" applyFont="1" applyBorder="1" applyAlignment="1">
      <alignment vertical="center" wrapText="1"/>
    </xf>
    <xf numFmtId="0" fontId="6" fillId="0" borderId="24" xfId="0" applyFont="1" applyBorder="1" applyAlignment="1">
      <alignment vertical="center" wrapText="1"/>
    </xf>
    <xf numFmtId="0" fontId="6" fillId="0" borderId="6" xfId="0" applyFont="1" applyBorder="1" applyAlignment="1">
      <alignment vertical="center" wrapText="1"/>
    </xf>
    <xf numFmtId="0" fontId="6" fillId="0" borderId="6" xfId="0" applyFont="1" applyBorder="1" applyAlignment="1">
      <alignment horizontal="center" vertical="center" wrapText="1"/>
    </xf>
    <xf numFmtId="0" fontId="8" fillId="0" borderId="24" xfId="0" applyFont="1" applyBorder="1" applyAlignment="1">
      <alignment horizontal="justify" vertical="center" wrapText="1"/>
    </xf>
    <xf numFmtId="0" fontId="5" fillId="0" borderId="6" xfId="0" applyFont="1" applyBorder="1" applyAlignment="1">
      <alignment vertical="center" wrapText="1"/>
    </xf>
    <xf numFmtId="0" fontId="7" fillId="0" borderId="24" xfId="0" applyFont="1" applyBorder="1" applyAlignment="1">
      <alignment horizontal="left" vertical="center" wrapText="1" indent="2"/>
    </xf>
    <xf numFmtId="0" fontId="5" fillId="0" borderId="6" xfId="0" applyFont="1" applyBorder="1" applyAlignment="1">
      <alignment vertical="top" wrapText="1"/>
    </xf>
    <xf numFmtId="0" fontId="5" fillId="0" borderId="6" xfId="0" applyFont="1" applyBorder="1" applyAlignment="1">
      <alignment horizontal="center" vertical="top" wrapText="1"/>
    </xf>
    <xf numFmtId="0" fontId="7" fillId="0" borderId="24" xfId="0" applyFont="1" applyBorder="1" applyAlignment="1">
      <alignment horizontal="left" vertical="center" wrapText="1" indent="1"/>
    </xf>
    <xf numFmtId="0" fontId="7" fillId="0" borderId="19" xfId="0" applyFont="1" applyBorder="1" applyAlignment="1">
      <alignment vertical="center" wrapText="1"/>
    </xf>
    <xf numFmtId="0" fontId="5" fillId="0" borderId="28" xfId="0" applyFont="1" applyBorder="1" applyAlignment="1">
      <alignment vertical="top" wrapText="1"/>
    </xf>
    <xf numFmtId="0" fontId="5" fillId="0" borderId="29" xfId="0" applyFont="1" applyBorder="1" applyAlignment="1">
      <alignment horizontal="center" vertical="top" wrapText="1"/>
    </xf>
    <xf numFmtId="0" fontId="5" fillId="0" borderId="29" xfId="0" applyFont="1" applyBorder="1" applyAlignment="1">
      <alignment vertical="top" wrapText="1"/>
    </xf>
    <xf numFmtId="0" fontId="5" fillId="0" borderId="7" xfId="0" applyFont="1" applyBorder="1" applyAlignment="1">
      <alignment vertical="center" wrapText="1"/>
    </xf>
    <xf numFmtId="0" fontId="8" fillId="0" borderId="25" xfId="0" applyFont="1" applyBorder="1" applyAlignment="1">
      <alignment horizontal="justify" vertical="center" wrapText="1"/>
    </xf>
    <xf numFmtId="6" fontId="5" fillId="0" borderId="1" xfId="0" applyNumberFormat="1" applyFont="1" applyBorder="1" applyAlignment="1">
      <alignment vertical="center" wrapText="1"/>
    </xf>
    <xf numFmtId="165" fontId="5" fillId="0" borderId="14" xfId="2" applyNumberFormat="1" applyFont="1" applyBorder="1" applyAlignment="1">
      <alignment horizontal="center" vertical="center" wrapText="1"/>
    </xf>
    <xf numFmtId="165" fontId="5" fillId="0" borderId="18" xfId="2" applyNumberFormat="1" applyFont="1" applyBorder="1" applyAlignment="1">
      <alignment horizontal="center" vertical="center" wrapText="1"/>
    </xf>
    <xf numFmtId="0" fontId="5" fillId="0" borderId="24" xfId="0" applyFont="1" applyBorder="1" applyAlignment="1">
      <alignment horizontal="justify" vertical="center" wrapText="1"/>
    </xf>
    <xf numFmtId="165" fontId="5" fillId="0" borderId="6" xfId="2" applyNumberFormat="1" applyFont="1" applyBorder="1" applyAlignment="1">
      <alignment horizontal="center" vertical="center" wrapText="1"/>
    </xf>
    <xf numFmtId="165" fontId="5" fillId="0" borderId="9" xfId="2" applyNumberFormat="1" applyFont="1" applyBorder="1" applyAlignment="1">
      <alignment horizontal="center" vertical="center" wrapText="1"/>
    </xf>
    <xf numFmtId="0" fontId="5" fillId="0" borderId="16" xfId="0" applyFont="1" applyBorder="1" applyAlignment="1">
      <alignment horizontal="center" vertical="center" wrapText="1"/>
    </xf>
    <xf numFmtId="165" fontId="6" fillId="0" borderId="18" xfId="0" applyNumberFormat="1" applyFont="1" applyBorder="1" applyAlignment="1">
      <alignment vertical="center"/>
    </xf>
    <xf numFmtId="0" fontId="6" fillId="0" borderId="22"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8" xfId="0" applyFont="1" applyBorder="1" applyAlignment="1">
      <alignment horizontal="center" vertical="center" wrapText="1"/>
    </xf>
    <xf numFmtId="0" fontId="5" fillId="0" borderId="22" xfId="0" applyFont="1" applyBorder="1" applyAlignment="1">
      <alignment vertical="center" wrapText="1"/>
    </xf>
    <xf numFmtId="0" fontId="8" fillId="0" borderId="14" xfId="0" applyFont="1" applyBorder="1" applyAlignment="1">
      <alignment horizontal="justify" vertical="center" wrapText="1"/>
    </xf>
    <xf numFmtId="6" fontId="5" fillId="0" borderId="14" xfId="0" applyNumberFormat="1" applyFont="1" applyBorder="1" applyAlignment="1">
      <alignment vertical="center" wrapText="1"/>
    </xf>
    <xf numFmtId="6" fontId="5" fillId="0" borderId="18" xfId="0" applyNumberFormat="1" applyFont="1" applyBorder="1" applyAlignment="1">
      <alignment vertical="center" wrapText="1"/>
    </xf>
    <xf numFmtId="6" fontId="6" fillId="0" borderId="17" xfId="0" applyNumberFormat="1" applyFont="1" applyBorder="1" applyAlignment="1">
      <alignment vertical="center"/>
    </xf>
    <xf numFmtId="165" fontId="6" fillId="0" borderId="19" xfId="0" applyNumberFormat="1" applyFont="1" applyBorder="1" applyAlignment="1">
      <alignment vertical="center"/>
    </xf>
    <xf numFmtId="0" fontId="6" fillId="0" borderId="24" xfId="0" applyFont="1" applyBorder="1" applyAlignment="1">
      <alignment horizontal="center" vertical="center" wrapText="1"/>
    </xf>
    <xf numFmtId="0" fontId="5" fillId="0" borderId="15" xfId="0" applyFont="1" applyBorder="1" applyAlignment="1">
      <alignment horizontal="justify" vertical="center" wrapText="1"/>
    </xf>
    <xf numFmtId="0" fontId="5" fillId="0" borderId="15" xfId="0" applyFont="1" applyBorder="1" applyAlignment="1">
      <alignment horizontal="center" vertical="center" wrapText="1"/>
    </xf>
    <xf numFmtId="165" fontId="5" fillId="0" borderId="15" xfId="2" applyNumberFormat="1" applyFont="1" applyBorder="1" applyAlignment="1">
      <alignment horizontal="center" vertical="center" wrapText="1"/>
    </xf>
    <xf numFmtId="165" fontId="5" fillId="0" borderId="20" xfId="2" applyNumberFormat="1" applyFont="1" applyBorder="1" applyAlignment="1">
      <alignment horizontal="center" vertical="center" wrapText="1"/>
    </xf>
    <xf numFmtId="0" fontId="5" fillId="0" borderId="22" xfId="0" applyFont="1" applyBorder="1" applyAlignment="1">
      <alignment horizontal="center" vertical="center" wrapText="1"/>
    </xf>
    <xf numFmtId="0" fontId="5" fillId="0" borderId="14" xfId="0" applyFont="1" applyBorder="1" applyAlignment="1">
      <alignment vertical="center" wrapText="1"/>
    </xf>
    <xf numFmtId="0" fontId="5" fillId="0" borderId="23" xfId="0" applyFont="1" applyBorder="1" applyAlignment="1">
      <alignment horizontal="center" vertical="center" wrapText="1"/>
    </xf>
    <xf numFmtId="6" fontId="6" fillId="0" borderId="26" xfId="0" applyNumberFormat="1" applyFont="1" applyBorder="1" applyAlignment="1">
      <alignment vertical="center"/>
    </xf>
    <xf numFmtId="6" fontId="6" fillId="0" borderId="0" xfId="0" applyNumberFormat="1" applyFont="1" applyAlignment="1">
      <alignment vertical="center"/>
    </xf>
    <xf numFmtId="0" fontId="5" fillId="0" borderId="0" xfId="0" applyFont="1" applyAlignment="1">
      <alignment horizontal="center" vertical="center" wrapText="1"/>
    </xf>
    <xf numFmtId="6" fontId="6" fillId="0" borderId="27" xfId="0" applyNumberFormat="1" applyFont="1" applyBorder="1" applyAlignment="1">
      <alignment vertical="center"/>
    </xf>
    <xf numFmtId="6" fontId="6" fillId="0" borderId="8" xfId="0" applyNumberFormat="1" applyFont="1" applyBorder="1" applyAlignment="1">
      <alignment vertical="center"/>
    </xf>
    <xf numFmtId="6" fontId="6" fillId="2" borderId="16" xfId="0" applyNumberFormat="1" applyFont="1" applyFill="1" applyBorder="1" applyAlignment="1">
      <alignment vertical="center"/>
    </xf>
    <xf numFmtId="165" fontId="6" fillId="2" borderId="21" xfId="0" applyNumberFormat="1" applyFont="1" applyFill="1" applyBorder="1" applyAlignment="1">
      <alignment vertical="center"/>
    </xf>
    <xf numFmtId="0" fontId="6" fillId="0" borderId="25" xfId="0" applyFont="1" applyBorder="1" applyAlignment="1">
      <alignment horizontal="center" vertical="center" wrapText="1"/>
    </xf>
    <xf numFmtId="0" fontId="9" fillId="0" borderId="25" xfId="0" applyFont="1" applyBorder="1" applyAlignment="1">
      <alignment horizontal="justify" vertical="center" wrapText="1"/>
    </xf>
    <xf numFmtId="0" fontId="6" fillId="0" borderId="18" xfId="0" applyFont="1" applyBorder="1" applyAlignment="1">
      <alignment horizontal="justify" vertical="center" wrapText="1"/>
    </xf>
    <xf numFmtId="0" fontId="5" fillId="0" borderId="13" xfId="0" applyFont="1" applyBorder="1" applyAlignment="1">
      <alignment vertical="center" wrapText="1"/>
    </xf>
    <xf numFmtId="6" fontId="5" fillId="0" borderId="13" xfId="0" applyNumberFormat="1" applyFont="1" applyBorder="1" applyAlignment="1">
      <alignment vertical="center" wrapText="1"/>
    </xf>
    <xf numFmtId="0" fontId="5" fillId="0" borderId="5" xfId="0" applyFont="1" applyBorder="1" applyAlignment="1">
      <alignment horizontal="center" vertical="center" wrapText="1"/>
    </xf>
    <xf numFmtId="0" fontId="5" fillId="0" borderId="14" xfId="0" applyFont="1" applyBorder="1" applyAlignment="1">
      <alignment horizontal="center" vertical="center" wrapText="1"/>
    </xf>
    <xf numFmtId="6" fontId="5" fillId="0" borderId="6" xfId="0" applyNumberFormat="1" applyFont="1" applyBorder="1" applyAlignment="1">
      <alignment vertical="center" wrapText="1"/>
    </xf>
    <xf numFmtId="0" fontId="6" fillId="0" borderId="7"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8" fillId="3" borderId="25" xfId="0" applyFont="1" applyFill="1" applyBorder="1" applyAlignment="1">
      <alignment horizontal="justify" vertical="center" wrapText="1"/>
    </xf>
    <xf numFmtId="0" fontId="7" fillId="3" borderId="14" xfId="0" applyFont="1" applyFill="1" applyBorder="1" applyAlignment="1">
      <alignment horizontal="justify" vertical="center" wrapText="1"/>
    </xf>
    <xf numFmtId="0" fontId="5" fillId="0" borderId="14" xfId="0" applyFont="1" applyFill="1" applyBorder="1" applyAlignment="1">
      <alignment horizontal="justify" vertical="center" wrapText="1"/>
    </xf>
    <xf numFmtId="0" fontId="8" fillId="3" borderId="14" xfId="0" applyFont="1" applyFill="1" applyBorder="1" applyAlignment="1">
      <alignment horizontal="justify" vertical="center" wrapText="1"/>
    </xf>
    <xf numFmtId="6" fontId="5" fillId="0" borderId="18" xfId="0" applyNumberFormat="1" applyFont="1" applyBorder="1" applyAlignment="1">
      <alignment horizontal="right" vertical="center" wrapText="1"/>
    </xf>
    <xf numFmtId="0" fontId="9" fillId="4" borderId="25" xfId="0" applyFont="1" applyFill="1" applyBorder="1" applyAlignment="1">
      <alignment horizontal="justify" vertical="center" wrapText="1"/>
    </xf>
    <xf numFmtId="0" fontId="7" fillId="4" borderId="14" xfId="0" applyFont="1" applyFill="1" applyBorder="1" applyAlignment="1">
      <alignment horizontal="justify" vertical="center" wrapText="1"/>
    </xf>
    <xf numFmtId="0" fontId="5" fillId="4" borderId="14" xfId="0" applyFont="1" applyFill="1" applyBorder="1" applyAlignment="1">
      <alignment horizontal="justify" vertical="center" wrapText="1"/>
    </xf>
    <xf numFmtId="0" fontId="5" fillId="4" borderId="14" xfId="0" applyFont="1" applyFill="1" applyBorder="1" applyAlignment="1">
      <alignment vertical="center" wrapText="1"/>
    </xf>
    <xf numFmtId="0" fontId="5" fillId="4" borderId="14" xfId="0" applyFont="1" applyFill="1" applyBorder="1" applyAlignment="1">
      <alignment horizontal="center" vertical="center" wrapText="1"/>
    </xf>
    <xf numFmtId="0" fontId="8" fillId="4" borderId="14" xfId="0" applyFont="1" applyFill="1" applyBorder="1" applyAlignment="1">
      <alignment horizontal="justify" vertical="center" wrapText="1"/>
    </xf>
    <xf numFmtId="0" fontId="6" fillId="4" borderId="14" xfId="0" applyFont="1" applyFill="1" applyBorder="1" applyAlignment="1">
      <alignment horizontal="center" vertical="center" wrapText="1"/>
    </xf>
    <xf numFmtId="0" fontId="7" fillId="4" borderId="14" xfId="0" applyFont="1" applyFill="1" applyBorder="1" applyAlignment="1">
      <alignment horizontal="left" vertical="center" wrapText="1" indent="2"/>
    </xf>
    <xf numFmtId="0" fontId="5" fillId="4" borderId="14" xfId="0" applyFont="1" applyFill="1" applyBorder="1" applyAlignment="1">
      <alignment vertical="top" wrapText="1"/>
    </xf>
    <xf numFmtId="0" fontId="5" fillId="4" borderId="14" xfId="0" applyFont="1" applyFill="1" applyBorder="1" applyAlignment="1">
      <alignment horizontal="center" vertical="top" wrapText="1"/>
    </xf>
    <xf numFmtId="0" fontId="7" fillId="4" borderId="14" xfId="0" applyFont="1" applyFill="1" applyBorder="1" applyAlignment="1">
      <alignment horizontal="left" vertical="center" wrapText="1" indent="1"/>
    </xf>
    <xf numFmtId="0" fontId="7" fillId="4" borderId="14" xfId="0" applyFont="1" applyFill="1" applyBorder="1" applyAlignment="1">
      <alignment vertical="center" wrapText="1"/>
    </xf>
    <xf numFmtId="0" fontId="0" fillId="3" borderId="0" xfId="0" applyFill="1"/>
    <xf numFmtId="3" fontId="0" fillId="0" borderId="0" xfId="0" applyNumberFormat="1"/>
    <xf numFmtId="0" fontId="6" fillId="0" borderId="7"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0" xfId="0" applyFont="1" applyBorder="1" applyAlignment="1">
      <alignment vertical="center" wrapText="1"/>
    </xf>
    <xf numFmtId="0" fontId="5" fillId="0" borderId="13" xfId="0" applyFont="1" applyBorder="1" applyAlignment="1">
      <alignment horizontal="center" vertical="center" wrapText="1"/>
    </xf>
    <xf numFmtId="0" fontId="5" fillId="0" borderId="9"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4" xfId="0" applyFont="1" applyBorder="1" applyAlignment="1">
      <alignment horizontal="center" vertical="center" wrapText="1"/>
    </xf>
    <xf numFmtId="6" fontId="5" fillId="0" borderId="6" xfId="0" applyNumberFormat="1" applyFont="1" applyBorder="1" applyAlignment="1">
      <alignment vertical="center" wrapText="1"/>
    </xf>
    <xf numFmtId="6" fontId="5" fillId="0" borderId="9" xfId="0" applyNumberFormat="1" applyFont="1" applyBorder="1" applyAlignment="1">
      <alignment vertical="center" wrapText="1"/>
    </xf>
    <xf numFmtId="0" fontId="8" fillId="0" borderId="14" xfId="0" applyFont="1" applyFill="1" applyBorder="1" applyAlignment="1">
      <alignment horizontal="justify" vertical="center" wrapText="1"/>
    </xf>
    <xf numFmtId="0" fontId="7" fillId="0" borderId="14" xfId="0" applyFont="1" applyFill="1" applyBorder="1" applyAlignment="1">
      <alignment horizontal="justify" vertical="center" wrapText="1"/>
    </xf>
    <xf numFmtId="0" fontId="8" fillId="0" borderId="25" xfId="0" applyFont="1" applyFill="1" applyBorder="1" applyAlignment="1">
      <alignment horizontal="justify" vertical="center" wrapText="1"/>
    </xf>
    <xf numFmtId="0" fontId="6" fillId="0" borderId="24" xfId="0" applyFont="1" applyBorder="1" applyAlignment="1">
      <alignment horizontal="left" wrapText="1"/>
    </xf>
    <xf numFmtId="6" fontId="6" fillId="0" borderId="0" xfId="0" applyNumberFormat="1" applyFont="1" applyBorder="1" applyAlignment="1">
      <alignment vertical="center"/>
    </xf>
    <xf numFmtId="0" fontId="5" fillId="0" borderId="0" xfId="0" applyFont="1" applyBorder="1" applyAlignment="1">
      <alignment horizontal="center" vertical="center" wrapText="1"/>
    </xf>
    <xf numFmtId="6" fontId="6" fillId="2" borderId="0" xfId="0" applyNumberFormat="1" applyFont="1" applyFill="1" applyBorder="1" applyAlignment="1">
      <alignment vertical="center"/>
    </xf>
    <xf numFmtId="165" fontId="6" fillId="2" borderId="6" xfId="0" applyNumberFormat="1" applyFont="1" applyFill="1" applyBorder="1" applyAlignment="1">
      <alignment vertical="center"/>
    </xf>
    <xf numFmtId="0" fontId="0" fillId="0" borderId="0" xfId="0" applyBorder="1"/>
    <xf numFmtId="0" fontId="0" fillId="0" borderId="0" xfId="0" applyBorder="1" applyAlignment="1">
      <alignment horizontal="center"/>
    </xf>
    <xf numFmtId="0" fontId="0" fillId="0" borderId="6" xfId="0" applyBorder="1"/>
    <xf numFmtId="0" fontId="0" fillId="0" borderId="7" xfId="0" applyBorder="1"/>
    <xf numFmtId="0" fontId="0" fillId="0" borderId="8" xfId="0" applyBorder="1"/>
    <xf numFmtId="0" fontId="0" fillId="0" borderId="8" xfId="0" applyBorder="1" applyAlignment="1">
      <alignment horizontal="center"/>
    </xf>
    <xf numFmtId="165" fontId="0" fillId="0" borderId="1" xfId="0" applyNumberFormat="1" applyBorder="1"/>
    <xf numFmtId="0" fontId="0" fillId="0" borderId="30" xfId="0" applyBorder="1" applyAlignment="1">
      <alignment horizontal="center" wrapText="1"/>
    </xf>
    <xf numFmtId="0" fontId="0" fillId="0" borderId="26" xfId="0" applyBorder="1" applyAlignment="1">
      <alignment horizontal="center"/>
    </xf>
    <xf numFmtId="0" fontId="0" fillId="0" borderId="27" xfId="0" applyBorder="1" applyAlignment="1">
      <alignment horizont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 xfId="0" applyFont="1" applyBorder="1" applyAlignment="1">
      <alignment horizontal="center"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12" xfId="0" applyFont="1" applyBorder="1" applyAlignment="1">
      <alignment horizontal="justify"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 xfId="0" applyFont="1" applyBorder="1" applyAlignment="1">
      <alignment horizontal="center" vertical="center" wrapText="1"/>
    </xf>
    <xf numFmtId="0" fontId="6" fillId="0" borderId="5" xfId="0" applyFont="1" applyBorder="1" applyAlignment="1">
      <alignment horizontal="justify" vertical="center" wrapText="1"/>
    </xf>
    <xf numFmtId="0" fontId="6" fillId="0" borderId="0"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 xfId="0" applyFont="1" applyBorder="1" applyAlignment="1">
      <alignment horizontal="justify"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5" fillId="0" borderId="10" xfId="0" applyFont="1" applyBorder="1" applyAlignment="1">
      <alignment vertical="center" wrapText="1"/>
    </xf>
    <xf numFmtId="0" fontId="5" fillId="0" borderId="5" xfId="0" applyFont="1" applyBorder="1" applyAlignment="1">
      <alignment vertical="center" wrapText="1"/>
    </xf>
    <xf numFmtId="0" fontId="5" fillId="0" borderId="13" xfId="0" applyFont="1" applyBorder="1" applyAlignment="1">
      <alignment horizontal="center" vertical="center" wrapText="1"/>
    </xf>
    <xf numFmtId="0" fontId="5" fillId="0" borderId="9" xfId="0" applyFont="1" applyBorder="1" applyAlignment="1">
      <alignment horizontal="center" vertical="center" wrapText="1"/>
    </xf>
    <xf numFmtId="6" fontId="5" fillId="0" borderId="13" xfId="0" applyNumberFormat="1" applyFont="1" applyBorder="1" applyAlignment="1">
      <alignment horizontal="center" vertical="center" wrapText="1"/>
    </xf>
    <xf numFmtId="6" fontId="5" fillId="0" borderId="9" xfId="0" applyNumberFormat="1" applyFont="1" applyBorder="1" applyAlignment="1">
      <alignment horizontal="center" vertical="center" wrapText="1"/>
    </xf>
    <xf numFmtId="0" fontId="5" fillId="0" borderId="5" xfId="0" applyFont="1" applyBorder="1" applyAlignment="1">
      <alignment horizontal="center" vertical="center" wrapText="1"/>
    </xf>
    <xf numFmtId="0" fontId="5" fillId="0" borderId="14" xfId="0" applyFont="1" applyBorder="1" applyAlignment="1">
      <alignment horizontal="center" vertical="center" wrapText="1"/>
    </xf>
    <xf numFmtId="6" fontId="5" fillId="0" borderId="6" xfId="0" applyNumberFormat="1" applyFont="1" applyBorder="1" applyAlignment="1">
      <alignment vertical="center" wrapText="1"/>
    </xf>
    <xf numFmtId="6" fontId="5" fillId="0" borderId="9" xfId="0" applyNumberFormat="1" applyFont="1" applyBorder="1" applyAlignment="1">
      <alignment vertical="center" wrapText="1"/>
    </xf>
    <xf numFmtId="0" fontId="5" fillId="0" borderId="9" xfId="0" applyFont="1" applyBorder="1" applyAlignment="1">
      <alignment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5" fillId="0" borderId="5" xfId="0" applyFont="1" applyBorder="1" applyAlignment="1">
      <alignment horizontal="justify" vertical="center" wrapText="1"/>
    </xf>
    <xf numFmtId="0" fontId="5" fillId="0" borderId="0" xfId="0" applyFont="1" applyBorder="1" applyAlignment="1">
      <alignment horizontal="justify" vertical="center" wrapText="1"/>
    </xf>
    <xf numFmtId="0" fontId="5" fillId="0" borderId="6" xfId="0" applyFont="1" applyBorder="1" applyAlignment="1">
      <alignment horizontal="justify" vertical="center" wrapText="1"/>
    </xf>
    <xf numFmtId="0" fontId="6" fillId="0" borderId="2" xfId="0" applyFont="1" applyBorder="1" applyAlignment="1">
      <alignment vertical="center" wrapText="1"/>
    </xf>
    <xf numFmtId="0" fontId="6" fillId="0" borderId="3" xfId="0" applyFont="1" applyBorder="1" applyAlignment="1">
      <alignment vertical="center" wrapText="1"/>
    </xf>
    <xf numFmtId="0" fontId="6" fillId="0" borderId="4" xfId="0" applyFont="1" applyBorder="1" applyAlignment="1">
      <alignment vertical="center" wrapText="1"/>
    </xf>
  </cellXfs>
  <cellStyles count="3">
    <cellStyle name="Moneda" xfId="2" builtinId="4"/>
    <cellStyle name="Moneda 2" xfId="1"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C21F8-8079-4CEC-AD50-3152364D859F}">
  <dimension ref="A1:I96"/>
  <sheetViews>
    <sheetView tabSelected="1" view="pageBreakPreview" topLeftCell="A85" zoomScale="87" zoomScaleNormal="55" zoomScaleSheetLayoutView="87" workbookViewId="0">
      <selection activeCell="B93" sqref="B93:B95"/>
    </sheetView>
  </sheetViews>
  <sheetFormatPr baseColWidth="10" defaultRowHeight="15" x14ac:dyDescent="0.25"/>
  <cols>
    <col min="1" max="1" width="7.42578125" style="3" customWidth="1"/>
    <col min="2" max="2" width="76.140625" style="4" customWidth="1"/>
    <col min="4" max="4" width="14.85546875" style="1" customWidth="1"/>
    <col min="5" max="5" width="14.85546875" bestFit="1" customWidth="1"/>
    <col min="6" max="6" width="18.28515625" customWidth="1"/>
  </cols>
  <sheetData>
    <row r="1" spans="1:6" ht="55.5" customHeight="1" thickBot="1" x14ac:dyDescent="0.3">
      <c r="A1" s="120" t="s">
        <v>82</v>
      </c>
      <c r="B1" s="121"/>
      <c r="C1" s="121"/>
      <c r="D1" s="121"/>
      <c r="E1" s="121"/>
      <c r="F1" s="122"/>
    </row>
    <row r="2" spans="1:6" x14ac:dyDescent="0.25">
      <c r="A2" s="123" t="s">
        <v>3</v>
      </c>
      <c r="B2" s="124"/>
      <c r="C2" s="124"/>
      <c r="D2" s="124"/>
      <c r="E2" s="124"/>
      <c r="F2" s="125"/>
    </row>
    <row r="3" spans="1:6" ht="15.75" thickBot="1" x14ac:dyDescent="0.3">
      <c r="A3" s="126"/>
      <c r="B3" s="127"/>
      <c r="C3" s="127"/>
      <c r="D3" s="127"/>
      <c r="E3" s="127"/>
      <c r="F3" s="128"/>
    </row>
    <row r="4" spans="1:6" ht="15.75" thickBot="1" x14ac:dyDescent="0.3">
      <c r="A4" s="120" t="s">
        <v>5</v>
      </c>
      <c r="B4" s="121"/>
      <c r="C4" s="121"/>
      <c r="D4" s="121"/>
      <c r="E4" s="121"/>
      <c r="F4" s="122"/>
    </row>
    <row r="5" spans="1:6" ht="156" customHeight="1" x14ac:dyDescent="0.25">
      <c r="A5" s="129" t="s">
        <v>67</v>
      </c>
      <c r="B5" s="130"/>
      <c r="C5" s="130"/>
      <c r="D5" s="130"/>
      <c r="E5" s="130"/>
      <c r="F5" s="131"/>
    </row>
    <row r="6" spans="1:6" s="2" customFormat="1" ht="35.25" customHeight="1" x14ac:dyDescent="0.2">
      <c r="A6" s="39" t="s">
        <v>0</v>
      </c>
      <c r="B6" s="40" t="s">
        <v>2</v>
      </c>
      <c r="C6" s="40" t="s">
        <v>6</v>
      </c>
      <c r="D6" s="40" t="s">
        <v>7</v>
      </c>
      <c r="E6" s="40" t="s">
        <v>8</v>
      </c>
      <c r="F6" s="41" t="s">
        <v>9</v>
      </c>
    </row>
    <row r="7" spans="1:6" ht="218.25" customHeight="1" thickBot="1" x14ac:dyDescent="0.3">
      <c r="A7" s="98">
        <v>1</v>
      </c>
      <c r="B7" s="65" t="s">
        <v>56</v>
      </c>
      <c r="C7" s="97" t="s">
        <v>10</v>
      </c>
      <c r="D7" s="97"/>
      <c r="E7" s="101"/>
      <c r="F7" s="101"/>
    </row>
    <row r="8" spans="1:6" ht="169.5" customHeight="1" x14ac:dyDescent="0.25">
      <c r="A8" s="73">
        <v>2</v>
      </c>
      <c r="B8" s="105" t="s">
        <v>57</v>
      </c>
      <c r="C8" s="66" t="s">
        <v>11</v>
      </c>
      <c r="D8" s="96"/>
      <c r="E8" s="67"/>
      <c r="F8" s="67"/>
    </row>
    <row r="9" spans="1:6" ht="15.75" thickBot="1" x14ac:dyDescent="0.3">
      <c r="A9" s="11"/>
      <c r="B9" s="12" t="s">
        <v>39</v>
      </c>
      <c r="C9" s="12"/>
      <c r="D9" s="13"/>
      <c r="E9" s="12" t="s">
        <v>39</v>
      </c>
      <c r="F9" s="14">
        <f>SUM(F3:F8)</f>
        <v>0</v>
      </c>
    </row>
    <row r="10" spans="1:6" ht="28.9" customHeight="1" thickBot="1" x14ac:dyDescent="0.3">
      <c r="A10" s="132" t="s">
        <v>12</v>
      </c>
      <c r="B10" s="133"/>
      <c r="C10" s="133"/>
      <c r="D10" s="133"/>
      <c r="E10" s="133"/>
      <c r="F10" s="134"/>
    </row>
    <row r="11" spans="1:6" ht="81" customHeight="1" x14ac:dyDescent="0.25">
      <c r="A11" s="129" t="s">
        <v>68</v>
      </c>
      <c r="B11" s="130"/>
      <c r="C11" s="130"/>
      <c r="D11" s="130"/>
      <c r="E11" s="130"/>
      <c r="F11" s="131"/>
    </row>
    <row r="12" spans="1:6" ht="14.45" customHeight="1" x14ac:dyDescent="0.25">
      <c r="A12" s="135" t="s">
        <v>13</v>
      </c>
      <c r="B12" s="136"/>
      <c r="C12" s="136"/>
      <c r="D12" s="136"/>
      <c r="E12" s="136"/>
      <c r="F12" s="137"/>
    </row>
    <row r="13" spans="1:6" ht="14.45" customHeight="1" x14ac:dyDescent="0.25">
      <c r="A13" s="135" t="s">
        <v>14</v>
      </c>
      <c r="B13" s="136"/>
      <c r="C13" s="136"/>
      <c r="D13" s="136"/>
      <c r="E13" s="136"/>
      <c r="F13" s="137"/>
    </row>
    <row r="14" spans="1:6" ht="14.45" customHeight="1" x14ac:dyDescent="0.25">
      <c r="A14" s="135" t="s">
        <v>15</v>
      </c>
      <c r="B14" s="136"/>
      <c r="C14" s="136"/>
      <c r="D14" s="136"/>
      <c r="E14" s="136"/>
      <c r="F14" s="137"/>
    </row>
    <row r="15" spans="1:6" ht="14.45" customHeight="1" x14ac:dyDescent="0.25">
      <c r="A15" s="135" t="s">
        <v>16</v>
      </c>
      <c r="B15" s="136"/>
      <c r="C15" s="136"/>
      <c r="D15" s="136"/>
      <c r="E15" s="136"/>
      <c r="F15" s="137"/>
    </row>
    <row r="16" spans="1:6" ht="14.45" customHeight="1" x14ac:dyDescent="0.25">
      <c r="A16" s="135" t="s">
        <v>17</v>
      </c>
      <c r="B16" s="136"/>
      <c r="C16" s="136"/>
      <c r="D16" s="136"/>
      <c r="E16" s="136"/>
      <c r="F16" s="137"/>
    </row>
    <row r="17" spans="1:6" ht="14.45" customHeight="1" x14ac:dyDescent="0.25">
      <c r="A17" s="135" t="s">
        <v>18</v>
      </c>
      <c r="B17" s="136"/>
      <c r="C17" s="136"/>
      <c r="D17" s="136"/>
      <c r="E17" s="136"/>
      <c r="F17" s="137"/>
    </row>
    <row r="18" spans="1:6" ht="14.45" customHeight="1" x14ac:dyDescent="0.25">
      <c r="A18" s="135" t="s">
        <v>19</v>
      </c>
      <c r="B18" s="136"/>
      <c r="C18" s="136"/>
      <c r="D18" s="136"/>
      <c r="E18" s="136"/>
      <c r="F18" s="137"/>
    </row>
    <row r="19" spans="1:6" ht="14.45" customHeight="1" x14ac:dyDescent="0.25">
      <c r="A19" s="135" t="s">
        <v>20</v>
      </c>
      <c r="B19" s="136"/>
      <c r="C19" s="136"/>
      <c r="D19" s="136"/>
      <c r="E19" s="136"/>
      <c r="F19" s="137"/>
    </row>
    <row r="20" spans="1:6" ht="14.45" customHeight="1" x14ac:dyDescent="0.25">
      <c r="A20" s="135" t="s">
        <v>21</v>
      </c>
      <c r="B20" s="136"/>
      <c r="C20" s="136"/>
      <c r="D20" s="136"/>
      <c r="E20" s="136"/>
      <c r="F20" s="137"/>
    </row>
    <row r="21" spans="1:6" ht="14.45" customHeight="1" x14ac:dyDescent="0.25">
      <c r="A21" s="135" t="s">
        <v>22</v>
      </c>
      <c r="B21" s="136"/>
      <c r="C21" s="136"/>
      <c r="D21" s="136"/>
      <c r="E21" s="136"/>
      <c r="F21" s="137"/>
    </row>
    <row r="22" spans="1:6" ht="15.75" thickBot="1" x14ac:dyDescent="0.3">
      <c r="A22" s="138" t="s">
        <v>23</v>
      </c>
      <c r="B22" s="139"/>
      <c r="C22" s="139"/>
      <c r="D22" s="139"/>
      <c r="E22" s="139"/>
      <c r="F22" s="140"/>
    </row>
    <row r="23" spans="1:6" ht="15.75" thickBot="1" x14ac:dyDescent="0.3">
      <c r="A23" s="141" t="s">
        <v>5</v>
      </c>
      <c r="B23" s="142"/>
      <c r="C23" s="142"/>
      <c r="D23" s="142"/>
      <c r="E23" s="142"/>
      <c r="F23" s="143"/>
    </row>
    <row r="24" spans="1:6" ht="26.25" thickBot="1" x14ac:dyDescent="0.3">
      <c r="A24" s="93" t="s">
        <v>0</v>
      </c>
      <c r="B24" s="63" t="s">
        <v>2</v>
      </c>
      <c r="C24" s="94" t="s">
        <v>6</v>
      </c>
      <c r="D24" s="18" t="s">
        <v>7</v>
      </c>
      <c r="E24" s="94" t="s">
        <v>8</v>
      </c>
      <c r="F24" s="94" t="s">
        <v>9</v>
      </c>
    </row>
    <row r="25" spans="1:6" ht="84.75" customHeight="1" x14ac:dyDescent="0.25">
      <c r="A25" s="144">
        <v>1</v>
      </c>
      <c r="B25" s="10" t="s">
        <v>54</v>
      </c>
      <c r="C25" s="150" t="s">
        <v>29</v>
      </c>
      <c r="D25" s="151"/>
      <c r="E25" s="152"/>
      <c r="F25" s="153"/>
    </row>
    <row r="26" spans="1:6" ht="61.5" customHeight="1" x14ac:dyDescent="0.25">
      <c r="A26" s="145"/>
      <c r="B26" s="10" t="s">
        <v>55</v>
      </c>
      <c r="C26" s="150"/>
      <c r="D26" s="151"/>
      <c r="E26" s="152"/>
      <c r="F26" s="154"/>
    </row>
    <row r="27" spans="1:6" ht="15.75" thickBot="1" x14ac:dyDescent="0.3">
      <c r="A27" s="11"/>
      <c r="B27" s="12" t="s">
        <v>39</v>
      </c>
      <c r="C27" s="12"/>
      <c r="D27" s="13"/>
      <c r="E27" s="12" t="s">
        <v>39</v>
      </c>
      <c r="F27" s="14">
        <f>SUM(F14:F26)</f>
        <v>0</v>
      </c>
    </row>
    <row r="28" spans="1:6" ht="15.75" thickBot="1" x14ac:dyDescent="0.3">
      <c r="A28" s="141" t="s">
        <v>41</v>
      </c>
      <c r="B28" s="142"/>
      <c r="C28" s="142"/>
      <c r="D28" s="142"/>
      <c r="E28" s="142"/>
      <c r="F28" s="143"/>
    </row>
    <row r="29" spans="1:6" ht="26.25" thickBot="1" x14ac:dyDescent="0.3">
      <c r="A29" s="93" t="s">
        <v>0</v>
      </c>
      <c r="B29" s="63" t="s">
        <v>2</v>
      </c>
      <c r="C29" s="94" t="s">
        <v>6</v>
      </c>
      <c r="D29" s="94" t="s">
        <v>7</v>
      </c>
      <c r="E29" s="94" t="s">
        <v>8</v>
      </c>
      <c r="F29" s="94" t="s">
        <v>9</v>
      </c>
    </row>
    <row r="30" spans="1:6" ht="15.75" thickBot="1" x14ac:dyDescent="0.3">
      <c r="A30" s="29">
        <v>1</v>
      </c>
      <c r="B30" s="104" t="s">
        <v>24</v>
      </c>
      <c r="C30" s="7" t="s">
        <v>25</v>
      </c>
      <c r="D30" s="7"/>
      <c r="E30" s="31"/>
      <c r="F30" s="31"/>
    </row>
    <row r="31" spans="1:6" ht="48.75" customHeight="1" thickBot="1" x14ac:dyDescent="0.3">
      <c r="A31" s="29">
        <v>2</v>
      </c>
      <c r="B31" s="104" t="s">
        <v>4</v>
      </c>
      <c r="C31" s="7" t="s">
        <v>25</v>
      </c>
      <c r="D31" s="7"/>
      <c r="E31" s="31"/>
      <c r="F31" s="31"/>
    </row>
    <row r="32" spans="1:6" ht="15.75" thickBot="1" x14ac:dyDescent="0.3">
      <c r="A32" s="29">
        <v>3</v>
      </c>
      <c r="B32" s="104" t="s">
        <v>26</v>
      </c>
      <c r="C32" s="7" t="s">
        <v>25</v>
      </c>
      <c r="D32" s="7"/>
      <c r="E32" s="31"/>
      <c r="F32" s="31"/>
    </row>
    <row r="33" spans="1:6" ht="48.75" customHeight="1" thickBot="1" x14ac:dyDescent="0.3">
      <c r="A33" s="29">
        <v>4</v>
      </c>
      <c r="B33" s="30" t="s">
        <v>53</v>
      </c>
      <c r="C33" s="7" t="s">
        <v>25</v>
      </c>
      <c r="D33" s="7"/>
      <c r="E33" s="31"/>
      <c r="F33" s="31"/>
    </row>
    <row r="34" spans="1:6" ht="15.75" thickBot="1" x14ac:dyDescent="0.3">
      <c r="A34" s="11"/>
      <c r="B34" s="12" t="s">
        <v>39</v>
      </c>
      <c r="C34" s="12"/>
      <c r="D34" s="13"/>
      <c r="E34" s="12" t="s">
        <v>39</v>
      </c>
      <c r="F34" s="14">
        <f>SUM(F30:F33)</f>
        <v>0</v>
      </c>
    </row>
    <row r="35" spans="1:6" ht="15.75" thickBot="1" x14ac:dyDescent="0.3">
      <c r="A35" s="141" t="s">
        <v>27</v>
      </c>
      <c r="B35" s="142"/>
      <c r="C35" s="142"/>
      <c r="D35" s="142"/>
      <c r="E35" s="142"/>
      <c r="F35" s="143"/>
    </row>
    <row r="36" spans="1:6" ht="128.44999999999999" customHeight="1" x14ac:dyDescent="0.25">
      <c r="A36" s="129" t="s">
        <v>77</v>
      </c>
      <c r="B36" s="130"/>
      <c r="C36" s="130"/>
      <c r="D36" s="130"/>
      <c r="E36" s="130"/>
      <c r="F36" s="131"/>
    </row>
    <row r="37" spans="1:6" ht="14.45" customHeight="1" x14ac:dyDescent="0.25">
      <c r="A37" s="135" t="s">
        <v>28</v>
      </c>
      <c r="B37" s="136"/>
      <c r="C37" s="136"/>
      <c r="D37" s="136"/>
      <c r="E37" s="136"/>
      <c r="F37" s="137"/>
    </row>
    <row r="38" spans="1:6" ht="140.44999999999999" customHeight="1" thickBot="1" x14ac:dyDescent="0.3">
      <c r="A38" s="135" t="s">
        <v>58</v>
      </c>
      <c r="B38" s="136"/>
      <c r="C38" s="136"/>
      <c r="D38" s="136"/>
      <c r="E38" s="136"/>
      <c r="F38" s="137"/>
    </row>
    <row r="39" spans="1:6" ht="15.75" thickBot="1" x14ac:dyDescent="0.3">
      <c r="A39" s="141" t="s">
        <v>5</v>
      </c>
      <c r="B39" s="142"/>
      <c r="C39" s="142"/>
      <c r="D39" s="142"/>
      <c r="E39" s="142"/>
      <c r="F39" s="143"/>
    </row>
    <row r="40" spans="1:6" s="2" customFormat="1" ht="28.9" customHeight="1" thickBot="1" x14ac:dyDescent="0.25">
      <c r="A40" s="11" t="s">
        <v>0</v>
      </c>
      <c r="B40" s="48" t="s">
        <v>2</v>
      </c>
      <c r="C40" s="94" t="s">
        <v>6</v>
      </c>
      <c r="D40" s="94" t="s">
        <v>7</v>
      </c>
      <c r="E40" s="94" t="s">
        <v>8</v>
      </c>
      <c r="F40" s="94" t="s">
        <v>9</v>
      </c>
    </row>
    <row r="41" spans="1:6" ht="156.75" customHeight="1" thickBot="1" x14ac:dyDescent="0.3">
      <c r="A41" s="95">
        <v>1</v>
      </c>
      <c r="B41" s="5" t="s">
        <v>45</v>
      </c>
      <c r="C41" s="6" t="s">
        <v>29</v>
      </c>
      <c r="D41" s="7"/>
      <c r="E41" s="8"/>
      <c r="F41" s="9"/>
    </row>
    <row r="42" spans="1:6" x14ac:dyDescent="0.25">
      <c r="A42" s="144">
        <v>2</v>
      </c>
      <c r="B42" s="10" t="s">
        <v>30</v>
      </c>
      <c r="C42" s="146" t="s">
        <v>29</v>
      </c>
      <c r="D42" s="146"/>
      <c r="E42" s="148"/>
      <c r="F42" s="148"/>
    </row>
    <row r="43" spans="1:6" ht="89.25" x14ac:dyDescent="0.25">
      <c r="A43" s="145"/>
      <c r="B43" s="10" t="s">
        <v>46</v>
      </c>
      <c r="C43" s="147"/>
      <c r="D43" s="147"/>
      <c r="E43" s="149"/>
      <c r="F43" s="147"/>
    </row>
    <row r="44" spans="1:6" ht="15.75" thickBot="1" x14ac:dyDescent="0.3">
      <c r="A44" s="11"/>
      <c r="B44" s="12" t="s">
        <v>39</v>
      </c>
      <c r="C44" s="12"/>
      <c r="D44" s="13"/>
      <c r="E44" s="12" t="s">
        <v>39</v>
      </c>
      <c r="F44" s="14">
        <f>SUM(F41:F43)</f>
        <v>0</v>
      </c>
    </row>
    <row r="45" spans="1:6" ht="15.75" thickBot="1" x14ac:dyDescent="0.3">
      <c r="A45" s="141" t="s">
        <v>42</v>
      </c>
      <c r="B45" s="142"/>
      <c r="C45" s="142"/>
      <c r="D45" s="142"/>
      <c r="E45" s="142"/>
      <c r="F45" s="143"/>
    </row>
    <row r="46" spans="1:6" s="1" customFormat="1" ht="26.25" thickBot="1" x14ac:dyDescent="0.3">
      <c r="A46" s="93" t="s">
        <v>0</v>
      </c>
      <c r="B46" s="48" t="s">
        <v>2</v>
      </c>
      <c r="C46" s="18" t="s">
        <v>6</v>
      </c>
      <c r="D46" s="18" t="s">
        <v>7</v>
      </c>
      <c r="E46" s="18" t="s">
        <v>8</v>
      </c>
      <c r="F46" s="18" t="s">
        <v>9</v>
      </c>
    </row>
    <row r="47" spans="1:6" ht="117.75" customHeight="1" x14ac:dyDescent="0.25">
      <c r="A47" s="144">
        <v>1</v>
      </c>
      <c r="B47" s="103" t="s">
        <v>66</v>
      </c>
      <c r="C47" s="6">
        <v>1</v>
      </c>
      <c r="D47" s="6"/>
      <c r="E47" s="9"/>
      <c r="F47" s="100"/>
    </row>
    <row r="48" spans="1:6" ht="282.60000000000002" customHeight="1" x14ac:dyDescent="0.25">
      <c r="A48" s="145"/>
      <c r="B48" s="19" t="s">
        <v>59</v>
      </c>
      <c r="C48" s="6"/>
      <c r="D48" s="6"/>
      <c r="E48" s="6"/>
      <c r="F48" s="20"/>
    </row>
    <row r="49" spans="1:9" ht="229.9" customHeight="1" x14ac:dyDescent="0.25">
      <c r="A49" s="145"/>
      <c r="B49" s="21" t="s">
        <v>60</v>
      </c>
      <c r="C49" s="22"/>
      <c r="D49" s="23"/>
      <c r="E49" s="22"/>
      <c r="F49" s="22"/>
    </row>
    <row r="50" spans="1:9" ht="204" x14ac:dyDescent="0.25">
      <c r="A50" s="145"/>
      <c r="B50" s="21" t="s">
        <v>47</v>
      </c>
      <c r="C50" s="22"/>
      <c r="D50" s="23"/>
      <c r="E50" s="22"/>
      <c r="F50" s="22"/>
    </row>
    <row r="51" spans="1:9" ht="184.15" customHeight="1" x14ac:dyDescent="0.25">
      <c r="A51" s="145"/>
      <c r="B51" s="21" t="s">
        <v>61</v>
      </c>
      <c r="C51" s="22"/>
      <c r="D51" s="23"/>
      <c r="E51" s="22"/>
      <c r="F51" s="22"/>
    </row>
    <row r="52" spans="1:9" ht="203.45" customHeight="1" x14ac:dyDescent="0.25">
      <c r="A52" s="145"/>
      <c r="B52" s="21" t="s">
        <v>48</v>
      </c>
      <c r="C52" s="22"/>
      <c r="D52" s="23"/>
      <c r="E52" s="22"/>
      <c r="F52" s="22"/>
    </row>
    <row r="53" spans="1:9" ht="255" customHeight="1" x14ac:dyDescent="0.25">
      <c r="A53" s="145"/>
      <c r="B53" s="21" t="s">
        <v>62</v>
      </c>
      <c r="C53" s="22"/>
      <c r="D53" s="23"/>
      <c r="E53" s="22"/>
      <c r="F53" s="22"/>
    </row>
    <row r="54" spans="1:9" ht="237.6" customHeight="1" x14ac:dyDescent="0.25">
      <c r="A54" s="145"/>
      <c r="B54" s="24" t="s">
        <v>49</v>
      </c>
      <c r="C54" s="22"/>
      <c r="D54" s="23"/>
      <c r="E54" s="22"/>
      <c r="F54" s="22"/>
    </row>
    <row r="55" spans="1:9" ht="249" customHeight="1" x14ac:dyDescent="0.25">
      <c r="A55" s="145"/>
      <c r="B55" s="24" t="s">
        <v>50</v>
      </c>
      <c r="C55" s="22"/>
      <c r="D55" s="23"/>
      <c r="E55" s="22"/>
      <c r="F55" s="22"/>
    </row>
    <row r="56" spans="1:9" ht="274.14999999999998" customHeight="1" x14ac:dyDescent="0.25">
      <c r="A56" s="145"/>
      <c r="B56" s="24" t="s">
        <v>51</v>
      </c>
      <c r="C56" s="22"/>
      <c r="D56" s="23"/>
      <c r="E56" s="22"/>
      <c r="F56" s="22"/>
    </row>
    <row r="57" spans="1:9" ht="232.5" customHeight="1" x14ac:dyDescent="0.25">
      <c r="A57" s="145"/>
      <c r="B57" s="25" t="s">
        <v>63</v>
      </c>
      <c r="C57" s="26"/>
      <c r="D57" s="27"/>
      <c r="E57" s="28"/>
      <c r="F57" s="28"/>
    </row>
    <row r="58" spans="1:9" ht="118.5" customHeight="1" thickBot="1" x14ac:dyDescent="0.3">
      <c r="A58" s="29">
        <v>2</v>
      </c>
      <c r="B58" s="79" t="s">
        <v>75</v>
      </c>
      <c r="C58" s="7">
        <v>1</v>
      </c>
      <c r="D58" s="7"/>
      <c r="E58" s="31"/>
      <c r="F58" s="31"/>
      <c r="H58" s="91"/>
    </row>
    <row r="59" spans="1:9" ht="58.5" customHeight="1" thickBot="1" x14ac:dyDescent="0.3">
      <c r="A59" s="29">
        <v>3</v>
      </c>
      <c r="B59" s="64" t="s">
        <v>31</v>
      </c>
      <c r="C59" s="7" t="s">
        <v>32</v>
      </c>
      <c r="D59" s="7"/>
      <c r="E59" s="31"/>
      <c r="F59" s="31"/>
    </row>
    <row r="60" spans="1:9" ht="33" customHeight="1" thickBot="1" x14ac:dyDescent="0.3">
      <c r="A60" s="29">
        <v>4</v>
      </c>
      <c r="B60" s="30" t="s">
        <v>69</v>
      </c>
      <c r="C60" s="7">
        <v>1</v>
      </c>
      <c r="D60" s="7"/>
      <c r="E60" s="31"/>
      <c r="F60" s="31"/>
      <c r="I60" s="91"/>
    </row>
    <row r="61" spans="1:9" ht="13.9" customHeight="1" thickBot="1" x14ac:dyDescent="0.3">
      <c r="A61" s="11"/>
      <c r="B61" s="12" t="s">
        <v>39</v>
      </c>
      <c r="C61" s="12"/>
      <c r="D61" s="13"/>
      <c r="E61" s="12" t="s">
        <v>39</v>
      </c>
      <c r="F61" s="14">
        <f>SUM(F47:F60)</f>
        <v>0</v>
      </c>
    </row>
    <row r="62" spans="1:9" ht="15.75" thickBot="1" x14ac:dyDescent="0.3">
      <c r="A62" s="161" t="s">
        <v>33</v>
      </c>
      <c r="B62" s="162"/>
      <c r="C62" s="162"/>
      <c r="D62" s="162"/>
      <c r="E62" s="162"/>
      <c r="F62" s="163"/>
    </row>
    <row r="63" spans="1:9" ht="15.75" thickBot="1" x14ac:dyDescent="0.3">
      <c r="A63" s="141" t="s">
        <v>34</v>
      </c>
      <c r="B63" s="142"/>
      <c r="C63" s="142"/>
      <c r="D63" s="142"/>
      <c r="E63" s="142"/>
      <c r="F63" s="143"/>
    </row>
    <row r="64" spans="1:9" ht="14.45" customHeight="1" x14ac:dyDescent="0.25">
      <c r="A64" s="129" t="s">
        <v>35</v>
      </c>
      <c r="B64" s="130"/>
      <c r="C64" s="130"/>
      <c r="D64" s="130"/>
      <c r="E64" s="130"/>
      <c r="F64" s="131"/>
    </row>
    <row r="65" spans="1:6" ht="83.45" customHeight="1" thickBot="1" x14ac:dyDescent="0.3">
      <c r="A65" s="158" t="s">
        <v>64</v>
      </c>
      <c r="B65" s="159"/>
      <c r="C65" s="159"/>
      <c r="D65" s="159"/>
      <c r="E65" s="159"/>
      <c r="F65" s="160"/>
    </row>
    <row r="66" spans="1:6" ht="15.75" thickBot="1" x14ac:dyDescent="0.3">
      <c r="A66" s="141" t="s">
        <v>5</v>
      </c>
      <c r="B66" s="142"/>
      <c r="C66" s="142"/>
      <c r="D66" s="142"/>
      <c r="E66" s="142"/>
      <c r="F66" s="143"/>
    </row>
    <row r="67" spans="1:6" ht="26.25" thickBot="1" x14ac:dyDescent="0.3">
      <c r="A67" s="15" t="s">
        <v>0</v>
      </c>
      <c r="B67" s="16" t="s">
        <v>2</v>
      </c>
      <c r="C67" s="17" t="s">
        <v>6</v>
      </c>
      <c r="D67" s="18" t="s">
        <v>7</v>
      </c>
      <c r="E67" s="17" t="s">
        <v>8</v>
      </c>
      <c r="F67" s="17" t="s">
        <v>9</v>
      </c>
    </row>
    <row r="68" spans="1:6" ht="114" customHeight="1" thickBot="1" x14ac:dyDescent="0.3">
      <c r="A68" s="95">
        <v>1</v>
      </c>
      <c r="B68" s="5" t="s">
        <v>52</v>
      </c>
      <c r="C68" s="99" t="s">
        <v>36</v>
      </c>
      <c r="D68" s="99"/>
      <c r="E68" s="32"/>
      <c r="F68" s="33"/>
    </row>
    <row r="69" spans="1:6" ht="131.25" customHeight="1" x14ac:dyDescent="0.25">
      <c r="A69" s="95">
        <v>2</v>
      </c>
      <c r="B69" s="34" t="s">
        <v>65</v>
      </c>
      <c r="C69" s="99" t="s">
        <v>36</v>
      </c>
      <c r="D69" s="6"/>
      <c r="E69" s="35"/>
      <c r="F69" s="36"/>
    </row>
    <row r="70" spans="1:6" ht="13.9" customHeight="1" thickBot="1" x14ac:dyDescent="0.3">
      <c r="A70" s="11"/>
      <c r="B70" s="12" t="s">
        <v>39</v>
      </c>
      <c r="C70" s="12"/>
      <c r="D70" s="37"/>
      <c r="E70" s="12" t="s">
        <v>39</v>
      </c>
      <c r="F70" s="38">
        <f>SUM(F68:F69)</f>
        <v>0</v>
      </c>
    </row>
    <row r="71" spans="1:6" x14ac:dyDescent="0.25">
      <c r="A71" s="155" t="s">
        <v>43</v>
      </c>
      <c r="B71" s="156"/>
      <c r="C71" s="156"/>
      <c r="D71" s="156"/>
      <c r="E71" s="156"/>
      <c r="F71" s="157"/>
    </row>
    <row r="72" spans="1:6" ht="25.5" x14ac:dyDescent="0.25">
      <c r="A72" s="39" t="s">
        <v>0</v>
      </c>
      <c r="B72" s="40" t="s">
        <v>2</v>
      </c>
      <c r="C72" s="40" t="s">
        <v>6</v>
      </c>
      <c r="D72" s="40" t="s">
        <v>7</v>
      </c>
      <c r="E72" s="40" t="s">
        <v>8</v>
      </c>
      <c r="F72" s="41" t="s">
        <v>9</v>
      </c>
    </row>
    <row r="73" spans="1:6" ht="66" customHeight="1" x14ac:dyDescent="0.25">
      <c r="A73" s="42">
        <v>1</v>
      </c>
      <c r="B73" s="43" t="s">
        <v>70</v>
      </c>
      <c r="C73" s="99">
        <v>1</v>
      </c>
      <c r="D73" s="99"/>
      <c r="E73" s="44"/>
      <c r="F73" s="45"/>
    </row>
    <row r="74" spans="1:6" ht="36" customHeight="1" x14ac:dyDescent="0.25">
      <c r="A74" s="42">
        <v>2</v>
      </c>
      <c r="B74" s="43" t="s">
        <v>78</v>
      </c>
      <c r="C74" s="99">
        <v>1</v>
      </c>
      <c r="D74" s="99"/>
      <c r="E74" s="44"/>
      <c r="F74" s="45"/>
    </row>
    <row r="75" spans="1:6" ht="55.5" customHeight="1" x14ac:dyDescent="0.25">
      <c r="A75" s="42">
        <v>3</v>
      </c>
      <c r="B75" s="43" t="s">
        <v>71</v>
      </c>
      <c r="C75" s="99">
        <v>1</v>
      </c>
      <c r="D75" s="99"/>
      <c r="E75" s="44"/>
      <c r="F75" s="45"/>
    </row>
    <row r="76" spans="1:6" ht="48" customHeight="1" x14ac:dyDescent="0.25">
      <c r="A76" s="42">
        <v>4</v>
      </c>
      <c r="B76" s="43" t="s">
        <v>72</v>
      </c>
      <c r="C76" s="99">
        <v>1</v>
      </c>
      <c r="D76" s="99"/>
      <c r="E76" s="44"/>
      <c r="F76" s="45"/>
    </row>
    <row r="77" spans="1:6" ht="46.5" customHeight="1" x14ac:dyDescent="0.25">
      <c r="A77" s="42">
        <v>5</v>
      </c>
      <c r="B77" s="43" t="s">
        <v>79</v>
      </c>
      <c r="C77" s="99">
        <v>1</v>
      </c>
      <c r="D77" s="99"/>
      <c r="E77" s="44"/>
      <c r="F77" s="45"/>
    </row>
    <row r="78" spans="1:6" ht="54" customHeight="1" x14ac:dyDescent="0.25">
      <c r="A78" s="42">
        <v>6</v>
      </c>
      <c r="B78" s="43" t="s">
        <v>73</v>
      </c>
      <c r="C78" s="99">
        <v>1</v>
      </c>
      <c r="D78" s="99"/>
      <c r="E78" s="44"/>
      <c r="F78" s="45"/>
    </row>
    <row r="79" spans="1:6" ht="13.9" customHeight="1" thickBot="1" x14ac:dyDescent="0.3">
      <c r="A79" s="11"/>
      <c r="B79" s="46" t="s">
        <v>39</v>
      </c>
      <c r="C79" s="46"/>
      <c r="D79" s="13"/>
      <c r="E79" s="46" t="s">
        <v>39</v>
      </c>
      <c r="F79" s="47">
        <f>SUM(F73:F78)</f>
        <v>0</v>
      </c>
    </row>
    <row r="80" spans="1:6" ht="26.25" thickBot="1" x14ac:dyDescent="0.3">
      <c r="A80" s="93" t="s">
        <v>0</v>
      </c>
      <c r="B80" s="48" t="s">
        <v>2</v>
      </c>
      <c r="C80" s="18" t="s">
        <v>6</v>
      </c>
      <c r="D80" s="18" t="s">
        <v>7</v>
      </c>
      <c r="E80" s="18" t="s">
        <v>8</v>
      </c>
      <c r="F80" s="18" t="s">
        <v>9</v>
      </c>
    </row>
    <row r="81" spans="1:7" ht="145.15" customHeight="1" x14ac:dyDescent="0.25">
      <c r="A81" s="98">
        <v>1</v>
      </c>
      <c r="B81" s="49" t="s">
        <v>44</v>
      </c>
      <c r="C81" s="50" t="s">
        <v>40</v>
      </c>
      <c r="D81" s="50"/>
      <c r="E81" s="51"/>
      <c r="F81" s="52"/>
    </row>
    <row r="82" spans="1:7" ht="145.15" customHeight="1" x14ac:dyDescent="0.25">
      <c r="A82" s="53">
        <v>2</v>
      </c>
      <c r="B82" s="76" t="s">
        <v>74</v>
      </c>
      <c r="C82" s="54" t="s">
        <v>6</v>
      </c>
      <c r="D82" s="99"/>
      <c r="E82" s="44"/>
      <c r="F82" s="78"/>
      <c r="G82" s="91"/>
    </row>
    <row r="83" spans="1:7" ht="76.150000000000006" customHeight="1" thickBot="1" x14ac:dyDescent="0.3">
      <c r="A83" s="11">
        <v>3</v>
      </c>
      <c r="B83" s="43" t="s">
        <v>80</v>
      </c>
      <c r="C83" s="99" t="s">
        <v>6</v>
      </c>
      <c r="D83" s="99"/>
      <c r="E83" s="44"/>
      <c r="F83" s="45"/>
    </row>
    <row r="84" spans="1:7" ht="70.5" customHeight="1" thickBot="1" x14ac:dyDescent="0.3">
      <c r="A84" s="11">
        <v>4</v>
      </c>
      <c r="B84" s="102" t="s">
        <v>37</v>
      </c>
      <c r="C84" s="99" t="s">
        <v>6</v>
      </c>
      <c r="D84" s="99"/>
      <c r="E84" s="44"/>
      <c r="F84" s="45"/>
    </row>
    <row r="85" spans="1:7" ht="90" customHeight="1" thickBot="1" x14ac:dyDescent="0.3">
      <c r="A85" s="11">
        <v>5</v>
      </c>
      <c r="B85" s="84" t="s">
        <v>81</v>
      </c>
      <c r="C85" s="99" t="s">
        <v>6</v>
      </c>
      <c r="D85" s="99"/>
      <c r="E85" s="44"/>
      <c r="F85" s="45"/>
    </row>
    <row r="86" spans="1:7" ht="98.25" customHeight="1" thickBot="1" x14ac:dyDescent="0.3">
      <c r="A86" s="11">
        <v>6</v>
      </c>
      <c r="B86" s="43" t="s">
        <v>76</v>
      </c>
      <c r="C86" s="99" t="s">
        <v>6</v>
      </c>
      <c r="D86" s="99"/>
      <c r="E86" s="44"/>
      <c r="F86" s="45"/>
    </row>
    <row r="87" spans="1:7" ht="32.25" customHeight="1" x14ac:dyDescent="0.25">
      <c r="A87" s="55">
        <v>7</v>
      </c>
      <c r="B87" s="43" t="s">
        <v>38</v>
      </c>
      <c r="C87" s="99" t="s">
        <v>6</v>
      </c>
      <c r="D87" s="99"/>
      <c r="E87" s="44"/>
      <c r="F87" s="45"/>
    </row>
    <row r="88" spans="1:7" ht="13.9" customHeight="1" x14ac:dyDescent="0.25">
      <c r="A88" s="98"/>
      <c r="B88" s="56" t="s">
        <v>39</v>
      </c>
      <c r="C88" s="106"/>
      <c r="D88" s="107"/>
      <c r="E88" s="12" t="s">
        <v>39</v>
      </c>
      <c r="F88" s="38">
        <f>SUM(F81:F87)</f>
        <v>0</v>
      </c>
    </row>
    <row r="89" spans="1:7" ht="13.9" customHeight="1" thickBot="1" x14ac:dyDescent="0.3">
      <c r="A89" s="11"/>
      <c r="B89" s="59" t="s">
        <v>1</v>
      </c>
      <c r="C89" s="60"/>
      <c r="D89" s="13"/>
      <c r="E89" s="61" t="s">
        <v>1</v>
      </c>
      <c r="F89" s="62">
        <f>+F88+F79+F70+F61+F44+F34+F27+F9</f>
        <v>0</v>
      </c>
    </row>
    <row r="90" spans="1:7" ht="13.9" customHeight="1" x14ac:dyDescent="0.25">
      <c r="A90" s="98"/>
      <c r="B90" s="56"/>
      <c r="C90" s="106"/>
      <c r="D90" s="107"/>
      <c r="E90" s="108"/>
      <c r="F90" s="109"/>
    </row>
    <row r="91" spans="1:7" ht="13.9" customHeight="1" x14ac:dyDescent="0.25">
      <c r="A91" s="98"/>
      <c r="B91" s="56"/>
      <c r="C91" s="106"/>
      <c r="D91" s="107"/>
      <c r="E91" s="108"/>
      <c r="F91" s="109"/>
    </row>
    <row r="92" spans="1:7" ht="13.9" customHeight="1" thickBot="1" x14ac:dyDescent="0.3">
      <c r="A92" s="98"/>
      <c r="B92" s="56"/>
      <c r="C92" s="106"/>
      <c r="D92" s="107"/>
      <c r="E92" s="108"/>
      <c r="F92" s="109"/>
    </row>
    <row r="93" spans="1:7" x14ac:dyDescent="0.25">
      <c r="B93" s="117"/>
      <c r="C93" s="110"/>
      <c r="D93" s="111"/>
      <c r="E93" s="110"/>
      <c r="F93" s="112"/>
    </row>
    <row r="94" spans="1:7" x14ac:dyDescent="0.25">
      <c r="B94" s="118"/>
      <c r="C94" s="110"/>
      <c r="D94" s="111"/>
      <c r="E94" s="110"/>
      <c r="F94" s="112"/>
    </row>
    <row r="95" spans="1:7" ht="15.75" thickBot="1" x14ac:dyDescent="0.3">
      <c r="A95" s="113"/>
      <c r="B95" s="119"/>
      <c r="C95" s="114"/>
      <c r="D95" s="115"/>
      <c r="E95" s="114"/>
      <c r="F95" s="116"/>
    </row>
    <row r="96" spans="1:7" x14ac:dyDescent="0.25">
      <c r="F96" s="92"/>
    </row>
  </sheetData>
  <mergeCells count="43">
    <mergeCell ref="A38:F38"/>
    <mergeCell ref="A28:F28"/>
    <mergeCell ref="A35:F35"/>
    <mergeCell ref="A71:F71"/>
    <mergeCell ref="A65:F65"/>
    <mergeCell ref="A66:F66"/>
    <mergeCell ref="A45:F45"/>
    <mergeCell ref="A47:A57"/>
    <mergeCell ref="A62:F62"/>
    <mergeCell ref="A63:F63"/>
    <mergeCell ref="A64:F64"/>
    <mergeCell ref="A17:F17"/>
    <mergeCell ref="A18:F18"/>
    <mergeCell ref="A19:F19"/>
    <mergeCell ref="A20:F20"/>
    <mergeCell ref="C42:C43"/>
    <mergeCell ref="D42:D43"/>
    <mergeCell ref="E42:E43"/>
    <mergeCell ref="F42:F43"/>
    <mergeCell ref="C25:C26"/>
    <mergeCell ref="D25:D26"/>
    <mergeCell ref="E25:E26"/>
    <mergeCell ref="F25:F26"/>
    <mergeCell ref="A39:F39"/>
    <mergeCell ref="A42:A43"/>
    <mergeCell ref="A36:F36"/>
    <mergeCell ref="A37:F37"/>
    <mergeCell ref="B93:B95"/>
    <mergeCell ref="A1:F1"/>
    <mergeCell ref="A2:F3"/>
    <mergeCell ref="A4:F4"/>
    <mergeCell ref="A5:F5"/>
    <mergeCell ref="A10:F10"/>
    <mergeCell ref="A11:F11"/>
    <mergeCell ref="A12:F12"/>
    <mergeCell ref="A13:F13"/>
    <mergeCell ref="A14:F14"/>
    <mergeCell ref="A21:F21"/>
    <mergeCell ref="A22:F22"/>
    <mergeCell ref="A23:F23"/>
    <mergeCell ref="A25:A26"/>
    <mergeCell ref="A15:F15"/>
    <mergeCell ref="A16:F16"/>
  </mergeCells>
  <pageMargins left="0.70866141732283472" right="0.70866141732283472" top="0.74803149606299213" bottom="0.74803149606299213" header="0.31496062992125984" footer="0.31496062992125984"/>
  <pageSetup scale="60"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4F08C-7913-40C7-9539-0FE9DD874DD9}">
  <dimension ref="A1:C17"/>
  <sheetViews>
    <sheetView workbookViewId="0">
      <selection activeCell="C6" sqref="C6"/>
    </sheetView>
  </sheetViews>
  <sheetFormatPr baseColWidth="10" defaultRowHeight="15" x14ac:dyDescent="0.25"/>
  <cols>
    <col min="1" max="1" width="76.140625" style="4" customWidth="1"/>
    <col min="3" max="3" width="14.85546875" style="1" customWidth="1"/>
  </cols>
  <sheetData>
    <row r="1" spans="1:3" x14ac:dyDescent="0.25">
      <c r="A1" s="85" t="s">
        <v>2</v>
      </c>
      <c r="B1" s="85" t="s">
        <v>6</v>
      </c>
      <c r="C1" s="85" t="s">
        <v>7</v>
      </c>
    </row>
    <row r="2" spans="1:3" x14ac:dyDescent="0.25">
      <c r="A2" s="84" t="s">
        <v>24</v>
      </c>
      <c r="B2" s="83" t="s">
        <v>25</v>
      </c>
      <c r="C2" s="83">
        <v>10</v>
      </c>
    </row>
    <row r="3" spans="1:3" ht="48.75" customHeight="1" x14ac:dyDescent="0.25">
      <c r="A3" s="84" t="s">
        <v>4</v>
      </c>
      <c r="B3" s="83" t="s">
        <v>25</v>
      </c>
      <c r="C3" s="83">
        <v>10</v>
      </c>
    </row>
    <row r="4" spans="1:3" x14ac:dyDescent="0.25">
      <c r="A4" s="84" t="s">
        <v>26</v>
      </c>
      <c r="B4" s="83" t="s">
        <v>25</v>
      </c>
      <c r="C4" s="83">
        <v>10</v>
      </c>
    </row>
    <row r="5" spans="1:3" ht="134.25" customHeight="1" x14ac:dyDescent="0.25">
      <c r="A5" s="80" t="s">
        <v>66</v>
      </c>
      <c r="B5" s="83">
        <v>1</v>
      </c>
      <c r="C5" s="83">
        <v>10</v>
      </c>
    </row>
    <row r="6" spans="1:3" ht="282.60000000000002" customHeight="1" x14ac:dyDescent="0.25">
      <c r="A6" s="84" t="s">
        <v>59</v>
      </c>
      <c r="B6" s="83"/>
      <c r="C6" s="83"/>
    </row>
    <row r="7" spans="1:3" ht="229.9" customHeight="1" x14ac:dyDescent="0.25">
      <c r="A7" s="86" t="s">
        <v>60</v>
      </c>
      <c r="B7" s="87"/>
      <c r="C7" s="88"/>
    </row>
    <row r="8" spans="1:3" ht="204" x14ac:dyDescent="0.25">
      <c r="A8" s="86" t="s">
        <v>47</v>
      </c>
      <c r="B8" s="87"/>
      <c r="C8" s="88"/>
    </row>
    <row r="9" spans="1:3" ht="184.15" customHeight="1" x14ac:dyDescent="0.25">
      <c r="A9" s="86" t="s">
        <v>61</v>
      </c>
      <c r="B9" s="87"/>
      <c r="C9" s="88"/>
    </row>
    <row r="10" spans="1:3" ht="203.45" customHeight="1" x14ac:dyDescent="0.25">
      <c r="A10" s="86" t="s">
        <v>48</v>
      </c>
      <c r="B10" s="87"/>
      <c r="C10" s="88"/>
    </row>
    <row r="11" spans="1:3" ht="255" customHeight="1" x14ac:dyDescent="0.25">
      <c r="A11" s="86" t="s">
        <v>62</v>
      </c>
      <c r="B11" s="87"/>
      <c r="C11" s="88"/>
    </row>
    <row r="12" spans="1:3" ht="237.6" customHeight="1" x14ac:dyDescent="0.25">
      <c r="A12" s="89" t="s">
        <v>49</v>
      </c>
      <c r="B12" s="87"/>
      <c r="C12" s="88"/>
    </row>
    <row r="13" spans="1:3" ht="264" customHeight="1" x14ac:dyDescent="0.25">
      <c r="A13" s="89" t="s">
        <v>50</v>
      </c>
      <c r="B13" s="87"/>
      <c r="C13" s="88"/>
    </row>
    <row r="14" spans="1:3" ht="274.14999999999998" customHeight="1" x14ac:dyDescent="0.25">
      <c r="A14" s="89" t="s">
        <v>51</v>
      </c>
      <c r="B14" s="87"/>
      <c r="C14" s="88"/>
    </row>
    <row r="15" spans="1:3" ht="199.9" customHeight="1" x14ac:dyDescent="0.25">
      <c r="A15" s="90" t="s">
        <v>63</v>
      </c>
      <c r="B15" s="87"/>
      <c r="C15" s="88"/>
    </row>
    <row r="16" spans="1:3" ht="145.15" customHeight="1" x14ac:dyDescent="0.25">
      <c r="A16" s="81" t="s">
        <v>74</v>
      </c>
      <c r="B16" s="82" t="s">
        <v>6</v>
      </c>
      <c r="C16" s="83">
        <v>2</v>
      </c>
    </row>
    <row r="17" spans="1:3" ht="70.5" customHeight="1" x14ac:dyDescent="0.25">
      <c r="A17" s="84" t="s">
        <v>37</v>
      </c>
      <c r="B17" s="83" t="s">
        <v>6</v>
      </c>
      <c r="C17" s="83">
        <v>1000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FBA9A-5CDC-41D7-A61A-BAB9E0D6D80B}">
  <dimension ref="A1:F22"/>
  <sheetViews>
    <sheetView workbookViewId="0">
      <selection activeCell="F6" sqref="F6"/>
    </sheetView>
  </sheetViews>
  <sheetFormatPr baseColWidth="10" defaultRowHeight="15" x14ac:dyDescent="0.25"/>
  <cols>
    <col min="1" max="1" width="7.42578125" style="3" customWidth="1"/>
    <col min="2" max="2" width="76.140625" style="4" customWidth="1"/>
    <col min="4" max="4" width="14.85546875" style="1" customWidth="1"/>
    <col min="5" max="5" width="14.85546875" bestFit="1" customWidth="1"/>
    <col min="6" max="6" width="27" customWidth="1"/>
  </cols>
  <sheetData>
    <row r="1" spans="1:6" ht="26.25" thickBot="1" x14ac:dyDescent="0.3">
      <c r="A1" s="71" t="s">
        <v>0</v>
      </c>
      <c r="B1" s="63" t="s">
        <v>2</v>
      </c>
      <c r="C1" s="72" t="s">
        <v>6</v>
      </c>
      <c r="D1" s="72" t="s">
        <v>7</v>
      </c>
      <c r="E1" s="72" t="s">
        <v>8</v>
      </c>
      <c r="F1" s="72" t="s">
        <v>9</v>
      </c>
    </row>
    <row r="2" spans="1:6" ht="15.75" thickBot="1" x14ac:dyDescent="0.3">
      <c r="A2" s="29">
        <v>1</v>
      </c>
      <c r="B2" s="74" t="s">
        <v>24</v>
      </c>
      <c r="C2" s="7" t="s">
        <v>25</v>
      </c>
      <c r="D2" s="7">
        <v>10</v>
      </c>
      <c r="E2" s="31">
        <v>150000</v>
      </c>
      <c r="F2" s="31">
        <v>1500000</v>
      </c>
    </row>
    <row r="3" spans="1:6" ht="48.75" customHeight="1" thickBot="1" x14ac:dyDescent="0.3">
      <c r="A3" s="29">
        <v>2</v>
      </c>
      <c r="B3" s="74" t="s">
        <v>4</v>
      </c>
      <c r="C3" s="7" t="s">
        <v>25</v>
      </c>
      <c r="D3" s="7">
        <v>10</v>
      </c>
      <c r="E3" s="31">
        <v>150000</v>
      </c>
      <c r="F3" s="31">
        <v>1500000</v>
      </c>
    </row>
    <row r="4" spans="1:6" ht="15.75" thickBot="1" x14ac:dyDescent="0.3">
      <c r="A4" s="29">
        <v>3</v>
      </c>
      <c r="B4" s="74" t="s">
        <v>26</v>
      </c>
      <c r="C4" s="7" t="s">
        <v>25</v>
      </c>
      <c r="D4" s="7">
        <v>10</v>
      </c>
      <c r="E4" s="31">
        <v>110000</v>
      </c>
      <c r="F4" s="31">
        <v>1100000</v>
      </c>
    </row>
    <row r="5" spans="1:6" ht="134.25" customHeight="1" x14ac:dyDescent="0.25">
      <c r="A5" s="144">
        <v>1</v>
      </c>
      <c r="B5" s="75" t="s">
        <v>66</v>
      </c>
      <c r="C5" s="6">
        <v>1</v>
      </c>
      <c r="D5" s="6">
        <v>10</v>
      </c>
      <c r="E5" s="9">
        <v>500000</v>
      </c>
      <c r="F5" s="70">
        <f>E5*D5</f>
        <v>5000000</v>
      </c>
    </row>
    <row r="6" spans="1:6" ht="282.60000000000002" customHeight="1" x14ac:dyDescent="0.25">
      <c r="A6" s="145"/>
      <c r="B6" s="19" t="s">
        <v>59</v>
      </c>
      <c r="C6" s="6"/>
      <c r="D6" s="6"/>
      <c r="E6" s="6"/>
      <c r="F6" s="20"/>
    </row>
    <row r="7" spans="1:6" ht="229.9" customHeight="1" x14ac:dyDescent="0.25">
      <c r="A7" s="145"/>
      <c r="B7" s="21" t="s">
        <v>60</v>
      </c>
      <c r="C7" s="22"/>
      <c r="D7" s="23"/>
      <c r="E7" s="22"/>
      <c r="F7" s="22"/>
    </row>
    <row r="8" spans="1:6" ht="204" x14ac:dyDescent="0.25">
      <c r="A8" s="145"/>
      <c r="B8" s="21" t="s">
        <v>47</v>
      </c>
      <c r="C8" s="22"/>
      <c r="D8" s="23"/>
      <c r="E8" s="22"/>
      <c r="F8" s="22"/>
    </row>
    <row r="9" spans="1:6" ht="184.15" customHeight="1" x14ac:dyDescent="0.25">
      <c r="A9" s="145"/>
      <c r="B9" s="21" t="s">
        <v>61</v>
      </c>
      <c r="C9" s="22"/>
      <c r="D9" s="23"/>
      <c r="E9" s="22"/>
      <c r="F9" s="22"/>
    </row>
    <row r="10" spans="1:6" ht="203.45" customHeight="1" x14ac:dyDescent="0.25">
      <c r="A10" s="145"/>
      <c r="B10" s="21" t="s">
        <v>48</v>
      </c>
      <c r="C10" s="22"/>
      <c r="D10" s="23"/>
      <c r="E10" s="22"/>
      <c r="F10" s="22"/>
    </row>
    <row r="11" spans="1:6" ht="255" customHeight="1" x14ac:dyDescent="0.25">
      <c r="A11" s="145"/>
      <c r="B11" s="21" t="s">
        <v>62</v>
      </c>
      <c r="C11" s="22"/>
      <c r="D11" s="23"/>
      <c r="E11" s="22"/>
      <c r="F11" s="22"/>
    </row>
    <row r="12" spans="1:6" ht="237.6" customHeight="1" x14ac:dyDescent="0.25">
      <c r="A12" s="145"/>
      <c r="B12" s="24" t="s">
        <v>49</v>
      </c>
      <c r="C12" s="22"/>
      <c r="D12" s="23"/>
      <c r="E12" s="22"/>
      <c r="F12" s="22"/>
    </row>
    <row r="13" spans="1:6" ht="264" customHeight="1" x14ac:dyDescent="0.25">
      <c r="A13" s="145"/>
      <c r="B13" s="24" t="s">
        <v>50</v>
      </c>
      <c r="C13" s="22"/>
      <c r="D13" s="23"/>
      <c r="E13" s="22"/>
      <c r="F13" s="22"/>
    </row>
    <row r="14" spans="1:6" ht="274.14999999999998" customHeight="1" x14ac:dyDescent="0.25">
      <c r="A14" s="145"/>
      <c r="B14" s="24" t="s">
        <v>51</v>
      </c>
      <c r="C14" s="22"/>
      <c r="D14" s="23"/>
      <c r="E14" s="22"/>
      <c r="F14" s="22"/>
    </row>
    <row r="15" spans="1:6" ht="199.9" customHeight="1" x14ac:dyDescent="0.25">
      <c r="A15" s="145"/>
      <c r="B15" s="25" t="s">
        <v>63</v>
      </c>
      <c r="C15" s="26"/>
      <c r="D15" s="27"/>
      <c r="E15" s="28"/>
      <c r="F15" s="28"/>
    </row>
    <row r="16" spans="1:6" ht="145.15" customHeight="1" x14ac:dyDescent="0.25">
      <c r="A16" s="53">
        <v>2</v>
      </c>
      <c r="B16" s="76" t="s">
        <v>74</v>
      </c>
      <c r="C16" s="54" t="s">
        <v>6</v>
      </c>
      <c r="D16" s="69">
        <v>2</v>
      </c>
      <c r="E16" s="44">
        <v>660000</v>
      </c>
      <c r="F16" s="78">
        <f t="shared" ref="F16:F17" si="0">E16*D16</f>
        <v>1320000</v>
      </c>
    </row>
    <row r="17" spans="1:6" ht="70.5" customHeight="1" thickBot="1" x14ac:dyDescent="0.3">
      <c r="A17" s="11">
        <v>4</v>
      </c>
      <c r="B17" s="77" t="s">
        <v>37</v>
      </c>
      <c r="C17" s="69" t="s">
        <v>6</v>
      </c>
      <c r="D17" s="69">
        <v>1000</v>
      </c>
      <c r="E17" s="44">
        <v>16000</v>
      </c>
      <c r="F17" s="45">
        <f t="shared" si="0"/>
        <v>16000000</v>
      </c>
    </row>
    <row r="18" spans="1:6" ht="13.9" customHeight="1" x14ac:dyDescent="0.25">
      <c r="A18" s="68"/>
      <c r="B18" s="56" t="s">
        <v>39</v>
      </c>
      <c r="C18" s="57"/>
      <c r="D18" s="58"/>
      <c r="E18" s="12" t="s">
        <v>39</v>
      </c>
      <c r="F18" s="38">
        <f>SUM(F16:F17)</f>
        <v>17320000</v>
      </c>
    </row>
    <row r="22" spans="1:6" x14ac:dyDescent="0.25">
      <c r="F22">
        <v>150000000</v>
      </c>
    </row>
  </sheetData>
  <mergeCells count="1">
    <mergeCell ref="A5:A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PRESUPUESTO</vt:lpstr>
      <vt:lpstr>Hoja1</vt:lpstr>
      <vt:lpstr>Hoja2</vt:lpstr>
      <vt:lpstr>PRESUPUESTO!Área_de_impresión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Patricia Barrera Lopez</dc:creator>
  <cp:lastModifiedBy>Giseth Arango Martínez</cp:lastModifiedBy>
  <cp:lastPrinted>2026-10-16T16:39:12Z</cp:lastPrinted>
  <dcterms:created xsi:type="dcterms:W3CDTF">2018-08-21T15:26:17Z</dcterms:created>
  <dcterms:modified xsi:type="dcterms:W3CDTF">2026-10-16T20:51:26Z</dcterms:modified>
</cp:coreProperties>
</file>