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Admin\Downloads\"/>
    </mc:Choice>
  </mc:AlternateContent>
  <xr:revisionPtr revIDLastSave="0" documentId="13_ncr:1_{01F65679-1E1B-482A-81F9-78CF4DD84DAD}" xr6:coauthVersionLast="47" xr6:coauthVersionMax="47" xr10:uidLastSave="{00000000-0000-0000-0000-000000000000}"/>
  <bookViews>
    <workbookView xWindow="-108" yWindow="-108" windowWidth="23256" windowHeight="12576" xr2:uid="{00000000-000D-0000-FFFF-FFFF00000000}"/>
  </bookViews>
  <sheets>
    <sheet name="REQUERIMIENTO" sheetId="15" r:id="rId1"/>
    <sheet name="Hoja1" sheetId="16" r:id="rId2"/>
  </sheets>
  <definedNames>
    <definedName name="tdRepliesReferenceCol_lnkViewLinkRepliesReference_1" localSheetId="0">REQUERIMIENTO!#REF!</definedName>
    <definedName name="tdRepliesReferenceCol_lnkViewLinkRepliesReference_2" localSheetId="0">REQUERIMIENTO!#REF!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03" i="15" l="1"/>
  <c r="H201" i="15"/>
  <c r="G157" i="15"/>
  <c r="H200" i="15"/>
  <c r="H199" i="15"/>
  <c r="H198" i="15"/>
  <c r="H197" i="15"/>
  <c r="H196" i="15"/>
  <c r="H195" i="15"/>
  <c r="H194" i="15"/>
  <c r="H193" i="15"/>
  <c r="H192" i="15"/>
  <c r="H191" i="15"/>
  <c r="H190" i="15"/>
  <c r="H189" i="15"/>
  <c r="H188" i="15"/>
  <c r="H187" i="15"/>
  <c r="H186" i="15"/>
  <c r="H185" i="15"/>
  <c r="H184" i="15"/>
  <c r="H183" i="15"/>
  <c r="H182" i="15"/>
  <c r="H181" i="15"/>
  <c r="H180" i="15"/>
  <c r="H179" i="15"/>
  <c r="H178" i="15"/>
  <c r="H177" i="15"/>
  <c r="H176" i="15"/>
  <c r="H175" i="15"/>
  <c r="H174" i="15"/>
  <c r="H173" i="15"/>
  <c r="H172" i="15"/>
  <c r="H171" i="15"/>
  <c r="H170" i="15"/>
  <c r="H169" i="15"/>
  <c r="H168" i="15"/>
  <c r="H167" i="15"/>
  <c r="H166" i="15"/>
  <c r="H165" i="15"/>
  <c r="H164" i="15"/>
  <c r="H163" i="15"/>
  <c r="H162" i="15"/>
  <c r="H161" i="15"/>
  <c r="H160" i="15"/>
  <c r="G156" i="15"/>
  <c r="G155" i="15"/>
  <c r="G154" i="15"/>
  <c r="G153" i="15"/>
  <c r="G152" i="15"/>
  <c r="G151" i="15"/>
  <c r="G150" i="15"/>
  <c r="G149" i="15"/>
  <c r="G148" i="15"/>
  <c r="G147" i="15"/>
  <c r="G146" i="15"/>
  <c r="G145" i="15"/>
  <c r="G144" i="15"/>
  <c r="G143" i="15"/>
  <c r="G142" i="15"/>
  <c r="G141" i="15"/>
  <c r="G140" i="15"/>
  <c r="G139" i="15"/>
  <c r="G138" i="15"/>
  <c r="G137" i="15"/>
  <c r="G136" i="15"/>
  <c r="G135" i="15"/>
  <c r="G134" i="15"/>
  <c r="G133" i="15"/>
  <c r="G132" i="15"/>
  <c r="G131" i="15"/>
  <c r="G130" i="15"/>
  <c r="G129" i="15"/>
  <c r="G128" i="15"/>
  <c r="G127" i="15"/>
  <c r="G126" i="15"/>
  <c r="G125" i="15"/>
  <c r="G124" i="15"/>
  <c r="G123" i="15"/>
  <c r="G122" i="15"/>
  <c r="G121" i="15"/>
  <c r="G120" i="15"/>
  <c r="G119" i="15"/>
  <c r="G118" i="15"/>
  <c r="G117" i="15"/>
  <c r="G116" i="15"/>
  <c r="G115" i="15"/>
  <c r="G114" i="15"/>
  <c r="G113" i="15"/>
  <c r="G112" i="15"/>
  <c r="G111" i="15"/>
  <c r="G110" i="15"/>
  <c r="G109" i="15"/>
  <c r="G108" i="15"/>
  <c r="G107" i="15"/>
  <c r="G106" i="15"/>
  <c r="G105" i="15"/>
  <c r="G104" i="15"/>
  <c r="G103" i="15"/>
  <c r="G102" i="15"/>
  <c r="G101" i="15"/>
  <c r="G100" i="15"/>
  <c r="G99" i="15"/>
  <c r="G98" i="15"/>
  <c r="G97" i="15"/>
  <c r="G96" i="15"/>
  <c r="G95" i="15"/>
  <c r="G94" i="15"/>
  <c r="G93" i="15"/>
  <c r="G92" i="15"/>
  <c r="G91" i="15"/>
  <c r="G90" i="15"/>
  <c r="G89" i="15"/>
  <c r="G88" i="15"/>
  <c r="G87" i="15"/>
  <c r="G86" i="15"/>
  <c r="G85" i="15"/>
  <c r="G84" i="15"/>
  <c r="G83" i="15"/>
  <c r="G82" i="15"/>
  <c r="G81" i="15"/>
  <c r="G80" i="15"/>
  <c r="G79" i="15"/>
  <c r="G78" i="15"/>
  <c r="G77" i="15"/>
  <c r="G76" i="15"/>
  <c r="G75" i="15"/>
  <c r="G74" i="15"/>
  <c r="G73" i="15"/>
  <c r="G72" i="15"/>
  <c r="G71" i="15"/>
  <c r="G70" i="15"/>
  <c r="G69" i="15"/>
  <c r="G68" i="15"/>
  <c r="G67" i="15"/>
  <c r="G66" i="15"/>
  <c r="G65" i="15"/>
  <c r="G64" i="15"/>
  <c r="G63" i="15"/>
  <c r="G62" i="15"/>
  <c r="G61" i="15"/>
  <c r="G60" i="15"/>
  <c r="G59" i="15"/>
  <c r="G58" i="15"/>
  <c r="G57" i="15"/>
  <c r="G56" i="15"/>
  <c r="G55" i="15"/>
  <c r="G54" i="15"/>
  <c r="G53" i="15"/>
  <c r="G52" i="15"/>
  <c r="G51" i="15"/>
  <c r="G50" i="15"/>
  <c r="G49" i="15"/>
  <c r="G48" i="15"/>
  <c r="G47" i="15"/>
  <c r="G46" i="15"/>
  <c r="G45" i="15"/>
  <c r="G44" i="15"/>
  <c r="G43" i="15"/>
  <c r="G42" i="15"/>
  <c r="G41" i="15"/>
  <c r="G40" i="15"/>
  <c r="G39" i="15"/>
  <c r="G38" i="15"/>
  <c r="G37" i="15"/>
  <c r="G36" i="15"/>
  <c r="G35" i="15"/>
  <c r="G34" i="15"/>
  <c r="G33" i="15"/>
  <c r="G32" i="15"/>
  <c r="G31" i="15"/>
  <c r="G30" i="15"/>
  <c r="G29" i="15"/>
  <c r="G28" i="15"/>
  <c r="G27" i="15"/>
  <c r="G26" i="15"/>
  <c r="G25" i="15"/>
  <c r="G24" i="15"/>
  <c r="G23" i="15"/>
  <c r="G22" i="15"/>
  <c r="G21" i="15"/>
  <c r="G20" i="15"/>
  <c r="G19" i="15"/>
  <c r="G18" i="15"/>
  <c r="G17" i="15"/>
  <c r="G16" i="15"/>
  <c r="G15" i="15"/>
  <c r="G14" i="15"/>
  <c r="G13" i="15"/>
  <c r="G12" i="15"/>
  <c r="G11" i="15"/>
  <c r="G10" i="15"/>
</calcChain>
</file>

<file path=xl/sharedStrings.xml><?xml version="1.0" encoding="utf-8"?>
<sst xmlns="http://schemas.openxmlformats.org/spreadsheetml/2006/main" count="720" uniqueCount="363">
  <si>
    <t>Nombre</t>
  </si>
  <si>
    <t xml:space="preserve">Nit </t>
  </si>
  <si>
    <t>Dirección</t>
  </si>
  <si>
    <t>Correo</t>
  </si>
  <si>
    <t>Teléfono</t>
  </si>
  <si>
    <t>ITEM</t>
  </si>
  <si>
    <t xml:space="preserve">DESCRIPCIÓN DETALLADA Y COMPLETA DEL BIEN Y/O SERVICIO </t>
  </si>
  <si>
    <t>UNIDAD DE MEDIDA</t>
  </si>
  <si>
    <t xml:space="preserve">VALOR UNITARIO CON TODOS LOS IMPUESTO </t>
  </si>
  <si>
    <t>VALOR TOTAL CON TODOS LOS IMPUESTOS</t>
  </si>
  <si>
    <t>NOTA: Para mayor información sobre las especificaciones técnicas de los items, favor remitirse al ANEXO 06.</t>
  </si>
  <si>
    <t>REPRESENTANTE LEGAL</t>
  </si>
  <si>
    <t>FIRMA</t>
  </si>
  <si>
    <t xml:space="preserve">NOTAS: </t>
  </si>
  <si>
    <t>Nota 1: El oferente en su propuesta no podrá modificar las características técnicas</t>
  </si>
  <si>
    <t>Nota 2: Los valores unitarios no pueden ser mayores a los definidos en el estudio de mercado.</t>
  </si>
  <si>
    <t>Nota 3: La propuesta económica no debe presentar centavos, por tanto, el proponente deberá aproximarla al peso, ya sea por exceso si es mayor a 0.50, o por defecto si es menor o igual a 0.50</t>
  </si>
  <si>
    <t>Nota 4: El valor de la propuesta no podrá ser superior al presupuesto oficial establecido. </t>
  </si>
  <si>
    <t>Nota 5: Los valores unitarios  deberán incluir IVA (si aplica)</t>
  </si>
  <si>
    <t>Nota 6: El presente formato no debe ser modificado so pena de rechazo, no se aceptan ofertar parciales.</t>
  </si>
  <si>
    <t>KIT</t>
  </si>
  <si>
    <t xml:space="preserve">FORMATO 18 - OFERTA ECONÓMICA </t>
  </si>
  <si>
    <t>Alquiler de espacio</t>
  </si>
  <si>
    <t>Alquiler de espacio comunal, salón múltiple o aula con capacidad mínima para 200 personas, ventilado, con iluminación adecuada y de fácil acceso que cuente con sillas, mesas, tablero o papelógrafos, sonido básico y video beam.</t>
  </si>
  <si>
    <t>Refrigerios tipo B</t>
  </si>
  <si>
    <t xml:space="preserve">Sándwich pan baguette 15 cm, que incluya: • 1 proteína de 120 gr (carne, jamón, pechuga de pavo, salami, pepperoni, roast beef o lomo de cerdo bajo en grasa). • 1 tajada de queso de 28 gr, puede ser mozarella, doble-crema. • verduras (3 rodajas de tomate, 1 hoja de lechuga, pepinillos). • 1 jugo de 200ml, • 1 durazno. • 1 galleta integral -personal Nota 1: se debe garantizar dos sobres de salsas (tomate y mayonesa) de 80gr Nota 2: se debe colocar una mesa donde se garantice la higiene y salubridad de la preparación de los alimentos y se empaquen en su respectiva bolsa de papel Kraft, así como garantizar que se mantengan calientes hasta ser servido.
Incluye transporte, entrega en sitio y cumplimiento de normas de salubridad vigentes (Resolución 2674 de 2013 o la que la modifique).
</t>
  </si>
  <si>
    <t>Estación de café</t>
  </si>
  <si>
    <t>Servicio de cafetería (tinto, aromática y agua): Operario + presentación mesa + vasos de cartón bebida caliente 4 oz. + mezclador + azúcar +crema para café), para 200 personas</t>
  </si>
  <si>
    <t>Listados de asistencia</t>
  </si>
  <si>
    <t>Impresión de formatos tamaño carta (21,5 cm × 33 cm), con orientación vertical,  podrá registrar hasta 10 personas, deberán estar diseñados de manera clara y legible según lo establecido por el FDL para llevar a cabo control de asistencia de beneficiarias en cada sesión y entrega de elementos correspondientes al kit de krav maga y primeros auxilios.</t>
  </si>
  <si>
    <t>Combo cine</t>
  </si>
  <si>
    <t>Perro caliente con salchicha americana premium, que contenga papas cabello de ángel, 2 sobres de salsa, 1 mayonesa y 1 salsa de tomate. Caja de crispetas de sal de 55 gramos, bebida pequeña de 200 ml y chocolatina pequeña</t>
  </si>
  <si>
    <t>Espacio con capacidad  para 50 personas sentadas. Condiciones adecuadas de ventilación, iluminación y seguridad. Accesibilidad para población con discapacidad o movilidad reducida. Disponibilidad de servicios sanitarios en funcionamiento
Adicionalmente, el espacio deberá contar con equipos audiovisuales básicos, tales como video beam, pantalla de proyección y sistema de sonido, que permitan el desarrollo de presentaciones, actividades pedagógicas y dinámicas grupales durante los encuentros.</t>
  </si>
  <si>
    <t>Servicio de cafetería (tinto, aromática y agua): Operario + presentación mesa + vasos de cartón bebida caliente 4 oz. + mezclador + azúcar +crema para café), para 50 personas. Incluye galletas surtidas.</t>
  </si>
  <si>
    <t>Impresión de formatos tamaño carta (21,5 cm × 33 cm), con orientación vertical,  podrá registrar hasta 10 personas, deberán estar diseñados de manera clara y legible según lo establecido por el FDL para llevar a cabo control de asistencia de beneficiarias en cada sesión y entrega de elementos correspondientes al kit de krav maga y primeros auxilios</t>
  </si>
  <si>
    <t>Volantes</t>
  </si>
  <si>
    <t>Tamaño 21 x 15 cm finalizado, impreso a full color, en papel propalcote y con la imagen institucional de la Alcaldía Local de San Cristóbal (el material deberá contar revisión y aprobación de la oficin de la oficina de prensa y el Comité Técnico de Seguimiento) en el cual deberán contener las rutas y canales de atención para VBG</t>
  </si>
  <si>
    <t>Velas</t>
  </si>
  <si>
    <t xml:space="preserve">Velas elaboradas en parafina o cera vegetal, con mecha de algodón, de tamaño compacto y fácil manipulación, aptas para uso ambiental o actividades simbólicas.
Deben presentarse en envase protector, preferiblemente en vaso de vidrio o recipiente resistente que garantice seguridad durante su uso. Cada unidad debe venir empacada individualmente en bolsita protectora o caja pequeña, asegurando condiciones adecuadas de higiene y transporte.
El empaque podrá incluir mensaje institucional o frase simbólica relacionada con la luz, la esperanza, la resiliencia y el empoderamiento femenino. peso 100 ml de alto 6 cm y ancho 5 cm
</t>
  </si>
  <si>
    <t xml:space="preserve">Tela colectiva </t>
  </si>
  <si>
    <t xml:space="preserve">tela tipo lienzo, lona o banner en material resistente (polialgodón, lona vinílica o tela sublimable), con dimensiones  2 metros de alto por 6 metros de ancho, debidamente reforzada en sus bordes para garantizar durabilidad y fácil instalación. Puede incluir ojales metálicos o sistema de sujeción que permita su fijación segura en pared, estructura o soporte metálico.
En la parte central debe contener un mensaje principal alusivo a la prevención de violencias y feminicidio, por ejemplo: “San Cristóbal Territorio Libre de Violencias contra las Mujeres”, “Ni una más” o un lema institucional acorde con el proyecto. El diseño debe ser visible, con tipografía legible a distancia y colores acordes con la imagen institucional.
</t>
  </si>
  <si>
    <t>Marcador textil</t>
  </si>
  <si>
    <t>Marcador textil con tinta permanente resistente al agua y al lavado en seco, no se torna amarilla, ideal para marcar todo tipo de tela.</t>
  </si>
  <si>
    <t>Baños portatiles</t>
  </si>
  <si>
    <t>Alquiler de baño portátil (incluye transporte, jabón líquido, toallas desechables para el secado de manos, limpieza y desinfección cada vez que se requiera - Servicio jornada)</t>
  </si>
  <si>
    <t xml:space="preserve">Volantes impresos en Papel Bond. Tamaño 1/2 de carta a cuatro (4) tintas, acabado brillante, impreso a 1 cara
Diseño elaborado y suministrado por la Entidad y aprobado en comité técnico 
</t>
  </si>
  <si>
    <t xml:space="preserve">Alquiler Montaje sonido </t>
  </si>
  <si>
    <t xml:space="preserve">Servicio de montaje con las siguientes características: sonido: 1 Consola de 6 a 8 canales para micrófono y/o línea, 2 canales estéreo independientes, ecualizador paramétrico mínimo de 3 vías por canal, outputs XLR balanceados, phantom power para los micrófonos de condensador, dos (2) cables conversores RCA plug de 1/8 estéreo. 
• 1 Rack o mesa o soporte similar para ubicar la consola y demás elementos componentes del servicio 
• Micrófono inalámbrico de diadema con frecuencia seleccionable de UHF o Digital, Diversificado con Doble Antena, condensador con patrón polar cardiode, con una respuesta en frecuencia de 50Hz-20kHz como mínimo, con sus respectivas baterías y pilas de repuesto. 
• (Marcas Profesionalmente Reconocidas) 
• 2 Micrófono Formato: de mano. Cable de 4.57m. 
• Conector/es de salida: 3-pin xlrm. 
• Frecuencia máxima: 15000Hz.Frecuencia mínima: 70Hz Impedancia 600Ω.
• bases de micrófonos. con sus respectivos elementos para su correcto y óptimo funcionamiento. Batería nueva al momento del préstamo del servicio. (Marcas Profesionalmente Reconocidas) 
• Altavoz de sonido auto amplificado o con sistema de etapa de amplificación (Marcas Profesionalmente Reconocidas para garantizar una mejor prestación de servicio evitando que lleven sonidos obsoletos o de baja garantía.) 
• Cables de energía y señal para su perfecto funcionamiento. 
• El equipo debe cumplir con una cobertura mínima de 90 db de presión de sonido constante sin distorsión en exteriores y a una distancia al menos de 30 mts. 
• Debe cumplir con las siguientes características: Caja mínimo a dos (2) vías. (+- 600 watts RMS) - Driver de 100watts para frecuencias altas de 1.5” (+-100w) - Sub-bajo acorde de mínimo 15” (+-500w) Respuesta en frecuencia mínima de 30hz a 2.5Khz - Dos (2) sistemas para el montaje de parlantes (trípode o estructura en aluminio) debe garantizar estabilidad y seguridad, deben estar en perfecto estado. 
• Altavoz de sonido activos o pasivos con su respectivo sistema de amplificación externa (Marcas Profesionalmente Reconocidas) (para garantizar una mejor prestación de servicio evitando que lleven sonidos obsoletos o de baja garantía.) 
• Cables de energía y señal para su perfecto funcionamiento. 
• El equipo debe cumplir con una cobertura mínima de 90 db de presión de sonido constante sin distorsión en exteriores y a una distancia al menos de 30 mts. 
• Debe cumplir con las siguientes características: - estabilidad y seguridad, deben estar en perfecto estado. (sonido de 2000w) - Cable de audio para conectar reproductor de música Ipod, Mp3, Mp4, ANDROID y IOS - Sistema de protección de voltaje (contra caídas de corriente) y corriente con multitoma tipo rack con breakers de protección de 15 amperios. 
• Servicio de transporte para traslado de los equipos hasta el punto del evento. Servicio ida y regreso. 
• Coordinador general, para orientar técnica y administrativa los eventos o servicio prestado. 
• Operario totalmente uniformado con la identidad de la empresa por cada servicio prestado. Acreditar experiencia de 12 meses en el manejo de equipos de sonido.
</t>
  </si>
  <si>
    <t xml:space="preserve">Plan de Contingencia de Media Complejidad </t>
  </si>
  <si>
    <t xml:space="preserve">Elaboración, Evaluación, Publicación y Autorización del Plan de Contingencia para el Evento Masivo de Baja Complejidad,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y/o tecnólogo en atención pre hospitalaria, enfermero y/o técnico auxiliar de enfermería, brigadista trámite ante bomberos, defensa civil y demás aspectos requeridos a las normas nacionales y distritales en el asunto. </t>
  </si>
  <si>
    <t>Alquiler tarima</t>
  </si>
  <si>
    <t xml:space="preserve">Tarima – carpa 12X6Alquiler Tarima de 12 x 6 mts con carpa estructural, escalera a la altura requerida (1,5 mts) y faldones. Estructura certificada, debe tener extintor multipropósito 20 libras. Incluye transporte, montaje y desmontaje. </t>
  </si>
  <si>
    <t>Refrigerio tipo  mini box</t>
  </si>
  <si>
    <t xml:space="preserve">•        Jugo natural o bebida hidratante (300 ml).
•        Emparedado, wrap o mini-box saludable de 130 gr.
•        Fruta fresca o postre individual. 150 gr
•        Servilleta biodegradable.
•        Empaque seguro individual
</t>
  </si>
  <si>
    <t>Alquiler planta eléctrica</t>
  </si>
  <si>
    <t>Plantas Eléctricas de 150 a 350 kW con extensiones para conectar equipos electrónicos</t>
  </si>
  <si>
    <t>Papelería inscripción</t>
  </si>
  <si>
    <t xml:space="preserve">Impresión de formatos requeridos por actividad del componente:
Impresión Formulario de Inscripción:El formulario de inscripción deberá elaborarse en tamaño carta, impreso en papel bond blanco de 75 o 90 gramos, a una tinta o policromía según lineamientos institucionales, con campos amplios que permitan el diligenciamiento manual claro y legible. Este formato deberá incluir como mínimo la identificación del participante o representante familiar, tipo y número de documento, edad, datos de contacto, dirección de residencia, barrio y UPZ, composición familiar, pertenencia poblacional si aplica, autorización para el tratamiento de datos personales conforme a la normatividad vigente, firma y fecha.
Impresión de consentimiento Informado:deberá presentarse en tamaño carta, impreso en papel bond blanco de 75 o 90 gramos, con contenido claro y comprensible. Deberá contener el nombre de la estrategia, el objetivo de las actividades, la descripción general del proceso formativo, el carácter voluntario de la participación, la autorización para el registro fotográfico y audiovisual si aplica, la cláusula de confidencialidad y protección de datos personales, los datos de contacto institucional, así como el espacio para la firma del participante o del acudiente en caso de menores de edad y la fecha de aceptación.
</t>
  </si>
  <si>
    <t>Impresión de formatos tamaño oficio (21,5 cm × 33 cm), con orientación vertical,  podrá registrar hasta 10 personas, deberán estar diseñados de manera clara y legible según lo establecido por el FDL para llevar a cabo control de asistencia de beneficiarias en cada sesión y entrega de elementos correspondientes al kit de krav maga y primeros auxilios.</t>
  </si>
  <si>
    <t>Espacio deportivo cerrado mínimo 150m² para entrenamiento Krav Maga/Primeros Auxilios que contenga tatami fijo o colchonetas instaladas, buena ventilación, batería de baños, con cabina de sonido en la Localidad San Cristóbal</t>
  </si>
  <si>
    <t>Protector bucal</t>
  </si>
  <si>
    <t>Protector bucal de doble capa "boil &amp; bite" fabricado en silicona/termoplástico grado médico libre de BPA, moldeable a 80°C, grosor 4-5mm superior/inferior. Cubre dientes superiores, separa arcos dentales, absorbe impactos mandíbula (hasta 50% reducción fuerza). Ajuste ergonómico permite respiración/habla, certificado NFHS lucha libre/MMA</t>
  </si>
  <si>
    <t>coderas</t>
  </si>
  <si>
    <t>Coderas acolchadas entrenamiento combate, neopreno reforzado con espuma EVA (15mm codo, 10mm antebrazo). Correa doble velcro ajustable, inserto gel impacto codo. Cubierta transpirable mesh, diseño precurvado movilidad 180°. Peso 300g/par, protección abrasión/cortes sparring.</t>
  </si>
  <si>
    <t>rodilleras</t>
  </si>
  <si>
    <t>Rodilleras híbridas MMA, neopreno compresión con caparazón plástico rígido rótula (10x8cm). Acolchado gel lateral (12mm), correas neopreno velcro superior/inferior. Cubierta lycra transpirable antideslizante, soporte tendón rotuliano. Peso 400g/par, movilidad completa sentadillas/agarres suelo.</t>
  </si>
  <si>
    <t>Guantes entrenamiento acolchados</t>
  </si>
  <si>
    <t>Guantes sparring 16oz, piel sintética/napa con acolchado inyección múltiple capas (muñeca 8cm, palma 12cm grosor). Correa velcro 8cm + pulgar rígido seguridad. Mesh transpirable dorso, interior antideslizante. Peso 450g/unidad, protección impactos múltiples</t>
  </si>
  <si>
    <t>Alquiler escudos golpeo</t>
  </si>
  <si>
    <t>Escudo golpeo rectangular 60x30cm, acolchado multicapa espuma alta densidad (15cm grosor). Correa antebrazo/codo ajustable velcro, mango ergonómico agarre. Cubierta vinilo reforzado, peso 4kg, absorción impactos patadas/puños múltiples. (5 unidades por evento)</t>
  </si>
  <si>
    <t>Botiquín primeros auxilios</t>
  </si>
  <si>
    <t>Botiquín completo entrenamiento 30x20x10cm: vendajes adhesivos, gasas estériles 10x10cm, vendas triangulares, 500ml alcohol/agua oxigenada, tijeras quirúrgicas/pinzas metálicas, guantes nitrilo, férulas dedo/rígidas, termómetro digital, tensiómetro manual, manual protocolos RCP/desfibrilación.</t>
  </si>
  <si>
    <t>Alquiler maniquíes RCP infantil/adulto</t>
  </si>
  <si>
    <t>Maniquí RCP adulto Laerdal Resusci Anne QCPR (170cm) + infantil 5 años: tórax compresible 5-6 cm, vías aéreas realistas, feedback electrónico calidad RCP (frecuencia/profundidad). Batería recargable, 10 mascarillas ventilación desechables, maleta transporte. Certificado AHA/RCN. (5 unidades por evento)</t>
  </si>
  <si>
    <t>Hidratación</t>
  </si>
  <si>
    <t>botellas agua mineral 500ml</t>
  </si>
  <si>
    <t>Convocatoria digital</t>
  </si>
  <si>
    <t>Diseño y entrega de mínimo 8 piezas gráficas (vertical, cuadrado y carrusel) y 1 pieza audiovisual para redes sociales, con QR funcional y aprobación en Comité Técnico y Oficina de Prensa.</t>
  </si>
  <si>
    <t>Formulario digital</t>
  </si>
  <si>
    <t>Creación de formulario de inscripción con código QR y base de datos descargable.</t>
  </si>
  <si>
    <t>Curso de Vigilancia</t>
  </si>
  <si>
    <t>Formación certificada en el ciclo de Vigilante conforme al Decreto 1565 de 2022. El operador deberá garantizar alianza con Escuela o Departamento de Capacitación con licencia vigente expedida por la Superintendencia de Vigilancia y Seguridad Privada y PEIS aprobado; matrícula e inscripción de las participantes; desarrollo del plan académico (hasta 40% virtual y 60% presencial); plataforma que cumpla requisitos normativos; control de asistencia; evaluaciones; materiales pedagógicos; exámenes de aptitud psicofísica; pago de derechos académicos; y expedición y entrega del certificado oficial y diploma con Número de Registro Oficial (NRO). La formación presencial deberá desarrollarse preferiblemente en un centro de capacitación ubicado en la localidad de San Cristóbal. En caso de que la institución aliada se encuentre ubicada en otra localidad, el operador deberá garantizar y asumir el traslado seguro de las participantes desde San Cristóbal hasta el lugar de formación y su retorno, sin generar costos adicionales para las beneficiarias.</t>
  </si>
  <si>
    <t>Curso de Escolta</t>
  </si>
  <si>
    <t>Formación certificada en el ciclo de Escolta conforme al Decreto 1565 de 2022 y normativa vigente del sector. El operador deberá garantizar alianza con Escuela o Departamento de Capacitación con licencia vigente y PEIS aprobado; verificación de requisitos habilitantes (incluido título de bachiller); matrícula; desarrollo del plan académico específico; prácticas requeridas; plataforma virtual cuando aplique; control de asistencia; evaluaciones; materiales pedagógicos; exámenes médicos y psicofísicos exigidos; pago de derechos académicos; y expedición y entrega del certificado oficial y diploma con Número de Registro Oficial (NRO). La formación presencial deberá desarrollarse preferiblemente en un centro ubicado en la localidad de San Cristóbal. Si se realiza en otra localidad, el operador deberá garantizar y asumir el transporte de las participantes, asegurando condiciones de seguridad, puntualidad y cobertura total del trayecto, sin costo para las beneficiarias.</t>
  </si>
  <si>
    <t>Exámenes de aptitud psicofísica</t>
  </si>
  <si>
    <t xml:space="preserve">Exámenes de aptitud psicofísica requeridos para el ingreso al curso de vigilancia y escolta, dirigidos a mujeres que se encuentren en lista de seleccionadas.
Se precisa que los exámenes médicos correspondientes a las doscientas (200) mujeres inicialmente seleccionadas deberán ser asumidos en su totalidad por el operador.
Únicamente se contemplará un margen adicional de hasta cinco (5) exámenes psicofísicos para las mujeres que deban ingresar en reemplazo, en caso de que alguna de las seleccionadas no apruebe la evaluación médica. Estos exámenes adicionales serán los únicos reconocidos .
</t>
  </si>
  <si>
    <t>Evaluación de aprendizajes</t>
  </si>
  <si>
    <t>Instrumento digital (QR) con sistematización de resultados.</t>
  </si>
  <si>
    <t>Certificaciones y diplomas</t>
  </si>
  <si>
    <t>Expedición, trámite y entrega física del certificado oficial de capacitación y diploma con Número de Registro Oficial (NRO), emitido por Escuela o Departamento autorizado por la Superintendencia de Vigilancia y Seguridad Privada, a cada participante que cumpla los requisitos académicos y de asistencia.</t>
  </si>
  <si>
    <t>baños portatiles</t>
  </si>
  <si>
    <t xml:space="preserve">Servicio de alquiler de espacio físico adecuado para la realización de actividades académicas, formativas, culturales o recreativas. El lugar cuenta con mobiliario básico (mesas y sillas), buena iluminación, ventilación y condiciones de seguridad para los asistentes.
Incluye disposición del espacio según la necesidad del evento (auditorio, mesas grupales, trabajo en otra configuración), así como servicio de limpieza previo y posterior a la actividad. Capacidad adaptable de acuerdo con el número de participantes y la naturaleza del evento.
</t>
  </si>
  <si>
    <t>Estacion De Cafe</t>
  </si>
  <si>
    <t>Servicio de cafetería (tinto, aromática, agua y galletas): Operario + presentación de mesa + vasos de cartón para bebida caliente 4 oz. + mezclador + azúcar + crema para café + galletas surtidas, para 50 personas.</t>
  </si>
  <si>
    <t>Impresión de formatos tamaño oficio (21,5 cm × 33 cm), con orientación vertical, establecidos por el FDL para llevar a cabo control de asistencia de beneficiarias y entrega de elementos correspondientes a la presentación pública.</t>
  </si>
  <si>
    <t>Bolsa de insumos pedagógicos</t>
  </si>
  <si>
    <t>Bolsa de insumos pedagógicos: Bolsa con materiales básicos para apoyo educativo, que incluye: lápices, lápices de colores, marcadores, borrador, sacapuntas, hojas blancas, cuaderno pequeño, cartulinas, tarjetas didácticas, post-it, tijeras de punta redonda, pegamento, cinta adhesiva, regla, plastilina, stickers y plantillas para actividades. Presentación en bolsa de tela o plástica reutilizable, organizada para cada participante.</t>
  </si>
  <si>
    <t>Alquiler de vestuario para obras de teatro</t>
  </si>
  <si>
    <t xml:space="preserve">Servicio de alquiler de vestuario para la puesta en escena de obras teatrales, que incluye trajes completos y accesorios acordes a la temática o época de la obra. Las prendas se entregan en óptimas condiciones de limpieza, planchado y mantenimiento.
El servicio contempla asesoría básica para selección de vestuario según personajes, tallas variadas (niños, jóvenes y adultos, según requerimiento), y préstamo por el tiempo establecido para ensayos y presentación. Incluye control de inventario, entrega y recepción de las prendas, garantizando calidad y adecuada conservación.
</t>
  </si>
  <si>
    <t>Alquiler de buses</t>
  </si>
  <si>
    <t>Capacidad: mínimo 50 pasajeros cada bus, con asientos numerados y en buen estado. Condiciones técnicas: vehículos en óptimas condiciones mecánicas y de seguridad, con SOAT, revisión técnico–mecánica y pólizas vigentes. Confort: sillas reclinables, aire acondicionado o sistema de ventilación adecuado, ventanas con posibilidad de apertura y cierre. Accesibilidad: escaleras y pasamanos en buen estado para facilitar el ingreso y salida de niños, niñas, adolescentes y adultos. Seguridad: cada bus deberá contar con extintor, botiquín de primeros auxilios, martillos rompe vidrios y señalización visible de salidas de emergencia Conductor: personal certificado, con licencia vigente categoría C, experiencia mínima de 3 años en transporte de pasajeros, cumplimiento de normas de tránsito y servicio al cliente.</t>
  </si>
  <si>
    <t>Alquiler espacio conversatorio</t>
  </si>
  <si>
    <t>Alquiler de salón con baño mixto, capacidad para albergar 100 personas, 100 sillas, 24 mesas. Debe tener servicio de electricidad y agua potable, también sonido (1 PC, 1 videobeam, 2 micrófonos inalámbricos y una cabina de 400 Watts de potencia.</t>
  </si>
  <si>
    <t>Almuerzo tipo buffet</t>
  </si>
  <si>
    <t xml:space="preserve">El operador deberá garantizar la provisión de un servicio de almuerzo tipo buffet para los participantes, el cual deberá cumplir con condiciones adecuadas de calidad, inocuidad, higiene y correcta manipulación de alimentos, conforme a la normatividad sanitaria vigente.
El menú deberá contemplar como mínimo:
Una (1) porción de proteína (carne, pollo, pescado o alternativa vegetariana) con un gramaje mínimo de 120 a 150 gramos por persona.
Dos (2) acompañamientos (ej. arroz, pasta, papa, ensalada o equivalente).
Una (1) bebida tipo jugo natural o industrial de mínimo 250 ml por persona
El operador deberá garantizar el transporte de los alimentos hasta el lugar de ejecución de las actividades, asegurando condiciones adecuadas de conservación, temperatura, higiene e inocuidad durante el traslado, conforme a la normatividad sanitaria vigente.
Para tal efecto, deberá disponer de vehículos y/o contenedores adecuados que mantengan la cadena de frío o calor según corresponda, evitando la contaminación de los alimentos y garantizando su entrega en condiciones óptimas para el consumo.
Nota 38: El operador deberá garantizar el suministro de menaje completo para la prestación del servicio de alimentación, incluyendo platos, cucharas, cuchillos, tenedores, vasos, servilletas y demás elementos necesarios para el adecuado consumo de los alimentos, en condiciones óptimas de higiene, calidad y presentación
</t>
  </si>
  <si>
    <t>Espacio adecuado con computadores de mínimo licencia i5/16GB, Windows 11, Router WiFi 6 empresarial (300Mbps simétrico x3), espacio para trabajo individual con escritorio y silla; el espacio deberá contar con buena iluminación, batería de baños, tablero, proyección en video beam para el profesor.</t>
  </si>
  <si>
    <t>Refrigerios Tipo B</t>
  </si>
  <si>
    <t xml:space="preserve">Certificado  </t>
  </si>
  <si>
    <t xml:space="preserve">El certificado de participación deberá ser un documento institucional impreso en tamaño carta (21,59 cm x 27,94 cm) o A4, elaborado en papel propalcote, opalina o papel de seguridad con un gramaje mínimo de 180 gramos, garantizando resistencia y adecuada presentación. La impresión deberá realizarse en policromía o tinta negra de alta calidad, mediante sistema láser o litográfico.
El diseño deberá incluir el logotipo institucional, nombre del proyecto y elementos gráficos oficiales conforme al manual de identidad institucional vigente. El contenido mínimo deberá contemplar el nombre completo de la participante, número de documento de identidad, nombre del programa o actividad desarrollada, intensidad horaria (si aplica), fecha de realización o periodo de ejecución, constancia de participación y/o aprobación, nombre de la entidad emisora y firma de la autoridad competente
</t>
  </si>
  <si>
    <t xml:space="preserve">Placa de acrílico para el cierre </t>
  </si>
  <si>
    <t>Placas de acrílico incluye base de madera, personalizadas para cada una de las mujeres, Letrero  1 pieza, 40.0 x 30.0 cm, con el nombre del emprendimiento, QR de Redes sociales y QR Datos bancarios</t>
  </si>
  <si>
    <t xml:space="preserve">Espacio físico para el cierre </t>
  </si>
  <si>
    <t>El operador deberá garantizar que el espacio dispuesto para el desarrollo del evento cuente con todos los elementos logísticos y técnicos necesarios para su adecuada ejecución, incluyendo sistema de sonido (micrófonos y parlantes), ambientación y decoración acorde con la naturaleza institucional del evento, mobiliario suficiente y en buen estado (sillas y mesas), así como equipo audiovisual tipo video beam para presentaciones.
De igual manera, el lugar deberá disponer de servicios sanitarios en óptimas condiciones de higiene y funcionamiento, garantizando la comodidad y bienestar de las participantes e invitados durante toda la jornada. El operador deberá asegurar que estos elementos se encuentren debidamente instalados, operativos y disponibles durante el desarrollo total del evento.</t>
  </si>
  <si>
    <t xml:space="preserve"> Alquiler de estación de cafe
</t>
  </si>
  <si>
    <t xml:space="preserve">operador deberá garantizar la disposición de una estación de café permanente durante el desarrollo del evento de cierre, destinada a un total de doscientas (200) personas. Esta deberá incluir como mínimo café, bebidas complementarias (agua aromática o té) y acompañamiento tipo galletas, así como los insumos necesarios para su consumo, tales como vasos y mezcladores.
El servicio deberá prestarse en condiciones óptimas de calidad, presentación e higiene, contando con el menaje necesario, personal encargado de la preparación y servicio del café, así como la reposición constante de los productos durante la jornada, asegurando su disponibilidad permanente para las participantes e invitados.
</t>
  </si>
  <si>
    <t>Cena tipo buffet</t>
  </si>
  <si>
    <t xml:space="preserve">Puesto por persona que incluye: plato base, plato fuerte, plato para sopa o crema, vaso largo o de jugo, copa de agua, tenedor fuerte, cuchillo fuerte, tenedor o cuchara de entrada, plato de postre, cuchara o tenedor para postre y cuchillo de untar, según corresponda).
La cena tipo buffet consistirá en un servicio autoservicio dispuesto en mesa o estación, que incluirá opciones de entrada, plato fuerte, acompañamientos, ensaladas, postre y bebidas (agua y/o jugo). Cada puesto deberá estar completamente dotado con la vajilla, cristalería y cubiertos necesarios para el adecuado consumo de los alimentos, garantizando presentación formal, higiene y reposición permanente durante el servicio
</t>
  </si>
  <si>
    <t>Plan de negocios digital</t>
  </si>
  <si>
    <t>El contratista deberá diseñar, elaborar y entregar un plan de negocios digital para cada beneficiario, el cual deberá contener como mínimo el diagnóstico del negocio o emprendimiento, análisis del mercado, definición del modelo de negocio, propuesta de valor, identificación del segmento de clientes, canales de comercialización, estrategia de marketing digital, proyección financiera básica (ingresos, costos y flujo de caja), plan de acción para la implementación, indicadores de seguimiento y recomendaciones para la incorporación de herramientas digitales que fortalezcan la comercialización y sostenibilidad del negocio. El documento deberá entregarse en formato editable y PDF, con información clara, coherente y ajustada a las características y necesidades de cada unidad productiva, permitiendo orientar la toma de decisiones para el fortalecimiento y crecimiento del emprendimiento.</t>
  </si>
  <si>
    <t>Juego básico de cuchillos de cocina</t>
  </si>
  <si>
    <t>Set de 3 piezas en acero inoxidable: cuchillo chef 8”, cuchillo pelador 3.5”, cuchillo multipropósito 5”; mango antideslizante; incluye funda protectora</t>
  </si>
  <si>
    <t>Tabla de corte</t>
  </si>
  <si>
    <t>Material en polipropileno grado alimenticio; dimensiones aproximadas 30 x 20 cm; superficie antideslizante.</t>
  </si>
  <si>
    <t>Espátula de cocina</t>
  </si>
  <si>
    <t>Silicona resistente al calor (mínimo 220°C); mango ergonómico.</t>
  </si>
  <si>
    <t>Set de cucharas medidoras</t>
  </si>
  <si>
    <t>Material plástico o acero inoxidable; incluye medidas: 1 tbsp, 1 tsp, 1/2 tsp, 1/4 tsp.</t>
  </si>
  <si>
    <t>Delantal de cocina</t>
  </si>
  <si>
    <t>Tela antifluido; banda ajustable; color neutro; bolsillo frontal.</t>
  </si>
  <si>
    <t>Cubrebocas</t>
  </si>
  <si>
    <t>Mascarilla quirúrgica desechable</t>
  </si>
  <si>
    <t>Guantes de manipulación de alimentos</t>
  </si>
  <si>
    <t xml:space="preserve">Guantes de polietileno (los transparentes sueltos)
●	Muy usados en manipulación rápida (frutas, pan, etc.)
●	Desechables y de un solo uso
●	Menor ajuste y protección
</t>
  </si>
  <si>
    <t>Certificado manipulación de alimentos</t>
  </si>
  <si>
    <t>Certificación Sanitaria** (Res. 2674/2013)</t>
  </si>
  <si>
    <t xml:space="preserve">Estufa inducción 4 zonas (5kW) x2 + campana extractora 1200CFM
- Fregadero doble tina acero inoxidable + grifería sensor
- Elementos básicos de cocina (ollas, sartenes, bowl, etc)
- Extintor CO2 5kg
Nota 43: El espacio se debe asegurar para 25 mujeres por jornada, siendo cuatro grupos con una totalidad de 100 mujeres
</t>
  </si>
  <si>
    <t xml:space="preserve">Servicio de alquiler de espacio físico adecuado para la realización de actividades académicas, formativas, culturales o recreativas. El lugar cuenta con mobiliario básico (mesas y sillas), buena iluminación, ventilación y condiciones de seguridad para los asistentes.
Incluye disposición del espacio según la necesidad del evento (auditorio, mesas grupales, trabajo en U u otra configuración), así como servicio de limpieza previo y posterior a la actividad. Capacidad adaptable de acuerdo con el número de participantes y la naturaleza del evento.
Nota 44: El espacio se debe asegurar para 25 mujeres por jornada, siendo cuatro grupos con una totalidad de 100 mujeres
</t>
  </si>
  <si>
    <t>Elementos de higiene y limpieza de uso durante las sesiones</t>
  </si>
  <si>
    <t xml:space="preserve">Jabón líquido antibacterial 5L
Desinfectante superficies grado alimentos 4L
Toallas papel multicapas 1000 unidades
Bolsa basura grado hospital 100L
</t>
  </si>
  <si>
    <t>Bolsa de Utilización</t>
  </si>
  <si>
    <t xml:space="preserve">La bolsa de utilización corresponde a un paquete de insumos alimentarios entregado a cada participante del curso en gastronomía típica, con el fin de facilitar la práctica de las preparaciones aprendidas, sin realizar entrega de dinero en efectivo.
La bolsa deberá contener los ingredientes básicos previamente definidos en el plan formativo, en cantidades adecuadas para la elaboración de las recetas trabajadas durante el curso. Los productos deberán ser frescos, aptos para consumo humano, con fecha de vencimiento vigente y en condiciones óptimas de calidad e higiene.
Los insumos deberán entregarse empacados adecuadamente, organizados en bolsa resistente y reutilizable, garantizando condiciones de conservación y transporte.
Esta entrega tiene como finalidad fortalecer el aprendizaje práctico, promover la apropiación de conocimientos y permitir la réplica de las preparaciones en el entorno familiar o comunitario, sin que implique subsidio monetario directo a las participantes.
</t>
  </si>
  <si>
    <t>Impresión de formatos tamaño oficio (21,5 cm × 33 cm), con orientación vertical, establecidos por el FDL para llevar a cabo control de asistencia de beneficiarias y entrega de elementos correspondientes a la presentación pública</t>
  </si>
  <si>
    <t xml:space="preserve">Impresión de formatos requeridos por actividad del componente:
Impresión Formulario de Inscripción:El formulario de inscripción deberá elaborarse en tamaño carta, impreso en papel bond blanco de 75 o 90 gramos, a una tinta o policromía según lineamientos institucionales, con campos amplios que permitan el diligenciamiento manual claro y legible. Este formato deberá incluir como mínimo la identificación del participante o representante familiar, tipo y número de documento, edad, datos de contacto, dirección de residencia, barrio y UPZ, composición familiar, pertenencia poblacional si aplica, autorización para el tratamiento de datos personales conforme a la normatividad vigente, firma y fecha.
Formato de compromiso:deberá presentarse en tamaño carta, impreso en papel bond blanco de 75 o 90 gramos, con contenido claro y comprensible. Deberá contener el nombre de la estrategia, el objetivo de las actividades, la descripción general del proceso formativo, el carácter voluntario de la participación, la autorización para el registro fotográfico y audiovisual si aplica, la cláusula de confidencialidad y protección de datos personales, los datos de contacto institucional, así como el espacio para la firma del participante o del acudiente en caso de menores de edad y la fecha de aceptación.
Impresión de consentimiento informado: Deberá presentarse en tamaño carta, impreso en papel bond blanco de 75 o 90 gramos, con espacio suficiente para redacción libre por parte del participante. Este documento deberá incluir un encabezado con el nombre de la estrategia, instrucciones claras para su diligenciamiento y preguntas orientadoras que permitan identificar las razones para participar, las expectativas frente al proceso y el interés en aportar a la prevención de violencias en el entorno familiar y comunitario. Deberá contar con los campos de nombre completo, firma y fecha.
</t>
  </si>
  <si>
    <t>Certificado</t>
  </si>
  <si>
    <t>kit de barista doméstico</t>
  </si>
  <si>
    <t>El kit se compone de una prensa francesa con capacidad mínima de 350 ml, fabricada en vidrio de borosilicato de alta resistencia térmica y sistema de filtración en acero inoxidable; un molino manual graduable con muelas cerámicas cónicas que aseguren una molienda uniforme sin afectar las propiedades organolépticas del grano; y una cuchara dosificadora con capacidad de 7 a 10 gramos para la estandarización de las preparaciones</t>
  </si>
  <si>
    <t>Escuela de formación en barismo</t>
  </si>
  <si>
    <t xml:space="preserve">Escuela o institución legalmente constituida con licencia de funcionamiento vigente por el sector competente para la formación en el curso de barismo, garantizando una sede física que disponga de una barra técnica especializada para el aprendizaje del barismo profesional. Esta infraestructura debe contar con estaciones de trabajo dotadas de maquinaria de grado industrial, incluyendo al menos dos máquinas de espresso de dos grupos con estabilidad térmica y presión certificada, así como molinos de muelas planas con dosificación electrónica (on-demand) que permitan la calibración micrométrica de la molienda. Asimismo, la escuela proporcionará un área de métodos manuales equipada con básculas de precisión, cronómetros y kits completos de filtrado (V60, Chemex, Prensa Francesa), asegurando que el flujo de práctica no supere las cuatro participantes por grupo de erogación para maximizar el tiempo de manipulación efectiva de los equipos.
La escuela debe suministrar los elementos y suministros necesarios a cada mujer para el desarrollo óptimo del curso, deberá suministrar los implementos de protección (delantales y elementos de bioseguridad) y asegurar que las participantes conozcan los protocolos de seguridad. Así mismo, deberá garantizar el funcionamiento óptimo de los equipos y su mantenimiento preventivo; en caso de fallo técnico, la escuela debe contar con equipos de respaldo para no suspender las clases.
En cuanto a la certificación, la escuela tendrá la obligación de expedir un diploma de formación en Barismo a cada una de las 50 mujeres que cumplan satisfactoriamente con el programa académico y las evaluaciones prácticas según sus estándares de certificación.
</t>
  </si>
  <si>
    <t>Guía básica de barismo</t>
  </si>
  <si>
    <t>Manual impreso con contenidos sobre tipos de café, métodos de preparación, manejo de equipos, higiene y servicio al cliente.</t>
  </si>
  <si>
    <t xml:space="preserve">Servicio de alquiler de espacio físico adecuado para la realización de actividades académicas, formativas, culturales o recreativas. El lugar cuenta con mobiliario básico (mesas y sillas), buena iluminación, ventilación y condiciones de seguridad para los asistentes.
Incluye disposición del espacio según la necesidad del evento (auditorio, mesas grupales, trabajo en U u otra configuración), así como servicio de limpieza previo y posterior a la actividad. Capacidad adaptable de acuerdo con el número de participantes y la naturaleza del evento.
</t>
  </si>
  <si>
    <t xml:space="preserve">Bolsa de Insumos para Cata de Café
El kit incluye herramientas especializadas tales como: taza o bowl de catación en porcelana o cerámica, cuchara de acero inoxidable para cupping, muestras de café tostado (debidamente identificadas), fichas de evaluación sensorial, material de apoyo (rueda de sabores ), y elementos complementarios como servilletas y vaso para enjuague.  así como mobiliario para la atención de invitados, sistema de audio para la presentación de las preparaciones y una zona de servicio que simule una experiencia de barra profesional
</t>
  </si>
  <si>
    <t xml:space="preserve">Formatos de inscripción </t>
  </si>
  <si>
    <t>Formato físico o digital diseñado por el operador y aprobado previamente por el Comité Técnico, mediante el cual se registrará la información básica de los cuidadoras interesadas en participar en el Circuito del Cuidado. Deberá estar completamente diligenciado y firmado por cada participante.</t>
  </si>
  <si>
    <t>Formatos de consentimiento</t>
  </si>
  <si>
    <t>Documento mediante el cual cada participante autoriza de manera voluntaria su participación en las actividades y el tratamiento de datos personales, conforme a la normativa vigente de protección de datos</t>
  </si>
  <si>
    <t xml:space="preserve">Alquiler de espacio </t>
  </si>
  <si>
    <t xml:space="preserve">El operador deberá garantizar un espacio físico adecuado para el desarrollo de cada jornada del Circuito del Cuidado, el cual deberá contar con capacidad suficiente para albergar como mínimo treinta y dos (32) participantes por grupo, en condiciones de comodidad, ventilación e iluminación apropiadas. El lugar deberá encontrarse en óptimas condiciones de limpieza, seguridad y salubridad, permitiendo el desarrollo de actividades grupales, ejercicios prácticos y espacios de reflexión sin interferencias externas significativas.
El espacio deberá contar con sillas en buen estado, disposición flexible que permita trabajo en círculo o en subgrupos, punto de energía eléctrica disponible cuando la metodología lo requiera y acceso a servicios sanitarios en funcionamiento. Así mismo, deberá garantizar condiciones básicas de accesibilidad para personas con movilidad reducida, cuando aplique.
Teniendo en cuenta que la población beneficiaria está conformada por cuidadoras que pueden asistir con personas dependientes a su cargo, el operador deberá prever condiciones que no generen riesgo para niños, niñas, personas mayores o personas con discapacidad que acompañen las jornadas. En caso de activarse el espacio alterno para personas sujetas de cuidado, este deberá ubicarse en un área independiente, segura, ventilada y supervisada, evitando cruces que interfieran con el desarrollo de la sesión principal y garantizando condiciones adecuadas de protección y bienestar.
El operador será responsable de verificar previamente que el lugar seleccionado cumple con las condiciones mínimas de seguridad, accesibilidad y funcionalidad necesarias para el adecuado desarrollo de la actividad.
</t>
  </si>
  <si>
    <t>Listados de asistencia por sesión</t>
  </si>
  <si>
    <t>Formatos para el registro de asistencia de los participantes en cada una de las jornadas del Circuito del Cuidado, debidamente firmados por los asistentes y validados por el facilitador responsable.</t>
  </si>
  <si>
    <t>Kit para personas cuidadoras</t>
  </si>
  <si>
    <t xml:space="preserve">Entrega de cubo para yoga elaborado en material fomi, con dimensiones aproximadas de 22 cm de largo, 15 cm de ancho y 7 cm de grosor, diseñado para apoyar ejercicios de estiramiento, relajación y bienestar físico durante las actividades del Circuito del Cuidado.
Colchoneta para actividades de yoga, pilates o ejercicios de relajación, con dimensiones aproximadas de 170 cm de largo y 7 mm de grosor, textura suave y superficie antideslizante, elaborada en material PVC y plegable, adecuada para actividades de bienestar físico.
Esencias florales en presentación tipo gotas, orientadas al apoyo emocional para el manejo de la ansiedad y el bienestar emocional de las personas cuidadoras.
Esencias florales en presentación tipo gotas, orientadas al apoyo emocional para el manejo del estrés y la sobrecarga asociada a las labores de cuidado.
Esencias florales en presentación tipo gotas, orientadas al apoyo emocional para la regulación emocional y manejo de estados de tensión o irritabilidad.
</t>
  </si>
  <si>
    <t>Refrigerio Tipo C</t>
  </si>
  <si>
    <t>Compra de pastel de pollo, de carne 130 gr, palito de queso 25 gr, jugo de caja  de 200  ml, fruta de temporada 150 gr, dulce tipo chocolatina de 50 gr. Los alimentos deberán cumplir con las normas de bioseguridad e higiene alimentaria y entregarse debidamente empacados. Se entregará uno por participante en cada sesión..</t>
  </si>
  <si>
    <t>Refrigerio para personas sujetas de cuidado</t>
  </si>
  <si>
    <t>Refrigerio individual dirigido a las personas sujetas de cuidado que acompañen a las cuidadoras durante el desarrollo de las jornadas del Circuito del Cuidado. El refrigerio que contenga pastel de pollo, de carne 130 gr, palito de queso 25 gr, jugo de caja  de 200  ml, fruta de temporada 150 gr, dulce tipo chocolatina de 50 gr, garantizando condiciones adecuadas de calidad, inocuidad y manipulación de alimentos conforme a la normativa sanitaria vigente. Los alimentos deberán entregarse debidamente empacados</t>
  </si>
  <si>
    <t>Bolsa de material pedagógico y de apoyo</t>
  </si>
  <si>
    <t xml:space="preserve">Bolsa que contenga materiales pedagógicos necesarios para el desarrollo de las actividades metodológicas del Circuito del Cuidado, tales como cartulinas, marcadores, hojas, esferos, cinta adhesiva, fichas pedagógicas, impresiones y demás insumos requeridos para la realización de dinámicas participativas, ejercicios reflexivos y actividades lúdicas durante las jornada
Nota 50: La bolsa de material pedagógico y de apoyo será utilizada durante el desarrollo de las jornadas del Circuito del Cuidado, y sus insumos estarán destinados al desarrollo de las actividades metodológicas dirigidas tanto a las personas cuidadoras participantes como a las personas sujetas de cuidado (dependientes) que acompañen las sesiones.
</t>
  </si>
  <si>
    <t>Set de brochas</t>
  </si>
  <si>
    <t>6 a 8 brochas de fibra sintética hipoalergénica; mango en madera o polímero; incluye brochas para polvo, base, rubor, contorno, ojos y cejas.</t>
  </si>
  <si>
    <t>Esponja tipo beauty blender</t>
  </si>
  <si>
    <t>Material poliuretano; alta densidad; expansión en contacto con agua; libre de látex.</t>
  </si>
  <si>
    <t>Paleta de sombras neutras</t>
  </si>
  <si>
    <t>12 a 14 tonos matte y satinados; alta pigmentación.</t>
  </si>
  <si>
    <t>Base líquida tono universal (práctica)</t>
  </si>
  <si>
    <t>Fórmula ligera; cobertura media; tono beige universal; presentación de 30 ml; uso didáctico.</t>
  </si>
  <si>
    <t>Corrector líquido tono neutro</t>
  </si>
  <si>
    <t>Textura cremosa; aplicador tipo varita; tono beige medio; 10 ml.</t>
  </si>
  <si>
    <t>Pestañina (rímel)</t>
  </si>
  <si>
    <t>Cepillo de silicona; fórmula resistente a transferencia (no waterproof); 8–10 ml.</t>
  </si>
  <si>
    <t>Delineador negro</t>
  </si>
  <si>
    <t>Tipo plumón o lápiz; punta fina de precisión; acabado mate</t>
  </si>
  <si>
    <t>Rubor en crema</t>
  </si>
  <si>
    <t>Tonalidad universal (durazno o rosa suave); 6–8 g.</t>
  </si>
  <si>
    <t>Iluminador líquido</t>
  </si>
  <si>
    <t>Tono champaña o dorado suave; 6–8 g.</t>
  </si>
  <si>
    <t>Labial hidratante tono nude</t>
  </si>
  <si>
    <t>Fórmula cremosa; tono universal; 3–4 g.</t>
  </si>
  <si>
    <t>Kit de cejas</t>
  </si>
  <si>
    <t>Sombra o gel tono café universal + cepillo spoolie.</t>
  </si>
  <si>
    <t>Toallitas desmaquillantes</t>
  </si>
  <si>
    <t>Paquete de 10–20 unidades; hipoalergénicas; sin alcohol.</t>
  </si>
  <si>
    <t>Espejo portátil con soporte</t>
  </si>
  <si>
    <t>Espejo plegable de mesa; tamaño mínimo 15 cm; marco plástico resistente.</t>
  </si>
  <si>
    <t xml:space="preserve">Baúl mediano </t>
  </si>
  <si>
    <t xml:space="preserve">Maleta mediana organizadora de productos de maquillaje y cuidado facial. Con separador para una organización más óptima de los productos y un compartimiento para organizar las brochas de maquillaje. 
Material: Forro interior: 100% Poliéster. Composición exterior: 100% Sintético.
</t>
  </si>
  <si>
    <t>Diadema sujetadora de cabello</t>
  </si>
  <si>
    <t>Material en tela o algodón elástico; para uso durante la aplicación.</t>
  </si>
  <si>
    <t>Guía impresa de maquillaje social</t>
  </si>
  <si>
    <t>Manual de 15–20 páginas con preparación de piel, técnicas básicas, corrección, armonía de color y paso a paso para looks de día y noche.</t>
  </si>
  <si>
    <t>Kit preparación de la piel</t>
  </si>
  <si>
    <t xml:space="preserve">Debe contener los siguientes elementos 
1.	Tónico: 100 ml. 
2.	 Hidratante: 70g
</t>
  </si>
  <si>
    <t>Servicio de cafetería (tinto, aromática, agua y galletas) : Operario + presentación de mesa + vasos de cartón para bebida caliente 4 oz. + mezclador + azúcar + crema para café + galletas surtidas, para 50 personas.</t>
  </si>
  <si>
    <t xml:space="preserve">Servicio de montaje con las siguientes características: sonido: 1 Consola de 6 a 8 canales para micrófono y/o línea, 2 canales estéreo independientes, ecualizador paramétrico mínimo de 3 vías por canal, outputs XLR balanceados, phantom power para los micrófonos de condensador, dos (2) cables conversores RCA plug de 1/8 estéreo. 
• 1 Rack o mesa o soporte similar para ubicar la consola y demás elementos componentes del servicio 
• Micrófono inalámbrico de diadema con frecuencia seleccionable de UHF o Digital, Diversificado con Doble Antena, condensador con patrón polar cardiode, con una respuesta en frecuencia de 50Hz-20kHz como mínimo, con sus respectivas baterías y pilas de repuesto. 
• (Marcas Profesionalmente Reconocidas) 
• 2 Micrófono Formato: de mano. Cable de 4.57m. 
• Conector/es de salida: 3-pin xlrm. 
• Frecuencia máxima: 15000Hz.Frecuencia mínima: 70Hz Impedancia 600Ω.
• bases de micrófonos. con sus respectivos elementos para su correcto y óptimo funcionamiento. Batería nueva al momento del préstamo del servicio. (Marcas Profesionalmente Reconocidas) 
• Altavoz de sonido auto amplificado o con sistema de etapa de amplificación (Marcas Profesionalmente Reconocidas para garantizar una mejor prestación de servicio evitando que lleven sonidos obsoletos o de baja garantía.) 
• Cables de energía y señal para su perfecto funcionamiento. 
• El equipo debe cumplir con una cobertura mínima de 90 db de presión de sonido constante sin distorsión en exteriores y a una distancia al menos de 30 mts. 
• Debe cumplir con las siguientes características: Caja mínimo a dos (2) vías. (+- 600 watts RMS) - Driver de 100watts para frecuencias altas de 1.5” (+-100w) - Sub-bajo acorde de mínimo 15” (+-500w) Respuesta en frecuencia mínima de 30hz a 2.5Khz - Dos (2) sistemas para el montaje de parlantes (trípode o estructura en aluminio) debe garantizar estabilidad y seguridad, deben estar en perfecto estado. 
• Altavoz de sonido activos o pasivos con su respectivo sistema de amplificación externa (Marcas Profesionalmente Reconocidas) (para garantizar una mejor prestación de servicio evitando que lleven sonidos obsoletos o de baja garantía.) 
• Cables de energía y señal para su perfecto funcionamiento. 
• El equipo debe cumplir con una cobertura mínima de 90 db de presión de sonido constante sin distorsión en exteriores y a una distancia al menos de 30 mts. 
• Debe cumplir con las siguientes características: - estabilidad y seguridad, deben estar en perfecto estado. (sonido de 2000w) - Cable de audio para conectar reproductor de música Ipod, Mp3, Mp4, ANDROID y IOS - Sistema de protección de voltaje (contra caídas de corriente) y corriente con multitoma tipo rack con breakers de protección de 15 amperios. 
• Servicio de transporte para traslado de los equipos hasta el punto del evento. Servicio ida y regreso. 
• Coordinador general, para orientar técnica y administrativa los eventos o servicio prestado. 
• Operario totalmente uniformado con la identidad de la empresa por cada servicio prestado. Acreditar experiencia de 12 meses en el manejo de equipos de sonido
</t>
  </si>
  <si>
    <t xml:space="preserve">El certificado de participación deberá ser un documento institucional impreso en tamaño carta (21,59 cm x 27,94 cm) o A4, elaborado en papel propalcote, opalina o papel de seguridad con un gramaje mínimo de 180 gramos, garantizando resistencia y adecuada presentación. La impresión deberá realizarse en policromía o tinta negra de alta calidad, mediante sistema láser o litográfico.
El diseño deberá incluir el logotipo institucional, nombre del proyecto y elementos gráficos oficiales conforme al manual de identidad institucional vigente. El contenido mínimo deberá contemplar el nombre completo de la participante, número de documento de identidad, nombre del programa o actividad desarrollada, intensidad horaria (si aplica), fecha de realización o periodo de ejecución, constancia de participación y/o aprobación, nombre de la entidad emisora y firma de la autoridad competente.
</t>
  </si>
  <si>
    <t>Compra de pastel de pollo, de carne 130 gr, palito de queso 25 gr, jugo de caja  de 200  ml, fruta de temporada 150 gr, dulce tipo chocolatina de 50 gr.e. Los alimentos deberán cumplir con las normas de bioseguridad e higiene alimentaria y entregarse debidamente empacados. Se entregará uno por participante en cada sesión..</t>
  </si>
  <si>
    <t>Plan de Contingencia de Media Complejidad</t>
  </si>
  <si>
    <t>Elaboración, Evaluación, Publicación y Autorización del Plan de Contingencia para el Evento Masivo de Baja Complejidad,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y/o tecnólogo en atención pre hospitalaria, enfermero y/o técnico auxiliar de enfermería, brigadista trámite ante bomberos, defensa civil y demás aspectos requeridos a las normas nacionales y distritales en el asunto.</t>
  </si>
  <si>
    <t>Bolsa de insumos pedagogicos</t>
  </si>
  <si>
    <t xml:space="preserve">Impresión de formatos requeridos por actividad del componente:
Impresión Formulario de Inscripción:El formulario de inscripción deberá elaborarse en tamaño carta, impreso en papel bond blanco de 75 o 90 gramos, a una tinta o policromía según lineamientos institucionales, con campos amplios que permitan el diligenciamiento manual claro y legible. Este formato deberá incluir como mínimo la identificación del participante o representante familiar, tipo y número de documento, edad, datos de contacto, dirección de residencia, barrio y UPZ, composición familiar, pertenencia poblacional si aplica, autorización para el tratamiento de datos personales conforme a la normatividad vigente, firma y fecha.
Impresión de consentimiento Informado:deberá presentarse en tamaño carta, impreso en papel bond blanco de 75 o 90 gramos, con contenido claro y comprensible. Deberá contener el nombre de la estrategia, el objetivo de las actividades, la descripción general del proceso formativo, el carácter voluntario de la participación, la autorización para el registro fotográfico y audiovisual si aplica, la cláusula de confidencialidad y protección de datos personales, los datos de contacto institucional, así como el espacio para la firma del participante o del acudiente en caso de menores de edad y la fecha de aceptación.
</t>
  </si>
  <si>
    <t>Botella térmica personal</t>
  </si>
  <si>
    <t>Acero inoxidable o plástico libre de BPA; capacidad 500–700 ml; tapa hermética.</t>
  </si>
  <si>
    <t>Infusiones naturales</t>
  </si>
  <si>
    <t>Caja surtida de aromáticas (manzanilla, toronjil, jengibre o frutos rojos); mínimo 10 sobres.</t>
  </si>
  <si>
    <t>Compresa térmica reutilizable</t>
  </si>
  <si>
    <t>Gel frío/calor; tamaño aproximado 20–25 cm; funda en tela suave.</t>
  </si>
  <si>
    <t>Crema hidratante corporal</t>
  </si>
  <si>
    <t>Fórmula humectante; presentación 200–250 ml; uso diario.</t>
  </si>
  <si>
    <t>Medias térmicas o cómodas</t>
  </si>
  <si>
    <t>Tela suave y abrigada; talla estándar.</t>
  </si>
  <si>
    <t>Antifaz para descanso</t>
  </si>
  <si>
    <t>Tela suave; banda elástica; diseño ergonómico.</t>
  </si>
  <si>
    <t>Bolsa ecológica</t>
  </si>
  <si>
    <t>Tela reutilizable; asas resistentes; tamaño mediano.</t>
  </si>
  <si>
    <t xml:space="preserve">Alquiler de salon de onces </t>
  </si>
  <si>
    <t>Alquiler de salón para onces con snack: Espacio acondicionado (que tenga fácil acceso para movilidad reducida) para la realización de onces o pausas de café, con mobiliario (mesas y sillas) para 25 personas, decoración sencilla y ambiente acogedor. Incluye servicio de limpieza, disposición de snack (galletas, frutas o bocadillos) y bebidas como café, té o agua, servidos en presentación individual.</t>
  </si>
  <si>
    <t xml:space="preserve">Bolsa de insumos pedagógicos </t>
  </si>
  <si>
    <t>Impresión de formatos tamaño oficio (21,5 cm × 33 cm), con orientación vertical, establecidos por el FDL para llevar a cabo control de asistencia de beneficiarias y entrega de elementos correspondientes a  la presentación pública.</t>
  </si>
  <si>
    <t>Kit de Herramientas para el Hogar 77 Piezas con Estuche Organizador</t>
  </si>
  <si>
    <t xml:space="preserve">1 Estuche
1 Pinza de punta y corte 170mm
1 Alicate 160mm
1 Rollo de Cinta aislante 100mm
1 Llave inglesa ajustable 200mm
1 Alicate articulado de expansión 205mm
1 Martillo con uña curva 240mm
1 Cinta métrica en acero de 3 metros
8 Llaves briston de 1.5, 2, 2.5, 3, 4.5, 5.5 y 6mm
1 Segueta arco sierra caladora 6 260mm
10 Puntas para taladro o destornillador
1 Voltímetro digital LCD 135mm
1 Repuesto de cuchilla para bisturí 100mm largo x 15mm ancho
1 Bisturí profesional 160mm largo x 30mm
1 Destornillador de estrella 180mm
1 Destornillador de pala 180mm
1 Destornillador de trinquete con mango ergonómico 160mm
4 Destornilladores de precisión 145mm
20 Tornillos tamaños variados
20 Chazos tamaños variados
</t>
  </si>
  <si>
    <t>Bolsa de insumos pedagógicos: Bolsa con materiales básicos para apoyo educativo, que incluye: lápices, lápices de colores, marcadores, borrador, sacapuntas, hojas blancas, cuaderno pequeño, cartulinas, tarjetas didácticas, post-it, tijeras de punta redonda, pegamento, cinta adhesiva, regla, plastilina, stickers y plantillas para actividades. Presentación en bolsa de tela o plástico reutilizable, organizada para cada participante.</t>
  </si>
  <si>
    <t>El kit incluye herramientas especializadas tales como:Paquete de lijas, Pegamento para madera, Paquete de pinturas acrílicas, Sellador para madera, Paquete de brochas, Tabla de madera, Ganchos metálicos entre otros elementos especializados para el desarrollo de las actividades prácticas.</t>
  </si>
  <si>
    <t>Alquiler de espacio para curso de bricolaje</t>
  </si>
  <si>
    <t>Espacio acondicionado para la realización del curso de bricolaje con adaptación para personas con movilidad reducida, con mobiliario funcional (mesas de trabajo y sillas) para 20–30 participantes, buena iluminación y ventilación, fácil acceso y seguridad. Incluye disposición de mesas de trabajo, área para materiales y herramientas, servicio de limpieza previo y posterior al curso, y posibilidad de adaptación según la dinámica de las actividades prácticas.</t>
  </si>
  <si>
    <t>Tote bag en lona</t>
  </si>
  <si>
    <t>35x40 cm color natural</t>
  </si>
  <si>
    <t>Pinturas textiles</t>
  </si>
  <si>
    <t>Set 6 colores 30 ml Nota 60:  6 tarros de pintura de diversos colores por grupos conformados por 5 mujeres, para uso durante la  sesion. El operador debe garantizar el almacenamiento de todos los materiales de principio a fin.</t>
  </si>
  <si>
    <t>Plantillas stencil</t>
  </si>
  <si>
    <t>PVC 0.3 mm, figuras básicas, surtidas, de un material que permita que sean reutilizables en todas las sesiones</t>
  </si>
  <si>
    <t>Esponjas aplicadoras</t>
  </si>
  <si>
    <t>Esponjas para tela Nota 61: Esponjas de diversos tamaños por grupos conformados por 5 mujeres, para uso durante la sesión. El operador debe garantizar el almacenamiento de todos los materiales de principio a fin.</t>
  </si>
  <si>
    <t>Rodillos</t>
  </si>
  <si>
    <t>Rodillo Nota 62: Rodillos de diversos tamaños  por grupos conformados por 5 mujeres, para uso durante la sesión. El operador debe garantizar el almacenamiento de todos los materiales de principio a fin.</t>
  </si>
  <si>
    <t>Pañoleta</t>
  </si>
  <si>
    <t>Una pieza en tela de algodón 100 % o mezcla de algodón con poliéster, diseñada como base neutra para la aplicación de pinturas y técnicas artísticas. Presenta un tejido de trama uniforme que permite una absorción adecuada y homogénea de pigmentos, evitando manchas irregulares o exceso de corrimiento. Su gramaje suele oscilar entre 120 y 200 g/m², lo que le proporciona resistencia suficiente para soportar la aplicación de pintura sin deformarse. El color base es blanco o crudo, sin tintes ni tratamientos químicos que interfieran con la adherencia del color. Los bordes cuentan con dobladillo o costura reforzada para prevenir el deshilachado y aumentar su durabilidad.</t>
  </si>
  <si>
    <t>Alquiler de salon de onces</t>
  </si>
  <si>
    <t>Alquiler y adecuación de espacio físico cerrado con iluminación y ventilación óptimas para el desarrollo de sesiones de formación técnica y componentes de escucha emocional. El servicio contempla un espacio acondicionado para 25 personas, dotado con mobiliario completo (mesas de trabajo amplias y sillas) dispuesto de manera que facilite el diálogo horizontal y la práctica manual de estampado. Incluye una propuesta decorativa sencilla que promueva un ambiente acogedor y de bienestar para las participantes, junto con un servicio de limpieza permanente antes, durante y después de la j ornada. El componente de alimentación consiste en un servicio tipo brunch diseñado para un consumo fluido que no interfiera con la actividad pedagógica, incluyendo una oferta balanceada de sólidos (panadería artesanal, snacks salados, galletas o frutas de temporada) y una estación permanente de bebidas (café, té y agua mineral) servidos en presentación individual bajo estrictos protocolos de inocuidad alimentaria. Nota 63. El operador deberá garantizar que el cronograma de servicio esté totalmente articulado con la ficha metodológica, permitiendo que el consumo de alimentos potencie los momentos de reflexión y construcción colectiva, asegurando además la protección del mobiliario para el manejo seguro de tintas textiles en el mismo entorno.</t>
  </si>
  <si>
    <t>Impresión de formatos requeridos por actividad del componente: 
Impresión Formulario de Inscripción:El formulario de inscripción deberá elaborarse en tamaño carta, impreso en papel bond blanco de 75 o 90 gramos, a una tinta o policromía según lineamientos institucionales, con campos amplios que permitan el diligenciamiento manual claro y legible. Este formato deberá incluir como mínimo la identificación del participante o representante familiar, tipo y número de documento, edad, datos de contacto, dirección de residencia, barrio y UPZ, composición familiar, pertenencia poblacional si aplica, autorización para el tratamiento de datos personales conforme a la normatividad vigente, firma y fecha.</t>
  </si>
  <si>
    <t>Servicio de alquiler de espacio físico adecuado para la realización de actividades académicas, formativas, culturales o recreativas, con mobiliario básico (mesas y sillas), buena iluminación, ventilación y condiciones de seguridad. Incluye organización del espacio según la actividad y servicio de limpieza previo y posterior.</t>
  </si>
  <si>
    <t>Bolsa con materiales básicos para apoyo educativo que incluye lápices, lápices de colores, marcadores, borrador, sacapuntas, hojas, cuaderno pequeño, cartulinas, post-it, tijeras, pegamento, cinta, regla, plastilina, stickers y plantillas para actividades. Presentación en bolsa reutilizable..</t>
  </si>
  <si>
    <t>Snack saludable</t>
  </si>
  <si>
    <t>Refrigerio saludable compuesto por fruta fresca, frutos secos, barra de cereal integral, yogur o bebida láctea y galletas integrales. Nota 67 : Los refrigerios y demás servicios de alimentación contemplados en el desarrollo de los encuentros deberán ser entregados tanto a las mujeres cuidadoras participantes como a las personas dependientes que las acompañen, garantizando condiciones adecuadas de bienestar y permanencia durante las actividades. El operador deberá prever las cantidades necesarias para cubrir a la totalidad de participantes y sus dependientes asistentes a cada encuentro..</t>
  </si>
  <si>
    <t>Servicio de transporte en buses con capacidad mínima de cuarenta (40) pasajeros por vehículo, con condiciones técnicas y de seguridad vigentes (SOAT, revisión técnico-mecánica y pólizas al día), conductor certificado y elementos de seguridad reglamentarios. Los vehículos deberán contar con asientos en buen estado, sistema de ventilación adecuado, extintor, botiquín de primeros auxilios, martillos rompe vidrios y señalización de salidas de emergencia. El servicio deberá garantizar transporte ida y regreso para las participantes y sus dependientes durante la jornada de respiro.</t>
  </si>
  <si>
    <t>Alquiler de vestuario obra teatral</t>
  </si>
  <si>
    <t>Vestuario para mujeres participantes en la representación teatral de acuerdo a la temática seleccionada. El vestuario deberá permitir la libre movilidad de las participantes y responder a criterios de pertinencia cultural, inclusión y respeto por la diversidad de las mujeres vinculadas al proceso. El operador deberá encargarse del suministro, transporte, entrega oportuna, ajuste básico si se requiere y posterior recolección del vestuario, garantizando su disponibilidad en los tiempos establecidos para la preparación y presentación de la obra.</t>
  </si>
  <si>
    <t>Almuerzo salida de respiro</t>
  </si>
  <si>
    <t>Compra almuerzo que contiene Sopa del día 250 mg o fruta del día 150 gr. Arroz blanco 150 gr. Proteina (pollo o carne o leguminoza) 120 gr
Acompañamiento 1 (papa o yuca o platano) 100 gr. Acompañamiento 2 (pasta o frijol o lentejas o arveja) 100 gr
Ensalada del día 80 gr. Bebida del día 200 ml. Empaque individual biodegradable.Incluye transporte, servicio y menaje (distribución en sitio de realización del evento o actividad e impuesto al consumo si aplica).</t>
  </si>
  <si>
    <t>Pasadía lugar cálido</t>
  </si>
  <si>
    <t>Servicio de pasadía en municipio de clima cálido cercano a Bogotá, con piscina, zonas verdes, áreas de descanso, baños, vestieres y mobiliario. Incluye acceso a instalaciones durante la jornada.</t>
  </si>
  <si>
    <t>Póliza seguro asistencia al viajero</t>
  </si>
  <si>
    <t>Seguro de viaje individual que cubra atención médica por accidente durante el desplazamiento y desarrollo de la jornada de respiro.</t>
  </si>
  <si>
    <t>Kit de autocuidado</t>
  </si>
  <si>
    <t>Kit orientado al bienestar de las cuidadoras que incluye crema hidratante, aceite esencial o aromaterapia, vela aromática, cojín terapéutico y bolsa ecológica o cosmetiquera</t>
  </si>
  <si>
    <t>Refrigerio Tipo C salida de respiro</t>
  </si>
  <si>
    <t>Compra de pastel de pollo, de carne 130 gr, palito de queso 25 gr, jugo de caja  de 200  ml, fruta de temporada 150 gr, dulce tipo chocolatina de 50 gr. Nota 68: Este refrigerio será entregado durante el desarrollo de la jornada de respiro, recreación y bienestar, dirigida a las mujeres cuidadoras participantes y a las personas dependientes que las acompañen, garantizando condiciones adecuadas de alimentación durante el desplazamiento o la permanencia en la actividad.</t>
  </si>
  <si>
    <t>Hora</t>
  </si>
  <si>
    <t>Unidad</t>
  </si>
  <si>
    <t>Centena</t>
  </si>
  <si>
    <t>Día</t>
  </si>
  <si>
    <t>Servicio</t>
  </si>
  <si>
    <t>Mes</t>
  </si>
  <si>
    <t>Caja</t>
  </si>
  <si>
    <t>CANTIDAD</t>
  </si>
  <si>
    <t xml:space="preserve">Coordinador (a) 
</t>
  </si>
  <si>
    <t>Profesional en Trabajo Social, Psicología o Derecho. Posgrado en gerencia de proyectos. Experiencia profesional en general mínimo cinco (5) años y tres (3) años en experiencia específica como coordinador (ra) de proyectos con enfoque de género y/o Derechos de las mujeres y/o Política  Pública de Mujer y Equidad de Género.</t>
  </si>
  <si>
    <t>MESES</t>
  </si>
  <si>
    <t xml:space="preserve">Apoyo a la
coordinación
</t>
  </si>
  <si>
    <t>Profesional en áreas de las ciencias sociales y humanas, economía, ciencias administrativas o ciencias del comportamiento (según clasificación SNIES). Experiencia profesional general mínima de dos (2) años, contados a partir de la obtención del título universitario. Experiencia específica como mínimo en tres (3) proyectos o contratos sociales de mínimo seis (6) meses de duración cada uno, relacionados con: enfoque de género, derechos de las mujeres, prevención de violencias basadas en género, políticas públicas de mujer y equidad de género, o proyectos comunitarios.</t>
  </si>
  <si>
    <t>Asistente Administrativo</t>
  </si>
  <si>
    <t>Bachiller con 18 meses de experiencia laboral certificada en actividades de secretariado o archivo o manejo de bases de datos.</t>
  </si>
  <si>
    <t>Profesional en diseño gráfico</t>
  </si>
  <si>
    <t xml:space="preserve">Formación académica:
Título profesional en Diseño Gráfico, Comunicación Visual, Diseño Publicitario, Artes Gráficas o disciplinas afines del núcleo básico del conocimiento en Bellas Artes y/o Comunicación.
Experiencia profesional:
Mínimo doce (12) meses de experiencia profesional contados a partir de la fecha de grado.
Experiencia específica:
Experiencia certificada en mínimo dos (2) proyectos relacionados con:
Diseño de piezas comunicativas para proyectos sociales, comunitarios o institucionales.
Construcción de identidad gráfica de campañas con enfoque social.
Elaboración de material pedagógico impreso y digital.
Diseño de contenidos para redes sociales y estrategias de comunicación territorial.
</t>
  </si>
  <si>
    <t>Apoyo logístico</t>
  </si>
  <si>
    <t>Bachiller con 6 meses de experiencia comprobable en actividades de apoyo logístico, operativo o administrativo, preferiblemente en proyectos sociales, eventos comunitarios, formativos o culturales. Experiencia en manejo de listados de asistencia, entrega de kits o materiales, montaje y adecuación de espacios</t>
  </si>
  <si>
    <t>Profesional</t>
  </si>
  <si>
    <t>Profesional en Psicología, Trabajo Social o disciplinas afines a las ciencias sociales o humanas, con experiencia certificable de  veinticuatro (24) meses en acompañamiento a mujeres víctimas o sobrevivientes de violencias basadas en género. Deberá acreditar experiencia en facilitación de espacios grupales, procesos de memoria, diálogo comunitario o escenarios restaurativos, así como formación o trayectoria en enfoque de género, derechos de las mujeres y aplicación del principio de acción sin daño. Deberá contar con conocimientos en primeros auxilios psicológicos, manejo de crisis emocional y orientación frente a rutas institucionales de atención, asegurando capacidad técnica para abordar situaciones sensibles que puedan surgir durante el desarrollo del espacio.</t>
  </si>
  <si>
    <t>HORAS</t>
  </si>
  <si>
    <t>Agrupación Artística</t>
  </si>
  <si>
    <t xml:space="preserve">Agrupación compuesta por mínimo 8 artistas encargada de desarrollar intervenciones culturales itinerantes de alto impacto visual y sonoro durante las movilizaciones territoriales, mediante presentaciones como batucadas, comparsas, zanquería, teatro callejero, performance u otras expresiones artísticas. El grupo deberá garantizar la puesta en escena, incluyendo escenografía móvil, vestuario temático alusivo a la promoción de derechos de niñas, niños y adolescentes y sistema básico de sonido portátil que permite amplificar los mensajes pedagógicos durante el recorrido.
Con experiencia mínima certificada de veinticuatro (24) meses en intervenciones artísticas comunitarias, trabajo en espacio público, actividades culturales itinerantes o procesos de sensibilización social mediante el arte. Deberá contar con capacidad logística para presentaciones en recorridos territoriales, manejo de público y adaptación a diferentes entornos comunitarios.
Nota 14: El operador deberá garantizar que los grupos artísticos realicen como mínimo una presentación de una hora en cada uno de los ocho (8) puntos definidos para el desarrollo de la estrategia. Teniendo en cuenta que se trata de una jornada continua de cinco (5) horas, el operador deberá asegurar el transporte del grupo artístico durante toda la jornada, así como la vestimenta y caracterización acordes con los mensajes y la identidad de la estrategia.
</t>
  </si>
  <si>
    <t>DIA</t>
  </si>
  <si>
    <t xml:space="preserve">Semáforos Humanos
(hombres y mujeres)
</t>
  </si>
  <si>
    <t>En cada uno de los puntos definidos para el desarrollo de la estrategia se contará con tres (3) dinamizadores y dinamizadoras comunitarias que representarán la figura de “Semáforos Humanos”. Estas personas estarán identificadas mediante vestimenta simbólica en los colores rojo, amarillo y verde, con el fin de representar de manera pedagógica la metáfora del semáforo aplicada a la prevención de las violencias basadas en género. La persona ubicada con color rojo simbolizará la necesidad de detener prácticas de violencia o control; la persona con color amarillo representará la alerta frente a señales de riesgo o situaciones que pueden escalar hacia violencias; y la persona con color verde promoverá comportamientos basados en el respeto, el consentimiento y el cuidado en las relaciones.</t>
  </si>
  <si>
    <t>Profesionales psicosociales</t>
  </si>
  <si>
    <t>Profesional en Psicología, Trabajo Social o disciplina afín a las ciencias sociales o humanas, con formación o experiencia certificable en enfoque de género y derechos de las mujeres. Deberá acreditar experiencia mínima en la facilitación de espacios grupales, procesos pedagógicos o comunitarios relacionados con prevención de violencias basadas en género, así como habilidades en moderación de diálogos y manejo de grupos. Es indispensable que cuente con conocimientos en primeros auxilios psicológicos o contención emocional básica, dada la sensibilidad temática de la actividad, y que tenga capacidad para identificar señales de activación emocional o posibles situaciones de riesgo durante el desarrollo del cineforo.</t>
  </si>
  <si>
    <t>Profesionales</t>
  </si>
  <si>
    <t>Profesionales en Psicología, Trabajo Social o disciplinas afines a las ciencias sociales o humanas, con experiencia certificable en acompañamiento a mujeres víctimas o sobrevivientes de violencias basadas en género. Ambas deberán acreditar experiencia en facilitación de espacios grupales, procesos de memoria, diálogo comunitario o escenarios restaurativos, así como formación o trayectoria en enfoque de género, derechos de las mujeres y aplicación del principio de acción sin daño. Deberán contar con conocimientos en primeros auxilios psicológicos, manejo de crisis emocional y orientación frente a rutas institucionales de atención, asegurando capacidad técnica para abordar situaciones sensibles que puedan surgir durante el desarrollo del espacio.</t>
  </si>
  <si>
    <t>DIAS</t>
  </si>
  <si>
    <t>Agrupación artística comunitarias  conformadas mínimo por 6 mujeres o grupos juveniles con trayectoria en procesos culturales de carácter social, preferiblemente con experiencia en intervenciones en espacio público y en actividades conmemorativas o pedagógicas. Deberán acreditar experiencia en danza, música, poesía, performance o teatro comunitario, con propuestas que integren mensajes de equidad, respeto, derechos de las mujeres y prevención de las violencias basadas en género. Se valorará que cuenten con procesos organizativos activos en la localidad o en la ciudad, que tengan capacidad para adaptar su puesta en escena a contextos abiertos y que demuestren sensibilidad frente a las temáticas abordadas, garantizando un enfoque respetuoso, no revictimizante y alineado con los principios de acción sin daño</t>
  </si>
  <si>
    <t>MINUTOS</t>
  </si>
  <si>
    <t>Instructor/a Técnico en Autoprotección</t>
  </si>
  <si>
    <t>Profesional o experto certificado en el sistema Krav Maga o artes marciales aplicadas a la defensa personal, con una trayectoria mínima de dos (2) años en la instrucción a grupos de mujeres. Este perfil debe demostrar capacidad para adaptar las técnicas de combate a situaciones de riesgo cotidiano (acoso callejero, violencia intrafamiliar) y tener habilidades pedagógicas para trabajar con mujeres de distintas edades y condiciones físicas</t>
  </si>
  <si>
    <t>Psicólogo/a</t>
  </si>
  <si>
    <t>Título profesional en área de Psicología con experiencia mínima de 2 años en el abordaje de Violencias Basadas en Género (VBG), relacionados con el sector mujer, o en primeros auxilios psicológicos.</t>
  </si>
  <si>
    <t xml:space="preserve">Profesional o Técnico en Salud </t>
  </si>
  <si>
    <t>Tecnólogo en Atención Prehospitalaria (APH) o Profesional en Enfermería o Técnico en Urgencias Médicas (TUM) con registro en el ReTHUS (Registro Único Nacional del Talento Humano en Salud). Dieciocho (18) meses de experiencia profesional en servicios de urgencias, ambulancias o atención de eventos masivos, debe acreditar haber dictado talleres o capacitaciones en Primeros Auxilios Básicos a comunidades</t>
  </si>
  <si>
    <t>Psicólogo (a) con Tarjeta Profesional. Experiencia de dieciocho (18) meses de experiencia profesional en atención o intervención con mujeres víctimas de violencias basadas en género (VBG).</t>
  </si>
  <si>
    <t>Trabajador(a) Social</t>
  </si>
  <si>
    <t>Trabajador(a) Social con tarjeta profesional. Experiencia de dieciocho (18) meses en procesos de participación ciudadana, fortalecimiento de redes comunitarias o trabajo territorial con mujeres.</t>
  </si>
  <si>
    <t>Maestro en artes</t>
  </si>
  <si>
    <t>Profesional en artes con doce (12) meses dirigiendo procesos de creación colectiva o metodologías artísticas para la transformación social con comunidades.</t>
  </si>
  <si>
    <t xml:space="preserve">Docente o Formador/a Principal en Marketing Digital e IA </t>
  </si>
  <si>
    <t xml:space="preserve">Profesional en Mercadeo, Publicidad, Comunicación, Ingeniería, Administración o áreas afines.
Formación o certificación en Marketing Digital e Inteligencia Artificial aplicada a negocios.
Experiencia mínima de tres (3) años como docente o consultor/a en marketing digital.
</t>
  </si>
  <si>
    <t>Docente  en Neuromarketing</t>
  </si>
  <si>
    <t>Profesional en Mercadeo, Psicología del Consumidor, Publicidad o áreas relacionadas.
Experiencia certificada en comportamiento del consumidor y estrategias de ventas.</t>
  </si>
  <si>
    <t>Profesional de Apoyo Técnico en IA y Herramientas Digitales (1)</t>
  </si>
  <si>
    <t>Profesional o tecnólogo en áreas tecnológicas o digitales.
Experiencia en implementación de herramientas digitales, automatización y plataformas de IA.</t>
  </si>
  <si>
    <t>Chef Instructor/a</t>
  </si>
  <si>
    <t>Profesional en Gastronomía o Artes Culinarias con experiencia mínima de dos (2) años en docencia y amplio conocimiento en cocina tradicional colombiana e internacional.</t>
  </si>
  <si>
    <t>Especialista en Emprendimiento y Costos</t>
  </si>
  <si>
    <t>Profesional en administración, economía o áreas afines con experiencia en el sector HORECA (Hoteles, Restaurantes y Cafés) Mínimo veinticuatro (24) meses de experiencia profesional en gestión financiera de restaurantes, consultoría para emprendimientos del sector HORECA o docencia universitaria en costos y presupuestos gastronómicos.</t>
  </si>
  <si>
    <t>Ingeniero/a de alimentos</t>
  </si>
  <si>
    <t>Profesional universitario en Ingeniería de Alimentos, Ciencia y Tecnología de Alimentos o Nutrición y Dietética, con tarjeta profesional vigente. Debe contar con certificación como Capacitador Externo en Manipulación Higiénica de Alimentos, avalado por la autoridad de salud competente (Secretaría de Salud). Mínimo dieciocho (18) meses de experiencia profesional en la implementación de Sistemas de Gestión de Inocuidad (HACCP), auditorías de Buenas Prácticas de Manufactura (BPM) o docencia en higiene de alimentos para el sector HORECA (Hoteles, Restaurantes y Cafés).</t>
  </si>
  <si>
    <t>Especialista en Costos y Emprendimiento Gastronómico</t>
  </si>
  <si>
    <t>Profesional en Administración de Empresas, Economía, Ingeniería Industrial o Gastronomía con énfasis en gestión administrativa. Mínimo dieciocho (18) meses en la administración de negocios del sector HORECA, consultoría para emprendimientos de alimentos o gestión financiera de cafeterías de especialidad.</t>
  </si>
  <si>
    <t>Profesional facilitador del Circuito del Cuidado</t>
  </si>
  <si>
    <t>Profesional en psicología, trabajo social, educación comunitaria, desarrollo humano, terapias de bienestar o áreas afines, con experiencia en facilitación de talleres participativos, bienestar emocional, autocuidado o trabajo con comunidades. Será responsable de orientar y desarrollar las actividades metodológicas durante las jornadas del circuito.</t>
  </si>
  <si>
    <t>Facilitador(a) para actividades con personas sujetas de cuidado</t>
  </si>
  <si>
    <t>Profesional en experiencia en recreación dirigida, atención a población infantil, personas mayores o población dependiente, encargado de orientar las actividades lúdicas, recreativas o pedagógicas durante el espacio alterno destinado a las personas sujetas de cuidado</t>
  </si>
  <si>
    <t>Instructor/a maquillaje</t>
  </si>
  <si>
    <t>Profesional o Técnico en Maquillaje Profesional, Estética o Cosmetología. Mínimo treinta y seis (36) meses en el ejercicio profesional (maquillaje social, editorial o cine) y al menos doce (12) meses como instructor de grupos</t>
  </si>
  <si>
    <t>Gestor(a) de Emprendimiento y Proyectos</t>
  </si>
  <si>
    <t>Profesional en Administración, Mercadeo, Diseño de Modas o áreas afines a la economía naranja. Mínimo veinticuatro (24) meses en el sector de servicios o fortalecimiento de unidades productivas</t>
  </si>
  <si>
    <t>Personal de Atención Prehospitalaria (APH)</t>
  </si>
  <si>
    <t>Técnico en Atención Prehospitalaria o Enfermería, con inscripción vigente en el ReTHUS. Mínimo doce (12) meses en brigadas de salud o eventos masivos.</t>
  </si>
  <si>
    <t>Presentador(a) de Evento</t>
  </si>
  <si>
    <t>Comunicador Social, Actor o Locutor con excelente dicción. Mínimo doce (12) meses en eventos en vivo.</t>
  </si>
  <si>
    <t>Formador en bricolaje</t>
  </si>
  <si>
    <t>Formador o formadora principal con formación técnica o tecnológica en carpintería, ebanistería, diseño industrial, construcción en madera o áreas afines, o con experiencia certificada mínima de dos (2) años en procesos de formación práctica en bricolaje, carpintería básica o manufactura artesanal. Esta persona será responsable de la orientación técnica del curso, la enseñanza del manejo seguro de herramientas manuales, el acompañamiento en la construcción de objetos funcionales y decorativos, así como la transmisión de conocimientos relacionados con técnicas de acabado y procesos básicos de producción. Deberá contar con habilidades pedagógicas para el trabajo con grupos comunitarios y experiencia en formación de adultos o procesos de capacitación práctica.</t>
  </si>
  <si>
    <t>Facilitador/a de emprendimiento</t>
  </si>
  <si>
    <t>Profesional o técnico con formación en administración, emprendimiento, economía solidaria, desarrollo empresarial o áreas afines, con experiencia mínima de un (1) año en procesos de formación en emprendimiento o fortalecimiento de unidades productivas. Esta persona será responsable de orientar el componente formativo relacionado con la identificación de oportunidades de negocio, cálculo de costos, fijación de precios y presentación de productos, brindando herramientas básicas para que las participantes puedan visualizar posibilidades de generación de ingresos a partir de los conocimientos adquiridos.</t>
  </si>
  <si>
    <t>Tallerista Experto(a) en Artes Plásticas o Diseño Textil</t>
  </si>
  <si>
    <t>Profesional o tecnólogo en Artes Plásticas, Diseño de Modas, Diseño Textil o áreas afines, con experiencia mínima de 24 meses en técnicas de estampado manual y manejo de grupos.</t>
  </si>
  <si>
    <t>Psicosocial</t>
  </si>
  <si>
    <t>Profesional en Psicología, Trabajo Social o Ciencias Sociales, con experiencia mínima de 18 meses en atención a mujeres, población vulnerable o cuidadores.</t>
  </si>
  <si>
    <t xml:space="preserve">Profesional en Enfermería </t>
  </si>
  <si>
    <t>Profesional en Enfermería, con tarjeta profesional vigente, con experiencia de dos (2) años en la prestación de servicios de atención básica en salud, promoción y prevención, y acompañamiento a población en contextos comunitarios.
Cuenta con habilidades para brindar atención primaria, primeros auxilios, monitoreo de condiciones generales de salud y manejo de situaciones de riesgo durante el desarrollo de actividades grupales. Posee conocimientos en educación en salud, autocuidado, prevención de enfermedades y atención a población diversa, incluyendo niñas, niños, personas mayores y personas con discapacidad.</t>
  </si>
  <si>
    <t xml:space="preserve">Profesional  fisioterapia </t>
  </si>
  <si>
    <t>Profesional en Fisioterapia con enfoque ocupacional, con experiencia de dos (2) años en el desarrollo de procesos de promoción de la salud, prevención de lesiones y rehabilitación física en contextos individuales y grupales. Cuenta con capacidades para realizar valoraciones funcionales, diseñar e implementar planes de intervención terapéutica, y desarrollar actividades orientadas al fortalecimiento físico, el autocuidado, la ergonomía y la adopción de hábitos saludable</t>
  </si>
  <si>
    <t>Profesional en Psicología, Trabajo Social o Ciencias Sociales, con experiencia de 18 meses en atención a mujeres, población vulnerable o cuidadoras.</t>
  </si>
  <si>
    <t xml:space="preserve">Perfil – Auxiliar de Enfermería para la salida </t>
  </si>
  <si>
    <t>Técnico laboral en Auxiliar de Enfermería, con certificado vigente y registro correspondiente, con experiencia de un año en atención básica en salud, apoyo en primeros auxilios y acompañamiento a población en contextos comunitarios o institucionales.
Cuenta con habilidades para brindar atención básica, monitoreo de condiciones generales de salud, apoyo en la prevención de riesgos y respuesta inicial ante eventualidades durante el desarrollo de actividades grupales. Posee conocimientos en bioseguridad, cuidado básico y atención a población diversa, incluyendo niñas, niños, personas mayores y personas con discapacidad.</t>
  </si>
  <si>
    <t>Perfil – Recreacionista - Salida</t>
  </si>
  <si>
    <t>Persona con formación técnica, tecnológica o experiencia certificada en recreación, actividad física, educación física, animación sociocultural o áreas afines, con experiencia un (1) año en el desarrollo de actividades lúdicas, recreativas y de integración en contextos comunitarios.
Cuenta con habilidades para planear y facilitar dinámicas grupales, juegos, actividades de expresión corporal y estrategias de integración dirigidas a población diversa, incluyendo niñas, niños, personas mayores y personas con discapacidad. Posee capacidad para adaptar las actividades según las características de los participantes, promoviendo la inclusión, el bienestar y la participación activa.</t>
  </si>
  <si>
    <t>Facilitador</t>
  </si>
  <si>
    <t>Profesional del área humanista o de la salud con formación especializada en disciplinas corporales y técnicas de introspección (Yoga, Biodanza, Mindfulness, Expresión Corporal, entre otros). Su rol es diseñar experiencias que promuevan la autorregulación emocional, la disminución del estrés oxidativo y el fortalecimiento del autoconcepto en las cuidadoras. Mínimo 2 años trabajando con poblaciones en situación de alta demanda emocional (cuidadoras, personal de salud, víctimas del conflicto o sobrevivientes de trauma).</t>
  </si>
  <si>
    <t xml:space="preserve"> TALENTO HUMANO 		</t>
  </si>
  <si>
    <t>PERFIL</t>
  </si>
  <si>
    <t>TIEMPO</t>
  </si>
  <si>
    <t>UNIDAD MEDIDA TIEMPO</t>
  </si>
  <si>
    <t>CANTIDAD DE PERSONAS REQUERIDAS</t>
  </si>
  <si>
    <t>TOTAL OFERTA ECONOMICA</t>
  </si>
  <si>
    <t>_____________________________________________________________________________________________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</si>
</sst>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5" formatCode="&quot;$&quot;\ #,##0;\-&quot;$&quot;\ #,##0"/>
    <numFmt numFmtId="42" formatCode="_-&quot;$&quot;\ * #,##0_-;\-&quot;$&quot;\ * #,##0_-;_-&quot;$&quot;\ * &quot;-&quot;_-;_-@_-"/>
    <numFmt numFmtId="44" formatCode="_-&quot;$&quot;\ * #,##0.00_-;\-&quot;$&quot;\ * #,##0.00_-;_-&quot;$&quot;\ * &quot;-&quot;??_-;_-@_-"/>
  </numFmts>
  <fonts count="13" x14ac:knownFonts="1">
    <font>
      <sz val="11"/>
      <color theme="1"/>
      <name val="Calibri"/>
      <family val="2"/>
      <scheme val="minor"/>
    </font>
    <font>
      <sz val="11"/>
      <color rgb="FF000000"/>
      <name val="Calibri"/>
      <family val="2"/>
      <scheme val="minor"/>
    </font>
    <font>
      <sz val="12"/>
      <color rgb="FF000000"/>
      <name val="Calibri"/>
      <family val="2"/>
    </font>
    <font>
      <sz val="12"/>
      <color rgb="FF000000"/>
      <name val="Garamond"/>
      <family val="1"/>
    </font>
    <font>
      <b/>
      <sz val="12"/>
      <name val="Garamond"/>
      <family val="1"/>
    </font>
    <font>
      <b/>
      <sz val="12"/>
      <color rgb="FF000000"/>
      <name val="Garamond"/>
      <family val="1"/>
    </font>
    <font>
      <sz val="12"/>
      <color theme="1"/>
      <name val="Garamond"/>
      <family val="1"/>
    </font>
    <font>
      <b/>
      <sz val="12"/>
      <color theme="1"/>
      <name val="Garamond"/>
      <family val="1"/>
    </font>
    <font>
      <sz val="12"/>
      <name val="Garamond"/>
      <family val="1"/>
    </font>
    <font>
      <b/>
      <sz val="18"/>
      <color rgb="FF000000"/>
      <name val="Garamond"/>
      <family val="1"/>
    </font>
    <font>
      <b/>
      <sz val="14"/>
      <color theme="1"/>
      <name val="Garamond"/>
      <family val="1"/>
    </font>
    <font>
      <sz val="11"/>
      <color theme="1"/>
      <name val="Calibri"/>
      <family val="2"/>
      <scheme val="minor"/>
    </font>
    <font>
      <sz val="11"/>
      <color theme="1"/>
      <name val="Calibri"/>
      <scheme val="minor"/>
    </font>
  </fonts>
  <fills count="7">
    <fill>
      <patternFill patternType="none"/>
    </fill>
    <fill>
      <patternFill patternType="gray125"/>
    </fill>
    <fill>
      <patternFill patternType="solid">
        <fgColor rgb="FFFFFF00"/>
        <bgColor indexed="64"/>
      </patternFill>
    </fill>
    <fill>
      <patternFill patternType="solid">
        <fgColor theme="2" tint="-9.9978637043366805E-2"/>
        <bgColor rgb="FFD6DCE4"/>
      </patternFill>
    </fill>
    <fill>
      <patternFill patternType="solid">
        <fgColor theme="2" tint="-9.9978637043366805E-2"/>
        <bgColor indexed="64"/>
      </patternFill>
    </fill>
    <fill>
      <patternFill patternType="solid">
        <fgColor rgb="FF92D050"/>
        <bgColor indexed="64"/>
      </patternFill>
    </fill>
    <fill>
      <patternFill patternType="solid">
        <fgColor rgb="FFFFFFFF"/>
        <bgColor rgb="FFFFFFFF"/>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top/>
      <bottom/>
      <diagonal/>
    </border>
    <border>
      <left style="thin">
        <color indexed="64"/>
      </left>
      <right style="thin">
        <color indexed="64"/>
      </right>
      <top style="thin">
        <color indexed="64"/>
      </top>
      <bottom/>
      <diagonal/>
    </border>
  </borders>
  <cellStyleXfs count="6">
    <xf numFmtId="0" fontId="0" fillId="0" borderId="0"/>
    <xf numFmtId="0" fontId="1" fillId="0" borderId="0"/>
    <xf numFmtId="0" fontId="2" fillId="0" borderId="0"/>
    <xf numFmtId="42" fontId="2" fillId="0" borderId="0" applyFont="0" applyFill="0" applyBorder="0" applyAlignment="0" applyProtection="0"/>
    <xf numFmtId="44" fontId="11" fillId="0" borderId="0" applyFont="0" applyFill="0" applyBorder="0" applyAlignment="0" applyProtection="0"/>
    <xf numFmtId="0" fontId="12" fillId="0" borderId="0"/>
  </cellStyleXfs>
  <cellXfs count="35">
    <xf numFmtId="0" fontId="0" fillId="0" borderId="0" xfId="0"/>
    <xf numFmtId="0" fontId="3" fillId="0" borderId="0" xfId="2" applyFont="1"/>
    <xf numFmtId="0" fontId="4" fillId="3" borderId="1" xfId="2" applyFont="1" applyFill="1" applyBorder="1" applyAlignment="1">
      <alignment horizontal="center" vertical="center" wrapText="1"/>
    </xf>
    <xf numFmtId="0" fontId="4" fillId="4" borderId="1" xfId="2" applyFont="1" applyFill="1" applyBorder="1" applyAlignment="1">
      <alignment horizontal="center" vertical="center" wrapText="1"/>
    </xf>
    <xf numFmtId="0" fontId="4" fillId="5" borderId="10" xfId="2" applyFont="1" applyFill="1" applyBorder="1" applyAlignment="1">
      <alignment horizontal="center" vertical="center" wrapText="1"/>
    </xf>
    <xf numFmtId="0" fontId="3" fillId="6" borderId="1" xfId="2" applyFont="1" applyFill="1" applyBorder="1" applyAlignment="1">
      <alignment horizontal="center" vertical="center"/>
    </xf>
    <xf numFmtId="5" fontId="5" fillId="0" borderId="1" xfId="3" applyNumberFormat="1" applyFont="1" applyFill="1" applyBorder="1" applyAlignment="1">
      <alignment horizontal="left" vertical="center" wrapText="1"/>
    </xf>
    <xf numFmtId="5" fontId="3" fillId="0" borderId="1" xfId="3" applyNumberFormat="1" applyFont="1" applyFill="1" applyBorder="1" applyAlignment="1">
      <alignment horizontal="left" vertical="center" wrapText="1"/>
    </xf>
    <xf numFmtId="0" fontId="3" fillId="0" borderId="2" xfId="2" applyFont="1" applyBorder="1" applyAlignment="1">
      <alignment horizontal="center" vertical="center" wrapText="1"/>
    </xf>
    <xf numFmtId="0" fontId="6" fillId="0" borderId="1" xfId="2" applyFont="1" applyBorder="1" applyAlignment="1">
      <alignment horizontal="center" vertical="center" wrapText="1"/>
    </xf>
    <xf numFmtId="5" fontId="3" fillId="0" borderId="1" xfId="3" applyNumberFormat="1" applyFont="1" applyFill="1" applyBorder="1" applyAlignment="1">
      <alignment horizontal="center" vertical="center"/>
    </xf>
    <xf numFmtId="0" fontId="5" fillId="0" borderId="0" xfId="2" applyFont="1"/>
    <xf numFmtId="0" fontId="3" fillId="0" borderId="0" xfId="2" applyFont="1" applyAlignment="1">
      <alignment horizontal="center"/>
    </xf>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5" fillId="0" borderId="0" xfId="2" applyFont="1" applyAlignment="1">
      <alignment horizontal="center" vertical="center" wrapText="1"/>
    </xf>
    <xf numFmtId="0" fontId="7" fillId="0" borderId="4" xfId="2" applyFont="1" applyBorder="1"/>
    <xf numFmtId="0" fontId="6" fillId="0" borderId="5" xfId="2" applyFont="1" applyBorder="1"/>
    <xf numFmtId="0" fontId="6" fillId="0" borderId="6" xfId="2" applyFont="1" applyBorder="1"/>
    <xf numFmtId="0" fontId="8" fillId="0" borderId="6" xfId="2" applyFont="1" applyBorder="1"/>
    <xf numFmtId="0" fontId="8" fillId="0" borderId="7" xfId="2" applyFont="1" applyBorder="1"/>
    <xf numFmtId="0" fontId="5" fillId="0" borderId="0" xfId="2" applyFont="1" applyAlignment="1">
      <alignment vertical="center" wrapText="1"/>
    </xf>
    <xf numFmtId="0" fontId="7" fillId="0" borderId="8" xfId="2" applyFont="1" applyBorder="1"/>
    <xf numFmtId="0" fontId="5" fillId="0" borderId="9" xfId="2" applyFont="1" applyBorder="1" applyAlignment="1">
      <alignment horizontal="center" vertical="center" wrapText="1"/>
    </xf>
    <xf numFmtId="0" fontId="6" fillId="0" borderId="0" xfId="2" applyFont="1" applyAlignment="1">
      <alignment horizontal="center"/>
    </xf>
    <xf numFmtId="0" fontId="6" fillId="0" borderId="0" xfId="2" applyFont="1"/>
    <xf numFmtId="0" fontId="10" fillId="0" borderId="0" xfId="2" applyFont="1" applyAlignment="1">
      <alignment vertical="center"/>
    </xf>
    <xf numFmtId="0" fontId="9" fillId="0" borderId="1" xfId="2" applyFont="1" applyBorder="1" applyAlignment="1">
      <alignment horizontal="center" vertical="center" wrapText="1"/>
    </xf>
    <xf numFmtId="0" fontId="10" fillId="0" borderId="0" xfId="2" applyFont="1" applyAlignment="1">
      <alignment horizontal="center" vertical="center"/>
    </xf>
    <xf numFmtId="0" fontId="6" fillId="0" borderId="4" xfId="5" applyFont="1" applyBorder="1" applyAlignment="1">
      <alignment horizontal="center" vertical="center" wrapText="1"/>
    </xf>
    <xf numFmtId="0" fontId="6" fillId="0" borderId="4" xfId="5" applyFont="1" applyBorder="1" applyAlignment="1">
      <alignment horizontal="center" vertical="center"/>
    </xf>
    <xf numFmtId="5" fontId="3" fillId="2" borderId="1" xfId="3" applyNumberFormat="1" applyFont="1" applyFill="1" applyBorder="1" applyAlignment="1">
      <alignment horizontal="center" vertical="center"/>
    </xf>
    <xf numFmtId="0" fontId="5" fillId="6" borderId="1" xfId="2" applyFont="1" applyFill="1" applyBorder="1" applyAlignment="1">
      <alignment horizontal="left" vertical="center" wrapText="1"/>
    </xf>
    <xf numFmtId="0" fontId="5" fillId="0" borderId="1" xfId="2" applyFont="1" applyBorder="1" applyAlignment="1">
      <alignment horizontal="center"/>
    </xf>
    <xf numFmtId="5" fontId="5" fillId="2" borderId="1" xfId="4" applyNumberFormat="1" applyFont="1" applyFill="1" applyBorder="1"/>
  </cellXfs>
  <cellStyles count="6">
    <cellStyle name="Moneda" xfId="4" builtinId="4"/>
    <cellStyle name="Moneda [0] 2" xfId="3" xr:uid="{08778258-88C6-4AE9-9013-6DA946CF3486}"/>
    <cellStyle name="Normal" xfId="0" builtinId="0"/>
    <cellStyle name="Normal 2" xfId="1" xr:uid="{00000000-0005-0000-0000-000001000000}"/>
    <cellStyle name="Normal 3" xfId="2" xr:uid="{8D58C3B6-3BDC-4491-A630-6232F6A64068}"/>
    <cellStyle name="Normal 5" xfId="5" xr:uid="{4AEFC2EF-A45E-4214-B995-D7B7A42267E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498AA-4BC1-4BB3-B29A-5475187D375A}">
  <dimension ref="A1:H222"/>
  <sheetViews>
    <sheetView showGridLines="0" tabSelected="1" zoomScale="70" zoomScaleNormal="70" workbookViewId="0"/>
  </sheetViews>
  <sheetFormatPr baseColWidth="10" defaultColWidth="50.33203125" defaultRowHeight="15.75" customHeight="1" x14ac:dyDescent="0.3"/>
  <cols>
    <col min="1" max="1" width="10.44140625" style="1" customWidth="1"/>
    <col min="2" max="2" width="33.33203125" style="11" customWidth="1"/>
    <col min="3" max="3" width="68.44140625" style="1" customWidth="1"/>
    <col min="4" max="4" width="22" style="1" customWidth="1"/>
    <col min="5" max="5" width="18" style="1" customWidth="1"/>
    <col min="6" max="7" width="31" style="1" customWidth="1"/>
    <col min="8" max="8" width="28.77734375" style="1" customWidth="1"/>
    <col min="9" max="16384" width="50.33203125" style="1"/>
  </cols>
  <sheetData>
    <row r="1" spans="1:7" ht="45.75" customHeight="1" x14ac:dyDescent="0.3">
      <c r="A1" s="13"/>
      <c r="B1" s="27" t="s">
        <v>21</v>
      </c>
      <c r="C1" s="27"/>
      <c r="D1" s="27"/>
      <c r="E1" s="27"/>
      <c r="F1" s="27"/>
      <c r="G1" s="27"/>
    </row>
    <row r="2" spans="1:7" ht="24.9" customHeight="1" x14ac:dyDescent="0.3">
      <c r="A2" s="14"/>
      <c r="B2" s="15"/>
      <c r="C2" s="15"/>
      <c r="D2" s="15"/>
      <c r="E2" s="15"/>
      <c r="F2" s="15"/>
      <c r="G2" s="15"/>
    </row>
    <row r="3" spans="1:7" ht="32.1" customHeight="1" x14ac:dyDescent="0.3">
      <c r="A3" s="14"/>
      <c r="B3" s="16" t="s">
        <v>0</v>
      </c>
      <c r="C3" s="17"/>
      <c r="D3" s="18"/>
      <c r="E3" s="19"/>
      <c r="F3" s="20"/>
      <c r="G3" s="15"/>
    </row>
    <row r="4" spans="1:7" ht="32.1" customHeight="1" x14ac:dyDescent="0.3">
      <c r="A4" s="14"/>
      <c r="B4" s="16" t="s">
        <v>1</v>
      </c>
      <c r="C4" s="17"/>
      <c r="D4" s="18"/>
      <c r="E4" s="19"/>
      <c r="F4" s="20"/>
      <c r="G4" s="21"/>
    </row>
    <row r="5" spans="1:7" ht="32.1" customHeight="1" x14ac:dyDescent="0.3">
      <c r="A5" s="14"/>
      <c r="B5" s="16" t="s">
        <v>2</v>
      </c>
      <c r="C5" s="17"/>
      <c r="D5" s="18"/>
      <c r="E5" s="19"/>
      <c r="F5" s="20"/>
      <c r="G5" s="21"/>
    </row>
    <row r="6" spans="1:7" ht="32.1" customHeight="1" x14ac:dyDescent="0.3">
      <c r="A6" s="14"/>
      <c r="B6" s="22" t="s">
        <v>3</v>
      </c>
      <c r="C6" s="17"/>
      <c r="D6" s="18"/>
      <c r="E6" s="19"/>
      <c r="F6" s="20"/>
      <c r="G6" s="15"/>
    </row>
    <row r="7" spans="1:7" ht="32.1" customHeight="1" x14ac:dyDescent="0.3">
      <c r="A7" s="14"/>
      <c r="B7" s="16" t="s">
        <v>4</v>
      </c>
      <c r="C7" s="17"/>
      <c r="D7" s="18"/>
      <c r="E7" s="19"/>
      <c r="F7" s="20"/>
      <c r="G7" s="15"/>
    </row>
    <row r="8" spans="1:7" ht="32.1" customHeight="1" x14ac:dyDescent="0.3">
      <c r="A8" s="13"/>
      <c r="B8" s="23"/>
      <c r="C8" s="15"/>
      <c r="D8" s="15"/>
      <c r="E8" s="15"/>
      <c r="F8" s="15"/>
      <c r="G8" s="15"/>
    </row>
    <row r="9" spans="1:7" ht="56.1" customHeight="1" x14ac:dyDescent="0.3">
      <c r="A9" s="2" t="s">
        <v>5</v>
      </c>
      <c r="B9" s="2" t="s">
        <v>5</v>
      </c>
      <c r="C9" s="2" t="s">
        <v>6</v>
      </c>
      <c r="D9" s="2" t="s">
        <v>273</v>
      </c>
      <c r="E9" s="3" t="s">
        <v>7</v>
      </c>
      <c r="F9" s="4" t="s">
        <v>8</v>
      </c>
      <c r="G9" s="4" t="s">
        <v>9</v>
      </c>
    </row>
    <row r="10" spans="1:7" ht="72.75" customHeight="1" x14ac:dyDescent="0.3">
      <c r="A10" s="5">
        <v>1</v>
      </c>
      <c r="B10" s="6" t="s">
        <v>22</v>
      </c>
      <c r="C10" s="7" t="s">
        <v>23</v>
      </c>
      <c r="D10" s="8">
        <v>4</v>
      </c>
      <c r="E10" s="9" t="s">
        <v>266</v>
      </c>
      <c r="F10" s="10"/>
      <c r="G10" s="10">
        <f>D10*F10</f>
        <v>0</v>
      </c>
    </row>
    <row r="11" spans="1:7" ht="72.75" customHeight="1" x14ac:dyDescent="0.3">
      <c r="A11" s="5">
        <v>2</v>
      </c>
      <c r="B11" s="6" t="s">
        <v>24</v>
      </c>
      <c r="C11" s="7" t="s">
        <v>25</v>
      </c>
      <c r="D11" s="8">
        <v>200</v>
      </c>
      <c r="E11" s="9" t="s">
        <v>267</v>
      </c>
      <c r="F11" s="10"/>
      <c r="G11" s="10">
        <f t="shared" ref="G11:G74" si="0">D11*F11</f>
        <v>0</v>
      </c>
    </row>
    <row r="12" spans="1:7" ht="72.75" customHeight="1" x14ac:dyDescent="0.3">
      <c r="A12" s="5">
        <v>3</v>
      </c>
      <c r="B12" s="6" t="s">
        <v>26</v>
      </c>
      <c r="C12" s="7" t="s">
        <v>27</v>
      </c>
      <c r="D12" s="8">
        <v>2</v>
      </c>
      <c r="E12" s="9" t="s">
        <v>267</v>
      </c>
      <c r="F12" s="10"/>
      <c r="G12" s="10">
        <f t="shared" si="0"/>
        <v>0</v>
      </c>
    </row>
    <row r="13" spans="1:7" ht="72.75" customHeight="1" x14ac:dyDescent="0.3">
      <c r="A13" s="5">
        <v>4</v>
      </c>
      <c r="B13" s="6" t="s">
        <v>28</v>
      </c>
      <c r="C13" s="7" t="s">
        <v>29</v>
      </c>
      <c r="D13" s="8">
        <v>20</v>
      </c>
      <c r="E13" s="9" t="s">
        <v>267</v>
      </c>
      <c r="F13" s="10"/>
      <c r="G13" s="10">
        <f t="shared" si="0"/>
        <v>0</v>
      </c>
    </row>
    <row r="14" spans="1:7" ht="72.75" customHeight="1" x14ac:dyDescent="0.3">
      <c r="A14" s="5">
        <v>5</v>
      </c>
      <c r="B14" s="6" t="s">
        <v>30</v>
      </c>
      <c r="C14" s="7" t="s">
        <v>31</v>
      </c>
      <c r="D14" s="8">
        <v>50</v>
      </c>
      <c r="E14" s="9" t="s">
        <v>267</v>
      </c>
      <c r="F14" s="10"/>
      <c r="G14" s="10">
        <f t="shared" si="0"/>
        <v>0</v>
      </c>
    </row>
    <row r="15" spans="1:7" ht="72.75" customHeight="1" x14ac:dyDescent="0.3">
      <c r="A15" s="5">
        <v>6</v>
      </c>
      <c r="B15" s="6" t="s">
        <v>22</v>
      </c>
      <c r="C15" s="7" t="s">
        <v>32</v>
      </c>
      <c r="D15" s="8">
        <v>3</v>
      </c>
      <c r="E15" s="9" t="s">
        <v>266</v>
      </c>
      <c r="F15" s="10"/>
      <c r="G15" s="10">
        <f t="shared" si="0"/>
        <v>0</v>
      </c>
    </row>
    <row r="16" spans="1:7" ht="72.75" customHeight="1" x14ac:dyDescent="0.3">
      <c r="A16" s="5">
        <v>7</v>
      </c>
      <c r="B16" s="6" t="s">
        <v>28</v>
      </c>
      <c r="C16" s="7" t="s">
        <v>29</v>
      </c>
      <c r="D16" s="8">
        <v>20</v>
      </c>
      <c r="E16" s="9" t="s">
        <v>267</v>
      </c>
      <c r="F16" s="10"/>
      <c r="G16" s="10">
        <f t="shared" si="0"/>
        <v>0</v>
      </c>
    </row>
    <row r="17" spans="1:7" ht="72.75" customHeight="1" x14ac:dyDescent="0.3">
      <c r="A17" s="5">
        <v>8</v>
      </c>
      <c r="B17" s="6" t="s">
        <v>26</v>
      </c>
      <c r="C17" s="7" t="s">
        <v>33</v>
      </c>
      <c r="D17" s="8">
        <v>1</v>
      </c>
      <c r="E17" s="9" t="s">
        <v>267</v>
      </c>
      <c r="F17" s="10"/>
      <c r="G17" s="10">
        <f t="shared" si="0"/>
        <v>0</v>
      </c>
    </row>
    <row r="18" spans="1:7" ht="72.75" customHeight="1" x14ac:dyDescent="0.3">
      <c r="A18" s="5">
        <v>9</v>
      </c>
      <c r="B18" s="6" t="s">
        <v>28</v>
      </c>
      <c r="C18" s="7" t="s">
        <v>29</v>
      </c>
      <c r="D18" s="8">
        <v>5</v>
      </c>
      <c r="E18" s="9" t="s">
        <v>267</v>
      </c>
      <c r="F18" s="10"/>
      <c r="G18" s="10">
        <f t="shared" si="0"/>
        <v>0</v>
      </c>
    </row>
    <row r="19" spans="1:7" ht="72.75" customHeight="1" x14ac:dyDescent="0.3">
      <c r="A19" s="5">
        <v>10</v>
      </c>
      <c r="B19" s="6" t="s">
        <v>28</v>
      </c>
      <c r="C19" s="7" t="s">
        <v>34</v>
      </c>
      <c r="D19" s="8">
        <v>40</v>
      </c>
      <c r="E19" s="9" t="s">
        <v>267</v>
      </c>
      <c r="F19" s="10"/>
      <c r="G19" s="10">
        <f t="shared" si="0"/>
        <v>0</v>
      </c>
    </row>
    <row r="20" spans="1:7" ht="72.75" customHeight="1" x14ac:dyDescent="0.3">
      <c r="A20" s="5">
        <v>11</v>
      </c>
      <c r="B20" s="6" t="s">
        <v>35</v>
      </c>
      <c r="C20" s="7" t="s">
        <v>36</v>
      </c>
      <c r="D20" s="8">
        <v>4</v>
      </c>
      <c r="E20" s="9" t="s">
        <v>268</v>
      </c>
      <c r="F20" s="10"/>
      <c r="G20" s="10">
        <f t="shared" si="0"/>
        <v>0</v>
      </c>
    </row>
    <row r="21" spans="1:7" ht="72.75" customHeight="1" x14ac:dyDescent="0.3">
      <c r="A21" s="5">
        <v>12</v>
      </c>
      <c r="B21" s="6" t="s">
        <v>37</v>
      </c>
      <c r="C21" s="7" t="s">
        <v>38</v>
      </c>
      <c r="D21" s="8">
        <v>150</v>
      </c>
      <c r="E21" s="9" t="s">
        <v>267</v>
      </c>
      <c r="F21" s="10"/>
      <c r="G21" s="10">
        <f t="shared" si="0"/>
        <v>0</v>
      </c>
    </row>
    <row r="22" spans="1:7" ht="72.75" customHeight="1" x14ac:dyDescent="0.3">
      <c r="A22" s="5">
        <v>13</v>
      </c>
      <c r="B22" s="6" t="s">
        <v>39</v>
      </c>
      <c r="C22" s="7" t="s">
        <v>40</v>
      </c>
      <c r="D22" s="8">
        <v>1</v>
      </c>
      <c r="E22" s="9" t="s">
        <v>267</v>
      </c>
      <c r="F22" s="10"/>
      <c r="G22" s="10">
        <f t="shared" si="0"/>
        <v>0</v>
      </c>
    </row>
    <row r="23" spans="1:7" ht="72.75" customHeight="1" x14ac:dyDescent="0.3">
      <c r="A23" s="5">
        <v>14</v>
      </c>
      <c r="B23" s="6" t="s">
        <v>41</v>
      </c>
      <c r="C23" s="7" t="s">
        <v>42</v>
      </c>
      <c r="D23" s="8">
        <v>30</v>
      </c>
      <c r="E23" s="9" t="s">
        <v>267</v>
      </c>
      <c r="F23" s="10"/>
      <c r="G23" s="10">
        <f t="shared" si="0"/>
        <v>0</v>
      </c>
    </row>
    <row r="24" spans="1:7" ht="72.75" customHeight="1" x14ac:dyDescent="0.3">
      <c r="A24" s="5">
        <v>15</v>
      </c>
      <c r="B24" s="6" t="s">
        <v>43</v>
      </c>
      <c r="C24" s="7" t="s">
        <v>44</v>
      </c>
      <c r="D24" s="8">
        <v>2</v>
      </c>
      <c r="E24" s="9" t="s">
        <v>267</v>
      </c>
      <c r="F24" s="10"/>
      <c r="G24" s="10">
        <f t="shared" si="0"/>
        <v>0</v>
      </c>
    </row>
    <row r="25" spans="1:7" ht="72.75" customHeight="1" x14ac:dyDescent="0.3">
      <c r="A25" s="5">
        <v>16</v>
      </c>
      <c r="B25" s="6" t="s">
        <v>35</v>
      </c>
      <c r="C25" s="7" t="s">
        <v>45</v>
      </c>
      <c r="D25" s="8">
        <v>300</v>
      </c>
      <c r="E25" s="9" t="s">
        <v>268</v>
      </c>
      <c r="F25" s="10"/>
      <c r="G25" s="10">
        <f t="shared" si="0"/>
        <v>0</v>
      </c>
    </row>
    <row r="26" spans="1:7" ht="72.75" customHeight="1" x14ac:dyDescent="0.3">
      <c r="A26" s="5">
        <v>17</v>
      </c>
      <c r="B26" s="6" t="s">
        <v>46</v>
      </c>
      <c r="C26" s="7" t="s">
        <v>47</v>
      </c>
      <c r="D26" s="8">
        <v>1</v>
      </c>
      <c r="E26" s="9" t="s">
        <v>267</v>
      </c>
      <c r="F26" s="10"/>
      <c r="G26" s="10">
        <f t="shared" si="0"/>
        <v>0</v>
      </c>
    </row>
    <row r="27" spans="1:7" ht="72.75" customHeight="1" x14ac:dyDescent="0.3">
      <c r="A27" s="5">
        <v>18</v>
      </c>
      <c r="B27" s="6" t="s">
        <v>48</v>
      </c>
      <c r="C27" s="7" t="s">
        <v>49</v>
      </c>
      <c r="D27" s="8">
        <v>1</v>
      </c>
      <c r="E27" s="9" t="s">
        <v>267</v>
      </c>
      <c r="F27" s="10"/>
      <c r="G27" s="10">
        <f t="shared" si="0"/>
        <v>0</v>
      </c>
    </row>
    <row r="28" spans="1:7" ht="72.75" customHeight="1" x14ac:dyDescent="0.3">
      <c r="A28" s="5">
        <v>19</v>
      </c>
      <c r="B28" s="6" t="s">
        <v>50</v>
      </c>
      <c r="C28" s="7" t="s">
        <v>51</v>
      </c>
      <c r="D28" s="8">
        <v>1</v>
      </c>
      <c r="E28" s="9" t="s">
        <v>267</v>
      </c>
      <c r="F28" s="10"/>
      <c r="G28" s="10">
        <f t="shared" si="0"/>
        <v>0</v>
      </c>
    </row>
    <row r="29" spans="1:7" ht="72.75" customHeight="1" x14ac:dyDescent="0.3">
      <c r="A29" s="5">
        <v>20</v>
      </c>
      <c r="B29" s="6" t="s">
        <v>52</v>
      </c>
      <c r="C29" s="7" t="s">
        <v>53</v>
      </c>
      <c r="D29" s="8">
        <v>150</v>
      </c>
      <c r="E29" s="9" t="s">
        <v>267</v>
      </c>
      <c r="F29" s="10"/>
      <c r="G29" s="10">
        <f t="shared" si="0"/>
        <v>0</v>
      </c>
    </row>
    <row r="30" spans="1:7" ht="72.75" customHeight="1" x14ac:dyDescent="0.3">
      <c r="A30" s="5">
        <v>21</v>
      </c>
      <c r="B30" s="6" t="s">
        <v>54</v>
      </c>
      <c r="C30" s="7" t="s">
        <v>55</v>
      </c>
      <c r="D30" s="8">
        <v>1</v>
      </c>
      <c r="E30" s="9" t="s">
        <v>267</v>
      </c>
      <c r="F30" s="10"/>
      <c r="G30" s="10">
        <f t="shared" si="0"/>
        <v>0</v>
      </c>
    </row>
    <row r="31" spans="1:7" ht="72.75" customHeight="1" x14ac:dyDescent="0.3">
      <c r="A31" s="5">
        <v>22</v>
      </c>
      <c r="B31" s="6" t="s">
        <v>56</v>
      </c>
      <c r="C31" s="7" t="s">
        <v>57</v>
      </c>
      <c r="D31" s="8">
        <v>300</v>
      </c>
      <c r="E31" s="9" t="s">
        <v>267</v>
      </c>
      <c r="F31" s="10"/>
      <c r="G31" s="10">
        <f t="shared" si="0"/>
        <v>0</v>
      </c>
    </row>
    <row r="32" spans="1:7" ht="72.75" customHeight="1" x14ac:dyDescent="0.3">
      <c r="A32" s="5">
        <v>23</v>
      </c>
      <c r="B32" s="6" t="s">
        <v>28</v>
      </c>
      <c r="C32" s="7" t="s">
        <v>58</v>
      </c>
      <c r="D32" s="8">
        <v>195</v>
      </c>
      <c r="E32" s="9" t="s">
        <v>267</v>
      </c>
      <c r="F32" s="10"/>
      <c r="G32" s="10">
        <f t="shared" si="0"/>
        <v>0</v>
      </c>
    </row>
    <row r="33" spans="1:7" ht="72.75" customHeight="1" x14ac:dyDescent="0.3">
      <c r="A33" s="5">
        <v>24</v>
      </c>
      <c r="B33" s="6" t="s">
        <v>22</v>
      </c>
      <c r="C33" s="7" t="s">
        <v>59</v>
      </c>
      <c r="D33" s="8">
        <v>72</v>
      </c>
      <c r="E33" s="9" t="s">
        <v>269</v>
      </c>
      <c r="F33" s="10"/>
      <c r="G33" s="10">
        <f t="shared" si="0"/>
        <v>0</v>
      </c>
    </row>
    <row r="34" spans="1:7" ht="72.75" customHeight="1" x14ac:dyDescent="0.3">
      <c r="A34" s="5">
        <v>25</v>
      </c>
      <c r="B34" s="6" t="s">
        <v>60</v>
      </c>
      <c r="C34" s="7" t="s">
        <v>61</v>
      </c>
      <c r="D34" s="8">
        <v>150</v>
      </c>
      <c r="E34" s="9" t="s">
        <v>267</v>
      </c>
      <c r="F34" s="10"/>
      <c r="G34" s="10">
        <f t="shared" si="0"/>
        <v>0</v>
      </c>
    </row>
    <row r="35" spans="1:7" ht="72.75" customHeight="1" x14ac:dyDescent="0.3">
      <c r="A35" s="5">
        <v>26</v>
      </c>
      <c r="B35" s="6" t="s">
        <v>62</v>
      </c>
      <c r="C35" s="7" t="s">
        <v>63</v>
      </c>
      <c r="D35" s="8">
        <v>150</v>
      </c>
      <c r="E35" s="9" t="s">
        <v>267</v>
      </c>
      <c r="F35" s="10"/>
      <c r="G35" s="10">
        <f t="shared" si="0"/>
        <v>0</v>
      </c>
    </row>
    <row r="36" spans="1:7" ht="72.75" customHeight="1" x14ac:dyDescent="0.3">
      <c r="A36" s="5">
        <v>27</v>
      </c>
      <c r="B36" s="6" t="s">
        <v>64</v>
      </c>
      <c r="C36" s="7" t="s">
        <v>65</v>
      </c>
      <c r="D36" s="8">
        <v>150</v>
      </c>
      <c r="E36" s="9" t="s">
        <v>267</v>
      </c>
      <c r="F36" s="10"/>
      <c r="G36" s="10">
        <f t="shared" si="0"/>
        <v>0</v>
      </c>
    </row>
    <row r="37" spans="1:7" ht="72.75" customHeight="1" x14ac:dyDescent="0.3">
      <c r="A37" s="5">
        <v>28</v>
      </c>
      <c r="B37" s="6" t="s">
        <v>66</v>
      </c>
      <c r="C37" s="7" t="s">
        <v>67</v>
      </c>
      <c r="D37" s="8">
        <v>150</v>
      </c>
      <c r="E37" s="9" t="s">
        <v>267</v>
      </c>
      <c r="F37" s="10"/>
      <c r="G37" s="10">
        <f t="shared" si="0"/>
        <v>0</v>
      </c>
    </row>
    <row r="38" spans="1:7" ht="72.75" customHeight="1" x14ac:dyDescent="0.3">
      <c r="A38" s="5">
        <v>29</v>
      </c>
      <c r="B38" s="6" t="s">
        <v>68</v>
      </c>
      <c r="C38" s="7" t="s">
        <v>69</v>
      </c>
      <c r="D38" s="8">
        <v>36</v>
      </c>
      <c r="E38" s="9" t="s">
        <v>269</v>
      </c>
      <c r="F38" s="10"/>
      <c r="G38" s="10">
        <f t="shared" si="0"/>
        <v>0</v>
      </c>
    </row>
    <row r="39" spans="1:7" ht="72.75" customHeight="1" x14ac:dyDescent="0.3">
      <c r="A39" s="5">
        <v>30</v>
      </c>
      <c r="B39" s="6" t="s">
        <v>70</v>
      </c>
      <c r="C39" s="7" t="s">
        <v>71</v>
      </c>
      <c r="D39" s="8">
        <v>150</v>
      </c>
      <c r="E39" s="9" t="s">
        <v>267</v>
      </c>
      <c r="F39" s="10"/>
      <c r="G39" s="10">
        <f t="shared" si="0"/>
        <v>0</v>
      </c>
    </row>
    <row r="40" spans="1:7" ht="72.75" customHeight="1" x14ac:dyDescent="0.3">
      <c r="A40" s="5">
        <v>31</v>
      </c>
      <c r="B40" s="6" t="s">
        <v>72</v>
      </c>
      <c r="C40" s="7" t="s">
        <v>73</v>
      </c>
      <c r="D40" s="8">
        <v>18</v>
      </c>
      <c r="E40" s="9" t="s">
        <v>269</v>
      </c>
      <c r="F40" s="10"/>
      <c r="G40" s="10">
        <f t="shared" si="0"/>
        <v>0</v>
      </c>
    </row>
    <row r="41" spans="1:7" ht="72.75" customHeight="1" x14ac:dyDescent="0.3">
      <c r="A41" s="5">
        <v>32</v>
      </c>
      <c r="B41" s="6" t="s">
        <v>74</v>
      </c>
      <c r="C41" s="7" t="s">
        <v>75</v>
      </c>
      <c r="D41" s="8">
        <v>1800</v>
      </c>
      <c r="E41" s="9" t="s">
        <v>267</v>
      </c>
      <c r="F41" s="10"/>
      <c r="G41" s="10">
        <f t="shared" si="0"/>
        <v>0</v>
      </c>
    </row>
    <row r="42" spans="1:7" ht="72.75" customHeight="1" x14ac:dyDescent="0.3">
      <c r="A42" s="5">
        <v>33</v>
      </c>
      <c r="B42" s="6" t="s">
        <v>76</v>
      </c>
      <c r="C42" s="7" t="s">
        <v>77</v>
      </c>
      <c r="D42" s="8">
        <v>9</v>
      </c>
      <c r="E42" s="9" t="s">
        <v>267</v>
      </c>
      <c r="F42" s="10"/>
      <c r="G42" s="10">
        <f t="shared" si="0"/>
        <v>0</v>
      </c>
    </row>
    <row r="43" spans="1:7" ht="72.75" customHeight="1" x14ac:dyDescent="0.3">
      <c r="A43" s="5">
        <v>34</v>
      </c>
      <c r="B43" s="6" t="s">
        <v>78</v>
      </c>
      <c r="C43" s="7" t="s">
        <v>79</v>
      </c>
      <c r="D43" s="8">
        <v>1</v>
      </c>
      <c r="E43" s="9" t="s">
        <v>267</v>
      </c>
      <c r="F43" s="10"/>
      <c r="G43" s="10">
        <f t="shared" si="0"/>
        <v>0</v>
      </c>
    </row>
    <row r="44" spans="1:7" ht="72.75" customHeight="1" x14ac:dyDescent="0.3">
      <c r="A44" s="5">
        <v>35</v>
      </c>
      <c r="B44" s="6" t="s">
        <v>80</v>
      </c>
      <c r="C44" s="7" t="s">
        <v>81</v>
      </c>
      <c r="D44" s="8">
        <v>150</v>
      </c>
      <c r="E44" s="9" t="s">
        <v>267</v>
      </c>
      <c r="F44" s="10"/>
      <c r="G44" s="10">
        <f t="shared" si="0"/>
        <v>0</v>
      </c>
    </row>
    <row r="45" spans="1:7" ht="72.75" customHeight="1" x14ac:dyDescent="0.3">
      <c r="A45" s="5">
        <v>36</v>
      </c>
      <c r="B45" s="6" t="s">
        <v>82</v>
      </c>
      <c r="C45" s="7" t="s">
        <v>83</v>
      </c>
      <c r="D45" s="8">
        <v>50</v>
      </c>
      <c r="E45" s="9" t="s">
        <v>267</v>
      </c>
      <c r="F45" s="10"/>
      <c r="G45" s="10">
        <f t="shared" si="0"/>
        <v>0</v>
      </c>
    </row>
    <row r="46" spans="1:7" ht="72.75" customHeight="1" x14ac:dyDescent="0.3">
      <c r="A46" s="5">
        <v>37</v>
      </c>
      <c r="B46" s="6" t="s">
        <v>84</v>
      </c>
      <c r="C46" s="7" t="s">
        <v>85</v>
      </c>
      <c r="D46" s="8">
        <v>5</v>
      </c>
      <c r="E46" s="9" t="s">
        <v>267</v>
      </c>
      <c r="F46" s="10"/>
      <c r="G46" s="10">
        <f t="shared" si="0"/>
        <v>0</v>
      </c>
    </row>
    <row r="47" spans="1:7" ht="72.75" customHeight="1" x14ac:dyDescent="0.3">
      <c r="A47" s="5">
        <v>38</v>
      </c>
      <c r="B47" s="6" t="s">
        <v>86</v>
      </c>
      <c r="C47" s="7" t="s">
        <v>87</v>
      </c>
      <c r="D47" s="8">
        <v>1</v>
      </c>
      <c r="E47" s="9" t="s">
        <v>267</v>
      </c>
      <c r="F47" s="10"/>
      <c r="G47" s="10">
        <f t="shared" si="0"/>
        <v>0</v>
      </c>
    </row>
    <row r="48" spans="1:7" ht="72.75" customHeight="1" x14ac:dyDescent="0.3">
      <c r="A48" s="5">
        <v>39</v>
      </c>
      <c r="B48" s="6" t="s">
        <v>88</v>
      </c>
      <c r="C48" s="7" t="s">
        <v>89</v>
      </c>
      <c r="D48" s="8">
        <v>200</v>
      </c>
      <c r="E48" s="9" t="s">
        <v>267</v>
      </c>
      <c r="F48" s="10"/>
      <c r="G48" s="10">
        <f t="shared" si="0"/>
        <v>0</v>
      </c>
    </row>
    <row r="49" spans="1:7" ht="72.75" customHeight="1" x14ac:dyDescent="0.3">
      <c r="A49" s="5">
        <v>40</v>
      </c>
      <c r="B49" s="6" t="s">
        <v>48</v>
      </c>
      <c r="C49" s="7" t="s">
        <v>49</v>
      </c>
      <c r="D49" s="8">
        <v>1</v>
      </c>
      <c r="E49" s="9" t="s">
        <v>267</v>
      </c>
      <c r="F49" s="10"/>
      <c r="G49" s="10">
        <f t="shared" si="0"/>
        <v>0</v>
      </c>
    </row>
    <row r="50" spans="1:7" ht="72.75" customHeight="1" x14ac:dyDescent="0.3">
      <c r="A50" s="5">
        <v>41</v>
      </c>
      <c r="B50" s="6" t="s">
        <v>90</v>
      </c>
      <c r="C50" s="7" t="s">
        <v>44</v>
      </c>
      <c r="D50" s="8">
        <v>2</v>
      </c>
      <c r="E50" s="9" t="s">
        <v>267</v>
      </c>
      <c r="F50" s="10"/>
      <c r="G50" s="10">
        <f t="shared" si="0"/>
        <v>0</v>
      </c>
    </row>
    <row r="51" spans="1:7" ht="72.75" customHeight="1" x14ac:dyDescent="0.3">
      <c r="A51" s="5">
        <v>42</v>
      </c>
      <c r="B51" s="6" t="s">
        <v>22</v>
      </c>
      <c r="C51" s="7" t="s">
        <v>91</v>
      </c>
      <c r="D51" s="8">
        <v>8</v>
      </c>
      <c r="E51" s="9" t="s">
        <v>269</v>
      </c>
      <c r="F51" s="10"/>
      <c r="G51" s="10">
        <f t="shared" si="0"/>
        <v>0</v>
      </c>
    </row>
    <row r="52" spans="1:7" ht="72.75" customHeight="1" x14ac:dyDescent="0.3">
      <c r="A52" s="5">
        <v>43</v>
      </c>
      <c r="B52" s="6" t="s">
        <v>92</v>
      </c>
      <c r="C52" s="7" t="s">
        <v>93</v>
      </c>
      <c r="D52" s="8">
        <v>8</v>
      </c>
      <c r="E52" s="9" t="s">
        <v>267</v>
      </c>
      <c r="F52" s="10"/>
      <c r="G52" s="10">
        <f t="shared" si="0"/>
        <v>0</v>
      </c>
    </row>
    <row r="53" spans="1:7" ht="72.75" customHeight="1" x14ac:dyDescent="0.3">
      <c r="A53" s="5">
        <v>44</v>
      </c>
      <c r="B53" s="6" t="s">
        <v>28</v>
      </c>
      <c r="C53" s="7" t="s">
        <v>94</v>
      </c>
      <c r="D53" s="8">
        <v>100</v>
      </c>
      <c r="E53" s="9" t="s">
        <v>267</v>
      </c>
      <c r="F53" s="10"/>
      <c r="G53" s="10">
        <f t="shared" si="0"/>
        <v>0</v>
      </c>
    </row>
    <row r="54" spans="1:7" ht="72.75" customHeight="1" x14ac:dyDescent="0.3">
      <c r="A54" s="5">
        <v>45</v>
      </c>
      <c r="B54" s="6" t="s">
        <v>95</v>
      </c>
      <c r="C54" s="7" t="s">
        <v>96</v>
      </c>
      <c r="D54" s="8">
        <v>1</v>
      </c>
      <c r="E54" s="9" t="s">
        <v>267</v>
      </c>
      <c r="F54" s="10"/>
      <c r="G54" s="10">
        <f t="shared" si="0"/>
        <v>0</v>
      </c>
    </row>
    <row r="55" spans="1:7" ht="72.75" customHeight="1" x14ac:dyDescent="0.3">
      <c r="A55" s="5">
        <v>46</v>
      </c>
      <c r="B55" s="6" t="s">
        <v>97</v>
      </c>
      <c r="C55" s="7" t="s">
        <v>98</v>
      </c>
      <c r="D55" s="8">
        <v>8</v>
      </c>
      <c r="E55" s="9" t="s">
        <v>269</v>
      </c>
      <c r="F55" s="10"/>
      <c r="G55" s="10">
        <f t="shared" si="0"/>
        <v>0</v>
      </c>
    </row>
    <row r="56" spans="1:7" ht="72.75" customHeight="1" x14ac:dyDescent="0.3">
      <c r="A56" s="5">
        <v>47</v>
      </c>
      <c r="B56" s="6" t="s">
        <v>99</v>
      </c>
      <c r="C56" s="7" t="s">
        <v>100</v>
      </c>
      <c r="D56" s="8">
        <v>8</v>
      </c>
      <c r="E56" s="9" t="s">
        <v>270</v>
      </c>
      <c r="F56" s="10"/>
      <c r="G56" s="10">
        <f t="shared" si="0"/>
        <v>0</v>
      </c>
    </row>
    <row r="57" spans="1:7" ht="72.75" customHeight="1" x14ac:dyDescent="0.3">
      <c r="A57" s="5">
        <v>48</v>
      </c>
      <c r="B57" s="6" t="s">
        <v>101</v>
      </c>
      <c r="C57" s="7" t="s">
        <v>102</v>
      </c>
      <c r="D57" s="8">
        <v>6</v>
      </c>
      <c r="E57" s="9" t="s">
        <v>266</v>
      </c>
      <c r="F57" s="10"/>
      <c r="G57" s="10">
        <f t="shared" si="0"/>
        <v>0</v>
      </c>
    </row>
    <row r="58" spans="1:7" ht="72.75" customHeight="1" x14ac:dyDescent="0.3">
      <c r="A58" s="5">
        <v>49</v>
      </c>
      <c r="B58" s="6" t="s">
        <v>103</v>
      </c>
      <c r="C58" s="7" t="s">
        <v>104</v>
      </c>
      <c r="D58" s="8">
        <v>50</v>
      </c>
      <c r="E58" s="9" t="s">
        <v>267</v>
      </c>
      <c r="F58" s="10"/>
      <c r="G58" s="10">
        <f t="shared" si="0"/>
        <v>0</v>
      </c>
    </row>
    <row r="59" spans="1:7" ht="72.75" customHeight="1" x14ac:dyDescent="0.3">
      <c r="A59" s="5">
        <v>50</v>
      </c>
      <c r="B59" s="6" t="s">
        <v>22</v>
      </c>
      <c r="C59" s="7" t="s">
        <v>105</v>
      </c>
      <c r="D59" s="8">
        <v>2</v>
      </c>
      <c r="E59" s="9" t="s">
        <v>271</v>
      </c>
      <c r="F59" s="10"/>
      <c r="G59" s="10">
        <f t="shared" si="0"/>
        <v>0</v>
      </c>
    </row>
    <row r="60" spans="1:7" ht="72.75" customHeight="1" x14ac:dyDescent="0.3">
      <c r="A60" s="5">
        <v>51</v>
      </c>
      <c r="B60" s="6" t="s">
        <v>106</v>
      </c>
      <c r="C60" s="7" t="s">
        <v>25</v>
      </c>
      <c r="D60" s="8">
        <v>2000</v>
      </c>
      <c r="E60" s="9" t="s">
        <v>267</v>
      </c>
      <c r="F60" s="10"/>
      <c r="G60" s="10">
        <f t="shared" si="0"/>
        <v>0</v>
      </c>
    </row>
    <row r="61" spans="1:7" ht="72.75" customHeight="1" x14ac:dyDescent="0.3">
      <c r="A61" s="5">
        <v>52</v>
      </c>
      <c r="B61" s="6" t="s">
        <v>107</v>
      </c>
      <c r="C61" s="7" t="s">
        <v>108</v>
      </c>
      <c r="D61" s="8">
        <v>100</v>
      </c>
      <c r="E61" s="9" t="s">
        <v>267</v>
      </c>
      <c r="F61" s="10"/>
      <c r="G61" s="10">
        <f t="shared" si="0"/>
        <v>0</v>
      </c>
    </row>
    <row r="62" spans="1:7" ht="72.75" customHeight="1" x14ac:dyDescent="0.3">
      <c r="A62" s="5">
        <v>53</v>
      </c>
      <c r="B62" s="6" t="s">
        <v>109</v>
      </c>
      <c r="C62" s="7" t="s">
        <v>110</v>
      </c>
      <c r="D62" s="8">
        <v>100</v>
      </c>
      <c r="E62" s="9" t="s">
        <v>267</v>
      </c>
      <c r="F62" s="10"/>
      <c r="G62" s="10">
        <f t="shared" si="0"/>
        <v>0</v>
      </c>
    </row>
    <row r="63" spans="1:7" ht="72.75" customHeight="1" x14ac:dyDescent="0.3">
      <c r="A63" s="5">
        <v>54</v>
      </c>
      <c r="B63" s="6" t="s">
        <v>111</v>
      </c>
      <c r="C63" s="7" t="s">
        <v>112</v>
      </c>
      <c r="D63" s="8">
        <v>4</v>
      </c>
      <c r="E63" s="9" t="s">
        <v>266</v>
      </c>
      <c r="F63" s="10"/>
      <c r="G63" s="10">
        <f t="shared" si="0"/>
        <v>0</v>
      </c>
    </row>
    <row r="64" spans="1:7" ht="72.75" customHeight="1" x14ac:dyDescent="0.3">
      <c r="A64" s="5">
        <v>55</v>
      </c>
      <c r="B64" s="6" t="s">
        <v>113</v>
      </c>
      <c r="C64" s="7" t="s">
        <v>114</v>
      </c>
      <c r="D64" s="8">
        <v>1</v>
      </c>
      <c r="E64" s="9" t="s">
        <v>267</v>
      </c>
      <c r="F64" s="10"/>
      <c r="G64" s="10">
        <f t="shared" si="0"/>
        <v>0</v>
      </c>
    </row>
    <row r="65" spans="1:7" ht="72.75" customHeight="1" x14ac:dyDescent="0.3">
      <c r="A65" s="5">
        <v>56</v>
      </c>
      <c r="B65" s="6" t="s">
        <v>115</v>
      </c>
      <c r="C65" s="7" t="s">
        <v>116</v>
      </c>
      <c r="D65" s="8">
        <v>100</v>
      </c>
      <c r="E65" s="9" t="s">
        <v>267</v>
      </c>
      <c r="F65" s="10"/>
      <c r="G65" s="10">
        <f t="shared" si="0"/>
        <v>0</v>
      </c>
    </row>
    <row r="66" spans="1:7" ht="72.75" customHeight="1" x14ac:dyDescent="0.3">
      <c r="A66" s="5">
        <v>57</v>
      </c>
      <c r="B66" s="6" t="s">
        <v>117</v>
      </c>
      <c r="C66" s="7" t="s">
        <v>118</v>
      </c>
      <c r="D66" s="8">
        <v>100</v>
      </c>
      <c r="E66" s="9" t="s">
        <v>267</v>
      </c>
      <c r="F66" s="10"/>
      <c r="G66" s="10">
        <f t="shared" si="0"/>
        <v>0</v>
      </c>
    </row>
    <row r="67" spans="1:7" ht="72.75" customHeight="1" x14ac:dyDescent="0.3">
      <c r="A67" s="5">
        <v>58</v>
      </c>
      <c r="B67" s="6" t="s">
        <v>119</v>
      </c>
      <c r="C67" s="7" t="s">
        <v>120</v>
      </c>
      <c r="D67" s="8">
        <v>100</v>
      </c>
      <c r="E67" s="9" t="s">
        <v>267</v>
      </c>
      <c r="F67" s="10"/>
      <c r="G67" s="10">
        <f t="shared" si="0"/>
        <v>0</v>
      </c>
    </row>
    <row r="68" spans="1:7" ht="72.75" customHeight="1" x14ac:dyDescent="0.3">
      <c r="A68" s="5">
        <v>59</v>
      </c>
      <c r="B68" s="6" t="s">
        <v>121</v>
      </c>
      <c r="C68" s="7" t="s">
        <v>122</v>
      </c>
      <c r="D68" s="8">
        <v>100</v>
      </c>
      <c r="E68" s="9" t="s">
        <v>267</v>
      </c>
      <c r="F68" s="10"/>
      <c r="G68" s="10">
        <f t="shared" si="0"/>
        <v>0</v>
      </c>
    </row>
    <row r="69" spans="1:7" ht="72.75" customHeight="1" x14ac:dyDescent="0.3">
      <c r="A69" s="5">
        <v>60</v>
      </c>
      <c r="B69" s="6" t="s">
        <v>123</v>
      </c>
      <c r="C69" s="7" t="s">
        <v>124</v>
      </c>
      <c r="D69" s="8">
        <v>100</v>
      </c>
      <c r="E69" s="9" t="s">
        <v>267</v>
      </c>
      <c r="F69" s="10"/>
      <c r="G69" s="10">
        <f t="shared" si="0"/>
        <v>0</v>
      </c>
    </row>
    <row r="70" spans="1:7" ht="72.75" customHeight="1" x14ac:dyDescent="0.3">
      <c r="A70" s="5">
        <v>61</v>
      </c>
      <c r="B70" s="6" t="s">
        <v>125</v>
      </c>
      <c r="C70" s="7" t="s">
        <v>126</v>
      </c>
      <c r="D70" s="8">
        <v>100</v>
      </c>
      <c r="E70" s="9" t="s">
        <v>267</v>
      </c>
      <c r="F70" s="10"/>
      <c r="G70" s="10">
        <f t="shared" si="0"/>
        <v>0</v>
      </c>
    </row>
    <row r="71" spans="1:7" ht="72.75" customHeight="1" x14ac:dyDescent="0.3">
      <c r="A71" s="5">
        <v>62</v>
      </c>
      <c r="B71" s="6" t="s">
        <v>127</v>
      </c>
      <c r="C71" s="7" t="s">
        <v>128</v>
      </c>
      <c r="D71" s="8">
        <v>100</v>
      </c>
      <c r="E71" s="9" t="s">
        <v>267</v>
      </c>
      <c r="F71" s="10"/>
      <c r="G71" s="10">
        <f t="shared" si="0"/>
        <v>0</v>
      </c>
    </row>
    <row r="72" spans="1:7" ht="72.75" customHeight="1" x14ac:dyDescent="0.3">
      <c r="A72" s="5">
        <v>63</v>
      </c>
      <c r="B72" s="6" t="s">
        <v>129</v>
      </c>
      <c r="C72" s="7" t="s">
        <v>130</v>
      </c>
      <c r="D72" s="8">
        <v>1</v>
      </c>
      <c r="E72" s="9" t="s">
        <v>272</v>
      </c>
      <c r="F72" s="10"/>
      <c r="G72" s="10">
        <f t="shared" si="0"/>
        <v>0</v>
      </c>
    </row>
    <row r="73" spans="1:7" ht="72.75" customHeight="1" x14ac:dyDescent="0.3">
      <c r="A73" s="5">
        <v>64</v>
      </c>
      <c r="B73" s="6" t="s">
        <v>131</v>
      </c>
      <c r="C73" s="7" t="s">
        <v>132</v>
      </c>
      <c r="D73" s="8">
        <v>1</v>
      </c>
      <c r="E73" s="9" t="s">
        <v>272</v>
      </c>
      <c r="F73" s="10"/>
      <c r="G73" s="10">
        <f t="shared" si="0"/>
        <v>0</v>
      </c>
    </row>
    <row r="74" spans="1:7" ht="72.75" customHeight="1" x14ac:dyDescent="0.3">
      <c r="A74" s="5">
        <v>65</v>
      </c>
      <c r="B74" s="6" t="s">
        <v>133</v>
      </c>
      <c r="C74" s="7" t="s">
        <v>134</v>
      </c>
      <c r="D74" s="8">
        <v>100</v>
      </c>
      <c r="E74" s="9" t="s">
        <v>267</v>
      </c>
      <c r="F74" s="10"/>
      <c r="G74" s="10">
        <f t="shared" si="0"/>
        <v>0</v>
      </c>
    </row>
    <row r="75" spans="1:7" ht="72.75" customHeight="1" x14ac:dyDescent="0.3">
      <c r="A75" s="5">
        <v>66</v>
      </c>
      <c r="B75" s="6" t="s">
        <v>22</v>
      </c>
      <c r="C75" s="7" t="s">
        <v>135</v>
      </c>
      <c r="D75" s="8">
        <v>20</v>
      </c>
      <c r="E75" s="9" t="s">
        <v>269</v>
      </c>
      <c r="F75" s="10"/>
      <c r="G75" s="10">
        <f t="shared" ref="G75:G138" si="1">D75*F75</f>
        <v>0</v>
      </c>
    </row>
    <row r="76" spans="1:7" ht="72.75" customHeight="1" x14ac:dyDescent="0.3">
      <c r="A76" s="5">
        <v>67</v>
      </c>
      <c r="B76" s="6" t="s">
        <v>22</v>
      </c>
      <c r="C76" s="7" t="s">
        <v>136</v>
      </c>
      <c r="D76" s="8">
        <v>16</v>
      </c>
      <c r="E76" s="9" t="s">
        <v>269</v>
      </c>
      <c r="F76" s="10"/>
      <c r="G76" s="10">
        <f t="shared" si="1"/>
        <v>0</v>
      </c>
    </row>
    <row r="77" spans="1:7" ht="72.75" customHeight="1" x14ac:dyDescent="0.3">
      <c r="A77" s="5">
        <v>68</v>
      </c>
      <c r="B77" s="6" t="s">
        <v>137</v>
      </c>
      <c r="C77" s="7" t="s">
        <v>138</v>
      </c>
      <c r="D77" s="8">
        <v>4</v>
      </c>
      <c r="E77" s="9" t="s">
        <v>20</v>
      </c>
      <c r="F77" s="10"/>
      <c r="G77" s="10">
        <f t="shared" si="1"/>
        <v>0</v>
      </c>
    </row>
    <row r="78" spans="1:7" ht="72.75" customHeight="1" x14ac:dyDescent="0.3">
      <c r="A78" s="5">
        <v>69</v>
      </c>
      <c r="B78" s="6" t="s">
        <v>139</v>
      </c>
      <c r="C78" s="7" t="s">
        <v>140</v>
      </c>
      <c r="D78" s="8">
        <v>100</v>
      </c>
      <c r="E78" s="9" t="s">
        <v>267</v>
      </c>
      <c r="F78" s="10"/>
      <c r="G78" s="10">
        <f t="shared" si="1"/>
        <v>0</v>
      </c>
    </row>
    <row r="79" spans="1:7" ht="72.75" customHeight="1" x14ac:dyDescent="0.3">
      <c r="A79" s="5">
        <v>70</v>
      </c>
      <c r="B79" s="6" t="s">
        <v>28</v>
      </c>
      <c r="C79" s="7" t="s">
        <v>141</v>
      </c>
      <c r="D79" s="8">
        <v>100</v>
      </c>
      <c r="E79" s="9" t="s">
        <v>267</v>
      </c>
      <c r="F79" s="10"/>
      <c r="G79" s="10">
        <f t="shared" si="1"/>
        <v>0</v>
      </c>
    </row>
    <row r="80" spans="1:7" ht="72.75" customHeight="1" x14ac:dyDescent="0.3">
      <c r="A80" s="5">
        <v>71</v>
      </c>
      <c r="B80" s="6" t="s">
        <v>56</v>
      </c>
      <c r="C80" s="7" t="s">
        <v>142</v>
      </c>
      <c r="D80" s="8">
        <v>300</v>
      </c>
      <c r="E80" s="9" t="s">
        <v>267</v>
      </c>
      <c r="F80" s="10"/>
      <c r="G80" s="10">
        <f t="shared" si="1"/>
        <v>0</v>
      </c>
    </row>
    <row r="81" spans="1:7" ht="72.75" customHeight="1" x14ac:dyDescent="0.3">
      <c r="A81" s="5">
        <v>72</v>
      </c>
      <c r="B81" s="6" t="s">
        <v>143</v>
      </c>
      <c r="C81" s="7" t="s">
        <v>108</v>
      </c>
      <c r="D81" s="8">
        <v>100</v>
      </c>
      <c r="E81" s="9" t="s">
        <v>267</v>
      </c>
      <c r="F81" s="10"/>
      <c r="G81" s="10">
        <f t="shared" si="1"/>
        <v>0</v>
      </c>
    </row>
    <row r="82" spans="1:7" ht="72.75" customHeight="1" x14ac:dyDescent="0.3">
      <c r="A82" s="5">
        <v>73</v>
      </c>
      <c r="B82" s="6" t="s">
        <v>144</v>
      </c>
      <c r="C82" s="7" t="s">
        <v>145</v>
      </c>
      <c r="D82" s="8">
        <v>50</v>
      </c>
      <c r="E82" s="9" t="s">
        <v>267</v>
      </c>
      <c r="F82" s="10"/>
      <c r="G82" s="10">
        <f t="shared" si="1"/>
        <v>0</v>
      </c>
    </row>
    <row r="83" spans="1:7" ht="72.75" customHeight="1" x14ac:dyDescent="0.3">
      <c r="A83" s="5">
        <v>74</v>
      </c>
      <c r="B83" s="6" t="s">
        <v>146</v>
      </c>
      <c r="C83" s="7" t="s">
        <v>147</v>
      </c>
      <c r="D83" s="8">
        <v>50</v>
      </c>
      <c r="E83" s="9" t="s">
        <v>267</v>
      </c>
      <c r="F83" s="10"/>
      <c r="G83" s="10">
        <f t="shared" si="1"/>
        <v>0</v>
      </c>
    </row>
    <row r="84" spans="1:7" ht="72.75" customHeight="1" x14ac:dyDescent="0.3">
      <c r="A84" s="5">
        <v>75</v>
      </c>
      <c r="B84" s="6" t="s">
        <v>148</v>
      </c>
      <c r="C84" s="7" t="s">
        <v>149</v>
      </c>
      <c r="D84" s="8">
        <v>50</v>
      </c>
      <c r="E84" s="9" t="s">
        <v>267</v>
      </c>
      <c r="F84" s="10"/>
      <c r="G84" s="10">
        <f t="shared" si="1"/>
        <v>0</v>
      </c>
    </row>
    <row r="85" spans="1:7" ht="72.75" customHeight="1" x14ac:dyDescent="0.3">
      <c r="A85" s="5">
        <v>76</v>
      </c>
      <c r="B85" s="6" t="s">
        <v>22</v>
      </c>
      <c r="C85" s="7" t="s">
        <v>150</v>
      </c>
      <c r="D85" s="8">
        <v>2</v>
      </c>
      <c r="E85" s="9" t="s">
        <v>269</v>
      </c>
      <c r="F85" s="10"/>
      <c r="G85" s="10">
        <f t="shared" si="1"/>
        <v>0</v>
      </c>
    </row>
    <row r="86" spans="1:7" ht="72.75" customHeight="1" x14ac:dyDescent="0.3">
      <c r="A86" s="5">
        <v>77</v>
      </c>
      <c r="B86" s="6" t="s">
        <v>139</v>
      </c>
      <c r="C86" s="7" t="s">
        <v>151</v>
      </c>
      <c r="D86" s="8">
        <v>1</v>
      </c>
      <c r="E86" s="9" t="s">
        <v>20</v>
      </c>
      <c r="F86" s="10"/>
      <c r="G86" s="10">
        <f t="shared" si="1"/>
        <v>0</v>
      </c>
    </row>
    <row r="87" spans="1:7" ht="72.75" customHeight="1" x14ac:dyDescent="0.3">
      <c r="A87" s="5">
        <v>78</v>
      </c>
      <c r="B87" s="6" t="s">
        <v>28</v>
      </c>
      <c r="C87" s="7" t="s">
        <v>94</v>
      </c>
      <c r="D87" s="8">
        <v>50</v>
      </c>
      <c r="E87" s="9" t="s">
        <v>267</v>
      </c>
      <c r="F87" s="10"/>
      <c r="G87" s="10">
        <f t="shared" si="1"/>
        <v>0</v>
      </c>
    </row>
    <row r="88" spans="1:7" ht="72.75" customHeight="1" x14ac:dyDescent="0.3">
      <c r="A88" s="5">
        <v>79</v>
      </c>
      <c r="B88" s="6" t="s">
        <v>56</v>
      </c>
      <c r="C88" s="7" t="s">
        <v>142</v>
      </c>
      <c r="D88" s="8">
        <v>150</v>
      </c>
      <c r="E88" s="9" t="s">
        <v>267</v>
      </c>
      <c r="F88" s="10"/>
      <c r="G88" s="10">
        <f t="shared" si="1"/>
        <v>0</v>
      </c>
    </row>
    <row r="89" spans="1:7" ht="72.75" customHeight="1" x14ac:dyDescent="0.3">
      <c r="A89" s="5">
        <v>80</v>
      </c>
      <c r="B89" s="6" t="s">
        <v>152</v>
      </c>
      <c r="C89" s="7" t="s">
        <v>153</v>
      </c>
      <c r="D89" s="8">
        <v>160</v>
      </c>
      <c r="E89" s="9" t="s">
        <v>267</v>
      </c>
      <c r="F89" s="10"/>
      <c r="G89" s="10">
        <f t="shared" si="1"/>
        <v>0</v>
      </c>
    </row>
    <row r="90" spans="1:7" ht="72.75" customHeight="1" x14ac:dyDescent="0.3">
      <c r="A90" s="5">
        <v>81</v>
      </c>
      <c r="B90" s="6" t="s">
        <v>154</v>
      </c>
      <c r="C90" s="7" t="s">
        <v>155</v>
      </c>
      <c r="D90" s="8">
        <v>160</v>
      </c>
      <c r="E90" s="9" t="s">
        <v>267</v>
      </c>
      <c r="F90" s="10"/>
      <c r="G90" s="10">
        <f t="shared" si="1"/>
        <v>0</v>
      </c>
    </row>
    <row r="91" spans="1:7" ht="72.75" customHeight="1" x14ac:dyDescent="0.3">
      <c r="A91" s="5">
        <v>82</v>
      </c>
      <c r="B91" s="6" t="s">
        <v>156</v>
      </c>
      <c r="C91" s="7" t="s">
        <v>157</v>
      </c>
      <c r="D91" s="8">
        <v>30</v>
      </c>
      <c r="E91" s="9" t="s">
        <v>269</v>
      </c>
      <c r="F91" s="10"/>
      <c r="G91" s="10">
        <f t="shared" si="1"/>
        <v>0</v>
      </c>
    </row>
    <row r="92" spans="1:7" ht="72.75" customHeight="1" x14ac:dyDescent="0.3">
      <c r="A92" s="5">
        <v>83</v>
      </c>
      <c r="B92" s="6" t="s">
        <v>158</v>
      </c>
      <c r="C92" s="7" t="s">
        <v>159</v>
      </c>
      <c r="D92" s="8">
        <v>30</v>
      </c>
      <c r="E92" s="9" t="s">
        <v>267</v>
      </c>
      <c r="F92" s="10"/>
      <c r="G92" s="10">
        <f t="shared" si="1"/>
        <v>0</v>
      </c>
    </row>
    <row r="93" spans="1:7" ht="72.75" customHeight="1" x14ac:dyDescent="0.3">
      <c r="A93" s="5">
        <v>84</v>
      </c>
      <c r="B93" s="6" t="s">
        <v>160</v>
      </c>
      <c r="C93" s="7" t="s">
        <v>161</v>
      </c>
      <c r="D93" s="8">
        <v>160</v>
      </c>
      <c r="E93" s="9" t="s">
        <v>267</v>
      </c>
      <c r="F93" s="10"/>
      <c r="G93" s="10">
        <f t="shared" si="1"/>
        <v>0</v>
      </c>
    </row>
    <row r="94" spans="1:7" ht="72.75" customHeight="1" x14ac:dyDescent="0.3">
      <c r="A94" s="5">
        <v>85</v>
      </c>
      <c r="B94" s="6" t="s">
        <v>162</v>
      </c>
      <c r="C94" s="7" t="s">
        <v>163</v>
      </c>
      <c r="D94" s="8">
        <v>960</v>
      </c>
      <c r="E94" s="9" t="s">
        <v>267</v>
      </c>
      <c r="F94" s="10"/>
      <c r="G94" s="10">
        <f t="shared" si="1"/>
        <v>0</v>
      </c>
    </row>
    <row r="95" spans="1:7" ht="72.75" customHeight="1" x14ac:dyDescent="0.3">
      <c r="A95" s="5">
        <v>86</v>
      </c>
      <c r="B95" s="6" t="s">
        <v>164</v>
      </c>
      <c r="C95" s="7" t="s">
        <v>165</v>
      </c>
      <c r="D95" s="8">
        <v>480</v>
      </c>
      <c r="E95" s="9" t="s">
        <v>267</v>
      </c>
      <c r="F95" s="10"/>
      <c r="G95" s="10">
        <f t="shared" si="1"/>
        <v>0</v>
      </c>
    </row>
    <row r="96" spans="1:7" ht="72.75" customHeight="1" x14ac:dyDescent="0.3">
      <c r="A96" s="5">
        <v>87</v>
      </c>
      <c r="B96" s="6" t="s">
        <v>166</v>
      </c>
      <c r="C96" s="7" t="s">
        <v>167</v>
      </c>
      <c r="D96" s="8">
        <v>6</v>
      </c>
      <c r="E96" s="9" t="s">
        <v>267</v>
      </c>
      <c r="F96" s="10"/>
      <c r="G96" s="10">
        <f t="shared" si="1"/>
        <v>0</v>
      </c>
    </row>
    <row r="97" spans="1:7" ht="72.75" customHeight="1" x14ac:dyDescent="0.3">
      <c r="A97" s="5">
        <v>88</v>
      </c>
      <c r="B97" s="6" t="s">
        <v>168</v>
      </c>
      <c r="C97" s="7" t="s">
        <v>169</v>
      </c>
      <c r="D97" s="8">
        <v>100</v>
      </c>
      <c r="E97" s="9" t="s">
        <v>267</v>
      </c>
      <c r="F97" s="10"/>
      <c r="G97" s="10">
        <f t="shared" si="1"/>
        <v>0</v>
      </c>
    </row>
    <row r="98" spans="1:7" ht="72.75" customHeight="1" x14ac:dyDescent="0.3">
      <c r="A98" s="5">
        <v>89</v>
      </c>
      <c r="B98" s="6" t="s">
        <v>170</v>
      </c>
      <c r="C98" s="7" t="s">
        <v>171</v>
      </c>
      <c r="D98" s="8">
        <v>100</v>
      </c>
      <c r="E98" s="9" t="s">
        <v>267</v>
      </c>
      <c r="F98" s="10"/>
      <c r="G98" s="10">
        <f t="shared" si="1"/>
        <v>0</v>
      </c>
    </row>
    <row r="99" spans="1:7" ht="72.75" customHeight="1" x14ac:dyDescent="0.3">
      <c r="A99" s="5">
        <v>90</v>
      </c>
      <c r="B99" s="6" t="s">
        <v>172</v>
      </c>
      <c r="C99" s="7" t="s">
        <v>173</v>
      </c>
      <c r="D99" s="8">
        <v>100</v>
      </c>
      <c r="E99" s="9" t="s">
        <v>267</v>
      </c>
      <c r="F99" s="10"/>
      <c r="G99" s="10">
        <f t="shared" si="1"/>
        <v>0</v>
      </c>
    </row>
    <row r="100" spans="1:7" ht="72.75" customHeight="1" x14ac:dyDescent="0.3">
      <c r="A100" s="5">
        <v>91</v>
      </c>
      <c r="B100" s="6" t="s">
        <v>174</v>
      </c>
      <c r="C100" s="7" t="s">
        <v>175</v>
      </c>
      <c r="D100" s="8">
        <v>100</v>
      </c>
      <c r="E100" s="9" t="s">
        <v>267</v>
      </c>
      <c r="F100" s="10"/>
      <c r="G100" s="10">
        <f t="shared" si="1"/>
        <v>0</v>
      </c>
    </row>
    <row r="101" spans="1:7" ht="72.75" customHeight="1" x14ac:dyDescent="0.3">
      <c r="A101" s="5">
        <v>92</v>
      </c>
      <c r="B101" s="6" t="s">
        <v>176</v>
      </c>
      <c r="C101" s="7" t="s">
        <v>177</v>
      </c>
      <c r="D101" s="8">
        <v>100</v>
      </c>
      <c r="E101" s="9" t="s">
        <v>267</v>
      </c>
      <c r="F101" s="10"/>
      <c r="G101" s="10">
        <f t="shared" si="1"/>
        <v>0</v>
      </c>
    </row>
    <row r="102" spans="1:7" ht="72.75" customHeight="1" x14ac:dyDescent="0.3">
      <c r="A102" s="5">
        <v>93</v>
      </c>
      <c r="B102" s="6" t="s">
        <v>178</v>
      </c>
      <c r="C102" s="7" t="s">
        <v>179</v>
      </c>
      <c r="D102" s="8">
        <v>100</v>
      </c>
      <c r="E102" s="9" t="s">
        <v>267</v>
      </c>
      <c r="F102" s="10"/>
      <c r="G102" s="10">
        <f t="shared" si="1"/>
        <v>0</v>
      </c>
    </row>
    <row r="103" spans="1:7" ht="72.75" customHeight="1" x14ac:dyDescent="0.3">
      <c r="A103" s="5">
        <v>94</v>
      </c>
      <c r="B103" s="6" t="s">
        <v>180</v>
      </c>
      <c r="C103" s="7" t="s">
        <v>181</v>
      </c>
      <c r="D103" s="8">
        <v>100</v>
      </c>
      <c r="E103" s="9" t="s">
        <v>267</v>
      </c>
      <c r="F103" s="10"/>
      <c r="G103" s="10">
        <f t="shared" si="1"/>
        <v>0</v>
      </c>
    </row>
    <row r="104" spans="1:7" ht="72.75" customHeight="1" x14ac:dyDescent="0.3">
      <c r="A104" s="5">
        <v>95</v>
      </c>
      <c r="B104" s="6" t="s">
        <v>182</v>
      </c>
      <c r="C104" s="7" t="s">
        <v>183</v>
      </c>
      <c r="D104" s="8">
        <v>100</v>
      </c>
      <c r="E104" s="9" t="s">
        <v>267</v>
      </c>
      <c r="F104" s="10"/>
      <c r="G104" s="10">
        <f t="shared" si="1"/>
        <v>0</v>
      </c>
    </row>
    <row r="105" spans="1:7" ht="72.75" customHeight="1" x14ac:dyDescent="0.3">
      <c r="A105" s="5">
        <v>96</v>
      </c>
      <c r="B105" s="6" t="s">
        <v>184</v>
      </c>
      <c r="C105" s="7" t="s">
        <v>185</v>
      </c>
      <c r="D105" s="8">
        <v>100</v>
      </c>
      <c r="E105" s="9" t="s">
        <v>267</v>
      </c>
      <c r="F105" s="10"/>
      <c r="G105" s="10">
        <f t="shared" si="1"/>
        <v>0</v>
      </c>
    </row>
    <row r="106" spans="1:7" ht="72.75" customHeight="1" x14ac:dyDescent="0.3">
      <c r="A106" s="5">
        <v>97</v>
      </c>
      <c r="B106" s="6" t="s">
        <v>186</v>
      </c>
      <c r="C106" s="7" t="s">
        <v>187</v>
      </c>
      <c r="D106" s="8">
        <v>100</v>
      </c>
      <c r="E106" s="9" t="s">
        <v>267</v>
      </c>
      <c r="F106" s="10"/>
      <c r="G106" s="10">
        <f t="shared" si="1"/>
        <v>0</v>
      </c>
    </row>
    <row r="107" spans="1:7" ht="72.75" customHeight="1" x14ac:dyDescent="0.3">
      <c r="A107" s="5">
        <v>98</v>
      </c>
      <c r="B107" s="6" t="s">
        <v>188</v>
      </c>
      <c r="C107" s="7" t="s">
        <v>189</v>
      </c>
      <c r="D107" s="8">
        <v>100</v>
      </c>
      <c r="E107" s="9" t="s">
        <v>267</v>
      </c>
      <c r="F107" s="10"/>
      <c r="G107" s="10">
        <f t="shared" si="1"/>
        <v>0</v>
      </c>
    </row>
    <row r="108" spans="1:7" ht="72.75" customHeight="1" x14ac:dyDescent="0.3">
      <c r="A108" s="5">
        <v>99</v>
      </c>
      <c r="B108" s="6" t="s">
        <v>190</v>
      </c>
      <c r="C108" s="7" t="s">
        <v>191</v>
      </c>
      <c r="D108" s="8">
        <v>100</v>
      </c>
      <c r="E108" s="9" t="s">
        <v>267</v>
      </c>
      <c r="F108" s="10"/>
      <c r="G108" s="10">
        <f t="shared" si="1"/>
        <v>0</v>
      </c>
    </row>
    <row r="109" spans="1:7" ht="72.75" customHeight="1" x14ac:dyDescent="0.3">
      <c r="A109" s="5">
        <v>100</v>
      </c>
      <c r="B109" s="6" t="s">
        <v>192</v>
      </c>
      <c r="C109" s="7" t="s">
        <v>193</v>
      </c>
      <c r="D109" s="8">
        <v>100</v>
      </c>
      <c r="E109" s="9" t="s">
        <v>267</v>
      </c>
      <c r="F109" s="10"/>
      <c r="G109" s="10">
        <f t="shared" si="1"/>
        <v>0</v>
      </c>
    </row>
    <row r="110" spans="1:7" ht="72.75" customHeight="1" x14ac:dyDescent="0.3">
      <c r="A110" s="5">
        <v>101</v>
      </c>
      <c r="B110" s="6" t="s">
        <v>194</v>
      </c>
      <c r="C110" s="7" t="s">
        <v>195</v>
      </c>
      <c r="D110" s="8">
        <v>100</v>
      </c>
      <c r="E110" s="9" t="s">
        <v>267</v>
      </c>
      <c r="F110" s="10"/>
      <c r="G110" s="10">
        <f t="shared" si="1"/>
        <v>0</v>
      </c>
    </row>
    <row r="111" spans="1:7" ht="72.75" customHeight="1" x14ac:dyDescent="0.3">
      <c r="A111" s="5">
        <v>102</v>
      </c>
      <c r="B111" s="6" t="s">
        <v>196</v>
      </c>
      <c r="C111" s="7" t="s">
        <v>197</v>
      </c>
      <c r="D111" s="8">
        <v>100</v>
      </c>
      <c r="E111" s="9" t="s">
        <v>267</v>
      </c>
      <c r="F111" s="10"/>
      <c r="G111" s="10">
        <f t="shared" si="1"/>
        <v>0</v>
      </c>
    </row>
    <row r="112" spans="1:7" ht="72.75" customHeight="1" x14ac:dyDescent="0.3">
      <c r="A112" s="5">
        <v>103</v>
      </c>
      <c r="B112" s="6" t="s">
        <v>198</v>
      </c>
      <c r="C112" s="7" t="s">
        <v>199</v>
      </c>
      <c r="D112" s="8">
        <v>100</v>
      </c>
      <c r="E112" s="9" t="s">
        <v>267</v>
      </c>
      <c r="F112" s="10"/>
      <c r="G112" s="10">
        <f t="shared" si="1"/>
        <v>0</v>
      </c>
    </row>
    <row r="113" spans="1:7" ht="72.75" customHeight="1" x14ac:dyDescent="0.3">
      <c r="A113" s="5">
        <v>104</v>
      </c>
      <c r="B113" s="6" t="s">
        <v>200</v>
      </c>
      <c r="C113" s="7" t="s">
        <v>201</v>
      </c>
      <c r="D113" s="8">
        <v>100</v>
      </c>
      <c r="E113" s="9" t="s">
        <v>267</v>
      </c>
      <c r="F113" s="10"/>
      <c r="G113" s="10">
        <f t="shared" si="1"/>
        <v>0</v>
      </c>
    </row>
    <row r="114" spans="1:7" ht="72.75" customHeight="1" x14ac:dyDescent="0.3">
      <c r="A114" s="5">
        <v>105</v>
      </c>
      <c r="B114" s="6" t="s">
        <v>92</v>
      </c>
      <c r="C114" s="7" t="s">
        <v>202</v>
      </c>
      <c r="D114" s="8">
        <v>40</v>
      </c>
      <c r="E114" s="9" t="s">
        <v>267</v>
      </c>
      <c r="F114" s="10"/>
      <c r="G114" s="10">
        <f t="shared" si="1"/>
        <v>0</v>
      </c>
    </row>
    <row r="115" spans="1:7" ht="72.75" customHeight="1" x14ac:dyDescent="0.3">
      <c r="A115" s="5">
        <v>106</v>
      </c>
      <c r="B115" s="6" t="s">
        <v>46</v>
      </c>
      <c r="C115" s="7" t="s">
        <v>203</v>
      </c>
      <c r="D115" s="8">
        <v>1</v>
      </c>
      <c r="E115" s="9" t="s">
        <v>269</v>
      </c>
      <c r="F115" s="10"/>
      <c r="G115" s="10">
        <f t="shared" si="1"/>
        <v>0</v>
      </c>
    </row>
    <row r="116" spans="1:7" ht="72.75" customHeight="1" x14ac:dyDescent="0.3">
      <c r="A116" s="5">
        <v>107</v>
      </c>
      <c r="B116" s="6" t="s">
        <v>143</v>
      </c>
      <c r="C116" s="7" t="s">
        <v>204</v>
      </c>
      <c r="D116" s="8">
        <v>100</v>
      </c>
      <c r="E116" s="9" t="s">
        <v>267</v>
      </c>
      <c r="F116" s="10"/>
      <c r="G116" s="10">
        <f t="shared" si="1"/>
        <v>0</v>
      </c>
    </row>
    <row r="117" spans="1:7" ht="72.75" customHeight="1" x14ac:dyDescent="0.3">
      <c r="A117" s="5">
        <v>108</v>
      </c>
      <c r="B117" s="6" t="s">
        <v>162</v>
      </c>
      <c r="C117" s="7" t="s">
        <v>205</v>
      </c>
      <c r="D117" s="8">
        <v>200</v>
      </c>
      <c r="E117" s="9" t="s">
        <v>267</v>
      </c>
      <c r="F117" s="10"/>
      <c r="G117" s="10">
        <f t="shared" si="1"/>
        <v>0</v>
      </c>
    </row>
    <row r="118" spans="1:7" ht="72.75" customHeight="1" x14ac:dyDescent="0.3">
      <c r="A118" s="5">
        <v>109</v>
      </c>
      <c r="B118" s="6" t="s">
        <v>206</v>
      </c>
      <c r="C118" s="7" t="s">
        <v>207</v>
      </c>
      <c r="D118" s="8">
        <v>1</v>
      </c>
      <c r="E118" s="9" t="s">
        <v>267</v>
      </c>
      <c r="F118" s="10"/>
      <c r="G118" s="10">
        <f t="shared" si="1"/>
        <v>0</v>
      </c>
    </row>
    <row r="119" spans="1:7" ht="72.75" customHeight="1" x14ac:dyDescent="0.3">
      <c r="A119" s="5">
        <v>110</v>
      </c>
      <c r="B119" s="6" t="s">
        <v>208</v>
      </c>
      <c r="C119" s="7" t="s">
        <v>96</v>
      </c>
      <c r="D119" s="8">
        <v>1</v>
      </c>
      <c r="E119" s="9" t="s">
        <v>267</v>
      </c>
      <c r="F119" s="10"/>
      <c r="G119" s="10">
        <f t="shared" si="1"/>
        <v>0</v>
      </c>
    </row>
    <row r="120" spans="1:7" ht="72.75" customHeight="1" x14ac:dyDescent="0.3">
      <c r="A120" s="5">
        <v>111</v>
      </c>
      <c r="B120" s="6" t="s">
        <v>28</v>
      </c>
      <c r="C120" s="7" t="s">
        <v>94</v>
      </c>
      <c r="D120" s="8">
        <v>120</v>
      </c>
      <c r="E120" s="9" t="s">
        <v>267</v>
      </c>
      <c r="F120" s="10"/>
      <c r="G120" s="10">
        <f t="shared" si="1"/>
        <v>0</v>
      </c>
    </row>
    <row r="121" spans="1:7" ht="72.75" customHeight="1" x14ac:dyDescent="0.3">
      <c r="A121" s="5">
        <v>112</v>
      </c>
      <c r="B121" s="6" t="s">
        <v>56</v>
      </c>
      <c r="C121" s="7" t="s">
        <v>209</v>
      </c>
      <c r="D121" s="8">
        <v>200</v>
      </c>
      <c r="E121" s="9" t="s">
        <v>267</v>
      </c>
      <c r="F121" s="10"/>
      <c r="G121" s="10">
        <f t="shared" si="1"/>
        <v>0</v>
      </c>
    </row>
    <row r="122" spans="1:7" ht="72.75" customHeight="1" x14ac:dyDescent="0.3">
      <c r="A122" s="5">
        <v>113</v>
      </c>
      <c r="B122" s="6" t="s">
        <v>210</v>
      </c>
      <c r="C122" s="7" t="s">
        <v>211</v>
      </c>
      <c r="D122" s="8">
        <v>200</v>
      </c>
      <c r="E122" s="9" t="s">
        <v>267</v>
      </c>
      <c r="F122" s="10"/>
      <c r="G122" s="10">
        <f t="shared" si="1"/>
        <v>0</v>
      </c>
    </row>
    <row r="123" spans="1:7" ht="72.75" customHeight="1" x14ac:dyDescent="0.3">
      <c r="A123" s="5">
        <v>114</v>
      </c>
      <c r="B123" s="6" t="s">
        <v>212</v>
      </c>
      <c r="C123" s="7" t="s">
        <v>213</v>
      </c>
      <c r="D123" s="8">
        <v>200</v>
      </c>
      <c r="E123" s="9" t="s">
        <v>267</v>
      </c>
      <c r="F123" s="10"/>
      <c r="G123" s="10">
        <f t="shared" si="1"/>
        <v>0</v>
      </c>
    </row>
    <row r="124" spans="1:7" ht="72.75" customHeight="1" x14ac:dyDescent="0.3">
      <c r="A124" s="5">
        <v>115</v>
      </c>
      <c r="B124" s="6" t="s">
        <v>214</v>
      </c>
      <c r="C124" s="7" t="s">
        <v>215</v>
      </c>
      <c r="D124" s="8">
        <v>200</v>
      </c>
      <c r="E124" s="9" t="s">
        <v>267</v>
      </c>
      <c r="F124" s="10"/>
      <c r="G124" s="10">
        <f t="shared" si="1"/>
        <v>0</v>
      </c>
    </row>
    <row r="125" spans="1:7" ht="72.75" customHeight="1" x14ac:dyDescent="0.3">
      <c r="A125" s="5">
        <v>116</v>
      </c>
      <c r="B125" s="6" t="s">
        <v>216</v>
      </c>
      <c r="C125" s="7" t="s">
        <v>217</v>
      </c>
      <c r="D125" s="8">
        <v>200</v>
      </c>
      <c r="E125" s="9" t="s">
        <v>267</v>
      </c>
      <c r="F125" s="10"/>
      <c r="G125" s="10">
        <f t="shared" si="1"/>
        <v>0</v>
      </c>
    </row>
    <row r="126" spans="1:7" ht="72.75" customHeight="1" x14ac:dyDescent="0.3">
      <c r="A126" s="5">
        <v>117</v>
      </c>
      <c r="B126" s="6" t="s">
        <v>218</v>
      </c>
      <c r="C126" s="7" t="s">
        <v>219</v>
      </c>
      <c r="D126" s="8">
        <v>200</v>
      </c>
      <c r="E126" s="9" t="s">
        <v>267</v>
      </c>
      <c r="F126" s="10"/>
      <c r="G126" s="10">
        <f t="shared" si="1"/>
        <v>0</v>
      </c>
    </row>
    <row r="127" spans="1:7" ht="72.75" customHeight="1" x14ac:dyDescent="0.3">
      <c r="A127" s="5">
        <v>118</v>
      </c>
      <c r="B127" s="6" t="s">
        <v>220</v>
      </c>
      <c r="C127" s="7" t="s">
        <v>221</v>
      </c>
      <c r="D127" s="8">
        <v>200</v>
      </c>
      <c r="E127" s="9" t="s">
        <v>267</v>
      </c>
      <c r="F127" s="10"/>
      <c r="G127" s="10">
        <f t="shared" si="1"/>
        <v>0</v>
      </c>
    </row>
    <row r="128" spans="1:7" ht="72.75" customHeight="1" x14ac:dyDescent="0.3">
      <c r="A128" s="5">
        <v>119</v>
      </c>
      <c r="B128" s="6" t="s">
        <v>222</v>
      </c>
      <c r="C128" s="7" t="s">
        <v>223</v>
      </c>
      <c r="D128" s="8">
        <v>200</v>
      </c>
      <c r="E128" s="9" t="s">
        <v>267</v>
      </c>
      <c r="F128" s="10"/>
      <c r="G128" s="10">
        <f t="shared" si="1"/>
        <v>0</v>
      </c>
    </row>
    <row r="129" spans="1:7" ht="72.75" customHeight="1" x14ac:dyDescent="0.3">
      <c r="A129" s="5">
        <v>120</v>
      </c>
      <c r="B129" s="6" t="s">
        <v>224</v>
      </c>
      <c r="C129" s="7" t="s">
        <v>225</v>
      </c>
      <c r="D129" s="8">
        <v>24</v>
      </c>
      <c r="E129" s="9" t="s">
        <v>269</v>
      </c>
      <c r="F129" s="10"/>
      <c r="G129" s="10">
        <f t="shared" si="1"/>
        <v>0</v>
      </c>
    </row>
    <row r="130" spans="1:7" ht="72.75" customHeight="1" x14ac:dyDescent="0.3">
      <c r="A130" s="5">
        <v>121</v>
      </c>
      <c r="B130" s="6" t="s">
        <v>226</v>
      </c>
      <c r="C130" s="7" t="s">
        <v>96</v>
      </c>
      <c r="D130" s="8">
        <v>1</v>
      </c>
      <c r="E130" s="9" t="s">
        <v>267</v>
      </c>
      <c r="F130" s="10"/>
      <c r="G130" s="10">
        <f t="shared" si="1"/>
        <v>0</v>
      </c>
    </row>
    <row r="131" spans="1:7" ht="72.75" customHeight="1" x14ac:dyDescent="0.3">
      <c r="A131" s="5">
        <v>122</v>
      </c>
      <c r="B131" s="6" t="s">
        <v>28</v>
      </c>
      <c r="C131" s="7" t="s">
        <v>227</v>
      </c>
      <c r="D131" s="8">
        <v>60</v>
      </c>
      <c r="E131" s="9" t="s">
        <v>267</v>
      </c>
      <c r="F131" s="10"/>
      <c r="G131" s="10">
        <f t="shared" si="1"/>
        <v>0</v>
      </c>
    </row>
    <row r="132" spans="1:7" ht="72.75" customHeight="1" x14ac:dyDescent="0.3">
      <c r="A132" s="5">
        <v>123</v>
      </c>
      <c r="B132" s="6" t="s">
        <v>228</v>
      </c>
      <c r="C132" s="7" t="s">
        <v>229</v>
      </c>
      <c r="D132" s="8">
        <v>100</v>
      </c>
      <c r="E132" s="9" t="s">
        <v>20</v>
      </c>
      <c r="F132" s="10"/>
      <c r="G132" s="10">
        <f t="shared" si="1"/>
        <v>0</v>
      </c>
    </row>
    <row r="133" spans="1:7" ht="72.75" customHeight="1" x14ac:dyDescent="0.3">
      <c r="A133" s="5">
        <v>124</v>
      </c>
      <c r="B133" s="6" t="s">
        <v>95</v>
      </c>
      <c r="C133" s="7" t="s">
        <v>230</v>
      </c>
      <c r="D133" s="8">
        <v>1</v>
      </c>
      <c r="E133" s="9" t="s">
        <v>267</v>
      </c>
      <c r="F133" s="10"/>
      <c r="G133" s="10">
        <f t="shared" si="1"/>
        <v>0</v>
      </c>
    </row>
    <row r="134" spans="1:7" ht="72.75" customHeight="1" x14ac:dyDescent="0.3">
      <c r="A134" s="5">
        <v>125</v>
      </c>
      <c r="B134" s="6" t="s">
        <v>139</v>
      </c>
      <c r="C134" s="7" t="s">
        <v>231</v>
      </c>
      <c r="D134" s="8">
        <v>1</v>
      </c>
      <c r="E134" s="9" t="s">
        <v>267</v>
      </c>
      <c r="F134" s="10"/>
      <c r="G134" s="10">
        <f t="shared" si="1"/>
        <v>0</v>
      </c>
    </row>
    <row r="135" spans="1:7" ht="72.75" customHeight="1" x14ac:dyDescent="0.3">
      <c r="A135" s="5">
        <v>126</v>
      </c>
      <c r="B135" s="6" t="s">
        <v>162</v>
      </c>
      <c r="C135" s="7" t="s">
        <v>163</v>
      </c>
      <c r="D135" s="8">
        <v>800</v>
      </c>
      <c r="E135" s="9" t="s">
        <v>267</v>
      </c>
      <c r="F135" s="10"/>
      <c r="G135" s="10">
        <f t="shared" si="1"/>
        <v>0</v>
      </c>
    </row>
    <row r="136" spans="1:7" ht="72.75" customHeight="1" x14ac:dyDescent="0.3">
      <c r="A136" s="5">
        <v>127</v>
      </c>
      <c r="B136" s="6" t="s">
        <v>232</v>
      </c>
      <c r="C136" s="7" t="s">
        <v>233</v>
      </c>
      <c r="D136" s="8">
        <v>32</v>
      </c>
      <c r="E136" s="9" t="s">
        <v>269</v>
      </c>
      <c r="F136" s="10"/>
      <c r="G136" s="10">
        <f t="shared" si="1"/>
        <v>0</v>
      </c>
    </row>
    <row r="137" spans="1:7" ht="72.75" customHeight="1" x14ac:dyDescent="0.3">
      <c r="A137" s="5">
        <v>128</v>
      </c>
      <c r="B137" s="6" t="s">
        <v>28</v>
      </c>
      <c r="C137" s="7" t="s">
        <v>29</v>
      </c>
      <c r="D137" s="8">
        <v>80</v>
      </c>
      <c r="E137" s="9" t="s">
        <v>267</v>
      </c>
      <c r="F137" s="10"/>
      <c r="G137" s="10">
        <f t="shared" si="1"/>
        <v>0</v>
      </c>
    </row>
    <row r="138" spans="1:7" ht="72.75" customHeight="1" x14ac:dyDescent="0.3">
      <c r="A138" s="5">
        <v>129</v>
      </c>
      <c r="B138" s="6" t="s">
        <v>234</v>
      </c>
      <c r="C138" s="7" t="s">
        <v>235</v>
      </c>
      <c r="D138" s="8">
        <v>300</v>
      </c>
      <c r="E138" s="9" t="s">
        <v>267</v>
      </c>
      <c r="F138" s="10"/>
      <c r="G138" s="10">
        <f t="shared" si="1"/>
        <v>0</v>
      </c>
    </row>
    <row r="139" spans="1:7" ht="72.75" customHeight="1" x14ac:dyDescent="0.3">
      <c r="A139" s="5">
        <v>130</v>
      </c>
      <c r="B139" s="6" t="s">
        <v>236</v>
      </c>
      <c r="C139" s="7" t="s">
        <v>237</v>
      </c>
      <c r="D139" s="8">
        <v>60</v>
      </c>
      <c r="E139" s="9" t="s">
        <v>267</v>
      </c>
      <c r="F139" s="10"/>
      <c r="G139" s="10">
        <f t="shared" ref="G139:G157" si="2">D139*F139</f>
        <v>0</v>
      </c>
    </row>
    <row r="140" spans="1:7" ht="72.75" customHeight="1" x14ac:dyDescent="0.3">
      <c r="A140" s="5">
        <v>131</v>
      </c>
      <c r="B140" s="6" t="s">
        <v>238</v>
      </c>
      <c r="C140" s="7" t="s">
        <v>239</v>
      </c>
      <c r="D140" s="8">
        <v>60</v>
      </c>
      <c r="E140" s="9" t="s">
        <v>267</v>
      </c>
      <c r="F140" s="10"/>
      <c r="G140" s="10">
        <f t="shared" si="2"/>
        <v>0</v>
      </c>
    </row>
    <row r="141" spans="1:7" ht="72.75" customHeight="1" x14ac:dyDescent="0.3">
      <c r="A141" s="5">
        <v>132</v>
      </c>
      <c r="B141" s="6" t="s">
        <v>240</v>
      </c>
      <c r="C141" s="7" t="s">
        <v>241</v>
      </c>
      <c r="D141" s="8">
        <v>60</v>
      </c>
      <c r="E141" s="9" t="s">
        <v>267</v>
      </c>
      <c r="F141" s="10"/>
      <c r="G141" s="10">
        <f t="shared" si="2"/>
        <v>0</v>
      </c>
    </row>
    <row r="142" spans="1:7" ht="72.75" customHeight="1" x14ac:dyDescent="0.3">
      <c r="A142" s="5">
        <v>133</v>
      </c>
      <c r="B142" s="6" t="s">
        <v>242</v>
      </c>
      <c r="C142" s="7" t="s">
        <v>243</v>
      </c>
      <c r="D142" s="8">
        <v>60</v>
      </c>
      <c r="E142" s="9" t="s">
        <v>267</v>
      </c>
      <c r="F142" s="10"/>
      <c r="G142" s="10">
        <f t="shared" si="2"/>
        <v>0</v>
      </c>
    </row>
    <row r="143" spans="1:7" ht="72.75" customHeight="1" x14ac:dyDescent="0.3">
      <c r="A143" s="5">
        <v>134</v>
      </c>
      <c r="B143" s="6" t="s">
        <v>244</v>
      </c>
      <c r="C143" s="7" t="s">
        <v>245</v>
      </c>
      <c r="D143" s="8">
        <v>300</v>
      </c>
      <c r="E143" s="9" t="s">
        <v>267</v>
      </c>
      <c r="F143" s="10"/>
      <c r="G143" s="10">
        <f t="shared" si="2"/>
        <v>0</v>
      </c>
    </row>
    <row r="144" spans="1:7" ht="72.75" customHeight="1" x14ac:dyDescent="0.3">
      <c r="A144" s="5">
        <v>135</v>
      </c>
      <c r="B144" s="6" t="s">
        <v>246</v>
      </c>
      <c r="C144" s="7" t="s">
        <v>247</v>
      </c>
      <c r="D144" s="8">
        <v>12</v>
      </c>
      <c r="E144" s="9" t="s">
        <v>269</v>
      </c>
      <c r="F144" s="10"/>
      <c r="G144" s="10">
        <f t="shared" si="2"/>
        <v>0</v>
      </c>
    </row>
    <row r="145" spans="1:8" ht="72.75" customHeight="1" x14ac:dyDescent="0.3">
      <c r="A145" s="5">
        <v>136</v>
      </c>
      <c r="B145" s="6" t="s">
        <v>28</v>
      </c>
      <c r="C145" s="7" t="s">
        <v>94</v>
      </c>
      <c r="D145" s="8">
        <v>60</v>
      </c>
      <c r="E145" s="9" t="s">
        <v>267</v>
      </c>
      <c r="F145" s="10"/>
      <c r="G145" s="10">
        <f t="shared" si="2"/>
        <v>0</v>
      </c>
    </row>
    <row r="146" spans="1:8" ht="72.75" customHeight="1" x14ac:dyDescent="0.3">
      <c r="A146" s="5">
        <v>137</v>
      </c>
      <c r="B146" s="6" t="s">
        <v>56</v>
      </c>
      <c r="C146" s="7" t="s">
        <v>248</v>
      </c>
      <c r="D146" s="8">
        <v>200</v>
      </c>
      <c r="E146" s="9" t="s">
        <v>267</v>
      </c>
      <c r="F146" s="10"/>
      <c r="G146" s="10">
        <f t="shared" si="2"/>
        <v>0</v>
      </c>
    </row>
    <row r="147" spans="1:8" ht="72.75" customHeight="1" x14ac:dyDescent="0.3">
      <c r="A147" s="5">
        <v>138</v>
      </c>
      <c r="B147" s="6" t="s">
        <v>22</v>
      </c>
      <c r="C147" s="7" t="s">
        <v>249</v>
      </c>
      <c r="D147" s="8">
        <v>1</v>
      </c>
      <c r="E147" s="9" t="s">
        <v>271</v>
      </c>
      <c r="F147" s="10"/>
      <c r="G147" s="10">
        <f t="shared" si="2"/>
        <v>0</v>
      </c>
    </row>
    <row r="148" spans="1:8" ht="72.75" customHeight="1" x14ac:dyDescent="0.3">
      <c r="A148" s="5">
        <v>139</v>
      </c>
      <c r="B148" s="6" t="s">
        <v>95</v>
      </c>
      <c r="C148" s="7" t="s">
        <v>250</v>
      </c>
      <c r="D148" s="8">
        <v>10</v>
      </c>
      <c r="E148" s="9" t="s">
        <v>267</v>
      </c>
      <c r="F148" s="10"/>
      <c r="G148" s="10">
        <f t="shared" si="2"/>
        <v>0</v>
      </c>
    </row>
    <row r="149" spans="1:8" ht="72.75" customHeight="1" x14ac:dyDescent="0.3">
      <c r="A149" s="5">
        <v>140</v>
      </c>
      <c r="B149" s="6" t="s">
        <v>251</v>
      </c>
      <c r="C149" s="7" t="s">
        <v>252</v>
      </c>
      <c r="D149" s="8">
        <v>1660</v>
      </c>
      <c r="E149" s="9" t="s">
        <v>267</v>
      </c>
      <c r="F149" s="10"/>
      <c r="G149" s="10">
        <f t="shared" si="2"/>
        <v>0</v>
      </c>
    </row>
    <row r="150" spans="1:8" ht="72.75" customHeight="1" x14ac:dyDescent="0.3">
      <c r="A150" s="5">
        <v>141</v>
      </c>
      <c r="B150" s="6" t="s">
        <v>99</v>
      </c>
      <c r="C150" s="7" t="s">
        <v>253</v>
      </c>
      <c r="D150" s="8">
        <v>11</v>
      </c>
      <c r="E150" s="9" t="s">
        <v>269</v>
      </c>
      <c r="F150" s="10"/>
      <c r="G150" s="10">
        <f t="shared" si="2"/>
        <v>0</v>
      </c>
    </row>
    <row r="151" spans="1:8" ht="72.75" customHeight="1" x14ac:dyDescent="0.3">
      <c r="A151" s="5">
        <v>142</v>
      </c>
      <c r="B151" s="6" t="s">
        <v>254</v>
      </c>
      <c r="C151" s="7" t="s">
        <v>255</v>
      </c>
      <c r="D151" s="8">
        <v>30</v>
      </c>
      <c r="E151" s="9" t="s">
        <v>269</v>
      </c>
      <c r="F151" s="10"/>
      <c r="G151" s="10">
        <f t="shared" si="2"/>
        <v>0</v>
      </c>
    </row>
    <row r="152" spans="1:8" ht="72.75" customHeight="1" x14ac:dyDescent="0.3">
      <c r="A152" s="5">
        <v>143</v>
      </c>
      <c r="B152" s="6" t="s">
        <v>256</v>
      </c>
      <c r="C152" s="7" t="s">
        <v>257</v>
      </c>
      <c r="D152" s="8">
        <v>400</v>
      </c>
      <c r="E152" s="9" t="s">
        <v>267</v>
      </c>
      <c r="F152" s="10"/>
      <c r="G152" s="10">
        <f t="shared" si="2"/>
        <v>0</v>
      </c>
    </row>
    <row r="153" spans="1:8" ht="72.75" customHeight="1" x14ac:dyDescent="0.3">
      <c r="A153" s="5">
        <v>144</v>
      </c>
      <c r="B153" s="6" t="s">
        <v>258</v>
      </c>
      <c r="C153" s="7" t="s">
        <v>259</v>
      </c>
      <c r="D153" s="8">
        <v>400</v>
      </c>
      <c r="E153" s="9" t="s">
        <v>267</v>
      </c>
      <c r="F153" s="10"/>
      <c r="G153" s="10">
        <f t="shared" si="2"/>
        <v>0</v>
      </c>
    </row>
    <row r="154" spans="1:8" ht="72.75" customHeight="1" x14ac:dyDescent="0.3">
      <c r="A154" s="5">
        <v>145</v>
      </c>
      <c r="B154" s="6" t="s">
        <v>260</v>
      </c>
      <c r="C154" s="7" t="s">
        <v>261</v>
      </c>
      <c r="D154" s="8">
        <v>400</v>
      </c>
      <c r="E154" s="9" t="s">
        <v>267</v>
      </c>
      <c r="F154" s="10"/>
      <c r="G154" s="10">
        <f t="shared" si="2"/>
        <v>0</v>
      </c>
    </row>
    <row r="155" spans="1:8" ht="72.75" customHeight="1" x14ac:dyDescent="0.3">
      <c r="A155" s="5">
        <v>146</v>
      </c>
      <c r="B155" s="6" t="s">
        <v>262</v>
      </c>
      <c r="C155" s="7" t="s">
        <v>263</v>
      </c>
      <c r="D155" s="8">
        <v>200</v>
      </c>
      <c r="E155" s="9" t="s">
        <v>267</v>
      </c>
      <c r="F155" s="10"/>
      <c r="G155" s="10">
        <f t="shared" si="2"/>
        <v>0</v>
      </c>
    </row>
    <row r="156" spans="1:8" ht="72.75" customHeight="1" x14ac:dyDescent="0.3">
      <c r="A156" s="5">
        <v>147</v>
      </c>
      <c r="B156" s="6" t="s">
        <v>264</v>
      </c>
      <c r="C156" s="7" t="s">
        <v>265</v>
      </c>
      <c r="D156" s="8">
        <v>400</v>
      </c>
      <c r="E156" s="9" t="s">
        <v>267</v>
      </c>
      <c r="F156" s="10"/>
      <c r="G156" s="10">
        <f t="shared" si="2"/>
        <v>0</v>
      </c>
    </row>
    <row r="157" spans="1:8" ht="15.75" customHeight="1" x14ac:dyDescent="0.3">
      <c r="G157" s="31">
        <f>SUM(G10:G156)</f>
        <v>0</v>
      </c>
    </row>
    <row r="159" spans="1:8" ht="56.1" customHeight="1" x14ac:dyDescent="0.3">
      <c r="A159" s="2" t="s">
        <v>5</v>
      </c>
      <c r="B159" s="2" t="s">
        <v>356</v>
      </c>
      <c r="C159" s="2" t="s">
        <v>357</v>
      </c>
      <c r="D159" s="2" t="s">
        <v>358</v>
      </c>
      <c r="E159" s="2" t="s">
        <v>359</v>
      </c>
      <c r="F159" s="3" t="s">
        <v>360</v>
      </c>
      <c r="G159" s="4" t="s">
        <v>8</v>
      </c>
      <c r="H159" s="4" t="s">
        <v>9</v>
      </c>
    </row>
    <row r="160" spans="1:8" ht="72.75" customHeight="1" x14ac:dyDescent="0.3">
      <c r="A160" s="5">
        <v>1</v>
      </c>
      <c r="B160" s="32" t="s">
        <v>274</v>
      </c>
      <c r="C160" s="7" t="s">
        <v>275</v>
      </c>
      <c r="D160" s="9">
        <v>7</v>
      </c>
      <c r="E160" s="8" t="s">
        <v>276</v>
      </c>
      <c r="F160" s="9">
        <v>2</v>
      </c>
      <c r="G160" s="10"/>
      <c r="H160" s="10">
        <f>D160*F160*G160</f>
        <v>0</v>
      </c>
    </row>
    <row r="161" spans="1:8" ht="72.75" customHeight="1" x14ac:dyDescent="0.3">
      <c r="A161" s="5">
        <v>2</v>
      </c>
      <c r="B161" s="32" t="s">
        <v>277</v>
      </c>
      <c r="C161" s="7" t="s">
        <v>278</v>
      </c>
      <c r="D161" s="9">
        <v>7</v>
      </c>
      <c r="E161" s="8" t="s">
        <v>276</v>
      </c>
      <c r="F161" s="9">
        <v>2</v>
      </c>
      <c r="G161" s="10"/>
      <c r="H161" s="10">
        <f t="shared" ref="H161:H201" si="3">D161*F161*G161</f>
        <v>0</v>
      </c>
    </row>
    <row r="162" spans="1:8" ht="72.75" customHeight="1" x14ac:dyDescent="0.3">
      <c r="A162" s="5">
        <v>3</v>
      </c>
      <c r="B162" s="32" t="s">
        <v>279</v>
      </c>
      <c r="C162" s="7" t="s">
        <v>280</v>
      </c>
      <c r="D162" s="9">
        <v>7</v>
      </c>
      <c r="E162" s="8" t="s">
        <v>276</v>
      </c>
      <c r="F162" s="9">
        <v>2</v>
      </c>
      <c r="G162" s="10"/>
      <c r="H162" s="10">
        <f t="shared" si="3"/>
        <v>0</v>
      </c>
    </row>
    <row r="163" spans="1:8" ht="72.75" customHeight="1" x14ac:dyDescent="0.3">
      <c r="A163" s="5">
        <v>4</v>
      </c>
      <c r="B163" s="32" t="s">
        <v>281</v>
      </c>
      <c r="C163" s="7" t="s">
        <v>282</v>
      </c>
      <c r="D163" s="9">
        <v>5</v>
      </c>
      <c r="E163" s="8" t="s">
        <v>276</v>
      </c>
      <c r="F163" s="9">
        <v>1</v>
      </c>
      <c r="G163" s="10"/>
      <c r="H163" s="10">
        <f t="shared" si="3"/>
        <v>0</v>
      </c>
    </row>
    <row r="164" spans="1:8" ht="72.75" customHeight="1" x14ac:dyDescent="0.3">
      <c r="A164" s="5">
        <v>5</v>
      </c>
      <c r="B164" s="32" t="s">
        <v>283</v>
      </c>
      <c r="C164" s="7" t="s">
        <v>284</v>
      </c>
      <c r="D164" s="9">
        <v>7</v>
      </c>
      <c r="E164" s="8" t="s">
        <v>276</v>
      </c>
      <c r="F164" s="9">
        <v>5</v>
      </c>
      <c r="G164" s="10"/>
      <c r="H164" s="10">
        <f t="shared" si="3"/>
        <v>0</v>
      </c>
    </row>
    <row r="165" spans="1:8" ht="72.75" customHeight="1" x14ac:dyDescent="0.3">
      <c r="A165" s="5">
        <v>6</v>
      </c>
      <c r="B165" s="32" t="s">
        <v>285</v>
      </c>
      <c r="C165" s="7" t="s">
        <v>286</v>
      </c>
      <c r="D165" s="9">
        <v>3</v>
      </c>
      <c r="E165" s="8" t="s">
        <v>287</v>
      </c>
      <c r="F165" s="9">
        <v>1</v>
      </c>
      <c r="G165" s="10"/>
      <c r="H165" s="10">
        <f t="shared" si="3"/>
        <v>0</v>
      </c>
    </row>
    <row r="166" spans="1:8" ht="72.75" customHeight="1" x14ac:dyDescent="0.3">
      <c r="A166" s="5">
        <v>7</v>
      </c>
      <c r="B166" s="32" t="s">
        <v>288</v>
      </c>
      <c r="C166" s="7" t="s">
        <v>289</v>
      </c>
      <c r="D166" s="9">
        <v>1</v>
      </c>
      <c r="E166" s="8" t="s">
        <v>290</v>
      </c>
      <c r="F166" s="9">
        <v>2</v>
      </c>
      <c r="G166" s="10"/>
      <c r="H166" s="10">
        <f t="shared" si="3"/>
        <v>0</v>
      </c>
    </row>
    <row r="167" spans="1:8" ht="72.75" customHeight="1" x14ac:dyDescent="0.3">
      <c r="A167" s="5">
        <v>8</v>
      </c>
      <c r="B167" s="32" t="s">
        <v>291</v>
      </c>
      <c r="C167" s="7" t="s">
        <v>292</v>
      </c>
      <c r="D167" s="9">
        <v>5</v>
      </c>
      <c r="E167" s="8" t="s">
        <v>287</v>
      </c>
      <c r="F167" s="9">
        <v>24</v>
      </c>
      <c r="G167" s="10"/>
      <c r="H167" s="10">
        <f t="shared" si="3"/>
        <v>0</v>
      </c>
    </row>
    <row r="168" spans="1:8" ht="72.75" customHeight="1" x14ac:dyDescent="0.3">
      <c r="A168" s="5">
        <v>9</v>
      </c>
      <c r="B168" s="32" t="s">
        <v>293</v>
      </c>
      <c r="C168" s="7" t="s">
        <v>294</v>
      </c>
      <c r="D168" s="9">
        <v>5</v>
      </c>
      <c r="E168" s="8" t="s">
        <v>287</v>
      </c>
      <c r="F168" s="9">
        <v>8</v>
      </c>
      <c r="G168" s="10"/>
      <c r="H168" s="10">
        <f t="shared" si="3"/>
        <v>0</v>
      </c>
    </row>
    <row r="169" spans="1:8" ht="72.75" customHeight="1" x14ac:dyDescent="0.3">
      <c r="A169" s="5">
        <v>10</v>
      </c>
      <c r="B169" s="32" t="s">
        <v>295</v>
      </c>
      <c r="C169" s="7" t="s">
        <v>296</v>
      </c>
      <c r="D169" s="9">
        <v>1</v>
      </c>
      <c r="E169" s="8" t="s">
        <v>297</v>
      </c>
      <c r="F169" s="9">
        <v>2</v>
      </c>
      <c r="G169" s="10"/>
      <c r="H169" s="10">
        <f t="shared" si="3"/>
        <v>0</v>
      </c>
    </row>
    <row r="170" spans="1:8" ht="72.75" customHeight="1" x14ac:dyDescent="0.3">
      <c r="A170" s="5">
        <v>11</v>
      </c>
      <c r="B170" s="32" t="s">
        <v>288</v>
      </c>
      <c r="C170" s="7" t="s">
        <v>298</v>
      </c>
      <c r="D170" s="9">
        <v>45</v>
      </c>
      <c r="E170" s="8" t="s">
        <v>299</v>
      </c>
      <c r="F170" s="9">
        <v>1</v>
      </c>
      <c r="G170" s="10"/>
      <c r="H170" s="10">
        <f t="shared" si="3"/>
        <v>0</v>
      </c>
    </row>
    <row r="171" spans="1:8" ht="72.75" customHeight="1" x14ac:dyDescent="0.3">
      <c r="A171" s="5">
        <v>12</v>
      </c>
      <c r="B171" s="32" t="s">
        <v>300</v>
      </c>
      <c r="C171" s="7" t="s">
        <v>301</v>
      </c>
      <c r="D171" s="9">
        <v>2</v>
      </c>
      <c r="E171" s="8" t="s">
        <v>276</v>
      </c>
      <c r="F171" s="9">
        <v>1</v>
      </c>
      <c r="G171" s="10"/>
      <c r="H171" s="10">
        <f t="shared" si="3"/>
        <v>0</v>
      </c>
    </row>
    <row r="172" spans="1:8" ht="72.75" customHeight="1" x14ac:dyDescent="0.3">
      <c r="A172" s="5">
        <v>13</v>
      </c>
      <c r="B172" s="32" t="s">
        <v>302</v>
      </c>
      <c r="C172" s="7" t="s">
        <v>303</v>
      </c>
      <c r="D172" s="9">
        <v>1</v>
      </c>
      <c r="E172" s="8" t="s">
        <v>276</v>
      </c>
      <c r="F172" s="9">
        <v>1</v>
      </c>
      <c r="G172" s="10"/>
      <c r="H172" s="10">
        <f t="shared" si="3"/>
        <v>0</v>
      </c>
    </row>
    <row r="173" spans="1:8" ht="72.75" customHeight="1" x14ac:dyDescent="0.3">
      <c r="A173" s="5">
        <v>14</v>
      </c>
      <c r="B173" s="32" t="s">
        <v>304</v>
      </c>
      <c r="C173" s="7" t="s">
        <v>305</v>
      </c>
      <c r="D173" s="9">
        <v>1</v>
      </c>
      <c r="E173" s="8" t="s">
        <v>276</v>
      </c>
      <c r="F173" s="9">
        <v>1</v>
      </c>
      <c r="G173" s="10"/>
      <c r="H173" s="10">
        <f t="shared" si="3"/>
        <v>0</v>
      </c>
    </row>
    <row r="174" spans="1:8" ht="72.75" customHeight="1" x14ac:dyDescent="0.3">
      <c r="A174" s="5">
        <v>15</v>
      </c>
      <c r="B174" s="32" t="s">
        <v>302</v>
      </c>
      <c r="C174" s="7" t="s">
        <v>306</v>
      </c>
      <c r="D174" s="9">
        <v>15</v>
      </c>
      <c r="E174" s="8" t="s">
        <v>297</v>
      </c>
      <c r="F174" s="9">
        <v>1</v>
      </c>
      <c r="G174" s="10"/>
      <c r="H174" s="10">
        <f t="shared" si="3"/>
        <v>0</v>
      </c>
    </row>
    <row r="175" spans="1:8" ht="72.75" customHeight="1" x14ac:dyDescent="0.3">
      <c r="A175" s="5">
        <v>16</v>
      </c>
      <c r="B175" s="32" t="s">
        <v>307</v>
      </c>
      <c r="C175" s="7" t="s">
        <v>308</v>
      </c>
      <c r="D175" s="9">
        <v>15</v>
      </c>
      <c r="E175" s="8" t="s">
        <v>297</v>
      </c>
      <c r="F175" s="9">
        <v>1</v>
      </c>
      <c r="G175" s="10"/>
      <c r="H175" s="10">
        <f t="shared" si="3"/>
        <v>0</v>
      </c>
    </row>
    <row r="176" spans="1:8" ht="72.75" customHeight="1" x14ac:dyDescent="0.3">
      <c r="A176" s="5">
        <v>17</v>
      </c>
      <c r="B176" s="32" t="s">
        <v>309</v>
      </c>
      <c r="C176" s="7" t="s">
        <v>310</v>
      </c>
      <c r="D176" s="9">
        <v>15</v>
      </c>
      <c r="E176" s="8" t="s">
        <v>297</v>
      </c>
      <c r="F176" s="9">
        <v>1</v>
      </c>
      <c r="G176" s="10"/>
      <c r="H176" s="10">
        <f t="shared" si="3"/>
        <v>0</v>
      </c>
    </row>
    <row r="177" spans="1:8" ht="72.75" customHeight="1" x14ac:dyDescent="0.3">
      <c r="A177" s="5">
        <v>18</v>
      </c>
      <c r="B177" s="32" t="s">
        <v>311</v>
      </c>
      <c r="C177" s="7" t="s">
        <v>312</v>
      </c>
      <c r="D177" s="9">
        <v>2</v>
      </c>
      <c r="E177" s="8" t="s">
        <v>276</v>
      </c>
      <c r="F177" s="9">
        <v>2</v>
      </c>
      <c r="G177" s="10"/>
      <c r="H177" s="10">
        <f t="shared" si="3"/>
        <v>0</v>
      </c>
    </row>
    <row r="178" spans="1:8" ht="72.75" customHeight="1" x14ac:dyDescent="0.3">
      <c r="A178" s="5">
        <v>19</v>
      </c>
      <c r="B178" s="32" t="s">
        <v>313</v>
      </c>
      <c r="C178" s="7" t="s">
        <v>314</v>
      </c>
      <c r="D178" s="9">
        <v>1</v>
      </c>
      <c r="E178" s="8" t="s">
        <v>276</v>
      </c>
      <c r="F178" s="9">
        <v>1</v>
      </c>
      <c r="G178" s="10"/>
      <c r="H178" s="10">
        <f t="shared" si="3"/>
        <v>0</v>
      </c>
    </row>
    <row r="179" spans="1:8" ht="72.75" customHeight="1" x14ac:dyDescent="0.3">
      <c r="A179" s="5">
        <v>20</v>
      </c>
      <c r="B179" s="32" t="s">
        <v>315</v>
      </c>
      <c r="C179" s="7" t="s">
        <v>316</v>
      </c>
      <c r="D179" s="9">
        <v>1</v>
      </c>
      <c r="E179" s="8" t="s">
        <v>276</v>
      </c>
      <c r="F179" s="9">
        <v>1</v>
      </c>
      <c r="G179" s="10"/>
      <c r="H179" s="10">
        <f t="shared" si="3"/>
        <v>0</v>
      </c>
    </row>
    <row r="180" spans="1:8" ht="72.75" customHeight="1" x14ac:dyDescent="0.3">
      <c r="A180" s="5">
        <v>21</v>
      </c>
      <c r="B180" s="32" t="s">
        <v>317</v>
      </c>
      <c r="C180" s="7" t="s">
        <v>318</v>
      </c>
      <c r="D180" s="9">
        <v>1</v>
      </c>
      <c r="E180" s="8" t="s">
        <v>276</v>
      </c>
      <c r="F180" s="9">
        <v>1</v>
      </c>
      <c r="G180" s="10"/>
      <c r="H180" s="10">
        <f t="shared" si="3"/>
        <v>0</v>
      </c>
    </row>
    <row r="181" spans="1:8" ht="72.75" customHeight="1" x14ac:dyDescent="0.3">
      <c r="A181" s="5">
        <v>22</v>
      </c>
      <c r="B181" s="32" t="s">
        <v>319</v>
      </c>
      <c r="C181" s="7" t="s">
        <v>320</v>
      </c>
      <c r="D181" s="9">
        <v>8</v>
      </c>
      <c r="E181" s="8" t="s">
        <v>297</v>
      </c>
      <c r="F181" s="9">
        <v>1</v>
      </c>
      <c r="G181" s="10"/>
      <c r="H181" s="10">
        <f t="shared" si="3"/>
        <v>0</v>
      </c>
    </row>
    <row r="182" spans="1:8" ht="72.75" customHeight="1" x14ac:dyDescent="0.3">
      <c r="A182" s="5">
        <v>23</v>
      </c>
      <c r="B182" s="32" t="s">
        <v>321</v>
      </c>
      <c r="C182" s="7" t="s">
        <v>322</v>
      </c>
      <c r="D182" s="9">
        <v>4</v>
      </c>
      <c r="E182" s="8" t="s">
        <v>297</v>
      </c>
      <c r="F182" s="9">
        <v>1</v>
      </c>
      <c r="G182" s="10"/>
      <c r="H182" s="10">
        <f t="shared" si="3"/>
        <v>0</v>
      </c>
    </row>
    <row r="183" spans="1:8" ht="72.75" customHeight="1" x14ac:dyDescent="0.3">
      <c r="A183" s="5">
        <v>24</v>
      </c>
      <c r="B183" s="32" t="s">
        <v>323</v>
      </c>
      <c r="C183" s="7" t="s">
        <v>324</v>
      </c>
      <c r="D183" s="9">
        <v>4</v>
      </c>
      <c r="E183" s="8" t="s">
        <v>297</v>
      </c>
      <c r="F183" s="9">
        <v>1</v>
      </c>
      <c r="G183" s="10"/>
      <c r="H183" s="10">
        <f t="shared" si="3"/>
        <v>0</v>
      </c>
    </row>
    <row r="184" spans="1:8" ht="72.75" customHeight="1" x14ac:dyDescent="0.3">
      <c r="A184" s="5">
        <v>25</v>
      </c>
      <c r="B184" s="32" t="s">
        <v>325</v>
      </c>
      <c r="C184" s="7" t="s">
        <v>326</v>
      </c>
      <c r="D184" s="9">
        <v>60</v>
      </c>
      <c r="E184" s="8" t="s">
        <v>287</v>
      </c>
      <c r="F184" s="9">
        <v>2</v>
      </c>
      <c r="G184" s="10"/>
      <c r="H184" s="10">
        <f t="shared" si="3"/>
        <v>0</v>
      </c>
    </row>
    <row r="185" spans="1:8" ht="72.75" customHeight="1" x14ac:dyDescent="0.3">
      <c r="A185" s="5">
        <v>26</v>
      </c>
      <c r="B185" s="32" t="s">
        <v>327</v>
      </c>
      <c r="C185" s="7" t="s">
        <v>328</v>
      </c>
      <c r="D185" s="9">
        <v>60</v>
      </c>
      <c r="E185" s="8" t="s">
        <v>287</v>
      </c>
      <c r="F185" s="9">
        <v>3</v>
      </c>
      <c r="G185" s="10"/>
      <c r="H185" s="10">
        <f t="shared" si="3"/>
        <v>0</v>
      </c>
    </row>
    <row r="186" spans="1:8" ht="72.75" customHeight="1" x14ac:dyDescent="0.3">
      <c r="A186" s="5">
        <v>27</v>
      </c>
      <c r="B186" s="32" t="s">
        <v>329</v>
      </c>
      <c r="C186" s="7" t="s">
        <v>330</v>
      </c>
      <c r="D186" s="9">
        <v>20</v>
      </c>
      <c r="E186" s="8" t="s">
        <v>297</v>
      </c>
      <c r="F186" s="9">
        <v>2</v>
      </c>
      <c r="G186" s="10"/>
      <c r="H186" s="10">
        <f t="shared" si="3"/>
        <v>0</v>
      </c>
    </row>
    <row r="187" spans="1:8" ht="72.75" customHeight="1" x14ac:dyDescent="0.3">
      <c r="A187" s="5">
        <v>28</v>
      </c>
      <c r="B187" s="32" t="s">
        <v>331</v>
      </c>
      <c r="C187" s="7" t="s">
        <v>332</v>
      </c>
      <c r="D187" s="9">
        <v>4</v>
      </c>
      <c r="E187" s="8" t="s">
        <v>297</v>
      </c>
      <c r="F187" s="9">
        <v>1</v>
      </c>
      <c r="G187" s="10"/>
      <c r="H187" s="10">
        <f t="shared" si="3"/>
        <v>0</v>
      </c>
    </row>
    <row r="188" spans="1:8" ht="72.75" customHeight="1" x14ac:dyDescent="0.3">
      <c r="A188" s="5">
        <v>29</v>
      </c>
      <c r="B188" s="32" t="s">
        <v>333</v>
      </c>
      <c r="C188" s="7" t="s">
        <v>334</v>
      </c>
      <c r="D188" s="9">
        <v>1</v>
      </c>
      <c r="E188" s="8" t="s">
        <v>290</v>
      </c>
      <c r="F188" s="9">
        <v>2</v>
      </c>
      <c r="G188" s="10"/>
      <c r="H188" s="10">
        <f t="shared" si="3"/>
        <v>0</v>
      </c>
    </row>
    <row r="189" spans="1:8" ht="72.75" customHeight="1" x14ac:dyDescent="0.3">
      <c r="A189" s="5">
        <v>30</v>
      </c>
      <c r="B189" s="32" t="s">
        <v>335</v>
      </c>
      <c r="C189" s="7" t="s">
        <v>336</v>
      </c>
      <c r="D189" s="9">
        <v>1</v>
      </c>
      <c r="E189" s="8" t="s">
        <v>290</v>
      </c>
      <c r="F189" s="9">
        <v>1</v>
      </c>
      <c r="G189" s="10"/>
      <c r="H189" s="10">
        <f t="shared" si="3"/>
        <v>0</v>
      </c>
    </row>
    <row r="190" spans="1:8" ht="72.75" customHeight="1" x14ac:dyDescent="0.3">
      <c r="A190" s="5">
        <v>31</v>
      </c>
      <c r="B190" s="32" t="s">
        <v>293</v>
      </c>
      <c r="C190" s="7" t="s">
        <v>296</v>
      </c>
      <c r="D190" s="9">
        <v>1</v>
      </c>
      <c r="E190" s="8" t="s">
        <v>276</v>
      </c>
      <c r="F190" s="9">
        <v>2</v>
      </c>
      <c r="G190" s="10"/>
      <c r="H190" s="10">
        <f t="shared" si="3"/>
        <v>0</v>
      </c>
    </row>
    <row r="191" spans="1:8" ht="72.75" customHeight="1" x14ac:dyDescent="0.3">
      <c r="A191" s="5">
        <v>32</v>
      </c>
      <c r="B191" s="32" t="s">
        <v>337</v>
      </c>
      <c r="C191" s="7" t="s">
        <v>338</v>
      </c>
      <c r="D191" s="9">
        <v>45</v>
      </c>
      <c r="E191" s="8" t="s">
        <v>297</v>
      </c>
      <c r="F191" s="9">
        <v>1</v>
      </c>
      <c r="G191" s="10"/>
      <c r="H191" s="10">
        <f t="shared" si="3"/>
        <v>0</v>
      </c>
    </row>
    <row r="192" spans="1:8" ht="72.75" customHeight="1" x14ac:dyDescent="0.3">
      <c r="A192" s="5">
        <v>33</v>
      </c>
      <c r="B192" s="32" t="s">
        <v>339</v>
      </c>
      <c r="C192" s="7" t="s">
        <v>340</v>
      </c>
      <c r="D192" s="9">
        <v>45</v>
      </c>
      <c r="E192" s="8" t="s">
        <v>297</v>
      </c>
      <c r="F192" s="9">
        <v>1</v>
      </c>
      <c r="G192" s="10"/>
      <c r="H192" s="10">
        <f t="shared" si="3"/>
        <v>0</v>
      </c>
    </row>
    <row r="193" spans="1:8" ht="72.75" customHeight="1" x14ac:dyDescent="0.3">
      <c r="A193" s="5">
        <v>34</v>
      </c>
      <c r="B193" s="32" t="s">
        <v>341</v>
      </c>
      <c r="C193" s="7" t="s">
        <v>342</v>
      </c>
      <c r="D193" s="9">
        <v>12</v>
      </c>
      <c r="E193" s="8" t="s">
        <v>297</v>
      </c>
      <c r="F193" s="9">
        <v>1</v>
      </c>
      <c r="G193" s="10"/>
      <c r="H193" s="10">
        <f t="shared" si="3"/>
        <v>0</v>
      </c>
    </row>
    <row r="194" spans="1:8" ht="72.75" customHeight="1" x14ac:dyDescent="0.3">
      <c r="A194" s="5">
        <v>35</v>
      </c>
      <c r="B194" s="32" t="s">
        <v>343</v>
      </c>
      <c r="C194" s="7" t="s">
        <v>344</v>
      </c>
      <c r="D194" s="9">
        <v>12</v>
      </c>
      <c r="E194" s="8" t="s">
        <v>297</v>
      </c>
      <c r="F194" s="9">
        <v>1</v>
      </c>
      <c r="G194" s="10"/>
      <c r="H194" s="10">
        <f t="shared" si="3"/>
        <v>0</v>
      </c>
    </row>
    <row r="195" spans="1:8" ht="72.75" customHeight="1" x14ac:dyDescent="0.3">
      <c r="A195" s="5">
        <v>36</v>
      </c>
      <c r="B195" s="32" t="s">
        <v>345</v>
      </c>
      <c r="C195" s="7" t="s">
        <v>346</v>
      </c>
      <c r="D195" s="9">
        <v>1</v>
      </c>
      <c r="E195" s="8" t="s">
        <v>276</v>
      </c>
      <c r="F195" s="9">
        <v>1</v>
      </c>
      <c r="G195" s="10"/>
      <c r="H195" s="10">
        <f t="shared" si="3"/>
        <v>0</v>
      </c>
    </row>
    <row r="196" spans="1:8" ht="72.75" customHeight="1" x14ac:dyDescent="0.3">
      <c r="A196" s="5">
        <v>37</v>
      </c>
      <c r="B196" s="32" t="s">
        <v>347</v>
      </c>
      <c r="C196" s="7" t="s">
        <v>348</v>
      </c>
      <c r="D196" s="9">
        <v>1</v>
      </c>
      <c r="E196" s="8" t="s">
        <v>276</v>
      </c>
      <c r="F196" s="9">
        <v>1</v>
      </c>
      <c r="G196" s="10"/>
      <c r="H196" s="10">
        <f t="shared" si="3"/>
        <v>0</v>
      </c>
    </row>
    <row r="197" spans="1:8" ht="72.75" customHeight="1" x14ac:dyDescent="0.3">
      <c r="A197" s="5">
        <v>38</v>
      </c>
      <c r="B197" s="32" t="s">
        <v>343</v>
      </c>
      <c r="C197" s="7" t="s">
        <v>349</v>
      </c>
      <c r="D197" s="9">
        <v>40</v>
      </c>
      <c r="E197" s="8" t="s">
        <v>297</v>
      </c>
      <c r="F197" s="9">
        <v>2</v>
      </c>
      <c r="G197" s="10"/>
      <c r="H197" s="10">
        <f t="shared" si="3"/>
        <v>0</v>
      </c>
    </row>
    <row r="198" spans="1:8" ht="72.75" customHeight="1" x14ac:dyDescent="0.3">
      <c r="A198" s="5">
        <v>39</v>
      </c>
      <c r="B198" s="32" t="s">
        <v>350</v>
      </c>
      <c r="C198" s="7" t="s">
        <v>351</v>
      </c>
      <c r="D198" s="9">
        <v>1</v>
      </c>
      <c r="E198" s="8" t="s">
        <v>290</v>
      </c>
      <c r="F198" s="9">
        <v>10</v>
      </c>
      <c r="G198" s="10"/>
      <c r="H198" s="10">
        <f t="shared" si="3"/>
        <v>0</v>
      </c>
    </row>
    <row r="199" spans="1:8" ht="72.75" customHeight="1" x14ac:dyDescent="0.3">
      <c r="A199" s="5">
        <v>40</v>
      </c>
      <c r="B199" s="32" t="s">
        <v>352</v>
      </c>
      <c r="C199" s="7" t="s">
        <v>353</v>
      </c>
      <c r="D199" s="9">
        <v>1</v>
      </c>
      <c r="E199" s="8" t="s">
        <v>290</v>
      </c>
      <c r="F199" s="9">
        <v>2</v>
      </c>
      <c r="G199" s="10"/>
      <c r="H199" s="10">
        <f t="shared" si="3"/>
        <v>0</v>
      </c>
    </row>
    <row r="200" spans="1:8" ht="72.75" customHeight="1" x14ac:dyDescent="0.3">
      <c r="A200" s="5">
        <v>41</v>
      </c>
      <c r="B200" s="32" t="s">
        <v>354</v>
      </c>
      <c r="C200" s="7" t="s">
        <v>355</v>
      </c>
      <c r="D200" s="9">
        <v>1</v>
      </c>
      <c r="E200" s="8" t="s">
        <v>290</v>
      </c>
      <c r="F200" s="9">
        <v>2</v>
      </c>
      <c r="G200" s="10"/>
      <c r="H200" s="10">
        <f t="shared" si="3"/>
        <v>0</v>
      </c>
    </row>
    <row r="201" spans="1:8" ht="15.75" customHeight="1" x14ac:dyDescent="0.3">
      <c r="H201" s="31">
        <f>SUM(H160:H200)</f>
        <v>0</v>
      </c>
    </row>
    <row r="203" spans="1:8" ht="15.75" customHeight="1" x14ac:dyDescent="0.3">
      <c r="A203" s="33" t="s">
        <v>361</v>
      </c>
      <c r="B203" s="33"/>
      <c r="C203" s="33"/>
      <c r="D203" s="33"/>
      <c r="E203" s="33"/>
      <c r="F203" s="33"/>
      <c r="G203" s="33"/>
      <c r="H203" s="34">
        <f>H201+G157</f>
        <v>0</v>
      </c>
    </row>
    <row r="206" spans="1:8" ht="15.75" customHeight="1" x14ac:dyDescent="0.3">
      <c r="A206" s="11" t="s">
        <v>10</v>
      </c>
    </row>
    <row r="207" spans="1:8" ht="15.75" customHeight="1" x14ac:dyDescent="0.3">
      <c r="A207" s="11"/>
    </row>
    <row r="208" spans="1:8" ht="15.75" customHeight="1" x14ac:dyDescent="0.3">
      <c r="A208" s="11"/>
    </row>
    <row r="209" spans="1:3" ht="15.75" customHeight="1" x14ac:dyDescent="0.3">
      <c r="A209" s="11"/>
    </row>
    <row r="211" spans="1:3" ht="15.75" customHeight="1" x14ac:dyDescent="0.3">
      <c r="C211" s="24" t="s">
        <v>362</v>
      </c>
    </row>
    <row r="212" spans="1:3" ht="15.75" customHeight="1" x14ac:dyDescent="0.3">
      <c r="B212" s="26"/>
      <c r="C212" s="26" t="s">
        <v>11</v>
      </c>
    </row>
    <row r="213" spans="1:3" ht="15.75" customHeight="1" x14ac:dyDescent="0.3">
      <c r="B213" s="28" t="s">
        <v>12</v>
      </c>
      <c r="C213" s="28"/>
    </row>
    <row r="214" spans="1:3" ht="15.75" customHeight="1" x14ac:dyDescent="0.3">
      <c r="B214" s="1"/>
      <c r="C214" s="12"/>
    </row>
    <row r="215" spans="1:3" ht="15.75" customHeight="1" x14ac:dyDescent="0.3">
      <c r="B215" s="1"/>
      <c r="C215" s="12"/>
    </row>
    <row r="216" spans="1:3" ht="15.75" customHeight="1" x14ac:dyDescent="0.3">
      <c r="B216" s="25" t="s">
        <v>13</v>
      </c>
      <c r="C216" s="12"/>
    </row>
    <row r="217" spans="1:3" ht="15.75" customHeight="1" x14ac:dyDescent="0.3">
      <c r="B217" s="25" t="s">
        <v>14</v>
      </c>
      <c r="C217" s="12"/>
    </row>
    <row r="218" spans="1:3" ht="15.75" customHeight="1" x14ac:dyDescent="0.3">
      <c r="B218" s="25" t="s">
        <v>15</v>
      </c>
      <c r="C218" s="12"/>
    </row>
    <row r="219" spans="1:3" ht="15.75" customHeight="1" x14ac:dyDescent="0.3">
      <c r="B219" s="1" t="s">
        <v>16</v>
      </c>
      <c r="C219" s="12"/>
    </row>
    <row r="220" spans="1:3" ht="15.75" customHeight="1" x14ac:dyDescent="0.3">
      <c r="B220" s="1" t="s">
        <v>17</v>
      </c>
      <c r="C220" s="12"/>
    </row>
    <row r="221" spans="1:3" ht="15.75" customHeight="1" x14ac:dyDescent="0.3">
      <c r="B221" s="1" t="s">
        <v>18</v>
      </c>
      <c r="C221" s="12"/>
    </row>
    <row r="222" spans="1:3" ht="15.75" customHeight="1" x14ac:dyDescent="0.3">
      <c r="B222" s="25" t="s">
        <v>19</v>
      </c>
      <c r="C222" s="12"/>
    </row>
  </sheetData>
  <mergeCells count="3">
    <mergeCell ref="B1:G1"/>
    <mergeCell ref="A203:G203"/>
    <mergeCell ref="B213:C21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76E882-F8C9-4502-834C-DADEA866A333}">
  <dimension ref="A1:E41"/>
  <sheetViews>
    <sheetView topLeftCell="A2" workbookViewId="0">
      <selection activeCell="A2" sqref="A2"/>
    </sheetView>
  </sheetViews>
  <sheetFormatPr baseColWidth="10" defaultRowHeight="14.4" x14ac:dyDescent="0.3"/>
  <sheetData>
    <row r="1" spans="1:5" ht="409.6" x14ac:dyDescent="0.3">
      <c r="A1" s="29" t="s">
        <v>274</v>
      </c>
      <c r="B1" s="29" t="s">
        <v>275</v>
      </c>
      <c r="C1" s="30">
        <v>7</v>
      </c>
      <c r="D1" s="30" t="s">
        <v>276</v>
      </c>
      <c r="E1" s="30">
        <v>2</v>
      </c>
    </row>
    <row r="2" spans="1:5" ht="409.6" x14ac:dyDescent="0.3">
      <c r="A2" s="29" t="s">
        <v>277</v>
      </c>
      <c r="B2" s="29" t="s">
        <v>278</v>
      </c>
      <c r="C2" s="30">
        <v>7</v>
      </c>
      <c r="D2" s="30" t="s">
        <v>276</v>
      </c>
      <c r="E2" s="30">
        <v>2</v>
      </c>
    </row>
    <row r="3" spans="1:5" ht="218.4" x14ac:dyDescent="0.3">
      <c r="A3" s="30" t="s">
        <v>279</v>
      </c>
      <c r="B3" s="29" t="s">
        <v>280</v>
      </c>
      <c r="C3" s="30">
        <v>7</v>
      </c>
      <c r="D3" s="30" t="s">
        <v>276</v>
      </c>
      <c r="E3" s="30">
        <v>2</v>
      </c>
    </row>
    <row r="4" spans="1:5" ht="409.6" x14ac:dyDescent="0.3">
      <c r="A4" s="30" t="s">
        <v>281</v>
      </c>
      <c r="B4" s="29" t="s">
        <v>282</v>
      </c>
      <c r="C4" s="30">
        <v>5</v>
      </c>
      <c r="D4" s="30" t="s">
        <v>276</v>
      </c>
      <c r="E4" s="30">
        <v>1</v>
      </c>
    </row>
    <row r="5" spans="1:5" ht="409.6" x14ac:dyDescent="0.3">
      <c r="A5" s="30" t="s">
        <v>283</v>
      </c>
      <c r="B5" s="29" t="s">
        <v>284</v>
      </c>
      <c r="C5" s="30">
        <v>7</v>
      </c>
      <c r="D5" s="30" t="s">
        <v>276</v>
      </c>
      <c r="E5" s="30">
        <v>5</v>
      </c>
    </row>
    <row r="6" spans="1:5" ht="409.6" x14ac:dyDescent="0.3">
      <c r="A6" s="30" t="s">
        <v>285</v>
      </c>
      <c r="B6" s="29" t="s">
        <v>286</v>
      </c>
      <c r="C6" s="30">
        <v>3</v>
      </c>
      <c r="D6" s="30" t="s">
        <v>287</v>
      </c>
      <c r="E6" s="30">
        <v>1</v>
      </c>
    </row>
    <row r="7" spans="1:5" ht="409.6" x14ac:dyDescent="0.3">
      <c r="A7" s="30" t="s">
        <v>288</v>
      </c>
      <c r="B7" s="29" t="s">
        <v>289</v>
      </c>
      <c r="C7" s="30">
        <v>1</v>
      </c>
      <c r="D7" s="30" t="s">
        <v>290</v>
      </c>
      <c r="E7" s="30">
        <v>2</v>
      </c>
    </row>
    <row r="8" spans="1:5" ht="409.6" x14ac:dyDescent="0.3">
      <c r="A8" s="29" t="s">
        <v>291</v>
      </c>
      <c r="B8" s="29" t="s">
        <v>292</v>
      </c>
      <c r="C8" s="30">
        <v>5</v>
      </c>
      <c r="D8" s="30" t="s">
        <v>287</v>
      </c>
      <c r="E8" s="30">
        <v>24</v>
      </c>
    </row>
    <row r="9" spans="1:5" ht="409.6" x14ac:dyDescent="0.3">
      <c r="A9" s="30" t="s">
        <v>293</v>
      </c>
      <c r="B9" s="29" t="s">
        <v>294</v>
      </c>
      <c r="C9" s="30">
        <v>5</v>
      </c>
      <c r="D9" s="30" t="s">
        <v>287</v>
      </c>
      <c r="E9" s="30">
        <v>8</v>
      </c>
    </row>
    <row r="10" spans="1:5" ht="409.6" x14ac:dyDescent="0.3">
      <c r="A10" s="30" t="s">
        <v>295</v>
      </c>
      <c r="B10" s="29" t="s">
        <v>296</v>
      </c>
      <c r="C10" s="30">
        <v>1</v>
      </c>
      <c r="D10" s="29" t="s">
        <v>297</v>
      </c>
      <c r="E10" s="30">
        <v>2</v>
      </c>
    </row>
    <row r="11" spans="1:5" ht="409.6" x14ac:dyDescent="0.3">
      <c r="A11" s="30" t="s">
        <v>288</v>
      </c>
      <c r="B11" s="29" t="s">
        <v>298</v>
      </c>
      <c r="C11" s="30">
        <v>45</v>
      </c>
      <c r="D11" s="30" t="s">
        <v>299</v>
      </c>
      <c r="E11" s="30">
        <v>1</v>
      </c>
    </row>
    <row r="12" spans="1:5" ht="409.6" x14ac:dyDescent="0.3">
      <c r="A12" s="30" t="s">
        <v>300</v>
      </c>
      <c r="B12" s="29" t="s">
        <v>301</v>
      </c>
      <c r="C12" s="30">
        <v>2</v>
      </c>
      <c r="D12" s="30" t="s">
        <v>276</v>
      </c>
      <c r="E12" s="30">
        <v>1</v>
      </c>
    </row>
    <row r="13" spans="1:5" ht="327.60000000000002" x14ac:dyDescent="0.3">
      <c r="A13" s="30" t="s">
        <v>302</v>
      </c>
      <c r="B13" s="29" t="s">
        <v>303</v>
      </c>
      <c r="C13" s="30">
        <v>1</v>
      </c>
      <c r="D13" s="30" t="s">
        <v>276</v>
      </c>
      <c r="E13" s="30">
        <v>1</v>
      </c>
    </row>
    <row r="14" spans="1:5" ht="409.6" x14ac:dyDescent="0.3">
      <c r="A14" s="30" t="s">
        <v>304</v>
      </c>
      <c r="B14" s="29" t="s">
        <v>305</v>
      </c>
      <c r="C14" s="30">
        <v>1</v>
      </c>
      <c r="D14" s="30" t="s">
        <v>276</v>
      </c>
      <c r="E14" s="30">
        <v>1</v>
      </c>
    </row>
    <row r="15" spans="1:5" ht="327.60000000000002" x14ac:dyDescent="0.3">
      <c r="A15" s="29" t="s">
        <v>302</v>
      </c>
      <c r="B15" s="29" t="s">
        <v>306</v>
      </c>
      <c r="C15" s="29">
        <v>15</v>
      </c>
      <c r="D15" s="29" t="s">
        <v>297</v>
      </c>
      <c r="E15" s="29">
        <v>1</v>
      </c>
    </row>
    <row r="16" spans="1:5" ht="312" x14ac:dyDescent="0.3">
      <c r="A16" s="29" t="s">
        <v>307</v>
      </c>
      <c r="B16" s="29" t="s">
        <v>308</v>
      </c>
      <c r="C16" s="29">
        <v>15</v>
      </c>
      <c r="D16" s="29" t="s">
        <v>297</v>
      </c>
      <c r="E16" s="29">
        <v>1</v>
      </c>
    </row>
    <row r="17" spans="1:5" ht="249.6" x14ac:dyDescent="0.3">
      <c r="A17" s="29" t="s">
        <v>309</v>
      </c>
      <c r="B17" s="29" t="s">
        <v>310</v>
      </c>
      <c r="C17" s="29">
        <v>15</v>
      </c>
      <c r="D17" s="29" t="s">
        <v>297</v>
      </c>
      <c r="E17" s="29">
        <v>1</v>
      </c>
    </row>
    <row r="18" spans="1:5" ht="409.6" x14ac:dyDescent="0.3">
      <c r="A18" s="29" t="s">
        <v>311</v>
      </c>
      <c r="B18" s="29" t="s">
        <v>312</v>
      </c>
      <c r="C18" s="29">
        <v>2</v>
      </c>
      <c r="D18" s="29" t="s">
        <v>276</v>
      </c>
      <c r="E18" s="29">
        <v>2</v>
      </c>
    </row>
    <row r="19" spans="1:5" ht="296.39999999999998" x14ac:dyDescent="0.3">
      <c r="A19" s="29" t="s">
        <v>313</v>
      </c>
      <c r="B19" s="29" t="s">
        <v>314</v>
      </c>
      <c r="C19" s="29">
        <v>1</v>
      </c>
      <c r="D19" s="29" t="s">
        <v>276</v>
      </c>
      <c r="E19" s="29">
        <v>1</v>
      </c>
    </row>
    <row r="20" spans="1:5" ht="234" x14ac:dyDescent="0.3">
      <c r="A20" s="29" t="s">
        <v>315</v>
      </c>
      <c r="B20" s="29" t="s">
        <v>316</v>
      </c>
      <c r="C20" s="29">
        <v>1</v>
      </c>
      <c r="D20" s="29" t="s">
        <v>276</v>
      </c>
      <c r="E20" s="29">
        <v>1</v>
      </c>
    </row>
    <row r="21" spans="1:5" ht="280.8" x14ac:dyDescent="0.3">
      <c r="A21" s="29" t="s">
        <v>317</v>
      </c>
      <c r="B21" s="29" t="s">
        <v>318</v>
      </c>
      <c r="C21" s="29">
        <v>1</v>
      </c>
      <c r="D21" s="29" t="s">
        <v>276</v>
      </c>
      <c r="E21" s="29">
        <v>1</v>
      </c>
    </row>
    <row r="22" spans="1:5" ht="409.6" x14ac:dyDescent="0.3">
      <c r="A22" s="29" t="s">
        <v>319</v>
      </c>
      <c r="B22" s="29" t="s">
        <v>320</v>
      </c>
      <c r="C22" s="29">
        <v>8</v>
      </c>
      <c r="D22" s="29" t="s">
        <v>297</v>
      </c>
      <c r="E22" s="29">
        <v>1</v>
      </c>
    </row>
    <row r="23" spans="1:5" ht="409.6" x14ac:dyDescent="0.3">
      <c r="A23" s="29" t="s">
        <v>321</v>
      </c>
      <c r="B23" s="29" t="s">
        <v>322</v>
      </c>
      <c r="C23" s="29">
        <v>4</v>
      </c>
      <c r="D23" s="29" t="s">
        <v>297</v>
      </c>
      <c r="E23" s="29">
        <v>1</v>
      </c>
    </row>
    <row r="24" spans="1:5" ht="409.6" x14ac:dyDescent="0.3">
      <c r="A24" s="29" t="s">
        <v>323</v>
      </c>
      <c r="B24" s="29" t="s">
        <v>324</v>
      </c>
      <c r="C24" s="29">
        <v>4</v>
      </c>
      <c r="D24" s="29" t="s">
        <v>297</v>
      </c>
      <c r="E24" s="29">
        <v>1</v>
      </c>
    </row>
    <row r="25" spans="1:5" ht="409.6" x14ac:dyDescent="0.3">
      <c r="A25" s="29" t="s">
        <v>325</v>
      </c>
      <c r="B25" s="29" t="s">
        <v>326</v>
      </c>
      <c r="C25" s="29">
        <v>60</v>
      </c>
      <c r="D25" s="29" t="s">
        <v>287</v>
      </c>
      <c r="E25" s="29">
        <v>2</v>
      </c>
    </row>
    <row r="26" spans="1:5" ht="409.6" x14ac:dyDescent="0.3">
      <c r="A26" s="29" t="s">
        <v>327</v>
      </c>
      <c r="B26" s="29" t="s">
        <v>328</v>
      </c>
      <c r="C26" s="29">
        <v>60</v>
      </c>
      <c r="D26" s="29" t="s">
        <v>287</v>
      </c>
      <c r="E26" s="29">
        <v>3</v>
      </c>
    </row>
    <row r="27" spans="1:5" ht="343.2" x14ac:dyDescent="0.3">
      <c r="A27" s="29" t="s">
        <v>329</v>
      </c>
      <c r="B27" s="29" t="s">
        <v>330</v>
      </c>
      <c r="C27" s="29">
        <v>20</v>
      </c>
      <c r="D27" s="29" t="s">
        <v>297</v>
      </c>
      <c r="E27" s="29">
        <v>2</v>
      </c>
    </row>
    <row r="28" spans="1:5" ht="327.60000000000002" x14ac:dyDescent="0.3">
      <c r="A28" s="29" t="s">
        <v>331</v>
      </c>
      <c r="B28" s="29" t="s">
        <v>332</v>
      </c>
      <c r="C28" s="29">
        <v>4</v>
      </c>
      <c r="D28" s="29" t="s">
        <v>297</v>
      </c>
      <c r="E28" s="29">
        <v>1</v>
      </c>
    </row>
    <row r="29" spans="1:5" ht="249.6" x14ac:dyDescent="0.3">
      <c r="A29" s="29" t="s">
        <v>333</v>
      </c>
      <c r="B29" s="29" t="s">
        <v>334</v>
      </c>
      <c r="C29" s="29">
        <v>1</v>
      </c>
      <c r="D29" s="29" t="s">
        <v>290</v>
      </c>
      <c r="E29" s="29">
        <v>2</v>
      </c>
    </row>
    <row r="30" spans="1:5" ht="171.6" x14ac:dyDescent="0.3">
      <c r="A30" s="29" t="s">
        <v>335</v>
      </c>
      <c r="B30" s="29" t="s">
        <v>336</v>
      </c>
      <c r="C30" s="29">
        <v>1</v>
      </c>
      <c r="D30" s="29" t="s">
        <v>290</v>
      </c>
      <c r="E30" s="29">
        <v>1</v>
      </c>
    </row>
    <row r="31" spans="1:5" ht="409.6" x14ac:dyDescent="0.3">
      <c r="A31" s="29" t="s">
        <v>293</v>
      </c>
      <c r="B31" s="29" t="s">
        <v>296</v>
      </c>
      <c r="C31" s="29">
        <v>1</v>
      </c>
      <c r="D31" s="29" t="s">
        <v>276</v>
      </c>
      <c r="E31" s="29">
        <v>2</v>
      </c>
    </row>
    <row r="32" spans="1:5" ht="409.6" x14ac:dyDescent="0.3">
      <c r="A32" s="29" t="s">
        <v>337</v>
      </c>
      <c r="B32" s="29" t="s">
        <v>338</v>
      </c>
      <c r="C32" s="29">
        <v>45</v>
      </c>
      <c r="D32" s="29" t="s">
        <v>297</v>
      </c>
      <c r="E32" s="29">
        <v>1</v>
      </c>
    </row>
    <row r="33" spans="1:5" ht="409.6" x14ac:dyDescent="0.3">
      <c r="A33" s="29" t="s">
        <v>339</v>
      </c>
      <c r="B33" s="29" t="s">
        <v>340</v>
      </c>
      <c r="C33" s="29">
        <v>45</v>
      </c>
      <c r="D33" s="29" t="s">
        <v>297</v>
      </c>
      <c r="E33" s="29">
        <v>1</v>
      </c>
    </row>
    <row r="34" spans="1:5" ht="280.8" x14ac:dyDescent="0.3">
      <c r="A34" s="29" t="s">
        <v>341</v>
      </c>
      <c r="B34" s="29" t="s">
        <v>342</v>
      </c>
      <c r="C34" s="29">
        <v>12</v>
      </c>
      <c r="D34" s="29" t="s">
        <v>297</v>
      </c>
      <c r="E34" s="29">
        <v>1</v>
      </c>
    </row>
    <row r="35" spans="1:5" ht="249.6" x14ac:dyDescent="0.3">
      <c r="A35" s="29" t="s">
        <v>343</v>
      </c>
      <c r="B35" s="29" t="s">
        <v>344</v>
      </c>
      <c r="C35" s="29">
        <v>12</v>
      </c>
      <c r="D35" s="29" t="s">
        <v>297</v>
      </c>
      <c r="E35" s="29">
        <v>1</v>
      </c>
    </row>
    <row r="36" spans="1:5" ht="409.6" x14ac:dyDescent="0.3">
      <c r="A36" s="29" t="s">
        <v>345</v>
      </c>
      <c r="B36" s="29" t="s">
        <v>346</v>
      </c>
      <c r="C36" s="29">
        <v>1</v>
      </c>
      <c r="D36" s="29" t="s">
        <v>276</v>
      </c>
      <c r="E36" s="29">
        <v>1</v>
      </c>
    </row>
    <row r="37" spans="1:5" ht="409.6" x14ac:dyDescent="0.3">
      <c r="A37" s="29" t="s">
        <v>347</v>
      </c>
      <c r="B37" s="29" t="s">
        <v>348</v>
      </c>
      <c r="C37" s="29">
        <v>1</v>
      </c>
      <c r="D37" s="29" t="s">
        <v>276</v>
      </c>
      <c r="E37" s="29">
        <v>1</v>
      </c>
    </row>
    <row r="38" spans="1:5" ht="234" x14ac:dyDescent="0.3">
      <c r="A38" s="29" t="s">
        <v>343</v>
      </c>
      <c r="B38" s="29" t="s">
        <v>349</v>
      </c>
      <c r="C38" s="29">
        <v>40</v>
      </c>
      <c r="D38" s="29" t="s">
        <v>297</v>
      </c>
      <c r="E38" s="29">
        <v>2</v>
      </c>
    </row>
    <row r="39" spans="1:5" ht="409.6" x14ac:dyDescent="0.3">
      <c r="A39" s="29" t="s">
        <v>350</v>
      </c>
      <c r="B39" s="29" t="s">
        <v>351</v>
      </c>
      <c r="C39" s="29">
        <v>1</v>
      </c>
      <c r="D39" s="29" t="s">
        <v>290</v>
      </c>
      <c r="E39" s="29">
        <v>10</v>
      </c>
    </row>
    <row r="40" spans="1:5" ht="409.6" x14ac:dyDescent="0.3">
      <c r="A40" s="29" t="s">
        <v>352</v>
      </c>
      <c r="B40" s="29" t="s">
        <v>353</v>
      </c>
      <c r="C40" s="29">
        <v>1</v>
      </c>
      <c r="D40" s="29" t="s">
        <v>290</v>
      </c>
      <c r="E40" s="29">
        <v>2</v>
      </c>
    </row>
    <row r="41" spans="1:5" ht="409.6" x14ac:dyDescent="0.3">
      <c r="A41" s="29" t="s">
        <v>354</v>
      </c>
      <c r="B41" s="29" t="s">
        <v>355</v>
      </c>
      <c r="C41" s="29">
        <v>1</v>
      </c>
      <c r="D41" s="29" t="s">
        <v>290</v>
      </c>
      <c r="E41" s="29">
        <v>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REQUERIMIENTO</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Estefanny Camacho Angel</cp:lastModifiedBy>
  <cp:revision/>
  <dcterms:created xsi:type="dcterms:W3CDTF">2025-09-10T15:31:58Z</dcterms:created>
  <dcterms:modified xsi:type="dcterms:W3CDTF">2026-08-31T15:11:27Z</dcterms:modified>
  <cp:category/>
  <cp:contentStatus/>
</cp:coreProperties>
</file>