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cjgovcol-my.sharepoint.com/personal/nubia_poveda_scj_gov_co/Documents/VIGENCIA 2026/PROCESOS SASI/SCJ-SASI-SIF-9-2026 ADQUISICION CAMARAS/Anexos-/"/>
    </mc:Choice>
  </mc:AlternateContent>
  <xr:revisionPtr revIDLastSave="1" documentId="13_ncr:1_{88BBDFEC-8662-43BA-A60E-3F547A31C940}" xr6:coauthVersionLast="47" xr6:coauthVersionMax="47" xr10:uidLastSave="{6005B44F-CEFE-4CD7-A10C-8E004C16A878}"/>
  <bookViews>
    <workbookView xWindow="-120" yWindow="0" windowWidth="23040" windowHeight="12360" xr2:uid="{00000000-000D-0000-FFFF-FFFF00000000}"/>
  </bookViews>
  <sheets>
    <sheet name="OFERTA ECONÓMICA" sheetId="3" r:id="rId1"/>
  </sheets>
  <definedNames>
    <definedName name="_xlnm._FilterDatabase" localSheetId="0" hidden="1">'OFERTA ECONÓMICA'!#REF!</definedName>
    <definedName name="_xlnm.Print_Titles" localSheetId="0">'OFERTA ECONÓMICA'!$1:$9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3" l="1"/>
  <c r="K15" i="3" s="1"/>
  <c r="J14" i="3"/>
  <c r="K14" i="3" s="1"/>
  <c r="J13" i="3"/>
  <c r="K13" i="3" s="1"/>
  <c r="J12" i="3" l="1"/>
  <c r="K12" i="3" s="1"/>
</calcChain>
</file>

<file path=xl/sharedStrings.xml><?xml version="1.0" encoding="utf-8"?>
<sst xmlns="http://schemas.openxmlformats.org/spreadsheetml/2006/main" count="37" uniqueCount="32">
  <si>
    <t>SECRETARIA DISTRITAL DE SEGURIDAD, CONVIVENCIA Y JUSTICIA</t>
  </si>
  <si>
    <t xml:space="preserve">Subsecretaria de Inversiones y Fortalecimiento de Capacidades Operativas </t>
  </si>
  <si>
    <t>Objeto:</t>
  </si>
  <si>
    <t>Item</t>
  </si>
  <si>
    <t>Descripción</t>
  </si>
  <si>
    <t>Cant</t>
  </si>
  <si>
    <t>Und</t>
  </si>
  <si>
    <t>IVA</t>
  </si>
  <si>
    <t>Razon social:</t>
  </si>
  <si>
    <t>Firma R.L</t>
  </si>
  <si>
    <t>NIT</t>
  </si>
  <si>
    <t>Nombre</t>
  </si>
  <si>
    <t>Celular</t>
  </si>
  <si>
    <t>Direccion</t>
  </si>
  <si>
    <t>E-mail</t>
  </si>
  <si>
    <t>Dirección Técnica</t>
  </si>
  <si>
    <t>Teléfono</t>
  </si>
  <si>
    <t>OFERTA ECNÓMICA</t>
  </si>
  <si>
    <t>FORMATO DE OFERTA ECONÓMICA</t>
  </si>
  <si>
    <t>ADQUISICIÓN DE CÁMARAS MULTISENSOR Y UPS DE 1 KVA CON SUS ACCESORIOS PARA RENOVACIÓN DE PUNTOS EXISTENTES A FIN DE FORTALECER EL SISTEMA DE VIDEOVIGILANCIA DE BOGOTÁ, POR OBSOLESCENCIA TECNOLÓGICA</t>
  </si>
  <si>
    <t>CAMARA MULTISENSOR CON DOMO PTZ (De acuerdo con características técnicas.)</t>
  </si>
  <si>
    <t>BRAZO SOPORTE PARA CAMARA - CONCERTINA (De acuerdo con características técnicas.)</t>
  </si>
  <si>
    <t xml:space="preserve">CONCERTINA (De acuerdo con características técnicas.) </t>
  </si>
  <si>
    <t>UPS (De acuerdo a características técnicas.)</t>
  </si>
  <si>
    <t xml:space="preserve">VALOR UNITARIO 
ANTES DE IVA </t>
  </si>
  <si>
    <t>VALOR TOTA
INCLUIDO IVA</t>
  </si>
  <si>
    <t xml:space="preserve">Valor  Total Incluido Iva </t>
  </si>
  <si>
    <t>ADQUISICIÓN DE CÁMARAS MULTISENSOR Y UPS DE 1 KVA CON SUS ACCESORIOS PARA RENOVACIÓN DE PUNTOS EXISTENTES A FIN DE FORTALECER EL SISTEMA DE VIDEOVIGILANCIA DE BOGOTÁ, POR OBSOLESCENCIA TECNOLÓGICA.</t>
  </si>
  <si>
    <t>Una vez terminado el evento de subasta y máximo al día hábil siguiente, el proponente ganador deberá presentar su oferta económica ajustada, discriminando el valor de cada uno de los ítems establecidos en el presente anexo y en el Análisis del Sector y Estudio de Mercado – Numeral 5.3 Precios de Referencia, de acuerdo con el porcentaje (%) de descuento final ofertado en la subasta. Para ello, el oferente ganador deberá diligenciar y remitir el Formato “Oferta Económica”, el cual estará sujeto a la verificación por parte de la entidad.</t>
  </si>
  <si>
    <t xml:space="preserve">% de descuento inicial. </t>
  </si>
  <si>
    <r>
      <t xml:space="preserve">El proponente en su propuesta económica inicial deberá aplicar un porcentaje mínimo de descuento del CINCO POR CIENTO (5%) sobre el valor del presupuesto oficial establecido, SO PENA DE RECHAZO. Lo anterior </t>
    </r>
    <r>
      <rPr>
        <b/>
        <u/>
        <sz val="11"/>
        <color theme="4"/>
        <rFont val="Arial"/>
        <family val="2"/>
      </rPr>
      <t>sin perjuicio de que el proponente pueda aplicar un porcentaje mayor de descuento a su oferta inicial.</t>
    </r>
  </si>
  <si>
    <t>Valor Unitario antes de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</si>
</sst>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</numFmts>
  <fonts count="1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b/>
      <u/>
      <sz val="11"/>
      <color theme="1"/>
      <name val="Arial"/>
      <family val="2"/>
    </font>
    <font>
      <u/>
      <sz val="11"/>
      <color theme="1"/>
      <name val="Arial"/>
      <family val="2"/>
    </font>
    <font>
      <b/>
      <u/>
      <sz val="11"/>
      <color theme="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43" fontId="3" fillId="0" borderId="0" xfId="2" applyFont="1" applyAlignment="1">
      <alignment horizontal="center" vertical="center"/>
    </xf>
    <xf numFmtId="43" fontId="3" fillId="0" borderId="0" xfId="2" applyFont="1" applyAlignment="1">
      <alignment vertical="center"/>
    </xf>
    <xf numFmtId="0" fontId="3" fillId="2" borderId="1" xfId="1" applyFont="1" applyFill="1" applyBorder="1" applyAlignment="1">
      <alignment horizontal="left" vertical="center"/>
    </xf>
    <xf numFmtId="0" fontId="2" fillId="0" borderId="0" xfId="1" applyFont="1" applyAlignment="1">
      <alignment vertical="center"/>
    </xf>
    <xf numFmtId="43" fontId="2" fillId="3" borderId="6" xfId="2" applyFont="1" applyFill="1" applyBorder="1" applyAlignment="1">
      <alignment vertical="center"/>
    </xf>
    <xf numFmtId="43" fontId="2" fillId="3" borderId="3" xfId="2" applyFont="1" applyFill="1" applyBorder="1" applyAlignment="1">
      <alignment vertical="center"/>
    </xf>
    <xf numFmtId="0" fontId="2" fillId="3" borderId="4" xfId="1" applyFont="1" applyFill="1" applyBorder="1" applyAlignment="1">
      <alignment vertical="center"/>
    </xf>
    <xf numFmtId="43" fontId="3" fillId="0" borderId="1" xfId="2" applyFont="1" applyBorder="1" applyAlignment="1">
      <alignment vertical="center"/>
    </xf>
    <xf numFmtId="43" fontId="3" fillId="0" borderId="7" xfId="2" applyFont="1" applyBorder="1" applyAlignment="1">
      <alignment vertical="center"/>
    </xf>
    <xf numFmtId="164" fontId="3" fillId="0" borderId="1" xfId="1" applyNumberFormat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2" fillId="4" borderId="0" xfId="1" applyFont="1" applyFill="1" applyAlignment="1">
      <alignment horizontal="center" vertical="center" wrapText="1"/>
    </xf>
    <xf numFmtId="0" fontId="2" fillId="4" borderId="0" xfId="1" applyFont="1" applyFill="1" applyAlignment="1">
      <alignment horizontal="left" vertical="center" wrapText="1"/>
    </xf>
    <xf numFmtId="0" fontId="3" fillId="4" borderId="0" xfId="1" applyFont="1" applyFill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left" vertical="center" wrapText="1"/>
    </xf>
    <xf numFmtId="0" fontId="4" fillId="3" borderId="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left" vertical="center" wrapText="1"/>
    </xf>
    <xf numFmtId="0" fontId="4" fillId="3" borderId="6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5" fillId="2" borderId="1" xfId="1" applyFont="1" applyFill="1" applyBorder="1" applyAlignment="1">
      <alignment horizontal="left" vertical="center"/>
    </xf>
    <xf numFmtId="164" fontId="2" fillId="4" borderId="0" xfId="1" applyNumberFormat="1" applyFont="1" applyFill="1" applyAlignment="1">
      <alignment vertical="center"/>
    </xf>
    <xf numFmtId="0" fontId="3" fillId="4" borderId="0" xfId="1" applyFont="1" applyFill="1" applyAlignment="1">
      <alignment vertical="center"/>
    </xf>
    <xf numFmtId="0" fontId="3" fillId="4" borderId="0" xfId="1" applyFont="1" applyFill="1" applyAlignment="1">
      <alignment horizontal="center" vertical="center"/>
    </xf>
    <xf numFmtId="43" fontId="3" fillId="4" borderId="0" xfId="2" applyFont="1" applyFill="1" applyAlignment="1">
      <alignment horizontal="center" vertical="center"/>
    </xf>
    <xf numFmtId="43" fontId="3" fillId="4" borderId="0" xfId="2" applyFont="1" applyFill="1" applyAlignment="1">
      <alignment vertical="center"/>
    </xf>
    <xf numFmtId="0" fontId="2" fillId="4" borderId="0" xfId="1" applyFont="1" applyFill="1" applyAlignment="1">
      <alignment horizontal="center" vertical="center"/>
    </xf>
    <xf numFmtId="43" fontId="2" fillId="4" borderId="0" xfId="2" applyFont="1" applyFill="1" applyBorder="1" applyAlignment="1">
      <alignment horizontal="center" vertical="center"/>
    </xf>
    <xf numFmtId="44" fontId="3" fillId="4" borderId="0" xfId="3" applyFont="1" applyFill="1" applyAlignment="1">
      <alignment vertical="center"/>
    </xf>
    <xf numFmtId="44" fontId="3" fillId="4" borderId="0" xfId="3" applyFont="1" applyFill="1" applyAlignment="1">
      <alignment horizontal="center" vertical="center"/>
    </xf>
    <xf numFmtId="44" fontId="2" fillId="3" borderId="1" xfId="3" applyFont="1" applyFill="1" applyBorder="1" applyAlignment="1">
      <alignment horizontal="center" vertical="center" wrapText="1"/>
    </xf>
    <xf numFmtId="44" fontId="2" fillId="4" borderId="0" xfId="3" applyFont="1" applyFill="1" applyAlignment="1">
      <alignment horizontal="center" vertical="center"/>
    </xf>
    <xf numFmtId="44" fontId="4" fillId="3" borderId="6" xfId="3" applyFont="1" applyFill="1" applyBorder="1" applyAlignment="1">
      <alignment horizontal="center" vertical="center"/>
    </xf>
    <xf numFmtId="44" fontId="2" fillId="4" borderId="0" xfId="3" applyFont="1" applyFill="1" applyAlignment="1">
      <alignment horizontal="center" vertical="center" wrapText="1"/>
    </xf>
    <xf numFmtId="44" fontId="3" fillId="4" borderId="0" xfId="3" applyFont="1" applyFill="1" applyAlignment="1">
      <alignment horizontal="left" vertical="center" wrapText="1"/>
    </xf>
    <xf numFmtId="44" fontId="3" fillId="0" borderId="0" xfId="3" applyFont="1" applyAlignment="1">
      <alignment vertical="center"/>
    </xf>
    <xf numFmtId="0" fontId="2" fillId="5" borderId="1" xfId="1" applyFont="1" applyFill="1" applyBorder="1" applyAlignment="1">
      <alignment horizontal="center" vertical="center" wrapText="1"/>
    </xf>
    <xf numFmtId="43" fontId="2" fillId="5" borderId="1" xfId="2" applyFont="1" applyFill="1" applyBorder="1" applyAlignment="1">
      <alignment horizontal="center" vertical="center"/>
    </xf>
    <xf numFmtId="43" fontId="2" fillId="5" borderId="1" xfId="2" applyFont="1" applyFill="1" applyBorder="1" applyAlignment="1">
      <alignment horizontal="center" vertical="center" wrapText="1"/>
    </xf>
    <xf numFmtId="8" fontId="5" fillId="0" borderId="4" xfId="3" applyNumberFormat="1" applyFont="1" applyBorder="1" applyAlignment="1">
      <alignment horizontal="center" vertical="center"/>
    </xf>
    <xf numFmtId="6" fontId="5" fillId="0" borderId="4" xfId="1" applyNumberFormat="1" applyFont="1" applyBorder="1" applyAlignment="1">
      <alignment horizontal="center" vertical="center"/>
    </xf>
    <xf numFmtId="0" fontId="2" fillId="4" borderId="0" xfId="1" applyFont="1" applyFill="1" applyAlignment="1">
      <alignment horizontal="center" vertical="center"/>
    </xf>
    <xf numFmtId="0" fontId="4" fillId="0" borderId="2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43" fontId="2" fillId="5" borderId="1" xfId="2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8" fillId="4" borderId="8" xfId="1" applyFont="1" applyFill="1" applyBorder="1" applyAlignment="1">
      <alignment horizontal="left" vertical="center" wrapText="1"/>
    </xf>
    <xf numFmtId="0" fontId="2" fillId="4" borderId="9" xfId="1" applyFont="1" applyFill="1" applyBorder="1" applyAlignment="1">
      <alignment horizontal="left" vertical="center" wrapText="1"/>
    </xf>
    <xf numFmtId="0" fontId="2" fillId="4" borderId="10" xfId="1" applyFont="1" applyFill="1" applyBorder="1" applyAlignment="1">
      <alignment horizontal="left" vertical="center" wrapText="1"/>
    </xf>
    <xf numFmtId="0" fontId="9" fillId="4" borderId="9" xfId="1" applyFont="1" applyFill="1" applyBorder="1" applyAlignment="1">
      <alignment horizontal="left" vertical="center" wrapText="1"/>
    </xf>
    <xf numFmtId="0" fontId="9" fillId="4" borderId="10" xfId="1" applyFont="1" applyFill="1" applyBorder="1" applyAlignment="1">
      <alignment horizontal="left" vertical="center" wrapText="1"/>
    </xf>
  </cellXfs>
  <cellStyles count="4">
    <cellStyle name="Millares 2" xfId="2" xr:uid="{00000000-0005-0000-0000-000000000000}"/>
    <cellStyle name="Moneda" xfId="3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89859</xdr:colOff>
      <xdr:row>0</xdr:row>
      <xdr:rowOff>143773</xdr:rowOff>
    </xdr:from>
    <xdr:ext cx="2417303" cy="365692"/>
    <xdr:pic>
      <xdr:nvPicPr>
        <xdr:cNvPr id="2" name="image1.png">
          <a:extLst>
            <a:ext uri="{FF2B5EF4-FFF2-40B4-BE49-F238E27FC236}">
              <a16:creationId xmlns:a16="http://schemas.microsoft.com/office/drawing/2014/main" id="{5671AE2C-BFBB-4ADF-A9BC-8E1A6F05F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59" y="143773"/>
          <a:ext cx="2417303" cy="36569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9F1D4-00BD-41D9-A285-830FBB8F6981}">
  <dimension ref="A1:K26"/>
  <sheetViews>
    <sheetView tabSelected="1" topLeftCell="B3" zoomScaleNormal="100" workbookViewId="0">
      <selection activeCell="I12" sqref="I12"/>
    </sheetView>
  </sheetViews>
  <sheetFormatPr baseColWidth="10" defaultColWidth="11.5" defaultRowHeight="13.8" x14ac:dyDescent="0.3"/>
  <cols>
    <col min="1" max="1" width="10.59765625" style="2" customWidth="1"/>
    <col min="2" max="2" width="60.3984375" style="3" customWidth="1"/>
    <col min="3" max="3" width="7.5" style="4" customWidth="1"/>
    <col min="4" max="4" width="7.09765625" style="5" customWidth="1"/>
    <col min="5" max="5" width="14.8984375" style="5" customWidth="1"/>
    <col min="6" max="6" width="13" style="5" customWidth="1"/>
    <col min="7" max="8" width="13.59765625" style="46" customWidth="1"/>
    <col min="9" max="9" width="14.8984375" style="5" customWidth="1"/>
    <col min="10" max="10" width="14.5" style="1" customWidth="1"/>
    <col min="11" max="11" width="19.8984375" style="1" customWidth="1"/>
    <col min="12" max="16384" width="11.5" style="1"/>
  </cols>
  <sheetData>
    <row r="1" spans="1:11" x14ac:dyDescent="0.3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</row>
    <row r="2" spans="1:11" x14ac:dyDescent="0.3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1" x14ac:dyDescent="0.3">
      <c r="A3" s="52" t="s">
        <v>15</v>
      </c>
      <c r="B3" s="52"/>
      <c r="C3" s="52"/>
      <c r="D3" s="52"/>
      <c r="E3" s="52"/>
      <c r="F3" s="52"/>
      <c r="G3" s="52"/>
      <c r="H3" s="52"/>
      <c r="I3" s="52"/>
      <c r="J3" s="52"/>
      <c r="K3" s="52"/>
    </row>
    <row r="4" spans="1:11" ht="7.5" customHeight="1" x14ac:dyDescent="0.3">
      <c r="A4" s="34"/>
      <c r="B4" s="17"/>
      <c r="C4" s="35"/>
      <c r="D4" s="36"/>
      <c r="E4" s="36"/>
      <c r="F4" s="36"/>
      <c r="G4" s="39"/>
      <c r="H4" s="39"/>
      <c r="I4" s="36"/>
      <c r="J4" s="33"/>
      <c r="K4" s="33"/>
    </row>
    <row r="5" spans="1:11" x14ac:dyDescent="0.3">
      <c r="A5" s="52" t="s">
        <v>18</v>
      </c>
      <c r="B5" s="52"/>
      <c r="C5" s="52"/>
      <c r="D5" s="52"/>
      <c r="E5" s="52"/>
      <c r="F5" s="52"/>
      <c r="G5" s="52"/>
      <c r="H5" s="52"/>
      <c r="I5" s="52"/>
      <c r="J5" s="52"/>
      <c r="K5" s="52"/>
    </row>
    <row r="6" spans="1:11" ht="9.75" customHeight="1" x14ac:dyDescent="0.3">
      <c r="A6" s="34"/>
      <c r="B6" s="17"/>
      <c r="C6" s="35"/>
      <c r="D6" s="36"/>
      <c r="E6" s="36"/>
      <c r="F6" s="36"/>
      <c r="G6" s="39"/>
      <c r="H6" s="39"/>
      <c r="I6" s="36"/>
      <c r="J6" s="33"/>
      <c r="K6" s="33"/>
    </row>
    <row r="7" spans="1:11" ht="39" customHeight="1" x14ac:dyDescent="0.3">
      <c r="A7" s="31" t="s">
        <v>2</v>
      </c>
      <c r="B7" s="53" t="s">
        <v>27</v>
      </c>
      <c r="C7" s="54"/>
      <c r="D7" s="54"/>
      <c r="E7" s="54"/>
      <c r="F7" s="54"/>
      <c r="G7" s="54"/>
      <c r="H7" s="54"/>
      <c r="I7" s="54"/>
      <c r="J7" s="54"/>
      <c r="K7" s="55"/>
    </row>
    <row r="8" spans="1:11" s="33" customFormat="1" ht="26.25" customHeight="1" x14ac:dyDescent="0.3">
      <c r="A8" s="34"/>
      <c r="B8" s="17"/>
      <c r="C8" s="34"/>
      <c r="D8" s="35"/>
      <c r="E8" s="35"/>
      <c r="F8" s="35"/>
      <c r="G8" s="40"/>
      <c r="H8" s="40"/>
      <c r="I8" s="56" t="s">
        <v>17</v>
      </c>
      <c r="J8" s="56"/>
      <c r="K8" s="56"/>
    </row>
    <row r="9" spans="1:11" s="30" customFormat="1" ht="63.75" customHeight="1" x14ac:dyDescent="0.3">
      <c r="A9" s="28" t="s">
        <v>3</v>
      </c>
      <c r="B9" s="29" t="s">
        <v>4</v>
      </c>
      <c r="C9" s="28" t="s">
        <v>5</v>
      </c>
      <c r="D9" s="28" t="s">
        <v>6</v>
      </c>
      <c r="E9" s="29" t="s">
        <v>24</v>
      </c>
      <c r="F9" s="41" t="s">
        <v>7</v>
      </c>
      <c r="G9" s="41" t="s">
        <v>25</v>
      </c>
      <c r="H9" s="41" t="s">
        <v>29</v>
      </c>
      <c r="I9" s="47" t="s">
        <v>31</v>
      </c>
      <c r="J9" s="48" t="s">
        <v>7</v>
      </c>
      <c r="K9" s="49" t="s">
        <v>26</v>
      </c>
    </row>
    <row r="10" spans="1:11" s="37" customFormat="1" ht="9" customHeight="1" x14ac:dyDescent="0.3">
      <c r="B10" s="16"/>
      <c r="G10" s="42"/>
      <c r="H10" s="42"/>
      <c r="I10" s="38"/>
      <c r="J10" s="38"/>
    </row>
    <row r="11" spans="1:11" s="7" customFormat="1" ht="63" customHeight="1" x14ac:dyDescent="0.3">
      <c r="A11" s="21"/>
      <c r="B11" s="22" t="s">
        <v>19</v>
      </c>
      <c r="C11" s="23"/>
      <c r="D11" s="23"/>
      <c r="E11" s="23"/>
      <c r="F11" s="23"/>
      <c r="G11" s="43"/>
      <c r="H11" s="43"/>
      <c r="I11" s="8"/>
      <c r="J11" s="9"/>
      <c r="K11" s="10"/>
    </row>
    <row r="12" spans="1:11" ht="33" customHeight="1" x14ac:dyDescent="0.3">
      <c r="A12" s="24">
        <v>1</v>
      </c>
      <c r="B12" s="25" t="s">
        <v>20</v>
      </c>
      <c r="C12" s="26">
        <v>1</v>
      </c>
      <c r="D12" s="27" t="s">
        <v>6</v>
      </c>
      <c r="E12" s="51">
        <v>47633140</v>
      </c>
      <c r="F12" s="51">
        <v>9050297</v>
      </c>
      <c r="G12" s="50">
        <v>56683437</v>
      </c>
      <c r="H12" s="50"/>
      <c r="I12" s="11">
        <v>0</v>
      </c>
      <c r="J12" s="12">
        <f>SUM(I12*19%)</f>
        <v>0</v>
      </c>
      <c r="K12" s="13">
        <f>I12+J12</f>
        <v>0</v>
      </c>
    </row>
    <row r="13" spans="1:11" ht="33" customHeight="1" x14ac:dyDescent="0.3">
      <c r="A13" s="24">
        <v>2</v>
      </c>
      <c r="B13" s="25" t="s">
        <v>21</v>
      </c>
      <c r="C13" s="26">
        <v>1</v>
      </c>
      <c r="D13" s="27" t="s">
        <v>6</v>
      </c>
      <c r="E13" s="51">
        <v>1191007</v>
      </c>
      <c r="F13" s="51">
        <v>226291</v>
      </c>
      <c r="G13" s="50">
        <v>1417298</v>
      </c>
      <c r="H13" s="50"/>
      <c r="I13" s="11">
        <v>0</v>
      </c>
      <c r="J13" s="12">
        <f t="shared" ref="J13:J15" si="0">SUM(I13*19%)</f>
        <v>0</v>
      </c>
      <c r="K13" s="13">
        <f t="shared" ref="K13:K15" si="1">I13+J13</f>
        <v>0</v>
      </c>
    </row>
    <row r="14" spans="1:11" ht="21" customHeight="1" x14ac:dyDescent="0.3">
      <c r="A14" s="24">
        <v>3</v>
      </c>
      <c r="B14" s="25" t="s">
        <v>22</v>
      </c>
      <c r="C14" s="26">
        <v>1</v>
      </c>
      <c r="D14" s="27" t="s">
        <v>6</v>
      </c>
      <c r="E14" s="51">
        <v>361500</v>
      </c>
      <c r="F14" s="51">
        <v>68685</v>
      </c>
      <c r="G14" s="50">
        <v>430185</v>
      </c>
      <c r="H14" s="50"/>
      <c r="I14" s="11">
        <v>0</v>
      </c>
      <c r="J14" s="12">
        <f t="shared" si="0"/>
        <v>0</v>
      </c>
      <c r="K14" s="13">
        <f t="shared" si="1"/>
        <v>0</v>
      </c>
    </row>
    <row r="15" spans="1:11" ht="15.75" customHeight="1" x14ac:dyDescent="0.3">
      <c r="A15" s="24">
        <v>4</v>
      </c>
      <c r="B15" s="25" t="s">
        <v>23</v>
      </c>
      <c r="C15" s="26">
        <v>1</v>
      </c>
      <c r="D15" s="27" t="s">
        <v>6</v>
      </c>
      <c r="E15" s="51">
        <v>1780900</v>
      </c>
      <c r="F15" s="51">
        <v>338371</v>
      </c>
      <c r="G15" s="50">
        <v>2119271</v>
      </c>
      <c r="H15" s="50"/>
      <c r="I15" s="11">
        <v>0</v>
      </c>
      <c r="J15" s="12">
        <f t="shared" si="0"/>
        <v>0</v>
      </c>
      <c r="K15" s="13">
        <f t="shared" si="1"/>
        <v>0</v>
      </c>
    </row>
    <row r="16" spans="1:11" s="33" customFormat="1" x14ac:dyDescent="0.3">
      <c r="A16" s="15"/>
      <c r="B16" s="15"/>
      <c r="C16" s="15"/>
      <c r="D16" s="15"/>
      <c r="E16" s="15"/>
      <c r="F16" s="15"/>
      <c r="G16" s="44"/>
      <c r="H16" s="44"/>
      <c r="I16" s="15"/>
      <c r="J16" s="15"/>
      <c r="K16" s="32"/>
    </row>
    <row r="17" spans="1:11" ht="18.75" customHeight="1" thickBot="1" x14ac:dyDescent="0.35">
      <c r="A17" s="16"/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18" spans="1:11" ht="55.5" customHeight="1" thickBot="1" x14ac:dyDescent="0.35">
      <c r="A18" s="62" t="s">
        <v>30</v>
      </c>
      <c r="B18" s="63"/>
      <c r="C18" s="63"/>
      <c r="D18" s="63"/>
      <c r="E18" s="63"/>
      <c r="F18" s="63"/>
      <c r="G18" s="63"/>
      <c r="H18" s="63"/>
      <c r="I18" s="63"/>
      <c r="J18" s="63"/>
      <c r="K18" s="64"/>
    </row>
    <row r="19" spans="1:11" ht="12.75" customHeight="1" thickBot="1" x14ac:dyDescent="0.35">
      <c r="A19" s="16"/>
      <c r="B19" s="17"/>
      <c r="C19" s="17"/>
      <c r="D19" s="17"/>
      <c r="E19" s="17"/>
      <c r="F19" s="17"/>
      <c r="G19" s="17"/>
      <c r="H19" s="17"/>
      <c r="I19" s="17"/>
      <c r="J19" s="17"/>
      <c r="K19" s="17"/>
    </row>
    <row r="20" spans="1:11" ht="61.5" customHeight="1" thickBot="1" x14ac:dyDescent="0.35">
      <c r="A20" s="62" t="s">
        <v>28</v>
      </c>
      <c r="B20" s="65"/>
      <c r="C20" s="65"/>
      <c r="D20" s="65"/>
      <c r="E20" s="65"/>
      <c r="F20" s="65"/>
      <c r="G20" s="65"/>
      <c r="H20" s="65"/>
      <c r="I20" s="65"/>
      <c r="J20" s="65"/>
      <c r="K20" s="66"/>
    </row>
    <row r="21" spans="1:11" s="33" customFormat="1" ht="13.5" customHeight="1" x14ac:dyDescent="0.3">
      <c r="A21" s="16"/>
      <c r="B21" s="17"/>
      <c r="C21" s="17"/>
      <c r="D21" s="17"/>
      <c r="E21" s="17"/>
      <c r="F21" s="17"/>
      <c r="G21" s="45"/>
      <c r="H21" s="45"/>
      <c r="I21" s="17"/>
      <c r="J21" s="17"/>
      <c r="K21" s="17"/>
    </row>
    <row r="22" spans="1:11" s="33" customFormat="1" x14ac:dyDescent="0.3">
      <c r="A22" s="34"/>
      <c r="B22" s="17"/>
      <c r="C22" s="34"/>
      <c r="D22" s="35"/>
      <c r="E22" s="35"/>
      <c r="F22" s="35"/>
      <c r="G22" s="40"/>
      <c r="H22" s="40"/>
      <c r="I22" s="36"/>
      <c r="J22" s="36"/>
    </row>
    <row r="23" spans="1:11" ht="42" customHeight="1" x14ac:dyDescent="0.3">
      <c r="A23" s="18" t="s">
        <v>8</v>
      </c>
      <c r="B23" s="14"/>
      <c r="C23" s="57" t="s">
        <v>9</v>
      </c>
      <c r="D23" s="58"/>
      <c r="E23" s="58"/>
      <c r="F23" s="58"/>
      <c r="G23" s="58"/>
      <c r="H23" s="58"/>
      <c r="I23" s="59"/>
      <c r="J23" s="60"/>
      <c r="K23" s="61"/>
    </row>
    <row r="24" spans="1:11" ht="22.5" customHeight="1" x14ac:dyDescent="0.3">
      <c r="A24" s="6" t="s">
        <v>10</v>
      </c>
      <c r="B24" s="19"/>
      <c r="C24" s="57" t="s">
        <v>11</v>
      </c>
      <c r="D24" s="58"/>
      <c r="E24" s="58"/>
      <c r="F24" s="58"/>
      <c r="G24" s="58"/>
      <c r="H24" s="58"/>
      <c r="I24" s="59"/>
      <c r="J24" s="60"/>
      <c r="K24" s="61"/>
    </row>
    <row r="25" spans="1:11" ht="22.5" customHeight="1" x14ac:dyDescent="0.3">
      <c r="A25" s="6" t="s">
        <v>12</v>
      </c>
      <c r="B25" s="20"/>
      <c r="C25" s="57" t="s">
        <v>16</v>
      </c>
      <c r="D25" s="58"/>
      <c r="E25" s="58"/>
      <c r="F25" s="58"/>
      <c r="G25" s="58"/>
      <c r="H25" s="58"/>
      <c r="I25" s="59"/>
      <c r="J25" s="60"/>
      <c r="K25" s="61"/>
    </row>
    <row r="26" spans="1:11" ht="22.5" customHeight="1" x14ac:dyDescent="0.3">
      <c r="A26" s="6" t="s">
        <v>13</v>
      </c>
      <c r="B26" s="20"/>
      <c r="C26" s="57" t="s">
        <v>14</v>
      </c>
      <c r="D26" s="58"/>
      <c r="E26" s="58"/>
      <c r="F26" s="58"/>
      <c r="G26" s="58"/>
      <c r="H26" s="58"/>
      <c r="I26" s="59"/>
      <c r="J26" s="60"/>
      <c r="K26" s="61"/>
    </row>
  </sheetData>
  <mergeCells count="16">
    <mergeCell ref="I8:K8"/>
    <mergeCell ref="C25:I25"/>
    <mergeCell ref="J25:K25"/>
    <mergeCell ref="C26:I26"/>
    <mergeCell ref="J26:K26"/>
    <mergeCell ref="A18:K18"/>
    <mergeCell ref="A20:K20"/>
    <mergeCell ref="C23:I23"/>
    <mergeCell ref="J23:K23"/>
    <mergeCell ref="C24:I24"/>
    <mergeCell ref="J24:K24"/>
    <mergeCell ref="A1:K1"/>
    <mergeCell ref="A2:K2"/>
    <mergeCell ref="A3:K3"/>
    <mergeCell ref="A5:K5"/>
    <mergeCell ref="B7:K7"/>
  </mergeCells>
  <pageMargins left="0.51181102362204722" right="0.43307086614173229" top="0.74803149606299213" bottom="0.74803149606299213" header="0.31496062992125984" footer="0.31496062992125984"/>
  <pageSetup scale="8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A9AC6E9565DFD4BA1818CBB1F675DA0" ma:contentTypeVersion="12" ma:contentTypeDescription="Crear nuevo documento." ma:contentTypeScope="" ma:versionID="7bb6fcd34c415257fb2adbe8b9b8d945">
  <xsd:schema xmlns:xsd="http://www.w3.org/2001/XMLSchema" xmlns:xs="http://www.w3.org/2001/XMLSchema" xmlns:p="http://schemas.microsoft.com/office/2006/metadata/properties" xmlns:ns3="0d4494a2-d1a4-48b8-a392-cb970b105887" targetNamespace="http://schemas.microsoft.com/office/2006/metadata/properties" ma:root="true" ma:fieldsID="0c183f32ef98b878b30cf534ed5f5be3" ns3:_="">
    <xsd:import namespace="0d4494a2-d1a4-48b8-a392-cb970b105887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4494a2-d1a4-48b8-a392-cb970b105887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d4494a2-d1a4-48b8-a392-cb970b1058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5C2ACD-A684-43B5-85AD-7C236198E6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4494a2-d1a4-48b8-a392-cb970b1058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4D9BCB-5310-4377-8C6B-27ED564A24C5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infopath/2007/PartnerControls"/>
    <ds:schemaRef ds:uri="0d4494a2-d1a4-48b8-a392-cb970b105887"/>
    <ds:schemaRef ds:uri="http://purl.org/dc/elements/1.1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F03A85E-DCDA-4CEE-8326-167A5B300C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Nubia Rocio Poveda Parra</cp:lastModifiedBy>
  <cp:lastPrinted>2024-11-19T13:46:55Z</cp:lastPrinted>
  <dcterms:created xsi:type="dcterms:W3CDTF">2024-11-19T06:32:22Z</dcterms:created>
  <dcterms:modified xsi:type="dcterms:W3CDTF">2026-10-17T02:14:21Z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0x010100DA9AC6E9565DFD4BA1818CBB1F675DA0</vt:lpwstr>
  </property>
</Properties>
</file>