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Juan Sebastian\Desktop\CONTRATACION\INSTITUTO DE DEPORTES MADRID\2026\CONTRATACION\subasta  inversa\"/>
    </mc:Choice>
  </mc:AlternateContent>
  <xr:revisionPtr revIDLastSave="0" documentId="13_ncr:1_{A52213B9-271C-42F8-BC92-5BEED4724D38}" xr6:coauthVersionLast="36" xr6:coauthVersionMax="36" xr10:uidLastSave="{00000000-0000-0000-0000-000000000000}"/>
  <bookViews>
    <workbookView xWindow="120" yWindow="12" windowWidth="18960" windowHeight="11328" xr2:uid="{00000000-000D-0000-FFFF-FFFF00000000}"/>
  </bookViews>
  <sheets>
    <sheet name="Table 1" sheetId="1" r:id="rId1"/>
  </sheets>
  <calcPr calcId="191029"/>
</workbook>
</file>

<file path=xl/calcChain.xml><?xml version="1.0" encoding="utf-8"?>
<calcChain xmlns="http://schemas.openxmlformats.org/spreadsheetml/2006/main">
  <c r="H6" i="1" l="1"/>
  <c r="I6" i="1" s="1"/>
  <c r="H7" i="1"/>
  <c r="I7" i="1" s="1"/>
  <c r="H8" i="1"/>
  <c r="I8" i="1" s="1"/>
  <c r="H9" i="1"/>
  <c r="I9" i="1" s="1"/>
  <c r="H10" i="1"/>
  <c r="I10" i="1" s="1"/>
  <c r="H11" i="1"/>
  <c r="I11" i="1" s="1"/>
  <c r="H12" i="1"/>
  <c r="I12" i="1" s="1"/>
  <c r="H13" i="1"/>
  <c r="I13" i="1" s="1"/>
  <c r="H14" i="1"/>
  <c r="I14" i="1" s="1"/>
  <c r="H15" i="1"/>
  <c r="I15" i="1" s="1"/>
  <c r="H16" i="1"/>
  <c r="I16" i="1" s="1"/>
  <c r="H17" i="1"/>
  <c r="I17" i="1" s="1"/>
  <c r="H18" i="1"/>
  <c r="I18" i="1" s="1"/>
  <c r="H19" i="1"/>
  <c r="I19" i="1" s="1"/>
  <c r="H20" i="1"/>
  <c r="I20" i="1" s="1"/>
  <c r="H21" i="1"/>
  <c r="I21" i="1" s="1"/>
  <c r="H22" i="1"/>
  <c r="I22" i="1" s="1"/>
  <c r="H23" i="1"/>
  <c r="I23" i="1" s="1"/>
  <c r="H24" i="1"/>
  <c r="I24" i="1" s="1"/>
  <c r="H25" i="1"/>
  <c r="I25" i="1" s="1"/>
  <c r="H26" i="1"/>
  <c r="I26" i="1" s="1"/>
  <c r="H27" i="1"/>
  <c r="I27" i="1" s="1"/>
  <c r="H28" i="1"/>
  <c r="I28" i="1" s="1"/>
  <c r="H29" i="1"/>
  <c r="I29" i="1" s="1"/>
  <c r="H30" i="1"/>
  <c r="I30" i="1" s="1"/>
  <c r="H31" i="1"/>
  <c r="I31" i="1" s="1"/>
  <c r="H32" i="1"/>
  <c r="I32" i="1" s="1"/>
  <c r="H33" i="1"/>
  <c r="I33" i="1" s="1"/>
  <c r="H34" i="1"/>
  <c r="I34" i="1" s="1"/>
  <c r="H35" i="1"/>
  <c r="I35" i="1" s="1"/>
  <c r="H36" i="1"/>
  <c r="I36" i="1" s="1"/>
  <c r="H37" i="1"/>
  <c r="I37" i="1" s="1"/>
  <c r="H38" i="1"/>
  <c r="I38" i="1" s="1"/>
  <c r="H39" i="1"/>
  <c r="I39" i="1" s="1"/>
  <c r="H40" i="1"/>
  <c r="I40" i="1" s="1"/>
  <c r="H41" i="1"/>
  <c r="I41" i="1" s="1"/>
  <c r="H42" i="1"/>
  <c r="I42" i="1" s="1"/>
  <c r="H43" i="1"/>
  <c r="I43" i="1" s="1"/>
  <c r="H44" i="1"/>
  <c r="I44" i="1" s="1"/>
  <c r="H45" i="1"/>
  <c r="I45" i="1" s="1"/>
  <c r="H46" i="1"/>
  <c r="I46" i="1" s="1"/>
  <c r="H47" i="1"/>
  <c r="I47" i="1" s="1"/>
  <c r="H48" i="1"/>
  <c r="I48" i="1" s="1"/>
  <c r="H49" i="1"/>
  <c r="I49" i="1" s="1"/>
  <c r="H50" i="1"/>
  <c r="I50" i="1" s="1"/>
  <c r="H51" i="1"/>
  <c r="I51" i="1" s="1"/>
  <c r="H5" i="1"/>
  <c r="I5" i="1" s="1"/>
</calcChain>
</file>

<file path=xl/sharedStrings.xml><?xml version="1.0" encoding="utf-8"?>
<sst xmlns="http://schemas.openxmlformats.org/spreadsheetml/2006/main" count="149" uniqueCount="106">
  <si>
    <t>Item</t>
  </si>
  <si>
    <t>Elemento</t>
  </si>
  <si>
    <t>Unidad de Medida</t>
  </si>
  <si>
    <t>Cantidad</t>
  </si>
  <si>
    <t>UNIDAD</t>
  </si>
  <si>
    <t>Cotizacion 1</t>
  </si>
  <si>
    <t>Cotizacion 2</t>
  </si>
  <si>
    <t xml:space="preserve">Promedio y valor techo </t>
  </si>
  <si>
    <t>ANALISIS DEL MERCADO</t>
  </si>
  <si>
    <t>JERSEY</t>
  </si>
  <si>
    <t>GORRO   PARA NATACIÓN</t>
  </si>
  <si>
    <t>UNIFORME DE NATACIÓN - (MASCULINO Y FEMENINO</t>
  </si>
  <si>
    <t>UNIFORMEs BADMINTON, TENIS DE MESA , TENIS DE CAMPO  ( MASCULINO Y FEMENINO)</t>
  </si>
  <si>
    <t>UNIFORME DE GIMNASIA MASCULINO Y FEMENINO</t>
  </si>
  <si>
    <t>UNIFORME DE LEVANTAMIENTO DE PESAS MASCULINO Y FEMENINO</t>
  </si>
  <si>
    <t>UNIFORME DE PATINAJE  ARTISTICO</t>
  </si>
  <si>
    <t>SUDADERA</t>
  </si>
  <si>
    <t>UNIFORME DE ATLETISMO</t>
  </si>
  <si>
    <t>CAMISETA DEPORTIVA</t>
  </si>
  <si>
    <t>UNIFORME DE PORRAS</t>
  </si>
  <si>
    <t>VOLEIBOL</t>
  </si>
  <si>
    <t>UNIFOME BALONCESTO</t>
  </si>
  <si>
    <t>UNIFORME PRESENTACION</t>
  </si>
  <si>
    <t>UNIFORME PATINAJE DE VELOCIDAD MASCULINO Y FEMENINO</t>
  </si>
  <si>
    <t>UNIFORME DE CICLISMO-CICLOMONTAÑISMO Y PUSH BIKE</t>
  </si>
  <si>
    <t>GORRA EN DRIL</t>
  </si>
  <si>
    <t>CHAQUETA ROMPE VIENTOS</t>
  </si>
  <si>
    <t>ESCALERA DE AGILIDAD</t>
  </si>
  <si>
    <t>BALÓN DE FÚTBOL SALA LAMINADO 62-64</t>
  </si>
  <si>
    <t>BALÓN DE VOLEIBOL No. 5</t>
  </si>
  <si>
    <t>ULA ULA PLANO</t>
  </si>
  <si>
    <t>MALLA VOLEIVOL</t>
  </si>
  <si>
    <t>MALLA FÚTBOL SALÓN</t>
  </si>
  <si>
    <t>MALLA FÚTBOL SALÓN INMUNIZADA</t>
  </si>
  <si>
    <t>TULAS</t>
  </si>
  <si>
    <t>CANCHAS DE TEJO</t>
  </si>
  <si>
    <t>MOTOR DE 1.1 HP T10</t>
  </si>
  <si>
    <t>JUEGO DE CUCUNABA</t>
  </si>
  <si>
    <t>CONOS PERFORADOS</t>
  </si>
  <si>
    <t>PLATILLO MARCADOR</t>
  </si>
  <si>
    <t>BOLAS VERDES</t>
  </si>
  <si>
    <t>BOLAS DE ENTRENAMIENTO</t>
  </si>
  <si>
    <t>VOLANTES BADMINTON</t>
  </si>
  <si>
    <t>BALÓN DE BALONCESTO N° 5</t>
  </si>
  <si>
    <t>BALÓN DE BALONCESTO N° 6</t>
  </si>
  <si>
    <t>BALÓN DE BALONCESTO N° 7</t>
  </si>
  <si>
    <t>PARACAIDAS</t>
  </si>
  <si>
    <t>MEDALLAS DE PREMIACIÓN</t>
  </si>
  <si>
    <t>TROFEO DE PRIMER LUGAR</t>
  </si>
  <si>
    <t>TROFEOSEGUNDO LUGAR</t>
  </si>
  <si>
    <t>TROFEO DE TERCER LUGAR</t>
  </si>
  <si>
    <t>PLACA CONMEMORATIVA</t>
  </si>
  <si>
    <t>BALÓN DE FÚTBOL NO.5</t>
  </si>
  <si>
    <t>BALÓN DE FÚTBOL NO.4</t>
  </si>
  <si>
    <t>UNIFORMES DE FUTBOL, FUTBOL DE SALON Y FUTSAL</t>
  </si>
  <si>
    <t>BALÓN DE FÚTBOL DE SALÓN LAMINADO 60-62</t>
  </si>
  <si>
    <t>Prenda transpirable con tecnología dryfit que permite transportar la humedad hacia el exterior brindando una evaporación rápida de la humedad no se adhiere con el sudor permitiendo frescura al momento de usar la prenda. Debe tener 3 bolsillos en la parte posterior. Debe incluir banda antideslizante en la parte inferior permitiendo que el jersey mantenga su ubicación y no se suba brindando mayor comodidad al ciclista. Debe incluir licra de ajuste confort, debe incluir los logos del IDRM y Alcaldía De Madrid Cundinamarca.</t>
  </si>
  <si>
    <t>Especificaciones Técnicas Principales Material: 100 % silicona suave de alta elasticidad, libre de rellenos y sin PVC. Debe incluir los logos IDRM y alcaldía.</t>
  </si>
  <si>
    <t>Malla o Leotardo, elástica y muy resistente; composición: 91% poliéster, 9% elastán. Logos: Diseño de acuerdo a los requerimientos de prensa.  4 logos de la Gobernación de Cundinamarca y de Indeportes en la camiseta sublimados de 10 X 10 cms  2 en la parte frontal y 2 en la parte posterior de 30X15 cms,  2 logos en la pantaloneta sublimados de 10 X 10 cms  y 1 logo bordado en cada media, a full color. De acuerdo al manual de identidad del Instituto.  Garantía de un año en materiales y confección.</t>
  </si>
  <si>
    <t>Comprendidas en dos piezas, sudaderas elaboradas en textil, suave y confortable, tejido  plano, peso  112 (+  -)  6  g/m2,  composición filamento  de  poliester100%;  encogimiento máximo 2% (aatcc test método 135, respetabilidad 98%., fleeces desde 128 gr/m2 hasta 135gr/m2, mantiene los niveles de temperatura del cuerpo y la protección rayos solares, forro en tela 100% poliéster , costuras reforzadas con hilos sintéticos sin tolerancia (espacios), con tres (3) sesgos de 1 cms pantalón y chaqueta.  Reflectvos en puños y   botas 5 cm x 2 cm   internos.  Tres (3) bordados en hilo tejido fino punto cerrado uno (1) en chaqueta (12.000) puntadas frontal, uno (1) en chaqueta (18.000) puntadas espalda, uno (1) en pantalón (12.000) puntadas, full color según diseño aportado por el IDRM, bolsillos laterales en chaqueta y pantalón con sistema con cremallera yet. Cierre parte delantera de la chaqueta con cremallera, chaqueta con cuello algodonado, empacadas y rotuladas con información de la prenda (tallaje), y publicidad impresa a full color del IDRM en vinilo. Colores: pantalón color a requerir con tres franjas verticales colores a requerir chaqueta colores a requerir, cuello algodonado.</t>
  </si>
  <si>
    <t>Especificación técnica uniforme de atletismo tres piezas hombre y mujer: camiseta, contrastada o sublimada medias cortas y short (puede ser de lycra corto o largo o short tipo de fondo), dama puede utilizar top o camisetas contrastada o sublimada y  short (puede ser de lycra corto o largo o short tipo de fondo), especialmente diseñados para la práctica de atletismo, runing o deportes similares. Se pueden hacer combinados de colores  tallas para adulto y para niño, con logos institucionales IDRM y alcaldía de madrid. Colores y tallas a convenir con la institución. //   textil camiseta: 13.00 % lycra 87.00 % nylon   peso  textil lycra interna: 20 % lycra 80 % fi</t>
  </si>
  <si>
    <t>Camiseta deportiva en cuello v  o redondo con  contraste interno-manga corta-, con logos institucionales estanpados a convenir con la institución. Colores, tallas y diseño para convenir con la institución. -marquilla de talla estampada-//   textil:  100.00 % filamento de poliester   - debe incluir los logos institucionales.</t>
  </si>
  <si>
    <t>Especificación técnica camisa en tela transfer. Logos institucionales, números estampados. Pantaloneta tres cuartos con logos institucionales, medias talla a convenir//   textil camiseta: 100% poliéster – debe incluir los logos IDRM y Alcaldia de Madrid.</t>
  </si>
  <si>
    <t>Especificación técnica camisa en tela transfer. Logos institucionales, Pantaloneta tres cuartos con logos institucionales, medias  tres cuartos talla a convenir//   textil camiseta:  100.00 %  poliester - debe incluir los logos del instituto.</t>
  </si>
  <si>
    <t>Licra, protección solar upf 30+, microfibra, dry fit, confort fit, secado rápido, ligero, transpirable, refinado al tacto, control de humedad y de olores. Alargamiento bidireccional tejido regulador de temperatura sistema de paneles con ajuste ergonómico composición: 80% poliéster - 20% elastano ofrece calidad y comodidad, logos IDRM y Alcaldía De Madrid.</t>
  </si>
  <si>
    <t>Uniformes de ciclismo. (pantaloneta de tirantas y camiseta)camista para ciclimo manga corta personalizada en tonos comunes, elaborado en alguno de los siguientes textiles hidrotech, montesimone training, athlos o 5k, todos con tecnología lafdry (transporte de humedad), lafcolor (permanencia y fijado de color), lafsun (protección uv), en manga corta, con cierre separable y mallatex en los laterales. Licra de ciclismo manga corta con tirantas personalizada en tonos comunes, lafdry (transporte de humedad), lafcolor (permanencia y fijado de color), lafsun (protección uv), en manga corta, con tirantas en mallatex y badana antibacterial coolmax en gel, logos IDRM y Alcaldía De Madrid.</t>
  </si>
  <si>
    <t>Gorra: Dril Tejido Plano, 7.50 onzas, tipo beisbolera, visera larga preformada con vena en la parte frontal. Posee 6 casquetes. Fusionada y encintada. Botón forrado. Banda anti sudor. Costura doble encintada. 4 orificios de    ventilación bordados, Logos institucionales bordados: 2 logos 1 frontal de 8 X 8 cms  y uno posterior de 5 x 5 cms-  Debe incluir los logos del Instituto.</t>
  </si>
  <si>
    <t>Escalera de agilidad de cuatro metros, con 10 peldaños ajustables ompuesta por dos correas de tela de nylon y peldaños de plástico planos con 41cm de ancho 4 metros de longitud total.con 10 peldaños ajustables ompuesta por dos correas de tela de nylon y peldaños de plástico planos con 41cm de ancho 4 metros de longitud total.</t>
  </si>
  <si>
    <t>Cubierta vulcanizada en material pvc sintético  brillante calibre 2,2, con un peso de 350 a 390 g, circunferencia 63.5 a 66 cm, neumático butilo 55% 2 capas nylon ducilo 100%, preforma esponjosa en caucho natural látex, vulcanizada impermeable.</t>
  </si>
  <si>
    <t>Neumático butilo 55% dos capas nylon ducilo 100%, preforma en caucho natural látex esponjosa vulcanizada impermeable, cubierta en cuero PVC</t>
  </si>
  <si>
    <t>Aros de 60 cm de diametro espesor de 18 milimetros superfie plana.</t>
  </si>
  <si>
    <t>Malla para voleibol, en polipropileno y nylon tejido de 4mm, tejido en cuadros de 10 x 10 cm, medidas oficiales FIBV, 9,5 mts  de largo por mt  de alto, borde superior blanco en lona de 7 cms, borde inferior negro de 5cms,  bordes laterales en lona de 5 cms, cable de acero forrado, debe incluir antenas y porta antenas, la malla no debe perder su forma o encogerse al momento de su uso, no debe cambiar su funcionalidad por el cambio de factores climáticos, la malla debe tener una alta capacidad de tensión al impacto.</t>
  </si>
  <si>
    <t>En material Nylon tipo cabaña medidas reglamentarias 4MM, 3,00 X 2,00 X 1, 00 X 1,50 MTS</t>
  </si>
  <si>
    <t>Malla para microfútbol, futbol de salón o futsal inmunizada tipo cabaña (Mayor protección y resistencia contra los rayos solares y cambios climáticos), calibre # 5 (Fabricada en cordón de naylon de 5mm) con medidas oficiales (3m ancho X 2m alto X 90cm profundidad superior X 90cm profundidad inferior) y estructuras oficiales, con    características de larga duración, ideal para entrenamiento o uso profesional, en terreno de juego múltiple (interior y exterior) y color nailon (negro).</t>
  </si>
  <si>
    <t>En material 100% nylon, medidas 1.50X 100 CM capacidad 20 balones, con logos instituciones full color y bordados</t>
  </si>
  <si>
    <t>MINITEJO EN PLASTILINA: Par de canchas portatiles en plastilina, peso 20kg, color azul, verde, con estructura metalica, Ancho 44 Cms, Largo empaque 43 Cms, alto 73 cm, debe incluir por cada par de canchas 1 paquete de mechas + Tablero de Puntos + 6 tejos + 1 pison</t>
  </si>
  <si>
    <t>Ficha Técnica de Referencia: Motor Inflable 1.1 HPParámetro TécnicoEspecificación EstándarPotencia Nominal1.1 HP (Horsepower) / ~820W - 1100WVoltaje de Operación110V -  120V (Monofásico)Frecuencia60 HzCorriente (Amperaje nominal)~7.5 A - 9.5 A (en operación continua)Velocidad de Rotación~3,300 a 3,450 RPM (Revoluciones por minuto)Caudal de Aire (Flujo)~1,100 a 1,200 CFM (Pies cúbicos por minuto)Presión EstáticaAlta presión (diseñado para mantener el inflable firme)Material de la CarcasaPolietileno moldeado de alta densidad (resistente a impactos)Grado de ProtecciónIP24 o superior (Resistencia a salpicaduras de agua y polvo)Tipo  de AislamientoClase B o F (Protección térmica contra sobrecalentami.</t>
  </si>
  <si>
    <t>Dimensiones: 105 x 20 cms. Fabricado en tablex,pintado e incluye seis bolas para lanzar con logos institucionales.</t>
  </si>
  <si>
    <t>Conos de goma perforados de 30 cm de alto por 22 de base.</t>
  </si>
  <si>
    <t>En material polietilleno superficie lisa de 6 cm</t>
  </si>
  <si>
    <t>Bola plástica poly 40+ (mas) 3 estrellas de competencia y de entrenamiento aprobada por la ittf (federación internacional de tenis de mesa y por la federación colombiana de tenis de mesa. De 40 mm de diámetro.</t>
  </si>
  <si>
    <t>En material caucho, un peso de 470 a 510 grs, circunferencia 69 a 70 cms,  neumático butilo 55% 2 capas nylon ducilo 100%, preforma esponjosa en caucho natural látex, vulcanizada impermeable, cubierta vulcanizada en caucho.</t>
  </si>
  <si>
    <t>En material caucho, un peso de 510 a 567 grs, circunferencia 72 a 73 cms,  neumático butilo 55% 2 capas nylon ducilo 100%, preforma esponjosa en caucho natural látex, vulcanizada impermeable, cubierta vulcanizada en caucho.</t>
  </si>
  <si>
    <t>En material caucho, un peso de 580 a 650 grs, circunferencia 75 a 78 cms,  neumático butilo 55% 2 capas nylon ducilo 100%, preforma esponjosa en caucho natural látex, vulcanizada impermeable, cubierta vulcanizada en caucho.</t>
  </si>
  <si>
    <t>Paracaidas deportivo Nailon de maxima resistencia - osee una hebilla de liberación rápida para entrenamientos de paso medio, con el anillo de rotación de 360 grados se logra un movimiento libre en cualquier dirección, proporciona aproximadamente 15-30 libras de resistencia. 56 "de diámetro, puede proporcionar 25-35 libras de resistencia.</t>
  </si>
  <si>
    <t>Traje de baño ideal para el entrenamiento,femenino  la tecnología Waterfeel X-Life del tejido le proporciona un confort duradero, ultra suave y una libertad total de movimiento, adicional a la fórmula que ofrece una gran protección ultravioleta y una mayor resistencia al cloro. El escote alto, corte a media pierna, forro frontal y espalda Swim Pro con unos tirantes de buen ajuste, le proporcionan a la nadadora una flexibilidad y confort total, además de un diseño clásico para el entrenamiento frecuente.
UNIFORME MASCULINO  Nuestro jammer básico está pensado para entrenamientos en la piscina frecuentes. Unicolor y con nuestro logotipo de contraste color plata en la pierna izquierda, este sutil traje de baño es perfecto para entrenar a diario. Mide 45 cm para cubrir el cuerpo del nadador desde la cintura hasta justo por encima de la rodilla. Cintura elástica con cordón integrado asegura un ajuste preciso y forro delantero para mayor soporte y comodidad. El tejido Waterfeel X-Life ofrece un ajuste perfecto, duradero y suave, además de ser resistente a la luz solar y al cloro, Debe incluir los logos del Instituto.</t>
  </si>
  <si>
    <r>
      <rPr>
        <sz val="9"/>
        <rFont val="Arial"/>
        <family val="2"/>
      </rPr>
      <t>pantaloneta a media pierna y medias media caña. Material camiseta y pantaloneta: base:3003 tejido: punto peso: 132.00 +/- 12 g/m2 *astm d3 76 cambio dimensional: máximo 3° **aatcc 135 composición: 100% poliéster puntadas: 10 puntadas por pul ada part. Aran. Unicolor: 60.06.3.00.00. Part. Aran. Estampado: 60.06.3 .00.00. Ancho: 151.00+/- 3 cm  *astm  d37 4 ancho cortable: 150.00+/- 3 cm  * stm  d3774. Tela que absorbe, seca y expulsa rápidamente la humedad del cuerpo, sus tecnologías dry:  transporte de humedad y absorción; sun: protección upf 30 - 50 que impide que el deportista se vea afectado por los rayos solares y defense: protección antibacterial que impide que se generen malos olores en la prenda. Composición: 100% pol, ancho:149 +/- 2 cms  y peso:139 +/- 4 gr/ m2. Dama falda no inferior a 30 cm de largo adelante y atrás. Pantaloneta moda actual, encauchado   en cinco  agujas, costuras con refuerzo en puntada de seguridad, doblez en recubridora triple aguja, corte transversal atrás, reforzado en doble aguja.
Calzoncillo en malla antibacterial en poliéster. Medias 76% poliéster, 1/150, 20% licra20/40, 4% spandex. Logos: logos alcaldía de madrid e IDRM en la camiseta sublimados de 10 x 10 cms, y 2 logos en la pantaloneta sublimados de 10 x 10 cms y 1 logo bordado en cada media, a full color. 1.
De acuerdo al manual de identidad del instituto.</t>
    </r>
  </si>
  <si>
    <r>
      <rPr>
        <sz val="9"/>
        <rFont val="Arial"/>
        <family val="2"/>
      </rPr>
      <t>En lycra ideal para la confección de prendas de compresión. La estabilidad del tejido le permite tener un alto desempeño en penetración de tinta y estabilidad dimensional frente a la sublimación o transfer, Base: 4605 Tejido:punto Ancho:149 +/-3 cm ASTM D3774 Peso(Masa/Unidad de
área):244 +/- 12 g/ m2 ASTM D3776 Composición:75% Pol – 25% Lycra Tecnologías: Laftech Stretch: Norma ASTM D6614 – Permanente Laftech Dry:
Norma AATCC 79 – Permanencia 50 lavados Laftech Sweat: Norma AATCC 15 – Permanente
Laftech Color: Norma AATCC 16/AATCC 61 – Permanente Laftech Sun: Norma AATCC AATCC 183 – UPF 50 Permanente Laftech Aqua:
Norma AATCC 106 /AATCC 162 – Permanente. 4 logos de la Gobernación de Cundinamarca y de Indeportes en la camiseta sublimados de 10 X 10 cms 2 en la parte frontal y 2 en la parte posterior de 30X15 cms, 2 logos en la pantaloneta sublimados de 10 X 10 cms y 1 logo bordado en cada media, a full color. De acuerdo al manual de identidad del Instituto.</t>
    </r>
  </si>
  <si>
    <r>
      <rPr>
        <sz val="9"/>
        <rFont val="Arial"/>
        <family val="2"/>
      </rPr>
      <t>TRUZA AJUSTADA AL CUERPO EN LICRA NYLON
CON FALDA O PANTALON NO INFERIOR A 30 CM DE LARGO ADELANTE Y ATRÁS ESCOTE MODERADO HASTA LAS ESCAPULAS
NO DISFRACES
NO TRANSPARENCIAS PEDRERÍA DE 5 MM
MEDIAS : MEDIAS DE PATINAJE COLOR PIEL CON CUBREPATIN PEGADO
DISEÑO A ELEGIR - Debe incluir los logos del Instituto.</t>
    </r>
  </si>
  <si>
    <r>
      <rPr>
        <sz val="9"/>
        <rFont val="Arial"/>
        <family val="2"/>
      </rPr>
      <t>mujeres Buzo corto con manga larga de tela tipo licrado color negro con algunas tiras de color morado, brillantina color plateada y partes en tela tipo velo negro, espalda y cuello descubierto con diseño de tiras, nombre del equipo en frente bordado al rededor con hilo negro y las letras en color platiado con brillantina.
Falda pantaloneta de tela tipo licrada de color negro con brillantina, pantaloneta color morado brillante, pretina de 8 cm brillante y abertura en la parte derecha.           hombres Buzo largo de manga larga tela tipo licrado color negro on algunas tiras de color morado, brillantina color plateada, nombre del equipo en frente bordado alrededor con hilo negro  las leras de color plaeado con brillanina, Pantalón negro con 8 centimetros de pretina
Velo negro para cubrir la parte del abdomen- Debe incluir los logos del Instituto.</t>
    </r>
  </si>
  <si>
    <r>
      <rPr>
        <sz val="9"/>
        <rFont val="Arial"/>
        <family val="2"/>
      </rPr>
      <t>• para las mujeres camiseta de manga sisa  cuello redondo y biker shorts
• para los hombres camiseta manga sisa cuello redondo con pantaloneta
• media caña para mujeres y hombres
• para hombres y mujeres numeracion en la espalda
• la pantaloneta para voleibol masculino debe ser una pantaloneta, conservando la misma estructura del diseño números y logos estampados por sublimación base camisetera. Con stretch mecánico, sus tecnologías dry: transporte de humedad y absorción; sun: protección upf 30 - 50 que impide que el deportista se vea afectado por los rayos solares y defense: protección antibacterial que impide que se generen malos olores en la prenda. Perfecta para uniformes de voleibol. Composición:100% pol, ancho:149 +/- 2 cms y peso:139 +/- 4 gr/ m2 medias media caña 76% poliéster, 1/150, 20% licra20/40, 4% spandex., pantaloneta y  logos IDRM y Alcaldia de Madrid.</t>
    </r>
  </si>
  <si>
    <r>
      <rPr>
        <sz val="9"/>
        <rFont val="Arial"/>
        <family val="2"/>
      </rPr>
      <t>• una camiseta sin mangas, cuello v de borde delgado.
• pantaloneta bermuda sin bolsillos con numero en la pierna izquierda 10 centímetros. Con caucho y cordón
• calcetines: generalmente cortos y de algodón, media caña color blanco.
• cada uniforme debe tener un número en la parte delantera y trasera de la camiseta, los números deben ser de al menos 20 centímetros de alto en la parte posterior y 10 centímetros en la parte delantera.
• una camiseta sin mangas, cuello v de borde delgado.
• pantaloneta bermuda sin bolsillos con numero en la pierna izquierda 10 centímetros. Con caucho y cordón
• calcetines: generalmente cortos y de algodón, media caña color blanco.
• cada uniforme debe tener un número en la parte delantera y trasera de la camiseta, los números deben ser de al menos 20 centímetros de alto en la parte posterior y 10 centímetros en la parte delantera.
• tela prowick 100% poliéster pesado  de 12 onzas. Tejido para el control de la humedad que elimina la humedad del cuerpo y lo deja fresco y seco. Comúnmente utilizado para todos los deportes donde se desea un tejido de rendimiento transpirable.
• cuerpo observando la misma estructura del diseño números y logos estampados por   sublimación. Base camisetera con stretch mecánico, sus tecnologías dry: transporte de humedad y absorción; sun: protección upf 30 - 50 que impide que el deportista se vea afectado por los rayos solares y defense: protección antibacterial que impide que se generen malos olores en la prenda. Perfecta para uniformes de baloncesto. Composición:100% pol, ancho:149 +/- 2 cms y peso:139 +/-4 gr/ m2. Medias 76% poliéster, 1/150, 20% licra20/40, 4% spandex. Composición:100% pol ancho:149 +/- 2 cms, peso:139 +/- 4 gr/ m2, logos entregados por el IDRM.</t>
    </r>
  </si>
  <si>
    <r>
      <rPr>
        <sz val="9"/>
        <rFont val="Arial"/>
        <family val="2"/>
      </rPr>
      <t>Chaqueta con cierre frontal completa, capota y
bolsillos pequeños a los lados, ajuste en la cadera con cordón elástico, capota con ajuste, puños con elástico
para evitar filtración de viento con logos y diseños aprobados por la entidad- Debe incluir los logos
del Instituto.</t>
    </r>
  </si>
  <si>
    <r>
      <rPr>
        <sz val="9"/>
        <rFont val="Arial"/>
        <family val="2"/>
      </rPr>
      <t>En material sintético PVC brillante calibre 2,2, con un peso de 410 a 440 grs, circunferencia 68 a 70 cm,  neumático butilo 55% 2 capas nylon ducilo 100%, preforma esponjosa en caucho natural látex, vulcanizada impermeable,
cubierta vulcanizada en material PVC.</t>
    </r>
  </si>
  <si>
    <r>
      <rPr>
        <sz val="9"/>
        <rFont val="Arial"/>
        <family val="2"/>
      </rPr>
      <t>BALON VOLEIBOL P.U. SENSI V5M4000
Circunferencia 65 - 67 cm , Peso 260 - 280 g</t>
    </r>
  </si>
  <si>
    <r>
      <rPr>
        <sz val="9"/>
        <rFont val="Arial"/>
        <family val="2"/>
      </rPr>
      <t>Las pelotas que tengan un 25% menos de velocidad en comparación con las pelotas de tenis de uso normal. Pelota diseñada para jugar en toda la cancha.Deben contar con un fieltro de alta visibilidad que ofresca un mayor control para los rallies más largos.                         PESO: 47.0-51.5 gramos
(1.658-1.817 onzas)                                                                                           TAMAÑO:6.30-6.86 cm
(2.48-2.70 pulgadas)
REBOTE: 120-135 cm
(47-53 pulgadas)</t>
    </r>
  </si>
  <si>
    <r>
      <rPr>
        <sz val="9"/>
        <rFont val="Arial"/>
        <family val="2"/>
      </rPr>
      <t>Volante de nailon tarros de 6,4 A gramos , CEBEZA DE CORCHO panda piliamida color amarrillo
para temperaturas de 0 a 12 grados.</t>
    </r>
  </si>
  <si>
    <r>
      <rPr>
        <sz val="9"/>
        <rFont val="Arial"/>
        <family val="2"/>
      </rPr>
      <t>Suministro de medallas, con un diámetro aproximado de 6 cm, disponibles en formas rectangular, cuadrada o redonda, y en acabados color oro, plata o bronce.
Las medallas incluirán elementos de diseño en 3D, pintados a mano y elaborados en resina horneada. Asimismo, contarán con una cinta impresa de acuerdo con el diseño solicitado por el cliente, incorporando los logotipos del IDRM y de la Alcaldía de Madrid.
De acuerdo con el diseño aprobado por la entidad contratante, las medallas podrán presentar formas irregulares, incluyendo elementos sobresalientes de la estructura, perforaciones u otros detalles especiales.</t>
    </r>
  </si>
  <si>
    <r>
      <rPr>
        <sz val="9"/>
        <rFont val="Arial"/>
        <family val="2"/>
      </rPr>
      <t>Suministro de trofeo para el primer lugar, elaborado en metal y madera, con una altura aproximada de 60 cm. El trofeo contará con baño dorado y base en madera, además de una placa personalizada con el logotipo y los textos a color.
El diseño, los textos y los logotipos serán suministrados por el IDRM.</t>
    </r>
  </si>
  <si>
    <r>
      <rPr>
        <sz val="9"/>
        <rFont val="Arial"/>
        <family val="2"/>
      </rPr>
      <t>Suministro de trofeo para el primer lugar, elaborado en metal y madera, con una altura aproximada de 50 cm. El trofeo contará con baño dorado y base en madera, además de una placa personalizada con el logotipo y los textos a color.
El diseño, los textos y los logotipos serán suministrados por el IDRM.</t>
    </r>
  </si>
  <si>
    <r>
      <rPr>
        <sz val="9"/>
        <rFont val="Arial"/>
        <family val="2"/>
      </rPr>
      <t>Suministro de trofeo para el primer lugar, elaborado en metal y madera, con una altura aproximada de 40 cm. El trofeo contará con baño dorado y base en madera, además de una placa personalizada con el logotipo y los textos a color.
El diseño, los textos y los logotipos serán suministrados por el IDRM.</t>
    </r>
  </si>
  <si>
    <r>
      <rPr>
        <sz val="9"/>
        <rFont val="Arial"/>
        <family val="2"/>
      </rPr>
      <t>Suministro de placa conmemorativa elaborada en acrílico de alta calidad, con dimensiones
aproximadas de 20 × 28 cm y un espesor de 7 mm. La placa contará con acabado transparente, brillante y bordes pulidos.
Incluirá un diseño personalizado, textos y logotipos definidos y suministrados por la entidad contratante. La información será incorporada mediante impresión digital, grabado u otra técnica de marcación apropiada, garantizando una presentación legible, resistente y de excelente acabado.
La placa podrá incluir una base de soporte, de acuerdo con el diseño aprobado por la entidad contratante.</t>
    </r>
  </si>
  <si>
    <t>PAR</t>
  </si>
  <si>
    <t>PARAEJA X 2 UNIDADES</t>
  </si>
  <si>
    <t>DOCENA</t>
  </si>
  <si>
    <t>CENTENAR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</si>
</sst>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 #,##0"/>
  </numFmts>
  <fonts count="8">
    <font>
      <sz val="10"/>
      <color rgb="FF000000"/>
      <name val="Times New Roman"/>
      <charset val="204"/>
    </font>
    <font>
      <sz val="11"/>
      <name val="Calibri"/>
    </font>
    <font>
      <b/>
      <sz val="9"/>
      <name val="Arial"/>
      <family val="2"/>
    </font>
    <font>
      <sz val="10"/>
      <color rgb="FF000000"/>
      <name val="Times New Roman"/>
      <charset val="204"/>
    </font>
    <font>
      <sz val="9"/>
      <name val="Arial"/>
      <family val="2"/>
    </font>
    <font>
      <sz val="9"/>
      <color rgb="FF000000"/>
      <name val="Arial"/>
      <family val="2"/>
    </font>
    <font>
      <b/>
      <sz val="9"/>
      <color rgb="FF000000"/>
      <name val="Arial"/>
      <family val="2"/>
    </font>
    <font>
      <b/>
      <sz val="11"/>
      <name val="Calibri"/>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4" fontId="3" fillId="0" borderId="0" applyFont="0" applyFill="0" applyBorder="0" applyAlignment="0" applyProtection="0"/>
  </cellStyleXfs>
  <cellXfs count="30">
    <xf numFmtId="0" fontId="0" fillId="0" borderId="0" xfId="0" applyFill="1" applyBorder="1" applyAlignment="1">
      <alignment horizontal="left" vertical="top"/>
    </xf>
    <xf numFmtId="0" fontId="5" fillId="0" borderId="0" xfId="0" applyFont="1" applyFill="1" applyBorder="1" applyAlignment="1">
      <alignment horizont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1" fontId="5" fillId="0" borderId="1"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xf>
    <xf numFmtId="164" fontId="5" fillId="0" borderId="1" xfId="0" applyNumberFormat="1" applyFont="1" applyFill="1" applyBorder="1" applyAlignment="1">
      <alignment horizontal="center" vertical="center" shrinkToFit="1"/>
    </xf>
    <xf numFmtId="44" fontId="5" fillId="0" borderId="1" xfId="1" applyFont="1" applyFill="1" applyBorder="1" applyAlignment="1">
      <alignment horizontal="center" vertical="center"/>
    </xf>
    <xf numFmtId="44" fontId="5" fillId="0" borderId="1" xfId="0" applyNumberFormat="1"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6" fillId="0" borderId="4" xfId="0" applyFont="1" applyFill="1" applyBorder="1" applyAlignment="1">
      <alignment horizontal="center" vertical="center"/>
    </xf>
    <xf numFmtId="0" fontId="1" fillId="0" borderId="0" xfId="0" applyFont="1" applyFill="1" applyBorder="1" applyAlignment="1">
      <alignment horizontal="center" vertical="center" wrapText="1"/>
    </xf>
    <xf numFmtId="0" fontId="0" fillId="0" borderId="0" xfId="0" applyFill="1" applyBorder="1" applyAlignment="1">
      <alignment horizontal="center" vertical="center" wrapText="1"/>
    </xf>
    <xf numFmtId="0" fontId="2" fillId="0" borderId="2"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0" xfId="0" applyFont="1" applyFill="1" applyBorder="1" applyAlignment="1">
      <alignment horizontal="left" vertical="top" wrapText="1"/>
    </xf>
    <xf numFmtId="0" fontId="5" fillId="0" borderId="10" xfId="0" applyFont="1" applyFill="1" applyBorder="1" applyAlignment="1">
      <alignment horizontal="center" vertical="top" wrapText="1"/>
    </xf>
    <xf numFmtId="0" fontId="4" fillId="0" borderId="10" xfId="0" applyFont="1" applyFill="1" applyBorder="1" applyAlignment="1">
      <alignment horizontal="center" vertical="top" wrapText="1"/>
    </xf>
    <xf numFmtId="0" fontId="5" fillId="0" borderId="10" xfId="0" applyFont="1" applyFill="1" applyBorder="1" applyAlignment="1">
      <alignment horizontal="left" vertical="top" wrapText="1"/>
    </xf>
    <xf numFmtId="0" fontId="4" fillId="0" borderId="1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1" fillId="0" borderId="9" xfId="0" applyFont="1" applyFill="1" applyBorder="1" applyAlignment="1">
      <alignment horizontal="center" vertical="center" wrapText="1"/>
    </xf>
    <xf numFmtId="0" fontId="0" fillId="0" borderId="0" xfId="0"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5"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213995</xdr:colOff>
      <xdr:row>55</xdr:row>
      <xdr:rowOff>-9</xdr:rowOff>
    </xdr:from>
    <xdr:ext cx="4033520" cy="1541145"/>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4033520" cy="1541145"/>
        </a:xfrm>
        <a:custGeom>
          <a:avLst/>
          <a:gdLst/>
          <a:ahLst/>
          <a:cxnLst/>
          <a:rect l="0" t="0" r="0" b="0"/>
          <a:pathLst>
            <a:path w="4033520" h="1541145">
              <a:moveTo>
                <a:pt x="324916" y="772744"/>
              </a:moveTo>
              <a:lnTo>
                <a:pt x="0" y="772744"/>
              </a:lnTo>
              <a:lnTo>
                <a:pt x="0" y="1541145"/>
              </a:lnTo>
              <a:lnTo>
                <a:pt x="324916" y="1541145"/>
              </a:lnTo>
              <a:lnTo>
                <a:pt x="324916" y="772744"/>
              </a:lnTo>
              <a:close/>
            </a:path>
            <a:path w="4033520" h="1541145">
              <a:moveTo>
                <a:pt x="324916" y="0"/>
              </a:moveTo>
              <a:lnTo>
                <a:pt x="0" y="0"/>
              </a:lnTo>
              <a:lnTo>
                <a:pt x="0" y="766572"/>
              </a:lnTo>
              <a:lnTo>
                <a:pt x="324916" y="766572"/>
              </a:lnTo>
              <a:lnTo>
                <a:pt x="324916" y="0"/>
              </a:lnTo>
              <a:close/>
            </a:path>
            <a:path w="4033520" h="1541145">
              <a:moveTo>
                <a:pt x="4033443" y="772744"/>
              </a:moveTo>
              <a:lnTo>
                <a:pt x="327964" y="772744"/>
              </a:lnTo>
              <a:lnTo>
                <a:pt x="327964" y="1541145"/>
              </a:lnTo>
              <a:lnTo>
                <a:pt x="4033443" y="1541145"/>
              </a:lnTo>
              <a:lnTo>
                <a:pt x="4033443" y="772744"/>
              </a:lnTo>
              <a:close/>
            </a:path>
            <a:path w="4033520" h="1541145">
              <a:moveTo>
                <a:pt x="4033443" y="0"/>
              </a:moveTo>
              <a:lnTo>
                <a:pt x="327964" y="0"/>
              </a:lnTo>
              <a:lnTo>
                <a:pt x="327964" y="766572"/>
              </a:lnTo>
              <a:lnTo>
                <a:pt x="4033443" y="766572"/>
              </a:lnTo>
              <a:lnTo>
                <a:pt x="4033443" y="0"/>
              </a:lnTo>
              <a:close/>
            </a:path>
          </a:pathLst>
        </a:custGeom>
        <a:solidFill>
          <a:srgbClr val="FFFFFF"/>
        </a:solidFill>
      </xdr:spPr>
    </xdr:sp>
    <xdr:clientData/>
  </xdr:oneCellAnchor>
  <xdr:twoCellAnchor editAs="oneCell">
    <xdr:from>
      <xdr:col>1</xdr:col>
      <xdr:colOff>952500</xdr:colOff>
      <xdr:row>0</xdr:row>
      <xdr:rowOff>152400</xdr:rowOff>
    </xdr:from>
    <xdr:to>
      <xdr:col>8</xdr:col>
      <xdr:colOff>155121</xdr:colOff>
      <xdr:row>1</xdr:row>
      <xdr:rowOff>1200150</xdr:rowOff>
    </xdr:to>
    <xdr:pic>
      <xdr:nvPicPr>
        <xdr:cNvPr id="8" name="Imagen 7">
          <a:extLst>
            <a:ext uri="{FF2B5EF4-FFF2-40B4-BE49-F238E27FC236}">
              <a16:creationId xmlns:a16="http://schemas.microsoft.com/office/drawing/2014/main" id="{C1E6A0F3-8879-4EB1-94A3-72F416881ED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2075" y="152400"/>
          <a:ext cx="8648700" cy="12573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6"/>
  <sheetViews>
    <sheetView tabSelected="1" topLeftCell="A49" zoomScale="70" zoomScaleNormal="70" workbookViewId="0">
      <selection activeCell="C11" sqref="C11"/>
    </sheetView>
  </sheetViews>
  <sheetFormatPr baseColWidth="10" defaultColWidth="8.88671875" defaultRowHeight="13.2"/>
  <cols>
    <col min="1" max="1" width="6" style="3" customWidth="1"/>
    <col min="2" max="2" width="36.5546875" style="2" customWidth="1"/>
    <col min="3" max="3" width="48.5546875" style="22" customWidth="1"/>
    <col min="4" max="4" width="14.5546875" style="3" customWidth="1"/>
    <col min="5" max="5" width="9.33203125" style="3" customWidth="1"/>
    <col min="6" max="6" width="13" style="3" bestFit="1" customWidth="1"/>
    <col min="7" max="7" width="15.6640625" style="3" customWidth="1"/>
    <col min="8" max="8" width="0.33203125" style="3" customWidth="1"/>
    <col min="9" max="9" width="24.5546875" style="2" bestFit="1" customWidth="1"/>
  </cols>
  <sheetData>
    <row r="1" spans="1:9" ht="16.5" customHeight="1">
      <c r="A1" s="28"/>
      <c r="B1" s="28"/>
      <c r="C1" s="28"/>
      <c r="D1" s="28"/>
      <c r="E1" s="28"/>
      <c r="F1" s="28"/>
      <c r="G1" s="28"/>
      <c r="H1" s="28"/>
      <c r="I1" s="28"/>
    </row>
    <row r="2" spans="1:9" ht="100.8" customHeight="1">
      <c r="A2" s="29"/>
      <c r="B2" s="29"/>
      <c r="C2" s="29"/>
      <c r="D2" s="29"/>
      <c r="E2" s="29"/>
      <c r="F2" s="29"/>
      <c r="G2" s="29"/>
      <c r="H2" s="29"/>
      <c r="I2" s="29"/>
    </row>
    <row r="3" spans="1:9" ht="16.5" customHeight="1">
      <c r="A3" s="25" t="s">
        <v>8</v>
      </c>
      <c r="B3" s="26"/>
      <c r="C3" s="26"/>
      <c r="D3" s="26"/>
      <c r="E3" s="26"/>
      <c r="F3" s="26"/>
      <c r="G3" s="26"/>
      <c r="H3" s="26"/>
      <c r="I3" s="27"/>
    </row>
    <row r="4" spans="1:9" s="1" customFormat="1" ht="28.05" customHeight="1">
      <c r="A4" s="9" t="s">
        <v>0</v>
      </c>
      <c r="B4" s="14" t="s">
        <v>1</v>
      </c>
      <c r="C4" s="14"/>
      <c r="D4" s="9" t="s">
        <v>2</v>
      </c>
      <c r="E4" s="9" t="s">
        <v>3</v>
      </c>
      <c r="F4" s="10" t="s">
        <v>5</v>
      </c>
      <c r="G4" s="11" t="s">
        <v>6</v>
      </c>
      <c r="H4" s="11"/>
      <c r="I4" s="11" t="s">
        <v>7</v>
      </c>
    </row>
    <row r="5" spans="1:9" s="1" customFormat="1" ht="138" customHeight="1">
      <c r="A5" s="4">
        <v>1</v>
      </c>
      <c r="B5" s="15" t="s">
        <v>9</v>
      </c>
      <c r="C5" s="17" t="s">
        <v>56</v>
      </c>
      <c r="D5" s="5" t="s">
        <v>4</v>
      </c>
      <c r="E5" s="4">
        <v>1</v>
      </c>
      <c r="F5" s="6">
        <v>150150</v>
      </c>
      <c r="G5" s="7">
        <v>136500</v>
      </c>
      <c r="H5" s="7">
        <f>F5+G5</f>
        <v>286650</v>
      </c>
      <c r="I5" s="8">
        <f>H5/2</f>
        <v>143325</v>
      </c>
    </row>
    <row r="6" spans="1:9" s="1" customFormat="1" ht="34.200000000000003">
      <c r="A6" s="4">
        <v>2</v>
      </c>
      <c r="B6" s="15" t="s">
        <v>10</v>
      </c>
      <c r="C6" s="17" t="s">
        <v>57</v>
      </c>
      <c r="D6" s="5" t="s">
        <v>4</v>
      </c>
      <c r="E6" s="4">
        <v>1</v>
      </c>
      <c r="F6" s="6">
        <v>44000</v>
      </c>
      <c r="G6" s="7">
        <v>40000</v>
      </c>
      <c r="H6" s="7">
        <f t="shared" ref="H6:H51" si="0">F6+G6</f>
        <v>84000</v>
      </c>
      <c r="I6" s="8">
        <f t="shared" ref="I6:I51" si="1">H6/2</f>
        <v>42000</v>
      </c>
    </row>
    <row r="7" spans="1:9" s="1" customFormat="1" ht="239.4">
      <c r="A7" s="4">
        <v>3</v>
      </c>
      <c r="B7" s="15" t="s">
        <v>11</v>
      </c>
      <c r="C7" s="17" t="s">
        <v>85</v>
      </c>
      <c r="D7" s="5" t="s">
        <v>4</v>
      </c>
      <c r="E7" s="4">
        <v>1</v>
      </c>
      <c r="F7" s="6">
        <v>275000</v>
      </c>
      <c r="G7" s="7">
        <v>250000</v>
      </c>
      <c r="H7" s="7">
        <f t="shared" si="0"/>
        <v>525000</v>
      </c>
      <c r="I7" s="8">
        <f t="shared" si="1"/>
        <v>262500</v>
      </c>
    </row>
    <row r="8" spans="1:9" s="1" customFormat="1" ht="296.39999999999998">
      <c r="A8" s="4">
        <v>4</v>
      </c>
      <c r="B8" s="15" t="s">
        <v>12</v>
      </c>
      <c r="C8" s="18" t="s">
        <v>86</v>
      </c>
      <c r="D8" s="5" t="s">
        <v>4</v>
      </c>
      <c r="E8" s="4">
        <v>1</v>
      </c>
      <c r="F8" s="6">
        <v>150150</v>
      </c>
      <c r="G8" s="7">
        <v>136500</v>
      </c>
      <c r="H8" s="7">
        <f t="shared" si="0"/>
        <v>286650</v>
      </c>
      <c r="I8" s="8">
        <f t="shared" si="1"/>
        <v>143325</v>
      </c>
    </row>
    <row r="9" spans="1:9" s="1" customFormat="1" ht="102.6">
      <c r="A9" s="4">
        <v>5</v>
      </c>
      <c r="B9" s="15" t="s">
        <v>13</v>
      </c>
      <c r="C9" s="19" t="s">
        <v>58</v>
      </c>
      <c r="D9" s="5" t="s">
        <v>4</v>
      </c>
      <c r="E9" s="4">
        <v>1</v>
      </c>
      <c r="F9" s="6">
        <v>150150</v>
      </c>
      <c r="G9" s="7">
        <v>136500</v>
      </c>
      <c r="H9" s="7">
        <f t="shared" si="0"/>
        <v>286650</v>
      </c>
      <c r="I9" s="8">
        <f t="shared" si="1"/>
        <v>143325</v>
      </c>
    </row>
    <row r="10" spans="1:9" s="1" customFormat="1" ht="239.4">
      <c r="A10" s="4">
        <v>6</v>
      </c>
      <c r="B10" s="15" t="s">
        <v>14</v>
      </c>
      <c r="C10" s="18" t="s">
        <v>87</v>
      </c>
      <c r="D10" s="5" t="s">
        <v>4</v>
      </c>
      <c r="E10" s="4">
        <v>1</v>
      </c>
      <c r="F10" s="6">
        <v>207900</v>
      </c>
      <c r="G10" s="7">
        <v>189000</v>
      </c>
      <c r="H10" s="7">
        <f t="shared" si="0"/>
        <v>396900</v>
      </c>
      <c r="I10" s="8">
        <f t="shared" si="1"/>
        <v>198450</v>
      </c>
    </row>
    <row r="11" spans="1:9" s="1" customFormat="1" ht="102.6">
      <c r="A11" s="4">
        <v>7</v>
      </c>
      <c r="B11" s="15" t="s">
        <v>15</v>
      </c>
      <c r="C11" s="20" t="s">
        <v>88</v>
      </c>
      <c r="D11" s="5" t="s">
        <v>4</v>
      </c>
      <c r="E11" s="4">
        <v>1</v>
      </c>
      <c r="F11" s="6">
        <v>207900</v>
      </c>
      <c r="G11" s="7">
        <v>189000</v>
      </c>
      <c r="H11" s="7">
        <f t="shared" si="0"/>
        <v>396900</v>
      </c>
      <c r="I11" s="8">
        <f t="shared" si="1"/>
        <v>198450</v>
      </c>
    </row>
    <row r="12" spans="1:9" s="1" customFormat="1" ht="250.8">
      <c r="A12" s="4">
        <v>8</v>
      </c>
      <c r="B12" s="15" t="s">
        <v>16</v>
      </c>
      <c r="C12" s="17" t="s">
        <v>59</v>
      </c>
      <c r="D12" s="5" t="s">
        <v>4</v>
      </c>
      <c r="E12" s="4">
        <v>1</v>
      </c>
      <c r="F12" s="6">
        <v>184800</v>
      </c>
      <c r="G12" s="7">
        <v>168000</v>
      </c>
      <c r="H12" s="7">
        <f t="shared" si="0"/>
        <v>352800</v>
      </c>
      <c r="I12" s="8">
        <f t="shared" si="1"/>
        <v>176400</v>
      </c>
    </row>
    <row r="13" spans="1:9" s="1" customFormat="1" ht="136.80000000000001">
      <c r="A13" s="4">
        <v>9</v>
      </c>
      <c r="B13" s="15" t="s">
        <v>17</v>
      </c>
      <c r="C13" s="17" t="s">
        <v>60</v>
      </c>
      <c r="D13" s="5" t="s">
        <v>4</v>
      </c>
      <c r="E13" s="4">
        <v>1</v>
      </c>
      <c r="F13" s="6">
        <v>150150</v>
      </c>
      <c r="G13" s="7">
        <v>136500</v>
      </c>
      <c r="H13" s="7">
        <f t="shared" si="0"/>
        <v>286650</v>
      </c>
      <c r="I13" s="8">
        <f t="shared" si="1"/>
        <v>143325</v>
      </c>
    </row>
    <row r="14" spans="1:9" s="1" customFormat="1" ht="68.400000000000006">
      <c r="A14" s="4">
        <v>10</v>
      </c>
      <c r="B14" s="15" t="s">
        <v>18</v>
      </c>
      <c r="C14" s="17" t="s">
        <v>61</v>
      </c>
      <c r="D14" s="5" t="s">
        <v>4</v>
      </c>
      <c r="E14" s="4">
        <v>1</v>
      </c>
      <c r="F14" s="6">
        <v>46200</v>
      </c>
      <c r="G14" s="7">
        <v>42000</v>
      </c>
      <c r="H14" s="7">
        <f t="shared" si="0"/>
        <v>88200</v>
      </c>
      <c r="I14" s="8">
        <f t="shared" si="1"/>
        <v>44100</v>
      </c>
    </row>
    <row r="15" spans="1:9" s="1" customFormat="1" ht="182.4">
      <c r="A15" s="4">
        <v>11</v>
      </c>
      <c r="B15" s="15" t="s">
        <v>19</v>
      </c>
      <c r="C15" s="20" t="s">
        <v>89</v>
      </c>
      <c r="D15" s="5" t="s">
        <v>4</v>
      </c>
      <c r="E15" s="4">
        <v>1</v>
      </c>
      <c r="F15" s="6">
        <v>207900</v>
      </c>
      <c r="G15" s="7">
        <v>189000</v>
      </c>
      <c r="H15" s="7">
        <f t="shared" si="0"/>
        <v>396900</v>
      </c>
      <c r="I15" s="8">
        <f t="shared" si="1"/>
        <v>198450</v>
      </c>
    </row>
    <row r="16" spans="1:9" s="1" customFormat="1" ht="57">
      <c r="A16" s="4">
        <v>12</v>
      </c>
      <c r="B16" s="15" t="s">
        <v>54</v>
      </c>
      <c r="C16" s="17" t="s">
        <v>62</v>
      </c>
      <c r="D16" s="5" t="s">
        <v>4</v>
      </c>
      <c r="E16" s="4">
        <v>1</v>
      </c>
      <c r="F16" s="6">
        <v>150150</v>
      </c>
      <c r="G16" s="7">
        <v>136500</v>
      </c>
      <c r="H16" s="7">
        <f t="shared" si="0"/>
        <v>286650</v>
      </c>
      <c r="I16" s="8">
        <f t="shared" si="1"/>
        <v>143325</v>
      </c>
    </row>
    <row r="17" spans="1:9" s="1" customFormat="1" ht="205.2">
      <c r="A17" s="4">
        <v>13</v>
      </c>
      <c r="B17" s="15" t="s">
        <v>20</v>
      </c>
      <c r="C17" s="20" t="s">
        <v>90</v>
      </c>
      <c r="D17" s="5" t="s">
        <v>4</v>
      </c>
      <c r="E17" s="4">
        <v>1</v>
      </c>
      <c r="F17" s="6">
        <v>150150</v>
      </c>
      <c r="G17" s="7">
        <v>136500</v>
      </c>
      <c r="H17" s="7">
        <f t="shared" si="0"/>
        <v>286650</v>
      </c>
      <c r="I17" s="8">
        <f t="shared" si="1"/>
        <v>143325</v>
      </c>
    </row>
    <row r="18" spans="1:9" s="1" customFormat="1" ht="409.6">
      <c r="A18" s="4">
        <v>14</v>
      </c>
      <c r="B18" s="15" t="s">
        <v>21</v>
      </c>
      <c r="C18" s="20" t="s">
        <v>91</v>
      </c>
      <c r="D18" s="5" t="s">
        <v>4</v>
      </c>
      <c r="E18" s="4">
        <v>1</v>
      </c>
      <c r="F18" s="6">
        <v>150150</v>
      </c>
      <c r="G18" s="7">
        <v>136500</v>
      </c>
      <c r="H18" s="7">
        <f t="shared" si="0"/>
        <v>286650</v>
      </c>
      <c r="I18" s="8">
        <f t="shared" si="1"/>
        <v>143325</v>
      </c>
    </row>
    <row r="19" spans="1:9" s="1" customFormat="1" ht="57">
      <c r="A19" s="4">
        <v>15</v>
      </c>
      <c r="B19" s="15" t="s">
        <v>22</v>
      </c>
      <c r="C19" s="17" t="s">
        <v>63</v>
      </c>
      <c r="D19" s="5" t="s">
        <v>4</v>
      </c>
      <c r="E19" s="4">
        <v>1</v>
      </c>
      <c r="F19" s="6">
        <v>150150</v>
      </c>
      <c r="G19" s="7">
        <v>136500</v>
      </c>
      <c r="H19" s="7">
        <f t="shared" si="0"/>
        <v>286650</v>
      </c>
      <c r="I19" s="8">
        <f t="shared" si="1"/>
        <v>143325</v>
      </c>
    </row>
    <row r="20" spans="1:9" s="1" customFormat="1" ht="79.8">
      <c r="A20" s="4">
        <v>16</v>
      </c>
      <c r="B20" s="15" t="s">
        <v>23</v>
      </c>
      <c r="C20" s="17" t="s">
        <v>64</v>
      </c>
      <c r="D20" s="5" t="s">
        <v>4</v>
      </c>
      <c r="E20" s="4">
        <v>1</v>
      </c>
      <c r="F20" s="6">
        <v>207900</v>
      </c>
      <c r="G20" s="7">
        <v>189000</v>
      </c>
      <c r="H20" s="7">
        <f t="shared" si="0"/>
        <v>396900</v>
      </c>
      <c r="I20" s="8">
        <f t="shared" si="1"/>
        <v>198450</v>
      </c>
    </row>
    <row r="21" spans="1:9" s="1" customFormat="1" ht="148.19999999999999">
      <c r="A21" s="4">
        <v>17</v>
      </c>
      <c r="B21" s="15" t="s">
        <v>24</v>
      </c>
      <c r="C21" s="17" t="s">
        <v>65</v>
      </c>
      <c r="D21" s="5" t="s">
        <v>4</v>
      </c>
      <c r="E21" s="4">
        <v>1</v>
      </c>
      <c r="F21" s="6">
        <v>323400</v>
      </c>
      <c r="G21" s="7">
        <v>294000</v>
      </c>
      <c r="H21" s="7">
        <f t="shared" si="0"/>
        <v>617400</v>
      </c>
      <c r="I21" s="8">
        <f t="shared" si="1"/>
        <v>308700</v>
      </c>
    </row>
    <row r="22" spans="1:9" s="1" customFormat="1" ht="79.8">
      <c r="A22" s="4">
        <v>18</v>
      </c>
      <c r="B22" s="15" t="s">
        <v>25</v>
      </c>
      <c r="C22" s="17" t="s">
        <v>66</v>
      </c>
      <c r="D22" s="5" t="s">
        <v>4</v>
      </c>
      <c r="E22" s="4">
        <v>1</v>
      </c>
      <c r="F22" s="6">
        <v>27720</v>
      </c>
      <c r="G22" s="7">
        <v>25200</v>
      </c>
      <c r="H22" s="7">
        <f t="shared" si="0"/>
        <v>52920</v>
      </c>
      <c r="I22" s="8">
        <f t="shared" si="1"/>
        <v>26460</v>
      </c>
    </row>
    <row r="23" spans="1:9" s="1" customFormat="1" ht="68.400000000000006">
      <c r="A23" s="4">
        <v>19</v>
      </c>
      <c r="B23" s="15" t="s">
        <v>26</v>
      </c>
      <c r="C23" s="20" t="s">
        <v>92</v>
      </c>
      <c r="D23" s="5" t="s">
        <v>4</v>
      </c>
      <c r="E23" s="4">
        <v>1</v>
      </c>
      <c r="F23" s="6">
        <v>107800</v>
      </c>
      <c r="G23" s="7">
        <v>98000</v>
      </c>
      <c r="H23" s="7">
        <f t="shared" si="0"/>
        <v>205800</v>
      </c>
      <c r="I23" s="8">
        <f t="shared" si="1"/>
        <v>102900</v>
      </c>
    </row>
    <row r="24" spans="1:9" s="1" customFormat="1" ht="68.400000000000006">
      <c r="A24" s="4">
        <v>20</v>
      </c>
      <c r="B24" s="15" t="s">
        <v>27</v>
      </c>
      <c r="C24" s="17" t="s">
        <v>67</v>
      </c>
      <c r="D24" s="5" t="s">
        <v>4</v>
      </c>
      <c r="E24" s="4">
        <v>1</v>
      </c>
      <c r="F24" s="6">
        <v>187000</v>
      </c>
      <c r="G24" s="7">
        <v>170000</v>
      </c>
      <c r="H24" s="7">
        <f t="shared" si="0"/>
        <v>357000</v>
      </c>
      <c r="I24" s="8">
        <f t="shared" si="1"/>
        <v>178500</v>
      </c>
    </row>
    <row r="25" spans="1:9" s="1" customFormat="1" ht="68.400000000000006">
      <c r="A25" s="4">
        <v>21</v>
      </c>
      <c r="B25" s="15" t="s">
        <v>52</v>
      </c>
      <c r="C25" s="20" t="s">
        <v>93</v>
      </c>
      <c r="D25" s="5" t="s">
        <v>4</v>
      </c>
      <c r="E25" s="4">
        <v>1</v>
      </c>
      <c r="F25" s="6">
        <v>207900</v>
      </c>
      <c r="G25" s="7">
        <v>189000</v>
      </c>
      <c r="H25" s="7">
        <f t="shared" si="0"/>
        <v>396900</v>
      </c>
      <c r="I25" s="8">
        <f t="shared" si="1"/>
        <v>198450</v>
      </c>
    </row>
    <row r="26" spans="1:9" s="1" customFormat="1" ht="57">
      <c r="A26" s="4">
        <v>22</v>
      </c>
      <c r="B26" s="15" t="s">
        <v>53</v>
      </c>
      <c r="C26" s="17" t="s">
        <v>68</v>
      </c>
      <c r="D26" s="5" t="s">
        <v>4</v>
      </c>
      <c r="E26" s="4">
        <v>1</v>
      </c>
      <c r="F26" s="6">
        <v>138600</v>
      </c>
      <c r="G26" s="7">
        <v>126000</v>
      </c>
      <c r="H26" s="7">
        <f t="shared" si="0"/>
        <v>264600</v>
      </c>
      <c r="I26" s="8">
        <f t="shared" si="1"/>
        <v>132300</v>
      </c>
    </row>
    <row r="27" spans="1:9" s="1" customFormat="1" ht="34.200000000000003">
      <c r="A27" s="4">
        <v>23</v>
      </c>
      <c r="B27" s="15" t="s">
        <v>55</v>
      </c>
      <c r="C27" s="17" t="s">
        <v>69</v>
      </c>
      <c r="D27" s="5" t="s">
        <v>4</v>
      </c>
      <c r="E27" s="4">
        <v>1</v>
      </c>
      <c r="F27" s="6">
        <v>138600</v>
      </c>
      <c r="G27" s="7">
        <v>126000</v>
      </c>
      <c r="H27" s="7">
        <f t="shared" si="0"/>
        <v>264600</v>
      </c>
      <c r="I27" s="8">
        <f t="shared" si="1"/>
        <v>132300</v>
      </c>
    </row>
    <row r="28" spans="1:9" s="1" customFormat="1" ht="34.200000000000003">
      <c r="A28" s="4">
        <v>24</v>
      </c>
      <c r="B28" s="16" t="s">
        <v>28</v>
      </c>
      <c r="C28" s="17" t="s">
        <v>69</v>
      </c>
      <c r="D28" s="5" t="s">
        <v>4</v>
      </c>
      <c r="E28" s="4">
        <v>1</v>
      </c>
      <c r="F28" s="6">
        <v>138600</v>
      </c>
      <c r="G28" s="7">
        <v>126000</v>
      </c>
      <c r="H28" s="7">
        <f t="shared" si="0"/>
        <v>264600</v>
      </c>
      <c r="I28" s="8">
        <f t="shared" si="1"/>
        <v>132300</v>
      </c>
    </row>
    <row r="29" spans="1:9" s="1" customFormat="1" ht="22.8">
      <c r="A29" s="4">
        <v>25</v>
      </c>
      <c r="B29" s="16" t="s">
        <v>29</v>
      </c>
      <c r="C29" s="20" t="s">
        <v>94</v>
      </c>
      <c r="D29" s="5" t="s">
        <v>4</v>
      </c>
      <c r="E29" s="4">
        <v>1</v>
      </c>
      <c r="F29" s="6">
        <v>138600</v>
      </c>
      <c r="G29" s="7">
        <v>126000</v>
      </c>
      <c r="H29" s="7">
        <f t="shared" si="0"/>
        <v>264600</v>
      </c>
      <c r="I29" s="8">
        <f t="shared" si="1"/>
        <v>132300</v>
      </c>
    </row>
    <row r="30" spans="1:9" s="1" customFormat="1" ht="22.8">
      <c r="A30" s="4">
        <v>26</v>
      </c>
      <c r="B30" s="16" t="s">
        <v>30</v>
      </c>
      <c r="C30" s="17" t="s">
        <v>70</v>
      </c>
      <c r="D30" s="5" t="s">
        <v>4</v>
      </c>
      <c r="E30" s="4">
        <v>1</v>
      </c>
      <c r="F30" s="6">
        <v>13200</v>
      </c>
      <c r="G30" s="7">
        <v>12000</v>
      </c>
      <c r="H30" s="7">
        <f t="shared" si="0"/>
        <v>25200</v>
      </c>
      <c r="I30" s="8">
        <f t="shared" si="1"/>
        <v>12600</v>
      </c>
    </row>
    <row r="31" spans="1:9" s="1" customFormat="1" ht="114">
      <c r="A31" s="4">
        <v>27</v>
      </c>
      <c r="B31" s="16" t="s">
        <v>31</v>
      </c>
      <c r="C31" s="17" t="s">
        <v>71</v>
      </c>
      <c r="D31" s="5" t="s">
        <v>4</v>
      </c>
      <c r="E31" s="4">
        <v>1</v>
      </c>
      <c r="F31" s="6">
        <v>385000</v>
      </c>
      <c r="G31" s="7">
        <v>350000</v>
      </c>
      <c r="H31" s="7">
        <f t="shared" si="0"/>
        <v>735000</v>
      </c>
      <c r="I31" s="8">
        <f t="shared" si="1"/>
        <v>367500</v>
      </c>
    </row>
    <row r="32" spans="1:9" s="1" customFormat="1" ht="22.8">
      <c r="A32" s="4">
        <v>28</v>
      </c>
      <c r="B32" s="16" t="s">
        <v>32</v>
      </c>
      <c r="C32" s="21" t="s">
        <v>72</v>
      </c>
      <c r="D32" s="5" t="s">
        <v>102</v>
      </c>
      <c r="E32" s="4">
        <v>1</v>
      </c>
      <c r="F32" s="6">
        <v>308000</v>
      </c>
      <c r="G32" s="7">
        <v>280000</v>
      </c>
      <c r="H32" s="7">
        <f t="shared" si="0"/>
        <v>588000</v>
      </c>
      <c r="I32" s="8">
        <f t="shared" si="1"/>
        <v>294000</v>
      </c>
    </row>
    <row r="33" spans="1:9" s="1" customFormat="1" ht="102.6">
      <c r="A33" s="4">
        <v>29</v>
      </c>
      <c r="B33" s="16" t="s">
        <v>33</v>
      </c>
      <c r="C33" s="17" t="s">
        <v>73</v>
      </c>
      <c r="D33" s="5" t="s">
        <v>102</v>
      </c>
      <c r="E33" s="4">
        <v>1</v>
      </c>
      <c r="F33" s="6">
        <v>254100</v>
      </c>
      <c r="G33" s="7">
        <v>231000</v>
      </c>
      <c r="H33" s="7">
        <f t="shared" si="0"/>
        <v>485100</v>
      </c>
      <c r="I33" s="8">
        <f t="shared" si="1"/>
        <v>242550</v>
      </c>
    </row>
    <row r="34" spans="1:9" s="1" customFormat="1" ht="34.200000000000003">
      <c r="A34" s="4">
        <v>30</v>
      </c>
      <c r="B34" s="16" t="s">
        <v>34</v>
      </c>
      <c r="C34" s="17" t="s">
        <v>74</v>
      </c>
      <c r="D34" s="5" t="s">
        <v>4</v>
      </c>
      <c r="E34" s="4">
        <v>1</v>
      </c>
      <c r="F34" s="6">
        <v>170940</v>
      </c>
      <c r="G34" s="7">
        <v>155400</v>
      </c>
      <c r="H34" s="7">
        <f t="shared" si="0"/>
        <v>326340</v>
      </c>
      <c r="I34" s="8">
        <f t="shared" si="1"/>
        <v>163170</v>
      </c>
    </row>
    <row r="35" spans="1:9" s="1" customFormat="1" ht="57">
      <c r="A35" s="4">
        <v>31</v>
      </c>
      <c r="B35" s="16" t="s">
        <v>35</v>
      </c>
      <c r="C35" s="17" t="s">
        <v>75</v>
      </c>
      <c r="D35" s="5" t="s">
        <v>103</v>
      </c>
      <c r="E35" s="4">
        <v>1</v>
      </c>
      <c r="F35" s="6">
        <v>635250</v>
      </c>
      <c r="G35" s="7">
        <v>577500</v>
      </c>
      <c r="H35" s="7">
        <f t="shared" si="0"/>
        <v>1212750</v>
      </c>
      <c r="I35" s="8">
        <f t="shared" si="1"/>
        <v>606375</v>
      </c>
    </row>
    <row r="36" spans="1:9" s="1" customFormat="1" ht="171">
      <c r="A36" s="4">
        <v>32</v>
      </c>
      <c r="B36" s="15" t="s">
        <v>36</v>
      </c>
      <c r="C36" s="17" t="s">
        <v>76</v>
      </c>
      <c r="D36" s="5" t="s">
        <v>4</v>
      </c>
      <c r="E36" s="4">
        <v>1</v>
      </c>
      <c r="F36" s="6">
        <v>850850</v>
      </c>
      <c r="G36" s="7">
        <v>773500</v>
      </c>
      <c r="H36" s="7">
        <f t="shared" si="0"/>
        <v>1624350</v>
      </c>
      <c r="I36" s="8">
        <f t="shared" si="1"/>
        <v>812175</v>
      </c>
    </row>
    <row r="37" spans="1:9" s="1" customFormat="1" ht="22.8">
      <c r="A37" s="4">
        <v>33</v>
      </c>
      <c r="B37" s="16" t="s">
        <v>37</v>
      </c>
      <c r="C37" s="17" t="s">
        <v>77</v>
      </c>
      <c r="D37" s="5" t="s">
        <v>4</v>
      </c>
      <c r="E37" s="4">
        <v>1</v>
      </c>
      <c r="F37" s="6">
        <v>272800</v>
      </c>
      <c r="G37" s="7">
        <v>248000</v>
      </c>
      <c r="H37" s="7">
        <f t="shared" si="0"/>
        <v>520800</v>
      </c>
      <c r="I37" s="8">
        <f t="shared" si="1"/>
        <v>260400</v>
      </c>
    </row>
    <row r="38" spans="1:9" s="1" customFormat="1" ht="22.8">
      <c r="A38" s="4">
        <v>34</v>
      </c>
      <c r="B38" s="15" t="s">
        <v>38</v>
      </c>
      <c r="C38" s="21" t="s">
        <v>78</v>
      </c>
      <c r="D38" s="5" t="s">
        <v>4</v>
      </c>
      <c r="E38" s="4">
        <v>1</v>
      </c>
      <c r="F38" s="6">
        <v>24255</v>
      </c>
      <c r="G38" s="7">
        <v>22050</v>
      </c>
      <c r="H38" s="7">
        <f t="shared" si="0"/>
        <v>46305</v>
      </c>
      <c r="I38" s="8">
        <f t="shared" si="1"/>
        <v>23152.5</v>
      </c>
    </row>
    <row r="39" spans="1:9" s="1" customFormat="1" ht="11.4">
      <c r="A39" s="4">
        <v>35</v>
      </c>
      <c r="B39" s="15" t="s">
        <v>39</v>
      </c>
      <c r="C39" s="17" t="s">
        <v>79</v>
      </c>
      <c r="D39" s="5" t="s">
        <v>4</v>
      </c>
      <c r="E39" s="4">
        <v>1</v>
      </c>
      <c r="F39" s="6">
        <v>12128</v>
      </c>
      <c r="G39" s="7">
        <v>11025</v>
      </c>
      <c r="H39" s="7">
        <f t="shared" si="0"/>
        <v>23153</v>
      </c>
      <c r="I39" s="8">
        <f t="shared" si="1"/>
        <v>11576.5</v>
      </c>
    </row>
    <row r="40" spans="1:9" s="1" customFormat="1" ht="125.4">
      <c r="A40" s="4">
        <v>36</v>
      </c>
      <c r="B40" s="15" t="s">
        <v>40</v>
      </c>
      <c r="C40" s="20" t="s">
        <v>95</v>
      </c>
      <c r="D40" s="5" t="s">
        <v>104</v>
      </c>
      <c r="E40" s="4">
        <v>1</v>
      </c>
      <c r="F40" s="6">
        <v>161700</v>
      </c>
      <c r="G40" s="7">
        <v>147000</v>
      </c>
      <c r="H40" s="7">
        <f t="shared" si="0"/>
        <v>308700</v>
      </c>
      <c r="I40" s="8">
        <f t="shared" si="1"/>
        <v>154350</v>
      </c>
    </row>
    <row r="41" spans="1:9" s="1" customFormat="1" ht="45.6">
      <c r="A41" s="4">
        <v>37</v>
      </c>
      <c r="B41" s="15" t="s">
        <v>41</v>
      </c>
      <c r="C41" s="17" t="s">
        <v>80</v>
      </c>
      <c r="D41" s="5" t="s">
        <v>105</v>
      </c>
      <c r="E41" s="4">
        <v>1</v>
      </c>
      <c r="F41" s="6">
        <v>750750</v>
      </c>
      <c r="G41" s="7">
        <v>682500</v>
      </c>
      <c r="H41" s="7">
        <f t="shared" si="0"/>
        <v>1433250</v>
      </c>
      <c r="I41" s="8">
        <f t="shared" si="1"/>
        <v>716625</v>
      </c>
    </row>
    <row r="42" spans="1:9" s="1" customFormat="1" ht="34.200000000000003">
      <c r="A42" s="4">
        <v>38</v>
      </c>
      <c r="B42" s="15" t="s">
        <v>42</v>
      </c>
      <c r="C42" s="20" t="s">
        <v>96</v>
      </c>
      <c r="D42" s="5" t="s">
        <v>104</v>
      </c>
      <c r="E42" s="4">
        <v>1</v>
      </c>
      <c r="F42" s="6">
        <v>438900</v>
      </c>
      <c r="G42" s="7">
        <v>399000</v>
      </c>
      <c r="H42" s="7">
        <f t="shared" si="0"/>
        <v>837900</v>
      </c>
      <c r="I42" s="8">
        <f t="shared" si="1"/>
        <v>418950</v>
      </c>
    </row>
    <row r="43" spans="1:9" s="1" customFormat="1" ht="57">
      <c r="A43" s="4">
        <v>39</v>
      </c>
      <c r="B43" s="15" t="s">
        <v>43</v>
      </c>
      <c r="C43" s="17" t="s">
        <v>81</v>
      </c>
      <c r="D43" s="5" t="s">
        <v>4</v>
      </c>
      <c r="E43" s="4">
        <v>1</v>
      </c>
      <c r="F43" s="6">
        <v>138600</v>
      </c>
      <c r="G43" s="7">
        <v>126000</v>
      </c>
      <c r="H43" s="7">
        <f t="shared" si="0"/>
        <v>264600</v>
      </c>
      <c r="I43" s="8">
        <f t="shared" si="1"/>
        <v>132300</v>
      </c>
    </row>
    <row r="44" spans="1:9" s="1" customFormat="1" ht="57">
      <c r="A44" s="4">
        <v>40</v>
      </c>
      <c r="B44" s="15" t="s">
        <v>44</v>
      </c>
      <c r="C44" s="17" t="s">
        <v>82</v>
      </c>
      <c r="D44" s="5" t="s">
        <v>4</v>
      </c>
      <c r="E44" s="4">
        <v>1</v>
      </c>
      <c r="F44" s="6">
        <v>138600</v>
      </c>
      <c r="G44" s="7">
        <v>126000</v>
      </c>
      <c r="H44" s="7">
        <f t="shared" si="0"/>
        <v>264600</v>
      </c>
      <c r="I44" s="8">
        <f t="shared" si="1"/>
        <v>132300</v>
      </c>
    </row>
    <row r="45" spans="1:9" s="1" customFormat="1" ht="57">
      <c r="A45" s="4">
        <v>41</v>
      </c>
      <c r="B45" s="16" t="s">
        <v>45</v>
      </c>
      <c r="C45" s="17" t="s">
        <v>83</v>
      </c>
      <c r="D45" s="5" t="s">
        <v>4</v>
      </c>
      <c r="E45" s="4">
        <v>1</v>
      </c>
      <c r="F45" s="6">
        <v>138600</v>
      </c>
      <c r="G45" s="7">
        <v>126000</v>
      </c>
      <c r="H45" s="7">
        <f t="shared" si="0"/>
        <v>264600</v>
      </c>
      <c r="I45" s="8">
        <f t="shared" si="1"/>
        <v>132300</v>
      </c>
    </row>
    <row r="46" spans="1:9" s="1" customFormat="1" ht="79.8">
      <c r="A46" s="4">
        <v>42</v>
      </c>
      <c r="B46" s="15" t="s">
        <v>46</v>
      </c>
      <c r="C46" s="17" t="s">
        <v>84</v>
      </c>
      <c r="D46" s="5" t="s">
        <v>4</v>
      </c>
      <c r="E46" s="4">
        <v>1</v>
      </c>
      <c r="F46" s="6">
        <v>174405</v>
      </c>
      <c r="G46" s="7">
        <v>158550</v>
      </c>
      <c r="H46" s="7">
        <f t="shared" si="0"/>
        <v>332955</v>
      </c>
      <c r="I46" s="8">
        <f t="shared" si="1"/>
        <v>166477.5</v>
      </c>
    </row>
    <row r="47" spans="1:9" s="1" customFormat="1" ht="136.80000000000001">
      <c r="A47" s="4">
        <v>43</v>
      </c>
      <c r="B47" s="15" t="s">
        <v>47</v>
      </c>
      <c r="C47" s="20" t="s">
        <v>97</v>
      </c>
      <c r="D47" s="5" t="s">
        <v>4</v>
      </c>
      <c r="E47" s="4">
        <v>1</v>
      </c>
      <c r="F47" s="6">
        <v>19800</v>
      </c>
      <c r="G47" s="7">
        <v>18000</v>
      </c>
      <c r="H47" s="7">
        <f t="shared" si="0"/>
        <v>37800</v>
      </c>
      <c r="I47" s="8">
        <f t="shared" si="1"/>
        <v>18900</v>
      </c>
    </row>
    <row r="48" spans="1:9" s="1" customFormat="1" ht="79.8">
      <c r="A48" s="4">
        <v>44</v>
      </c>
      <c r="B48" s="15" t="s">
        <v>48</v>
      </c>
      <c r="C48" s="20" t="s">
        <v>98</v>
      </c>
      <c r="D48" s="5" t="s">
        <v>4</v>
      </c>
      <c r="E48" s="4">
        <v>1</v>
      </c>
      <c r="F48" s="6">
        <v>275000</v>
      </c>
      <c r="G48" s="7">
        <v>250000</v>
      </c>
      <c r="H48" s="7">
        <f t="shared" si="0"/>
        <v>525000</v>
      </c>
      <c r="I48" s="8">
        <f t="shared" si="1"/>
        <v>262500</v>
      </c>
    </row>
    <row r="49" spans="1:9" s="1" customFormat="1" ht="79.8">
      <c r="A49" s="4">
        <v>45</v>
      </c>
      <c r="B49" s="16" t="s">
        <v>49</v>
      </c>
      <c r="C49" s="20" t="s">
        <v>99</v>
      </c>
      <c r="D49" s="5" t="s">
        <v>4</v>
      </c>
      <c r="E49" s="4">
        <v>1</v>
      </c>
      <c r="F49" s="6">
        <v>203830</v>
      </c>
      <c r="G49" s="7">
        <v>185300</v>
      </c>
      <c r="H49" s="7">
        <f t="shared" si="0"/>
        <v>389130</v>
      </c>
      <c r="I49" s="8">
        <f t="shared" si="1"/>
        <v>194565</v>
      </c>
    </row>
    <row r="50" spans="1:9" s="1" customFormat="1" ht="79.8">
      <c r="A50" s="4">
        <v>46</v>
      </c>
      <c r="B50" s="16" t="s">
        <v>50</v>
      </c>
      <c r="C50" s="20" t="s">
        <v>100</v>
      </c>
      <c r="D50" s="5" t="s">
        <v>4</v>
      </c>
      <c r="E50" s="4">
        <v>1</v>
      </c>
      <c r="F50" s="6">
        <v>192500</v>
      </c>
      <c r="G50" s="7">
        <v>175000</v>
      </c>
      <c r="H50" s="7">
        <f t="shared" si="0"/>
        <v>367500</v>
      </c>
      <c r="I50" s="8">
        <f t="shared" si="1"/>
        <v>183750</v>
      </c>
    </row>
    <row r="51" spans="1:9" s="1" customFormat="1" ht="148.19999999999999">
      <c r="A51" s="4">
        <v>47</v>
      </c>
      <c r="B51" s="15" t="s">
        <v>51</v>
      </c>
      <c r="C51" s="20" t="s">
        <v>101</v>
      </c>
      <c r="D51" s="5" t="s">
        <v>4</v>
      </c>
      <c r="E51" s="4">
        <v>1</v>
      </c>
      <c r="F51" s="6">
        <v>165000</v>
      </c>
      <c r="G51" s="7">
        <v>150000</v>
      </c>
      <c r="H51" s="7">
        <f t="shared" si="0"/>
        <v>315000</v>
      </c>
      <c r="I51" s="8">
        <f t="shared" si="1"/>
        <v>157500</v>
      </c>
    </row>
    <row r="52" spans="1:9" ht="16.5" customHeight="1">
      <c r="A52" s="23"/>
      <c r="B52" s="23"/>
      <c r="C52" s="23"/>
      <c r="D52" s="23"/>
      <c r="E52" s="23"/>
      <c r="F52" s="23"/>
      <c r="G52" s="23"/>
      <c r="H52" s="12"/>
    </row>
    <row r="53" spans="1:9" ht="49.5" customHeight="1">
      <c r="A53" s="24"/>
      <c r="B53" s="24"/>
      <c r="C53" s="24"/>
      <c r="D53" s="24"/>
      <c r="E53" s="24"/>
      <c r="F53" s="24"/>
      <c r="G53" s="24"/>
      <c r="H53" s="13"/>
    </row>
    <row r="54" spans="1:9" ht="94.95" customHeight="1"/>
    <row r="55" spans="1:9" ht="61.95" customHeight="1"/>
    <row r="56" spans="1:9" ht="121.95" customHeight="1"/>
  </sheetData>
  <mergeCells count="4">
    <mergeCell ref="A52:G52"/>
    <mergeCell ref="A53:G53"/>
    <mergeCell ref="A3:I3"/>
    <mergeCell ref="A1:I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Janus</dc:creator>
  <cp:lastModifiedBy>Juan Sebastian</cp:lastModifiedBy>
  <dcterms:created xsi:type="dcterms:W3CDTF">2026-09-09T16:02:03Z</dcterms:created>
  <dcterms:modified xsi:type="dcterms:W3CDTF">2026-10-18T22:54:54Z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2026-09-08T00:00:00Z</vt:filetime>
  </property>
  <property fmtid="{D5CDD505-2E9C-101B-9397-08002B2CF9AE}" pid="4" name="Creator">
    <vt:lpwstr>Microsoft® Word 2013</vt:lpwstr>
  </property>
  <property fmtid="{D5CDD505-2E9C-101B-9397-08002B2CF9AE}" pid="5" name="LastSaved">
    <vt:filetime>2026-09-09T00:00:00Z</vt:filetime>
  </property>
  <property fmtid="{D5CDD505-2E9C-101B-9397-08002B2CF9AE}" pid="6" name="Producer">
    <vt:lpwstr>Microsoft® Word 2013</vt:lpwstr>
  </property>
</Properties>
</file>