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PC\Manizales Alcaldía\Estudios Previos\2026\Mantenimiento de semaforos 2026-2027\REVISADOS\REVISADOS 2\"/>
    </mc:Choice>
  </mc:AlternateContent>
  <xr:revisionPtr revIDLastSave="0" documentId="13_ncr:1_{4B8F1F3C-E5B3-4779-8D23-FE16ADDEF8D2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Comparativo Cotizaciones" sheetId="1" r:id="rId1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5" i="1"/>
  <c r="F80" i="1" l="1"/>
  <c r="E80" i="1"/>
  <c r="G80" i="1"/>
</calcChain>
</file>

<file path=xl/sharedStrings.xml><?xml version="1.0" encoding="utf-8"?>
<sst xmlns="http://schemas.openxmlformats.org/spreadsheetml/2006/main" count="160" uniqueCount="89">
  <si>
    <t>Comparativo de Cotizaciones — Mantenimiento de Semáforos (75 ítems)</t>
  </si>
  <si>
    <t>Cotización 1: SOLUCIONES INTEGRALES LMP S.A.S. (04/09/2026)  |  Cotización 2: ASTROPROYECT S.A.S. (10/09/2026)  |  Valores unitarios SIN AIU</t>
  </si>
  <si>
    <t>Nº</t>
  </si>
  <si>
    <t>Ítem de pago</t>
  </si>
  <si>
    <t>Descripción</t>
  </si>
  <si>
    <t>Unidad</t>
  </si>
  <si>
    <t>Cotización 1
SILMP S.A.S.</t>
  </si>
  <si>
    <t>Cotización 2
ASTROPROYECT</t>
  </si>
  <si>
    <t>PROMEDIO</t>
  </si>
  <si>
    <t>Reparación de CPU para controlador CD-RD ETRA.</t>
  </si>
  <si>
    <t>UN</t>
  </si>
  <si>
    <t>Suministro, transporte e instalación de CPU para controlador CD-RD ETRA.</t>
  </si>
  <si>
    <t>Reparación de fuente para controlador CD-RD ETRA.</t>
  </si>
  <si>
    <t>Suministro, transporte e instalación de fuente para controlador CD-RD ETRA.</t>
  </si>
  <si>
    <t>Reparación de tarjetas de salida para controlador CD-RD ETRA.</t>
  </si>
  <si>
    <t>Suministro, transporte e instalación de tarjetas de salida para controlador CD-RD ETRA.</t>
  </si>
  <si>
    <t>Suministro, transporte e instalación de trasformadores para controlador CD-RD ETRA.</t>
  </si>
  <si>
    <t>Reparación de Tarjetas ACER para controlador CD-RD ETRA.</t>
  </si>
  <si>
    <t>Suministro, transporte e instalación de Tarjetas ACER para controlador CD-RD ETRA.</t>
  </si>
  <si>
    <t>Reparación de CPU para controlador CITY ETRA.</t>
  </si>
  <si>
    <t>Suministro, transporte e instalación de CPU para controlador CITY ETRA.</t>
  </si>
  <si>
    <t>Reparación de fuente para controlador CITY ETRA.</t>
  </si>
  <si>
    <t>Suministro, transporte e instalación de fuente para controlador CITY ETRA.</t>
  </si>
  <si>
    <t>Reparación de tarjetas de salida para controlador CITY ETRA.</t>
  </si>
  <si>
    <t>Suministro, transporte e instalación de tarjetas de salida para controlador CITY ETRA.</t>
  </si>
  <si>
    <t>Suministro, transporte e instalación de contactor para controlador CITY ETRA.</t>
  </si>
  <si>
    <t>Reparación de Tarjetas ACYB para controlador CITY ETRA.</t>
  </si>
  <si>
    <t>Suministro, transporte e instalación de Tarjetas ACYB para controlador CITY ETRA.</t>
  </si>
  <si>
    <t>Reparación de Tarjetas AMP para Central de Tráfico CMC ETRA.</t>
  </si>
  <si>
    <t>Suministro, transporte e instalación de Tarjetas AMP para Central de Tráfico CMC ETRA.</t>
  </si>
  <si>
    <t>Reparación de Tarjetas COM E 16 puertos para Central de Tráfico CMC ETRA.</t>
  </si>
  <si>
    <t>Suministro, transporte e instalación de tarjetas COM E 16 puertos Para Central de tráfico CMC ETRA.</t>
  </si>
  <si>
    <t>Suministro, transporte e instalación de memorias EEPROM para Central de Tráfico CMC.</t>
  </si>
  <si>
    <t>Suministro, transporte e instalación de tarjeta ADCO para central de Trafico CMC ETRA.</t>
  </si>
  <si>
    <t>Suministro, transporte e instalación de Breaker K60N - C6.</t>
  </si>
  <si>
    <t>Suministro, transporte e instalación Breaker C60N - C10.</t>
  </si>
  <si>
    <t>Suministro, transporte e instalación de EEPROM para controlador CD-RD ETRA compatible para la comunicación con la Central CMC ETRA.</t>
  </si>
  <si>
    <t>Suministro, transporte e instalación Transformadores para semáforos con luz halógena.</t>
  </si>
  <si>
    <t>Suministro, transporte e instalación de acometida eléctrica con cable antifraude.</t>
  </si>
  <si>
    <t>M</t>
  </si>
  <si>
    <t>Suministro, transporte e instalación de cable encauchetado 4 × 16.</t>
  </si>
  <si>
    <t>Suministro, transporte e instalación de cable encauchetado 3 × 16.</t>
  </si>
  <si>
    <t>Suministro, transporte e instalación de módulos A32.</t>
  </si>
  <si>
    <t>Reparación módulos A32.</t>
  </si>
  <si>
    <t>Suministro, transporte e instalación de módulos U16.</t>
  </si>
  <si>
    <t>Reparación módulos U16.</t>
  </si>
  <si>
    <t>Suministro, transporte e instalación de módulos LPG.</t>
  </si>
  <si>
    <t>Reparación módulos LPG.</t>
  </si>
  <si>
    <t>Suministro, transporte e instalación de módulo ZPE.</t>
  </si>
  <si>
    <t>Reparación módulo ZPE.</t>
  </si>
  <si>
    <t>Adecuación de poste tipo mástil.</t>
  </si>
  <si>
    <t>Suministro, transporte e instalación de poste tipo mástil.</t>
  </si>
  <si>
    <t>Adecuación de poste tipo ménsula.</t>
  </si>
  <si>
    <t>Suministro, transporte e instalación de poste tipo ménsula.</t>
  </si>
  <si>
    <t>Suministro, transporte e instalación semáforo vehicular 200 mm para poste tipo mástil.</t>
  </si>
  <si>
    <t>Suministro, transporte e instalación semáforo vehicular 200 mm para poste tipo ménsula.</t>
  </si>
  <si>
    <t>Suministro, transporte e instalación semáforo peatonal con contador.</t>
  </si>
  <si>
    <t>Suministro, transporte e instalación de gabinete equipo de control.</t>
  </si>
  <si>
    <t>Programación equipo ETRA. Incluye: plano de la intersección, aforo por 3 días (16 horas), matriz de conflicto, matriz de intermedios, plan de señales y programación horaria.</t>
  </si>
  <si>
    <t>Programación equipo SIEMENS. Incluye: plano de la intersección, aforo por 3 días (16 horas), matriz de conflicto, matriz de intermedios, plan de señales y programación horaria.</t>
  </si>
  <si>
    <t>Suministro, transporte e instalación de módulo LED para semáforo de 200 mm (rojo-amarillo-verde), norma EN12368.</t>
  </si>
  <si>
    <t>Suministro, transporte e instalación de bombillos halógenos para semáforo 10V-50W (rojo-amarillo-verde).</t>
  </si>
  <si>
    <t>Suministro, transporte e instalación de tapa recámara 60 × 60 cm.</t>
  </si>
  <si>
    <t>Suministro, transporte e instalación de tapa recámara 40 × 40 cm.</t>
  </si>
  <si>
    <t>Suministro, transporte e instalación de base anclaje para semáforo según diseño.</t>
  </si>
  <si>
    <t>Reprogramación de tiempos en los planes de señales. Incluye: aforo por 3 días, matrices de conflicto y programación horaria.</t>
  </si>
  <si>
    <t>Desmonte, traslado y reinstalación de postes de semáforos.</t>
  </si>
  <si>
    <t>Desmonte, traslado y reinstalación de ménsula.</t>
  </si>
  <si>
    <t>Limpieza de recámara menor a 40 × 40 cm.</t>
  </si>
  <si>
    <t>Limpieza de recámara mayor a 40 × 40 cm hasta 60 x 60 cm.</t>
  </si>
  <si>
    <t>Limpieza de recámara mayor a 60 × 60 cm.</t>
  </si>
  <si>
    <t>Mantenimiento preventivo a la central de semáforos y los equipos de control de cruce.</t>
  </si>
  <si>
    <t>MES</t>
  </si>
  <si>
    <t>Diagnóstico eléctrico integral circuito semafórico.</t>
  </si>
  <si>
    <t>Cable multipolar encauchetado 5×16 AWG.</t>
  </si>
  <si>
    <t>Cable multipolar encauchetado 7×16 AWG.</t>
  </si>
  <si>
    <t>Cable multipolar encauchetado 10×16 AWG.</t>
  </si>
  <si>
    <t>Cable multipolar encauchetado 12×16 AWG.</t>
  </si>
  <si>
    <t>Retiro de conductor deteriorado.</t>
  </si>
  <si>
    <t>Kit de conexión eléctrica semafórica.</t>
  </si>
  <si>
    <t>KIT</t>
  </si>
  <si>
    <t>Reparación y aislamiento de empalme.</t>
  </si>
  <si>
    <t>Reparación/adecuación de canalización existente.</t>
  </si>
  <si>
    <t>Suministro e instalación de ducto/canalización.</t>
  </si>
  <si>
    <t>Diagnóstico de puesta a tierra.</t>
  </si>
  <si>
    <t>Adecuación de puesta a tierra existente.</t>
  </si>
  <si>
    <t>DPS para gabinete/controlador instalado y probado.</t>
  </si>
  <si>
    <t>Prueba funcional integral de intersección.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</si>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</sst>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 &quot;#,##0"/>
  </numFmts>
  <fonts count="7" x14ac:knownFonts="1">
    <font>
      <sz val="11"/>
      <color theme="1"/>
      <name val="Calibri"/>
      <family val="2"/>
      <charset val="1"/>
    </font>
    <font>
      <b/>
      <sz val="14"/>
      <name val="Arial"/>
      <charset val="1"/>
    </font>
    <font>
      <i/>
      <sz val="10"/>
      <color rgb="FF555555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sz val="10"/>
      <color rgb="FF0000FF"/>
      <name val="Arial"/>
      <charset val="1"/>
    </font>
    <font>
      <b/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/>
    <xf numFmtId="0" fontId="1" fillId="0" borderId="0" xfId="0" applyFont="1"/>
    <xf numFmtId="0" fontId="2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2612A2-4701-4118-8F98-BE829724CCE5}">
  <we:reference id="wa200005502" version="1.0.0.13" store="es-ES" storeType="OMEX"/>
  <we:alternateReferences>
    <we:reference id="wa200005502" version="1.0.0.13" store="wa200005502" storeType="OMEX"/>
  </we:alternateReferences>
  <we:properties>
    <we:property name="docId" value="&quot;3NkU-npa2XhdmPFXnEFCu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_xldudf_GPT_CREATE_PROMPT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0"/>
  <sheetViews>
    <sheetView tabSelected="1" zoomScaleNormal="100" workbookViewId="0">
      <pane ySplit="4" topLeftCell="A5" activePane="bottomLeft" state="frozen"/>
      <selection pane="bottomLeft" activeCell="F70" sqref="F70"/>
    </sheetView>
  </sheetViews>
  <sheetFormatPr baseColWidth="10" defaultColWidth="8.6640625" defaultRowHeight="14.4" x14ac:dyDescent="0.3"/>
  <cols>
    <col min="1" max="1" width="5" customWidth="1"/>
    <col min="2" max="2" width="9" customWidth="1"/>
    <col min="3" max="3" width="55" customWidth="1"/>
    <col min="4" max="4" width="8" customWidth="1"/>
    <col min="5" max="6" width="16" customWidth="1"/>
    <col min="7" max="7" width="24.88671875" customWidth="1"/>
  </cols>
  <sheetData>
    <row r="1" spans="1:7" ht="17.399999999999999" x14ac:dyDescent="0.3">
      <c r="A1" s="8" t="s">
        <v>0</v>
      </c>
      <c r="B1" s="8"/>
      <c r="C1" s="8"/>
      <c r="D1" s="8"/>
      <c r="E1" s="8"/>
      <c r="F1" s="8"/>
      <c r="G1" s="8"/>
    </row>
    <row r="2" spans="1:7" x14ac:dyDescent="0.3">
      <c r="A2" s="9" t="s">
        <v>1</v>
      </c>
      <c r="B2" s="9"/>
      <c r="C2" s="9"/>
      <c r="D2" s="9"/>
      <c r="E2" s="9"/>
      <c r="F2" s="9"/>
      <c r="G2" s="9"/>
    </row>
    <row r="4" spans="1:7" ht="31.5" customHeight="1" x14ac:dyDescent="0.3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 x14ac:dyDescent="0.3">
      <c r="A5" s="2">
        <v>1</v>
      </c>
      <c r="B5" s="3">
        <v>1</v>
      </c>
      <c r="C5" s="4" t="s">
        <v>9</v>
      </c>
      <c r="D5" s="2" t="s">
        <v>10</v>
      </c>
      <c r="E5" s="5">
        <v>1142195</v>
      </c>
      <c r="F5" s="5">
        <v>956759</v>
      </c>
      <c r="G5" s="6">
        <f>ROUND(AVERAGE(E5:F5),0)</f>
        <v>1049477</v>
      </c>
    </row>
    <row r="6" spans="1:7" ht="26.4" x14ac:dyDescent="0.3">
      <c r="A6" s="2">
        <v>2</v>
      </c>
      <c r="B6" s="3">
        <v>2</v>
      </c>
      <c r="C6" s="4" t="s">
        <v>11</v>
      </c>
      <c r="D6" s="2" t="s">
        <v>10</v>
      </c>
      <c r="E6" s="5">
        <v>9314443</v>
      </c>
      <c r="F6" s="5">
        <v>12111902</v>
      </c>
      <c r="G6" s="6">
        <f t="shared" ref="G6:G69" si="0">ROUND(AVERAGE(E6:F6),0)</f>
        <v>10713173</v>
      </c>
    </row>
    <row r="7" spans="1:7" x14ac:dyDescent="0.3">
      <c r="A7" s="2">
        <v>3</v>
      </c>
      <c r="B7" s="3">
        <v>3</v>
      </c>
      <c r="C7" s="4" t="s">
        <v>12</v>
      </c>
      <c r="D7" s="2" t="s">
        <v>10</v>
      </c>
      <c r="E7" s="5">
        <v>1075820</v>
      </c>
      <c r="F7" s="5">
        <v>1050146</v>
      </c>
      <c r="G7" s="6">
        <f t="shared" si="0"/>
        <v>1062983</v>
      </c>
    </row>
    <row r="8" spans="1:7" ht="26.4" x14ac:dyDescent="0.3">
      <c r="A8" s="2">
        <v>4</v>
      </c>
      <c r="B8" s="3">
        <v>4</v>
      </c>
      <c r="C8" s="4" t="s">
        <v>13</v>
      </c>
      <c r="D8" s="2" t="s">
        <v>10</v>
      </c>
      <c r="E8" s="5">
        <v>8037011</v>
      </c>
      <c r="F8" s="5">
        <v>7090936</v>
      </c>
      <c r="G8" s="6">
        <f t="shared" si="0"/>
        <v>7563974</v>
      </c>
    </row>
    <row r="9" spans="1:7" x14ac:dyDescent="0.3">
      <c r="A9" s="2">
        <v>5</v>
      </c>
      <c r="B9" s="3">
        <v>5</v>
      </c>
      <c r="C9" s="4" t="s">
        <v>14</v>
      </c>
      <c r="D9" s="2" t="s">
        <v>10</v>
      </c>
      <c r="E9" s="5">
        <v>491191</v>
      </c>
      <c r="F9" s="5">
        <v>692587</v>
      </c>
      <c r="G9" s="6">
        <f t="shared" si="0"/>
        <v>591889</v>
      </c>
    </row>
    <row r="10" spans="1:7" ht="26.4" x14ac:dyDescent="0.3">
      <c r="A10" s="2">
        <v>6</v>
      </c>
      <c r="B10" s="3">
        <v>6</v>
      </c>
      <c r="C10" s="4" t="s">
        <v>15</v>
      </c>
      <c r="D10" s="2" t="s">
        <v>10</v>
      </c>
      <c r="E10" s="5">
        <v>5833581</v>
      </c>
      <c r="F10" s="5">
        <v>7333696</v>
      </c>
      <c r="G10" s="6">
        <f t="shared" si="0"/>
        <v>6583639</v>
      </c>
    </row>
    <row r="11" spans="1:7" ht="26.4" x14ac:dyDescent="0.3">
      <c r="A11" s="2">
        <v>7</v>
      </c>
      <c r="B11" s="3">
        <v>7</v>
      </c>
      <c r="C11" s="4" t="s">
        <v>16</v>
      </c>
      <c r="D11" s="2" t="s">
        <v>10</v>
      </c>
      <c r="E11" s="5">
        <v>783448</v>
      </c>
      <c r="F11" s="5">
        <v>1015697</v>
      </c>
      <c r="G11" s="6">
        <f t="shared" si="0"/>
        <v>899573</v>
      </c>
    </row>
    <row r="12" spans="1:7" x14ac:dyDescent="0.3">
      <c r="A12" s="2">
        <v>8</v>
      </c>
      <c r="B12" s="3">
        <v>8</v>
      </c>
      <c r="C12" s="4" t="s">
        <v>17</v>
      </c>
      <c r="D12" s="2" t="s">
        <v>10</v>
      </c>
      <c r="E12" s="5">
        <v>1002114</v>
      </c>
      <c r="F12" s="5">
        <v>1300906</v>
      </c>
      <c r="G12" s="6">
        <f t="shared" si="0"/>
        <v>1151510</v>
      </c>
    </row>
    <row r="13" spans="1:7" ht="26.4" x14ac:dyDescent="0.3">
      <c r="A13" s="2">
        <v>9</v>
      </c>
      <c r="B13" s="3">
        <v>9</v>
      </c>
      <c r="C13" s="4" t="s">
        <v>18</v>
      </c>
      <c r="D13" s="2" t="s">
        <v>10</v>
      </c>
      <c r="E13" s="5">
        <v>1866315</v>
      </c>
      <c r="F13" s="5">
        <v>2735259</v>
      </c>
      <c r="G13" s="6">
        <f t="shared" si="0"/>
        <v>2300787</v>
      </c>
    </row>
    <row r="14" spans="1:7" x14ac:dyDescent="0.3">
      <c r="A14" s="2">
        <v>10</v>
      </c>
      <c r="B14" s="3">
        <v>10</v>
      </c>
      <c r="C14" s="4" t="s">
        <v>19</v>
      </c>
      <c r="D14" s="2" t="s">
        <v>10</v>
      </c>
      <c r="E14" s="5">
        <v>1469540</v>
      </c>
      <c r="F14" s="5">
        <v>2225296</v>
      </c>
      <c r="G14" s="6">
        <f t="shared" si="0"/>
        <v>1847418</v>
      </c>
    </row>
    <row r="15" spans="1:7" ht="26.4" x14ac:dyDescent="0.3">
      <c r="A15" s="2">
        <v>11</v>
      </c>
      <c r="B15" s="3">
        <v>11</v>
      </c>
      <c r="C15" s="4" t="s">
        <v>20</v>
      </c>
      <c r="D15" s="2" t="s">
        <v>10</v>
      </c>
      <c r="E15" s="5">
        <v>14696656</v>
      </c>
      <c r="F15" s="5">
        <v>16072588</v>
      </c>
      <c r="G15" s="6">
        <f t="shared" si="0"/>
        <v>15384622</v>
      </c>
    </row>
    <row r="16" spans="1:7" x14ac:dyDescent="0.3">
      <c r="A16" s="2">
        <v>12</v>
      </c>
      <c r="B16" s="3">
        <v>12</v>
      </c>
      <c r="C16" s="4" t="s">
        <v>21</v>
      </c>
      <c r="D16" s="2" t="s">
        <v>10</v>
      </c>
      <c r="E16" s="5">
        <v>1268597</v>
      </c>
      <c r="F16" s="5">
        <v>1254993</v>
      </c>
      <c r="G16" s="6">
        <f t="shared" si="0"/>
        <v>1261795</v>
      </c>
    </row>
    <row r="17" spans="1:7" ht="26.4" x14ac:dyDescent="0.3">
      <c r="A17" s="2">
        <v>13</v>
      </c>
      <c r="B17" s="3">
        <v>13</v>
      </c>
      <c r="C17" s="4" t="s">
        <v>22</v>
      </c>
      <c r="D17" s="2" t="s">
        <v>10</v>
      </c>
      <c r="E17" s="5">
        <v>5145741</v>
      </c>
      <c r="F17" s="5">
        <v>9342956</v>
      </c>
      <c r="G17" s="6">
        <f t="shared" si="0"/>
        <v>7244349</v>
      </c>
    </row>
    <row r="18" spans="1:7" x14ac:dyDescent="0.3">
      <c r="A18" s="2">
        <v>14</v>
      </c>
      <c r="B18" s="3">
        <v>14</v>
      </c>
      <c r="C18" s="4" t="s">
        <v>23</v>
      </c>
      <c r="D18" s="2" t="s">
        <v>10</v>
      </c>
      <c r="E18" s="5">
        <v>927770</v>
      </c>
      <c r="F18" s="5">
        <v>1271693</v>
      </c>
      <c r="G18" s="6">
        <f t="shared" si="0"/>
        <v>1099732</v>
      </c>
    </row>
    <row r="19" spans="1:7" ht="26.4" x14ac:dyDescent="0.3">
      <c r="A19" s="2">
        <v>15</v>
      </c>
      <c r="B19" s="3">
        <v>15</v>
      </c>
      <c r="C19" s="4" t="s">
        <v>24</v>
      </c>
      <c r="D19" s="2" t="s">
        <v>10</v>
      </c>
      <c r="E19" s="5">
        <v>5613083</v>
      </c>
      <c r="F19" s="5">
        <v>5830101</v>
      </c>
      <c r="G19" s="6">
        <f t="shared" si="0"/>
        <v>5721592</v>
      </c>
    </row>
    <row r="20" spans="1:7" ht="26.4" x14ac:dyDescent="0.3">
      <c r="A20" s="2">
        <v>16</v>
      </c>
      <c r="B20" s="3">
        <v>16</v>
      </c>
      <c r="C20" s="4" t="s">
        <v>25</v>
      </c>
      <c r="D20" s="2" t="s">
        <v>10</v>
      </c>
      <c r="E20" s="5">
        <v>535513</v>
      </c>
      <c r="F20" s="5">
        <v>625923</v>
      </c>
      <c r="G20" s="6">
        <f t="shared" si="0"/>
        <v>580718</v>
      </c>
    </row>
    <row r="21" spans="1:7" x14ac:dyDescent="0.3">
      <c r="A21" s="2">
        <v>17</v>
      </c>
      <c r="B21" s="3">
        <v>17</v>
      </c>
      <c r="C21" s="4" t="s">
        <v>26</v>
      </c>
      <c r="D21" s="2" t="s">
        <v>10</v>
      </c>
      <c r="E21" s="5">
        <v>772692</v>
      </c>
      <c r="F21" s="5">
        <v>1333181</v>
      </c>
      <c r="G21" s="6">
        <f t="shared" si="0"/>
        <v>1052937</v>
      </c>
    </row>
    <row r="22" spans="1:7" ht="26.4" x14ac:dyDescent="0.3">
      <c r="A22" s="2">
        <v>18</v>
      </c>
      <c r="B22" s="3">
        <v>18</v>
      </c>
      <c r="C22" s="4" t="s">
        <v>27</v>
      </c>
      <c r="D22" s="2" t="s">
        <v>10</v>
      </c>
      <c r="E22" s="5">
        <v>3323771</v>
      </c>
      <c r="F22" s="5">
        <v>5531682</v>
      </c>
      <c r="G22" s="6">
        <f t="shared" si="0"/>
        <v>4427727</v>
      </c>
    </row>
    <row r="23" spans="1:7" x14ac:dyDescent="0.3">
      <c r="A23" s="2">
        <v>19</v>
      </c>
      <c r="B23" s="3">
        <v>19</v>
      </c>
      <c r="C23" s="4" t="s">
        <v>28</v>
      </c>
      <c r="D23" s="2" t="s">
        <v>10</v>
      </c>
      <c r="E23" s="5">
        <v>1050991</v>
      </c>
      <c r="F23" s="5">
        <v>1317579</v>
      </c>
      <c r="G23" s="6">
        <f t="shared" si="0"/>
        <v>1184285</v>
      </c>
    </row>
    <row r="24" spans="1:7" ht="26.4" x14ac:dyDescent="0.3">
      <c r="A24" s="2">
        <v>20</v>
      </c>
      <c r="B24" s="3">
        <v>20</v>
      </c>
      <c r="C24" s="4" t="s">
        <v>29</v>
      </c>
      <c r="D24" s="2" t="s">
        <v>10</v>
      </c>
      <c r="E24" s="5">
        <v>6233940</v>
      </c>
      <c r="F24" s="5">
        <v>9855583</v>
      </c>
      <c r="G24" s="6">
        <f t="shared" si="0"/>
        <v>8044762</v>
      </c>
    </row>
    <row r="25" spans="1:7" ht="26.4" x14ac:dyDescent="0.3">
      <c r="A25" s="2">
        <v>21</v>
      </c>
      <c r="B25" s="3">
        <v>21</v>
      </c>
      <c r="C25" s="4" t="s">
        <v>30</v>
      </c>
      <c r="D25" s="2" t="s">
        <v>10</v>
      </c>
      <c r="E25" s="5">
        <v>1049004</v>
      </c>
      <c r="F25" s="5">
        <v>1497502</v>
      </c>
      <c r="G25" s="6">
        <f t="shared" si="0"/>
        <v>1273253</v>
      </c>
    </row>
    <row r="26" spans="1:7" ht="26.4" x14ac:dyDescent="0.3">
      <c r="A26" s="2">
        <v>22</v>
      </c>
      <c r="B26" s="3">
        <v>22</v>
      </c>
      <c r="C26" s="4" t="s">
        <v>31</v>
      </c>
      <c r="D26" s="2" t="s">
        <v>10</v>
      </c>
      <c r="E26" s="5">
        <v>10363641</v>
      </c>
      <c r="F26" s="5">
        <v>10563058</v>
      </c>
      <c r="G26" s="6">
        <f t="shared" si="0"/>
        <v>10463350</v>
      </c>
    </row>
    <row r="27" spans="1:7" ht="26.4" x14ac:dyDescent="0.3">
      <c r="A27" s="2">
        <v>23</v>
      </c>
      <c r="B27" s="3">
        <v>23</v>
      </c>
      <c r="C27" s="4" t="s">
        <v>32</v>
      </c>
      <c r="D27" s="2" t="s">
        <v>10</v>
      </c>
      <c r="E27" s="5">
        <v>1717422</v>
      </c>
      <c r="F27" s="5">
        <v>1672986</v>
      </c>
      <c r="G27" s="6">
        <f t="shared" si="0"/>
        <v>1695204</v>
      </c>
    </row>
    <row r="28" spans="1:7" ht="26.4" x14ac:dyDescent="0.3">
      <c r="A28" s="2">
        <v>24</v>
      </c>
      <c r="B28" s="3">
        <v>24</v>
      </c>
      <c r="C28" s="4" t="s">
        <v>33</v>
      </c>
      <c r="D28" s="2" t="s">
        <v>10</v>
      </c>
      <c r="E28" s="5">
        <v>4628523</v>
      </c>
      <c r="F28" s="5">
        <v>6832588</v>
      </c>
      <c r="G28" s="6">
        <f t="shared" si="0"/>
        <v>5730556</v>
      </c>
    </row>
    <row r="29" spans="1:7" x14ac:dyDescent="0.3">
      <c r="A29" s="2">
        <v>25</v>
      </c>
      <c r="B29" s="3">
        <v>25</v>
      </c>
      <c r="C29" s="4" t="s">
        <v>34</v>
      </c>
      <c r="D29" s="2" t="s">
        <v>10</v>
      </c>
      <c r="E29" s="5">
        <v>1357980</v>
      </c>
      <c r="F29" s="5">
        <v>1297393</v>
      </c>
      <c r="G29" s="6">
        <f t="shared" si="0"/>
        <v>1327687</v>
      </c>
    </row>
    <row r="30" spans="1:7" x14ac:dyDescent="0.3">
      <c r="A30" s="2">
        <v>26</v>
      </c>
      <c r="B30" s="3">
        <v>26</v>
      </c>
      <c r="C30" s="4" t="s">
        <v>35</v>
      </c>
      <c r="D30" s="2" t="s">
        <v>10</v>
      </c>
      <c r="E30" s="5">
        <v>1400182</v>
      </c>
      <c r="F30" s="5">
        <v>1810236</v>
      </c>
      <c r="G30" s="6">
        <f t="shared" si="0"/>
        <v>1605209</v>
      </c>
    </row>
    <row r="31" spans="1:7" ht="39.6" x14ac:dyDescent="0.3">
      <c r="A31" s="2">
        <v>27</v>
      </c>
      <c r="B31" s="3">
        <v>27</v>
      </c>
      <c r="C31" s="4" t="s">
        <v>36</v>
      </c>
      <c r="D31" s="2" t="s">
        <v>10</v>
      </c>
      <c r="E31" s="5">
        <v>591535</v>
      </c>
      <c r="F31" s="5">
        <v>785968</v>
      </c>
      <c r="G31" s="6">
        <f t="shared" si="0"/>
        <v>688752</v>
      </c>
    </row>
    <row r="32" spans="1:7" ht="26.4" x14ac:dyDescent="0.3">
      <c r="A32" s="2">
        <v>28</v>
      </c>
      <c r="B32" s="3">
        <v>28</v>
      </c>
      <c r="C32" s="4" t="s">
        <v>37</v>
      </c>
      <c r="D32" s="2" t="s">
        <v>10</v>
      </c>
      <c r="E32" s="5">
        <v>192282</v>
      </c>
      <c r="F32" s="5">
        <v>289789</v>
      </c>
      <c r="G32" s="6">
        <f t="shared" si="0"/>
        <v>241036</v>
      </c>
    </row>
    <row r="33" spans="1:7" ht="26.4" x14ac:dyDescent="0.3">
      <c r="A33" s="2">
        <v>29</v>
      </c>
      <c r="B33" s="3">
        <v>29</v>
      </c>
      <c r="C33" s="4" t="s">
        <v>38</v>
      </c>
      <c r="D33" s="2" t="s">
        <v>39</v>
      </c>
      <c r="E33" s="5">
        <v>25285</v>
      </c>
      <c r="F33" s="5">
        <v>35766</v>
      </c>
      <c r="G33" s="6">
        <f t="shared" si="0"/>
        <v>30526</v>
      </c>
    </row>
    <row r="34" spans="1:7" ht="26.4" x14ac:dyDescent="0.3">
      <c r="A34" s="2">
        <v>30</v>
      </c>
      <c r="B34" s="3">
        <v>30</v>
      </c>
      <c r="C34" s="4" t="s">
        <v>40</v>
      </c>
      <c r="D34" s="2" t="s">
        <v>39</v>
      </c>
      <c r="E34" s="5">
        <v>28201</v>
      </c>
      <c r="F34" s="5">
        <v>35594</v>
      </c>
      <c r="G34" s="6">
        <f t="shared" si="0"/>
        <v>31898</v>
      </c>
    </row>
    <row r="35" spans="1:7" ht="26.4" x14ac:dyDescent="0.3">
      <c r="A35" s="2">
        <v>31</v>
      </c>
      <c r="B35" s="3">
        <v>31</v>
      </c>
      <c r="C35" s="4" t="s">
        <v>41</v>
      </c>
      <c r="D35" s="2" t="s">
        <v>39</v>
      </c>
      <c r="E35" s="5">
        <v>22251</v>
      </c>
      <c r="F35" s="5">
        <v>36003</v>
      </c>
      <c r="G35" s="6">
        <f t="shared" si="0"/>
        <v>29127</v>
      </c>
    </row>
    <row r="36" spans="1:7" x14ac:dyDescent="0.3">
      <c r="A36" s="2">
        <v>32</v>
      </c>
      <c r="B36" s="3">
        <v>32</v>
      </c>
      <c r="C36" s="4" t="s">
        <v>42</v>
      </c>
      <c r="D36" s="2" t="s">
        <v>10</v>
      </c>
      <c r="E36" s="5">
        <v>3388726</v>
      </c>
      <c r="F36" s="5">
        <v>3632382</v>
      </c>
      <c r="G36" s="6">
        <f t="shared" si="0"/>
        <v>3510554</v>
      </c>
    </row>
    <row r="37" spans="1:7" x14ac:dyDescent="0.3">
      <c r="A37" s="2">
        <v>33</v>
      </c>
      <c r="B37" s="3">
        <v>33</v>
      </c>
      <c r="C37" s="4" t="s">
        <v>43</v>
      </c>
      <c r="D37" s="2" t="s">
        <v>10</v>
      </c>
      <c r="E37" s="5">
        <v>526939</v>
      </c>
      <c r="F37" s="5">
        <v>556573</v>
      </c>
      <c r="G37" s="6">
        <f t="shared" si="0"/>
        <v>541756</v>
      </c>
    </row>
    <row r="38" spans="1:7" x14ac:dyDescent="0.3">
      <c r="A38" s="2">
        <v>34</v>
      </c>
      <c r="B38" s="3">
        <v>34</v>
      </c>
      <c r="C38" s="4" t="s">
        <v>44</v>
      </c>
      <c r="D38" s="2" t="s">
        <v>10</v>
      </c>
      <c r="E38" s="5">
        <v>3145524</v>
      </c>
      <c r="F38" s="5">
        <v>4629713</v>
      </c>
      <c r="G38" s="6">
        <f t="shared" si="0"/>
        <v>3887619</v>
      </c>
    </row>
    <row r="39" spans="1:7" x14ac:dyDescent="0.3">
      <c r="A39" s="2">
        <v>35</v>
      </c>
      <c r="B39" s="3">
        <v>35</v>
      </c>
      <c r="C39" s="4" t="s">
        <v>45</v>
      </c>
      <c r="D39" s="2" t="s">
        <v>10</v>
      </c>
      <c r="E39" s="5">
        <v>524812</v>
      </c>
      <c r="F39" s="5">
        <v>668614</v>
      </c>
      <c r="G39" s="6">
        <f t="shared" si="0"/>
        <v>596713</v>
      </c>
    </row>
    <row r="40" spans="1:7" x14ac:dyDescent="0.3">
      <c r="A40" s="2">
        <v>36</v>
      </c>
      <c r="B40" s="3">
        <v>36</v>
      </c>
      <c r="C40" s="4" t="s">
        <v>46</v>
      </c>
      <c r="D40" s="2" t="s">
        <v>10</v>
      </c>
      <c r="E40" s="5">
        <v>8330930</v>
      </c>
      <c r="F40" s="5">
        <v>8130152</v>
      </c>
      <c r="G40" s="6">
        <f t="shared" si="0"/>
        <v>8230541</v>
      </c>
    </row>
    <row r="41" spans="1:7" x14ac:dyDescent="0.3">
      <c r="A41" s="2">
        <v>37</v>
      </c>
      <c r="B41" s="3">
        <v>37</v>
      </c>
      <c r="C41" s="4" t="s">
        <v>47</v>
      </c>
      <c r="D41" s="2" t="s">
        <v>10</v>
      </c>
      <c r="E41" s="5">
        <v>2066985</v>
      </c>
      <c r="F41" s="5">
        <v>3205179</v>
      </c>
      <c r="G41" s="6">
        <f t="shared" si="0"/>
        <v>2636082</v>
      </c>
    </row>
    <row r="42" spans="1:7" x14ac:dyDescent="0.3">
      <c r="A42" s="2">
        <v>38</v>
      </c>
      <c r="B42" s="3">
        <v>38</v>
      </c>
      <c r="C42" s="4" t="s">
        <v>48</v>
      </c>
      <c r="D42" s="2" t="s">
        <v>10</v>
      </c>
      <c r="E42" s="5">
        <v>7151422</v>
      </c>
      <c r="F42" s="5">
        <v>10411650</v>
      </c>
      <c r="G42" s="6">
        <f t="shared" si="0"/>
        <v>8781536</v>
      </c>
    </row>
    <row r="43" spans="1:7" x14ac:dyDescent="0.3">
      <c r="A43" s="2">
        <v>39</v>
      </c>
      <c r="B43" s="3">
        <v>39</v>
      </c>
      <c r="C43" s="4" t="s">
        <v>49</v>
      </c>
      <c r="D43" s="2" t="s">
        <v>10</v>
      </c>
      <c r="E43" s="5">
        <v>1119176</v>
      </c>
      <c r="F43" s="5">
        <v>1340298</v>
      </c>
      <c r="G43" s="6">
        <f t="shared" si="0"/>
        <v>1229737</v>
      </c>
    </row>
    <row r="44" spans="1:7" x14ac:dyDescent="0.3">
      <c r="A44" s="2">
        <v>40</v>
      </c>
      <c r="B44" s="3">
        <v>40</v>
      </c>
      <c r="C44" s="4" t="s">
        <v>50</v>
      </c>
      <c r="D44" s="2" t="s">
        <v>10</v>
      </c>
      <c r="E44" s="5">
        <v>758941</v>
      </c>
      <c r="F44" s="5">
        <v>1033232</v>
      </c>
      <c r="G44" s="6">
        <f t="shared" si="0"/>
        <v>896087</v>
      </c>
    </row>
    <row r="45" spans="1:7" x14ac:dyDescent="0.3">
      <c r="A45" s="2">
        <v>41</v>
      </c>
      <c r="B45" s="3">
        <v>41</v>
      </c>
      <c r="C45" s="4" t="s">
        <v>51</v>
      </c>
      <c r="D45" s="2" t="s">
        <v>10</v>
      </c>
      <c r="E45" s="5">
        <v>2062349</v>
      </c>
      <c r="F45" s="5">
        <v>2278029</v>
      </c>
      <c r="G45" s="6">
        <f t="shared" si="0"/>
        <v>2170189</v>
      </c>
    </row>
    <row r="46" spans="1:7" x14ac:dyDescent="0.3">
      <c r="A46" s="2">
        <v>42</v>
      </c>
      <c r="B46" s="3">
        <v>42</v>
      </c>
      <c r="C46" s="4" t="s">
        <v>52</v>
      </c>
      <c r="D46" s="2" t="s">
        <v>10</v>
      </c>
      <c r="E46" s="5">
        <v>997479</v>
      </c>
      <c r="F46" s="5">
        <v>1354775</v>
      </c>
      <c r="G46" s="6">
        <f t="shared" si="0"/>
        <v>1176127</v>
      </c>
    </row>
    <row r="47" spans="1:7" x14ac:dyDescent="0.3">
      <c r="A47" s="2">
        <v>43</v>
      </c>
      <c r="B47" s="3">
        <v>43</v>
      </c>
      <c r="C47" s="4" t="s">
        <v>53</v>
      </c>
      <c r="D47" s="2" t="s">
        <v>10</v>
      </c>
      <c r="E47" s="5">
        <v>4389136</v>
      </c>
      <c r="F47" s="5">
        <v>6170379</v>
      </c>
      <c r="G47" s="6">
        <f t="shared" si="0"/>
        <v>5279758</v>
      </c>
    </row>
    <row r="48" spans="1:7" ht="26.4" x14ac:dyDescent="0.3">
      <c r="A48" s="2">
        <v>44</v>
      </c>
      <c r="B48" s="3">
        <v>44</v>
      </c>
      <c r="C48" s="4" t="s">
        <v>54</v>
      </c>
      <c r="D48" s="2" t="s">
        <v>10</v>
      </c>
      <c r="E48" s="5">
        <v>2756574</v>
      </c>
      <c r="F48" s="5">
        <v>4156521</v>
      </c>
      <c r="G48" s="6">
        <f t="shared" si="0"/>
        <v>3456548</v>
      </c>
    </row>
    <row r="49" spans="1:7" ht="26.4" x14ac:dyDescent="0.3">
      <c r="A49" s="2">
        <v>45</v>
      </c>
      <c r="B49" s="3">
        <v>45</v>
      </c>
      <c r="C49" s="4" t="s">
        <v>55</v>
      </c>
      <c r="D49" s="2" t="s">
        <v>10</v>
      </c>
      <c r="E49" s="5">
        <v>4120634</v>
      </c>
      <c r="F49" s="5">
        <v>3836174</v>
      </c>
      <c r="G49" s="6">
        <f t="shared" si="0"/>
        <v>3978404</v>
      </c>
    </row>
    <row r="50" spans="1:7" ht="26.4" x14ac:dyDescent="0.3">
      <c r="A50" s="2">
        <v>46</v>
      </c>
      <c r="B50" s="3">
        <v>46</v>
      </c>
      <c r="C50" s="4" t="s">
        <v>56</v>
      </c>
      <c r="D50" s="2" t="s">
        <v>10</v>
      </c>
      <c r="E50" s="5">
        <v>5882469</v>
      </c>
      <c r="F50" s="5">
        <v>8580030</v>
      </c>
      <c r="G50" s="6">
        <f t="shared" si="0"/>
        <v>7231250</v>
      </c>
    </row>
    <row r="51" spans="1:7" ht="26.4" x14ac:dyDescent="0.3">
      <c r="A51" s="2">
        <v>47</v>
      </c>
      <c r="B51" s="3">
        <v>47</v>
      </c>
      <c r="C51" s="4" t="s">
        <v>57</v>
      </c>
      <c r="D51" s="2" t="s">
        <v>10</v>
      </c>
      <c r="E51" s="5">
        <v>4400135</v>
      </c>
      <c r="F51" s="5">
        <v>4878124</v>
      </c>
      <c r="G51" s="6">
        <f t="shared" si="0"/>
        <v>4639130</v>
      </c>
    </row>
    <row r="52" spans="1:7" ht="39.6" x14ac:dyDescent="0.3">
      <c r="A52" s="2">
        <v>48</v>
      </c>
      <c r="B52" s="3">
        <v>48</v>
      </c>
      <c r="C52" s="4" t="s">
        <v>58</v>
      </c>
      <c r="D52" s="2" t="s">
        <v>10</v>
      </c>
      <c r="E52" s="5">
        <v>1708401</v>
      </c>
      <c r="F52" s="5">
        <v>1964822</v>
      </c>
      <c r="G52" s="6">
        <f t="shared" si="0"/>
        <v>1836612</v>
      </c>
    </row>
    <row r="53" spans="1:7" ht="39.6" x14ac:dyDescent="0.3">
      <c r="A53" s="2">
        <v>49</v>
      </c>
      <c r="B53" s="3">
        <v>49</v>
      </c>
      <c r="C53" s="4" t="s">
        <v>59</v>
      </c>
      <c r="D53" s="2" t="s">
        <v>10</v>
      </c>
      <c r="E53" s="5">
        <v>1670064</v>
      </c>
      <c r="F53" s="5">
        <v>1757564</v>
      </c>
      <c r="G53" s="6">
        <f t="shared" si="0"/>
        <v>1713814</v>
      </c>
    </row>
    <row r="54" spans="1:7" ht="26.4" x14ac:dyDescent="0.3">
      <c r="A54" s="2">
        <v>50</v>
      </c>
      <c r="B54" s="3">
        <v>50</v>
      </c>
      <c r="C54" s="4" t="s">
        <v>60</v>
      </c>
      <c r="D54" s="2" t="s">
        <v>10</v>
      </c>
      <c r="E54" s="5">
        <v>929658</v>
      </c>
      <c r="F54" s="5">
        <v>1289375</v>
      </c>
      <c r="G54" s="6">
        <f t="shared" si="0"/>
        <v>1109517</v>
      </c>
    </row>
    <row r="55" spans="1:7" ht="26.4" x14ac:dyDescent="0.3">
      <c r="A55" s="2">
        <v>51</v>
      </c>
      <c r="B55" s="3">
        <v>51</v>
      </c>
      <c r="C55" s="4" t="s">
        <v>61</v>
      </c>
      <c r="D55" s="2" t="s">
        <v>10</v>
      </c>
      <c r="E55" s="5">
        <v>67903</v>
      </c>
      <c r="F55" s="5">
        <v>61579</v>
      </c>
      <c r="G55" s="6">
        <f t="shared" si="0"/>
        <v>64741</v>
      </c>
    </row>
    <row r="56" spans="1:7" ht="26.4" x14ac:dyDescent="0.3">
      <c r="A56" s="2">
        <v>52</v>
      </c>
      <c r="B56" s="3">
        <v>52</v>
      </c>
      <c r="C56" s="4" t="s">
        <v>62</v>
      </c>
      <c r="D56" s="2" t="s">
        <v>10</v>
      </c>
      <c r="E56" s="5">
        <v>878632</v>
      </c>
      <c r="F56" s="5">
        <v>1208600</v>
      </c>
      <c r="G56" s="6">
        <f t="shared" si="0"/>
        <v>1043616</v>
      </c>
    </row>
    <row r="57" spans="1:7" ht="26.4" x14ac:dyDescent="0.3">
      <c r="A57" s="2">
        <v>53</v>
      </c>
      <c r="B57" s="3">
        <v>53</v>
      </c>
      <c r="C57" s="4" t="s">
        <v>63</v>
      </c>
      <c r="D57" s="2" t="s">
        <v>10</v>
      </c>
      <c r="E57" s="5">
        <v>622883</v>
      </c>
      <c r="F57" s="5">
        <v>602401</v>
      </c>
      <c r="G57" s="6">
        <f t="shared" si="0"/>
        <v>612642</v>
      </c>
    </row>
    <row r="58" spans="1:7" ht="26.4" x14ac:dyDescent="0.3">
      <c r="A58" s="2">
        <v>54</v>
      </c>
      <c r="B58" s="3">
        <v>54</v>
      </c>
      <c r="C58" s="4" t="s">
        <v>64</v>
      </c>
      <c r="D58" s="2" t="s">
        <v>10</v>
      </c>
      <c r="E58" s="5">
        <v>1033265</v>
      </c>
      <c r="F58" s="5">
        <v>1750499</v>
      </c>
      <c r="G58" s="6">
        <f t="shared" si="0"/>
        <v>1391882</v>
      </c>
    </row>
    <row r="59" spans="1:7" ht="26.4" x14ac:dyDescent="0.3">
      <c r="A59" s="2">
        <v>55</v>
      </c>
      <c r="B59" s="3">
        <v>55</v>
      </c>
      <c r="C59" s="4" t="s">
        <v>65</v>
      </c>
      <c r="D59" s="2" t="s">
        <v>10</v>
      </c>
      <c r="E59" s="5">
        <v>1708137</v>
      </c>
      <c r="F59" s="5">
        <v>1382656</v>
      </c>
      <c r="G59" s="6">
        <f t="shared" si="0"/>
        <v>1545397</v>
      </c>
    </row>
    <row r="60" spans="1:7" x14ac:dyDescent="0.3">
      <c r="A60" s="2">
        <v>56</v>
      </c>
      <c r="B60" s="3">
        <v>56</v>
      </c>
      <c r="C60" s="4" t="s">
        <v>66</v>
      </c>
      <c r="D60" s="2" t="s">
        <v>10</v>
      </c>
      <c r="E60" s="5">
        <v>553992</v>
      </c>
      <c r="F60" s="5">
        <v>727473</v>
      </c>
      <c r="G60" s="6">
        <f t="shared" si="0"/>
        <v>640733</v>
      </c>
    </row>
    <row r="61" spans="1:7" x14ac:dyDescent="0.3">
      <c r="A61" s="2">
        <v>57</v>
      </c>
      <c r="B61" s="3">
        <v>57</v>
      </c>
      <c r="C61" s="4" t="s">
        <v>67</v>
      </c>
      <c r="D61" s="2" t="s">
        <v>10</v>
      </c>
      <c r="E61" s="5">
        <v>1098850</v>
      </c>
      <c r="F61" s="5">
        <v>1128336</v>
      </c>
      <c r="G61" s="6">
        <f t="shared" si="0"/>
        <v>1113593</v>
      </c>
    </row>
    <row r="62" spans="1:7" x14ac:dyDescent="0.3">
      <c r="A62" s="2">
        <v>58</v>
      </c>
      <c r="B62" s="3">
        <v>58</v>
      </c>
      <c r="C62" s="4" t="s">
        <v>68</v>
      </c>
      <c r="D62" s="2" t="s">
        <v>10</v>
      </c>
      <c r="E62" s="5">
        <v>47790</v>
      </c>
      <c r="F62" s="5">
        <v>49304</v>
      </c>
      <c r="G62" s="6">
        <f t="shared" si="0"/>
        <v>48547</v>
      </c>
    </row>
    <row r="63" spans="1:7" x14ac:dyDescent="0.3">
      <c r="A63" s="2">
        <v>59</v>
      </c>
      <c r="B63" s="3">
        <v>59</v>
      </c>
      <c r="C63" s="4" t="s">
        <v>69</v>
      </c>
      <c r="D63" s="2" t="s">
        <v>10</v>
      </c>
      <c r="E63" s="5">
        <v>53695</v>
      </c>
      <c r="F63" s="5">
        <v>51771</v>
      </c>
      <c r="G63" s="6">
        <f t="shared" si="0"/>
        <v>52733</v>
      </c>
    </row>
    <row r="64" spans="1:7" x14ac:dyDescent="0.3">
      <c r="A64" s="2">
        <v>60</v>
      </c>
      <c r="B64" s="3">
        <v>60</v>
      </c>
      <c r="C64" s="4" t="s">
        <v>70</v>
      </c>
      <c r="D64" s="2" t="s">
        <v>10</v>
      </c>
      <c r="E64" s="5">
        <v>46564</v>
      </c>
      <c r="F64" s="5">
        <v>80961</v>
      </c>
      <c r="G64" s="6">
        <f t="shared" si="0"/>
        <v>63763</v>
      </c>
    </row>
    <row r="65" spans="1:9" ht="26.4" x14ac:dyDescent="0.3">
      <c r="A65" s="2">
        <v>61</v>
      </c>
      <c r="B65" s="3">
        <v>61</v>
      </c>
      <c r="C65" s="4" t="s">
        <v>71</v>
      </c>
      <c r="D65" s="2" t="s">
        <v>72</v>
      </c>
      <c r="E65" s="5">
        <v>9946135</v>
      </c>
      <c r="F65" s="5">
        <v>13564468</v>
      </c>
      <c r="G65" s="6">
        <f t="shared" si="0"/>
        <v>11755302</v>
      </c>
    </row>
    <row r="66" spans="1:9" x14ac:dyDescent="0.3">
      <c r="A66" s="2">
        <v>62</v>
      </c>
      <c r="B66" s="3">
        <v>62</v>
      </c>
      <c r="C66" s="4" t="s">
        <v>73</v>
      </c>
      <c r="D66" s="2" t="s">
        <v>10</v>
      </c>
      <c r="E66" s="5">
        <v>195991</v>
      </c>
      <c r="F66" s="5">
        <v>162321</v>
      </c>
      <c r="G66" s="6">
        <f t="shared" si="0"/>
        <v>179156</v>
      </c>
      <c r="I66" t="s">
        <v>88</v>
      </c>
    </row>
    <row r="67" spans="1:9" x14ac:dyDescent="0.3">
      <c r="A67" s="2">
        <v>63</v>
      </c>
      <c r="B67" s="3">
        <v>63</v>
      </c>
      <c r="C67" s="4" t="s">
        <v>74</v>
      </c>
      <c r="D67" s="2" t="s">
        <v>39</v>
      </c>
      <c r="E67" s="5">
        <v>25920</v>
      </c>
      <c r="F67" s="5">
        <v>34878</v>
      </c>
      <c r="G67" s="6">
        <f t="shared" si="0"/>
        <v>30399</v>
      </c>
    </row>
    <row r="68" spans="1:9" x14ac:dyDescent="0.3">
      <c r="A68" s="2">
        <v>64</v>
      </c>
      <c r="B68" s="3">
        <v>64</v>
      </c>
      <c r="C68" s="4" t="s">
        <v>75</v>
      </c>
      <c r="D68" s="2" t="s">
        <v>39</v>
      </c>
      <c r="E68" s="5">
        <v>30300</v>
      </c>
      <c r="F68" s="5">
        <v>29276</v>
      </c>
      <c r="G68" s="6">
        <f t="shared" si="0"/>
        <v>29788</v>
      </c>
    </row>
    <row r="69" spans="1:9" x14ac:dyDescent="0.3">
      <c r="A69" s="2">
        <v>65</v>
      </c>
      <c r="B69" s="3">
        <v>65</v>
      </c>
      <c r="C69" s="4" t="s">
        <v>76</v>
      </c>
      <c r="D69" s="2" t="s">
        <v>39</v>
      </c>
      <c r="E69" s="5">
        <v>45849</v>
      </c>
      <c r="F69" s="5">
        <v>68464</v>
      </c>
      <c r="G69" s="6">
        <f t="shared" si="0"/>
        <v>57157</v>
      </c>
    </row>
    <row r="70" spans="1:9" x14ac:dyDescent="0.3">
      <c r="A70" s="2">
        <v>66</v>
      </c>
      <c r="B70" s="3">
        <v>66</v>
      </c>
      <c r="C70" s="4" t="s">
        <v>77</v>
      </c>
      <c r="D70" s="2" t="s">
        <v>39</v>
      </c>
      <c r="E70" s="5">
        <v>46406</v>
      </c>
      <c r="F70" s="5">
        <v>57775</v>
      </c>
      <c r="G70" s="6">
        <f t="shared" ref="G70:G79" si="1">ROUND(AVERAGE(E70:F70),0)</f>
        <v>52091</v>
      </c>
    </row>
    <row r="71" spans="1:9" x14ac:dyDescent="0.3">
      <c r="A71" s="2">
        <v>67</v>
      </c>
      <c r="B71" s="3">
        <v>67</v>
      </c>
      <c r="C71" s="4" t="s">
        <v>78</v>
      </c>
      <c r="D71" s="2" t="s">
        <v>39</v>
      </c>
      <c r="E71" s="5">
        <v>6517</v>
      </c>
      <c r="F71" s="5">
        <v>8203</v>
      </c>
      <c r="G71" s="6">
        <f t="shared" si="1"/>
        <v>7360</v>
      </c>
    </row>
    <row r="72" spans="1:9" x14ac:dyDescent="0.3">
      <c r="A72" s="2">
        <v>68</v>
      </c>
      <c r="B72" s="3">
        <v>68</v>
      </c>
      <c r="C72" s="4" t="s">
        <v>79</v>
      </c>
      <c r="D72" s="2" t="s">
        <v>80</v>
      </c>
      <c r="E72" s="5">
        <v>105263</v>
      </c>
      <c r="F72" s="5">
        <v>129517</v>
      </c>
      <c r="G72" s="6">
        <f t="shared" si="1"/>
        <v>117390</v>
      </c>
    </row>
    <row r="73" spans="1:9" x14ac:dyDescent="0.3">
      <c r="A73" s="2">
        <v>69</v>
      </c>
      <c r="B73" s="3">
        <v>69</v>
      </c>
      <c r="C73" s="4" t="s">
        <v>81</v>
      </c>
      <c r="D73" s="2" t="s">
        <v>10</v>
      </c>
      <c r="E73" s="5">
        <v>107049</v>
      </c>
      <c r="F73" s="5">
        <v>130780</v>
      </c>
      <c r="G73" s="6">
        <f t="shared" si="1"/>
        <v>118915</v>
      </c>
    </row>
    <row r="74" spans="1:9" x14ac:dyDescent="0.3">
      <c r="A74" s="2">
        <v>70</v>
      </c>
      <c r="B74" s="3">
        <v>70</v>
      </c>
      <c r="C74" s="4" t="s">
        <v>82</v>
      </c>
      <c r="D74" s="2" t="s">
        <v>39</v>
      </c>
      <c r="E74" s="5">
        <v>74767</v>
      </c>
      <c r="F74" s="5">
        <v>71081</v>
      </c>
      <c r="G74" s="6">
        <f t="shared" si="1"/>
        <v>72924</v>
      </c>
    </row>
    <row r="75" spans="1:9" x14ac:dyDescent="0.3">
      <c r="A75" s="2">
        <v>71</v>
      </c>
      <c r="B75" s="3">
        <v>71</v>
      </c>
      <c r="C75" s="4" t="s">
        <v>83</v>
      </c>
      <c r="D75" s="2" t="s">
        <v>39</v>
      </c>
      <c r="E75" s="5">
        <v>98915</v>
      </c>
      <c r="F75" s="5">
        <v>96003</v>
      </c>
      <c r="G75" s="6">
        <f t="shared" si="1"/>
        <v>97459</v>
      </c>
    </row>
    <row r="76" spans="1:9" x14ac:dyDescent="0.3">
      <c r="A76" s="2">
        <v>72</v>
      </c>
      <c r="B76" s="3">
        <v>72</v>
      </c>
      <c r="C76" s="4" t="s">
        <v>84</v>
      </c>
      <c r="D76" s="2" t="s">
        <v>10</v>
      </c>
      <c r="E76" s="5">
        <v>110549</v>
      </c>
      <c r="F76" s="5">
        <v>110663</v>
      </c>
      <c r="G76" s="6">
        <f t="shared" si="1"/>
        <v>110606</v>
      </c>
    </row>
    <row r="77" spans="1:9" x14ac:dyDescent="0.3">
      <c r="A77" s="2">
        <v>73</v>
      </c>
      <c r="B77" s="3">
        <v>73</v>
      </c>
      <c r="C77" s="4" t="s">
        <v>85</v>
      </c>
      <c r="D77" s="2" t="s">
        <v>10</v>
      </c>
      <c r="E77" s="5">
        <v>388693</v>
      </c>
      <c r="F77" s="5">
        <v>371472</v>
      </c>
      <c r="G77" s="6">
        <f t="shared" si="1"/>
        <v>380083</v>
      </c>
    </row>
    <row r="78" spans="1:9" x14ac:dyDescent="0.3">
      <c r="A78" s="2">
        <v>74</v>
      </c>
      <c r="B78" s="3">
        <v>74</v>
      </c>
      <c r="C78" s="4" t="s">
        <v>86</v>
      </c>
      <c r="D78" s="2" t="s">
        <v>10</v>
      </c>
      <c r="E78" s="5">
        <v>507696</v>
      </c>
      <c r="F78" s="5">
        <v>703305</v>
      </c>
      <c r="G78" s="6">
        <f t="shared" si="1"/>
        <v>605501</v>
      </c>
    </row>
    <row r="79" spans="1:9" x14ac:dyDescent="0.3">
      <c r="A79" s="2">
        <v>75</v>
      </c>
      <c r="B79" s="3">
        <v>75</v>
      </c>
      <c r="C79" s="4" t="s">
        <v>87</v>
      </c>
      <c r="D79" s="2" t="s">
        <v>10</v>
      </c>
      <c r="E79" s="5">
        <v>220661</v>
      </c>
      <c r="F79" s="5">
        <v>239466</v>
      </c>
      <c r="G79" s="6">
        <f t="shared" si="1"/>
        <v>230064</v>
      </c>
    </row>
    <row r="80" spans="1:9" x14ac:dyDescent="0.3">
      <c r="A80" s="10"/>
      <c r="B80" s="10"/>
      <c r="C80" s="10"/>
      <c r="E80" s="7">
        <f>SUM(E5:E79)</f>
        <v>165913494</v>
      </c>
      <c r="F80" s="7">
        <f>SUM(F5:F79)</f>
        <v>206501184</v>
      </c>
      <c r="G80" s="7">
        <f>SUM(G5:G79)</f>
        <v>186207356</v>
      </c>
    </row>
  </sheetData>
  <mergeCells count="3">
    <mergeCell ref="A1:G1"/>
    <mergeCell ref="A2:G2"/>
    <mergeCell ref="A80:C80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Comparativo 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Miguel Andres Loaiza Salazar</cp:lastModifiedBy>
  <cp:revision>0</cp:revision>
  <dcterms:created xsi:type="dcterms:W3CDTF">2026-09-14T19:26:23Z</dcterms:created>
  <dcterms:modified xsi:type="dcterms:W3CDTF">2026-09-15T03:09:34Z</dcterms:modified>
  <dc:language>en-US</dc:language>
</cp:coreProperties>
</file>