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uario\Downloads\MINIMA CUANTIA - LLANTAS\"/>
    </mc:Choice>
  </mc:AlternateContent>
  <xr:revisionPtr revIDLastSave="0" documentId="13_ncr:1_{51FCC28D-6FC4-4BDE-919D-FA0DAA02DFA9}" xr6:coauthVersionLast="47" xr6:coauthVersionMax="47" xr10:uidLastSave="{00000000-0000-0000-0000-000000000000}"/>
  <bookViews>
    <workbookView xWindow="-120" yWindow="-120" windowWidth="20730" windowHeight="11040" xr2:uid="{00000000-000D-0000-FFFF-FFFF00000000}"/>
  </bookViews>
  <sheets>
    <sheet name="PONDERADO" sheetId="1" r:id="rId1"/>
  </sheets>
  <definedNames>
    <definedName name="_xlnm._FilterDatabase" localSheetId="0" hidden="1">PONDERADO!$A$3:$I$35</definedName>
    <definedName name="_xlnm.Print_Area" localSheetId="0">PONDERADO!$A$1:$I$36</definedName>
    <definedName name="Print_Area" localSheetId="0">PONDERADO!#REF!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35" i="1" l="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4" i="1"/>
  <c r="H35" i="1"/>
  <c r="G35" i="1"/>
</calcChain>
</file>

<file path=xl/sharedStrings.xml><?xml version="1.0" encoding="utf-8"?>
<sst xmlns="http://schemas.openxmlformats.org/spreadsheetml/2006/main" count="135" uniqueCount="70">
  <si>
    <t>ITEM</t>
  </si>
  <si>
    <t>VEHICULO</t>
  </si>
  <si>
    <t>CANT</t>
  </si>
  <si>
    <t>TOTAL</t>
  </si>
  <si>
    <t>DESCRIPCION</t>
  </si>
  <si>
    <t>REFERENCIA</t>
  </si>
  <si>
    <t>LLANTA</t>
  </si>
  <si>
    <t>295-80 R22.5 DIRECCIONAL</t>
  </si>
  <si>
    <t>295-80 R22.5 TRACCION</t>
  </si>
  <si>
    <t>ESPECIFICACIONES</t>
  </si>
  <si>
    <t>265/65 R 17</t>
  </si>
  <si>
    <t>RETROEXCAVADORA CAT 416</t>
  </si>
  <si>
    <t>14.00-24</t>
  </si>
  <si>
    <t>VOLQUETA INTERNATIONAL OCD 672 LLANTA DIRECCIONAL MIXTA</t>
  </si>
  <si>
    <t>VOLQUETA INTERNATIONAL OCD 672 LLANTA TRACCION</t>
  </si>
  <si>
    <t>RETRO CAT 416 E</t>
  </si>
  <si>
    <t>12-5/80 - 18</t>
  </si>
  <si>
    <t>CAMIONETA TOYOTA TXL ODT 232</t>
  </si>
  <si>
    <t>CAMIONETA TOYOTA PRADO</t>
  </si>
  <si>
    <t>265/70 R 16</t>
  </si>
  <si>
    <t>TRACTOR</t>
  </si>
  <si>
    <t>2.75 -18 (80/90-18)</t>
  </si>
  <si>
    <t>3.00 - 18 (110/80-18)</t>
  </si>
  <si>
    <t>MOTO HONDA CB125 GFP 96D</t>
  </si>
  <si>
    <t>MOTO HONDA CB 125 POWER SPORT GFP 97D</t>
  </si>
  <si>
    <t>MOTO HONDA XR 125 BRIO GFP 98D</t>
  </si>
  <si>
    <t>4.10 - 19 (90/90-19)</t>
  </si>
  <si>
    <t>MOTO YAMAHA XTZ 125 EBY 29D</t>
  </si>
  <si>
    <t>275-17 (110/80-17)</t>
  </si>
  <si>
    <t>MOTO  UMATA PLACAS LBE63G</t>
  </si>
  <si>
    <t>MOTO  UMATA PLACAS IVP19H</t>
  </si>
  <si>
    <t>90/90 -19</t>
  </si>
  <si>
    <t>110/90/17</t>
  </si>
  <si>
    <t>MOTO HONDA CB 125 POWER SPORT RWU 75C</t>
  </si>
  <si>
    <t>MOTO HONDA CB 125 POWER SPORT RWU 76C</t>
  </si>
  <si>
    <t>MOTO HONDA CB125 GFI83D</t>
  </si>
  <si>
    <t>MOTO SUSUKI PLACAS FAN87F</t>
  </si>
  <si>
    <t>MOTO SUSUKI PLACAS FAN88F</t>
  </si>
  <si>
    <t>19.5L - 24</t>
  </si>
  <si>
    <t>110/80-18</t>
  </si>
  <si>
    <t xml:space="preserve"> 80/90-21</t>
  </si>
  <si>
    <t>2.75-21 (90/90-21)</t>
  </si>
  <si>
    <t>120/80 - 18</t>
  </si>
  <si>
    <t xml:space="preserve">12,4 -24 </t>
  </si>
  <si>
    <t xml:space="preserve">18,4 - 30 </t>
  </si>
  <si>
    <t>MOTONIVELADORA</t>
  </si>
  <si>
    <t>ADQUISICIÓN E INSTALACION DE LLANTAS PARA LA MAQUINARIA PESADA Y EL PARQUE AUTOMOTOR EN FUNCIONAMIENTO DE PROPIEDAD DEL MUNICIPIO DE SILVANIA CUNDINAMARCA.</t>
  </si>
  <si>
    <t>PONDERADO</t>
  </si>
  <si>
    <t>AGROAUTOMOTORA SAS</t>
  </si>
  <si>
    <t>CENTRO CAR 19 LTDA</t>
  </si>
  <si>
    <t>LLANTA DIRECCIONAL  REF.  295/80 R 22.5 18 LONAS CON  INDICE DE CARGA 152/148 (3550/3150 Kgs), INDICE DE VELOCIDAD L (120  km/h), PARA TROCHA Y ASFALTO 50/50.</t>
  </si>
  <si>
    <t xml:space="preserve">LLANTA TRACCIÓN  REF.  295/80 R 22.5 18 LONAS CON  INDICE DE CARGA 152/148 (3550/3150 Kgs), INDICE DE VELOCIDAD L (120  km/h), PARA TROCHA Y ASFALTO 50/50. </t>
  </si>
  <si>
    <t xml:space="preserve">LLANTA REF. 12.5/80 - 18  12 LONAS CON UNA PROFUNDIDAD DE LABRADO DE 29 mm, DIAMETRO EXTERIOR 960mm , ANCHO DE SECCION 302mm Y CAPACIDAD DE CARGA DE 1660 KG A UNA VELOCIDAD MAXIMA 40 </t>
  </si>
  <si>
    <t xml:space="preserve">LLANTA REF. 19.5L - 24  12 LONAS CON UNA PROFUNDIDAD DE LABRADO DE 25 mm, DIAMETRO EXTERIOR 1327 mm, ANCHO DE SECCION 496mm  Y CAPACIDAD DE CARGA DE 3400 KG VELOCIDAD MAXIMA 40 </t>
  </si>
  <si>
    <t xml:space="preserve">LLANTAS REF 14.00-24 TIPO G-2  SELLOMATIC PARA TRABAJO PESADO DE 16 LONAS, CON LAS SIGUIENTES ESPECIFICACIONES MINIMAS: CON CAPACIDAD DE CARGA DE 3650 KILOS, PRESIÓN  51PSI, ANCHO DE SECCIÓN DE 380 MM, DIÁMETRO EXTERNO 1330 MM, PROFUNDIDAD DE LABRADO DE 25 MM. ESTRUCTURA DIAGONAL, RESISTENTES A CORTES E IMPACTOS. </t>
  </si>
  <si>
    <t xml:space="preserve">LLANTA REF. 265/65 R 17 CON INDICE DE CARGA Y VELOCIDAD 112 T PARA TERRENOS MIXTOS (Asfalto 40% y Trocha 60%). </t>
  </si>
  <si>
    <t xml:space="preserve">LLANTA REF. 265/70 R 16 CON INDICE DE CARGA Y VELOCIDAD 112 T PARA TERRENOS MIXTOS (Asfalto 40% y Trocha 60%). </t>
  </si>
  <si>
    <t xml:space="preserve">LLANTA 12.4- 24, 8 LONAS DELANTERA, TIPO R-2 CON LAS SIGUIENTES ESPECIFICACIONES MINIMAS  CAPACIDAD DE CARGA MAXIMA 1560 KG, PRESION DE AIRE 32 PSI, ANCHO DE SECCION 316 mm, DIAMETRO EXTERNO 1200 mm, POFUNDIDAD DE BANDA 67 mm,  VELOCIDAD  25 KM/H. </t>
  </si>
  <si>
    <t xml:space="preserve">LLANTA 18,4-30 8 LONAS  TRACCION, TIPO R-2, CAPACIDAD DE CARGA MAXIMA 2665 KG, PRESION DE AIRE 20 PSI, ANCHO DE SECCION 470 MM, DIAMETRO EXTERNO 1625 MM, POFUNDIDAD DE BANDA 80 MM,  VELOCIDAD MAXIMA 20 KM/H. </t>
  </si>
  <si>
    <t xml:space="preserve">LLANTA REF 2.75-18 (80/90-18))   CON  INDICE DE CARGA Y DE VELOCIDAD 48S. </t>
  </si>
  <si>
    <t xml:space="preserve">LLANTA REF 3.00-18 (110/80 - 18)  CON  INDICE DE CARGA Y DE VELOCIDAD 58 S. </t>
  </si>
  <si>
    <t xml:space="preserve">LLANTA REF 4.10-19 (90/90-19)  CON  INDICE DE CARGA Y DE VELOCIDAD 52P. </t>
  </si>
  <si>
    <t xml:space="preserve">LLANTA REF 110/80 - 18  CON  INDICE DE CARGA Y DE VELOCIDAD 58 S. </t>
  </si>
  <si>
    <t xml:space="preserve">LLANTA REF  80/90-21   CON  INDICE DE CARGA Y DE VELOCIDAD 48S. </t>
  </si>
  <si>
    <t xml:space="preserve">LLANTA REF 2.75-17 (110/80-17)  CON  INDICE DE CARGA Y DE VELOCIDAD 57S. </t>
  </si>
  <si>
    <t xml:space="preserve">LLANTA REF 2.75 - 21 (90/90-21)   CON  INDICE DE CARGA Y DE VELOCIDAD 54V. </t>
  </si>
  <si>
    <t xml:space="preserve">LLANTA REF 120/80 - 18  CON  INDICE DE CARGA Y DE VELOCIDAD 68 T. </t>
  </si>
  <si>
    <t xml:space="preserve">LLANTA REF 90/90-19  CON  INDICE DE CARGA Y DE VELOCIDAD 52P. </t>
  </si>
  <si>
    <t xml:space="preserve">LLANTA REF 110/90-17  CON  INDICE DE CARGA Y DE VELOCIDAD 60P. </t>
  </si>
  <si>
    <t xml:space="preserve">LLANTA REF 4.10 - 19 (90/90-19)  CON  INDICE DE CARGA Y DE VELOCIDAD 52P.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</si>
</sst>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164" formatCode="_-&quot;$&quot;* #,##0.00_-;\-&quot;$&quot;* #,##0.00_-;_-&quot;$&quot;* &quot;-&quot;??_-;_-@_-"/>
  </numFmts>
  <fonts count="8"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1"/>
      <color theme="1"/>
      <name val="Arial"/>
      <family val="2"/>
    </font>
    <font>
      <sz val="9"/>
      <color theme="1"/>
      <name val="Arial"/>
      <family val="2"/>
    </font>
    <font>
      <b/>
      <sz val="12"/>
      <color theme="1"/>
      <name val="Arial"/>
      <family val="2"/>
    </font>
    <font>
      <sz val="8"/>
      <color rgb="FF000000"/>
      <name val="Arial"/>
      <family val="2"/>
    </font>
  </fonts>
  <fills count="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2" tint="-0.24997711111789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164" fontId="1" fillId="0" borderId="0" applyFont="0" applyFill="0" applyBorder="0" applyAlignment="0" applyProtection="0"/>
    <xf numFmtId="0" fontId="1" fillId="0" borderId="0"/>
  </cellStyleXfs>
  <cellXfs count="30">
    <xf numFmtId="0" fontId="0" fillId="0" borderId="0" xfId="0"/>
    <xf numFmtId="0" fontId="2" fillId="2" borderId="0" xfId="0" applyFont="1" applyFill="1" applyAlignment="1">
      <alignment horizontal="center" vertical="center" wrapText="1"/>
    </xf>
    <xf numFmtId="164" fontId="2" fillId="2" borderId="0" xfId="1" applyFont="1" applyFill="1" applyAlignment="1">
      <alignment horizontal="center" vertical="center" wrapText="1"/>
    </xf>
    <xf numFmtId="0" fontId="2" fillId="2" borderId="0" xfId="0" applyFont="1" applyFill="1" applyAlignment="1">
      <alignment vertical="center" wrapText="1"/>
    </xf>
    <xf numFmtId="0" fontId="2" fillId="2" borderId="0" xfId="2" applyFont="1" applyFill="1" applyAlignment="1">
      <alignment horizontal="left" vertical="center" wrapText="1"/>
    </xf>
    <xf numFmtId="164" fontId="2" fillId="2" borderId="0" xfId="1" applyFont="1" applyFill="1" applyAlignment="1">
      <alignment vertical="center" wrapText="1"/>
    </xf>
    <xf numFmtId="0" fontId="2" fillId="0" borderId="0" xfId="0" applyFont="1" applyAlignment="1">
      <alignment horizontal="center" vertical="center" wrapText="1"/>
    </xf>
    <xf numFmtId="0" fontId="2" fillId="2" borderId="0" xfId="0" applyFont="1" applyFill="1" applyAlignment="1">
      <alignment horizontal="left" vertical="center" wrapText="1"/>
    </xf>
    <xf numFmtId="164" fontId="2" fillId="2" borderId="0" xfId="1" applyFont="1" applyFill="1" applyBorder="1" applyAlignment="1">
      <alignment horizontal="left" vertical="center" wrapText="1"/>
    </xf>
    <xf numFmtId="0" fontId="5" fillId="0" borderId="1" xfId="0" applyFont="1" applyBorder="1" applyAlignment="1">
      <alignment vertical="center" wrapText="1"/>
    </xf>
    <xf numFmtId="0" fontId="5" fillId="2" borderId="1" xfId="0" applyFont="1" applyFill="1" applyBorder="1" applyAlignment="1">
      <alignment vertical="center" wrapText="1"/>
    </xf>
    <xf numFmtId="0" fontId="5" fillId="2" borderId="5" xfId="0" applyFont="1" applyFill="1" applyBorder="1" applyAlignment="1">
      <alignment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6" fontId="4" fillId="2" borderId="1" xfId="0" applyNumberFormat="1" applyFont="1" applyFill="1" applyBorder="1" applyAlignment="1">
      <alignment horizontal="center" vertical="center" wrapText="1"/>
    </xf>
    <xf numFmtId="6" fontId="0" fillId="0" borderId="1" xfId="0" applyNumberFormat="1"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2" borderId="4" xfId="0" applyFont="1" applyFill="1" applyBorder="1" applyAlignment="1">
      <alignment horizontal="center" vertical="center" wrapText="1"/>
    </xf>
    <xf numFmtId="0" fontId="7" fillId="3" borderId="1" xfId="0" applyFont="1" applyFill="1" applyBorder="1" applyAlignment="1">
      <alignment horizontal="justify" vertical="center" wrapText="1"/>
    </xf>
    <xf numFmtId="0" fontId="6" fillId="2" borderId="0" xfId="0" applyFont="1" applyFill="1" applyAlignment="1">
      <alignment horizontal="center" vertical="center" wrapText="1"/>
    </xf>
    <xf numFmtId="0" fontId="6" fillId="2" borderId="6"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4" xfId="0" applyFont="1" applyFill="1" applyBorder="1" applyAlignment="1">
      <alignment horizontal="center" vertical="center" wrapText="1"/>
    </xf>
    <xf numFmtId="6" fontId="6" fillId="4"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8" xfId="0" applyFont="1" applyFill="1" applyBorder="1" applyAlignment="1">
      <alignment horizontal="center" vertical="center" wrapText="1"/>
    </xf>
  </cellXfs>
  <cellStyles count="3">
    <cellStyle name="Moneda" xfId="1" builtinId="4"/>
    <cellStyle name="Normal" xfId="0" builtinId="0"/>
    <cellStyle name="Normal 5" xfId="2" xr:uid="{00000000-0005-0000-0000-000002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2"/>
  <sheetViews>
    <sheetView showGridLines="0" tabSelected="1" zoomScale="85" zoomScaleNormal="85" workbookViewId="0">
      <selection activeCell="M4" sqref="M4"/>
    </sheetView>
  </sheetViews>
  <sheetFormatPr baseColWidth="10" defaultColWidth="11.42578125" defaultRowHeight="12.75" x14ac:dyDescent="0.25"/>
  <cols>
    <col min="1" max="1" width="5.42578125" style="1" bestFit="1" customWidth="1"/>
    <col min="2" max="2" width="14.28515625" style="1" customWidth="1"/>
    <col min="3" max="3" width="19.5703125" style="1" customWidth="1"/>
    <col min="4" max="4" width="13.140625" style="1" customWidth="1"/>
    <col min="5" max="5" width="37.42578125" style="2" customWidth="1"/>
    <col min="6" max="6" width="6" style="3" bestFit="1" customWidth="1"/>
    <col min="7" max="7" width="19.42578125" style="3" customWidth="1"/>
    <col min="8" max="8" width="19.28515625" style="3" customWidth="1"/>
    <col min="9" max="9" width="15.28515625" style="3" bestFit="1" customWidth="1"/>
    <col min="10" max="16384" width="11.42578125" style="3"/>
  </cols>
  <sheetData>
    <row r="1" spans="1:9" ht="24" customHeight="1" x14ac:dyDescent="0.25">
      <c r="A1" s="21" t="s">
        <v>46</v>
      </c>
      <c r="B1" s="21"/>
      <c r="C1" s="21"/>
      <c r="D1" s="21"/>
      <c r="E1" s="21"/>
      <c r="F1" s="21"/>
      <c r="G1" s="21"/>
      <c r="H1" s="21"/>
      <c r="I1" s="21"/>
    </row>
    <row r="2" spans="1:9" s="1" customFormat="1" ht="24" customHeight="1" x14ac:dyDescent="0.25">
      <c r="A2" s="22"/>
      <c r="B2" s="22"/>
      <c r="C2" s="22"/>
      <c r="D2" s="22"/>
      <c r="E2" s="22"/>
      <c r="F2" s="22"/>
      <c r="G2" s="22"/>
      <c r="H2" s="22"/>
      <c r="I2" s="22"/>
    </row>
    <row r="3" spans="1:9" s="1" customFormat="1" ht="25.5" x14ac:dyDescent="0.25">
      <c r="A3" s="28" t="s">
        <v>0</v>
      </c>
      <c r="B3" s="28" t="s">
        <v>4</v>
      </c>
      <c r="C3" s="28" t="s">
        <v>1</v>
      </c>
      <c r="D3" s="28" t="s">
        <v>5</v>
      </c>
      <c r="E3" s="29" t="s">
        <v>9</v>
      </c>
      <c r="F3" s="28" t="s">
        <v>2</v>
      </c>
      <c r="G3" s="28" t="s">
        <v>48</v>
      </c>
      <c r="H3" s="28" t="s">
        <v>49</v>
      </c>
      <c r="I3" s="28" t="s">
        <v>47</v>
      </c>
    </row>
    <row r="4" spans="1:9" s="1" customFormat="1" ht="48" x14ac:dyDescent="0.25">
      <c r="A4" s="12">
        <v>1</v>
      </c>
      <c r="B4" s="12" t="s">
        <v>6</v>
      </c>
      <c r="C4" s="10" t="s">
        <v>13</v>
      </c>
      <c r="D4" s="16" t="s">
        <v>7</v>
      </c>
      <c r="E4" s="20" t="s">
        <v>50</v>
      </c>
      <c r="F4" s="19">
        <v>1</v>
      </c>
      <c r="G4" s="15">
        <v>3322123</v>
      </c>
      <c r="H4" s="15">
        <v>3265003</v>
      </c>
      <c r="I4" s="14">
        <f>(G4+H4)/2</f>
        <v>3293563</v>
      </c>
    </row>
    <row r="5" spans="1:9" s="1" customFormat="1" ht="48" x14ac:dyDescent="0.25">
      <c r="A5" s="12">
        <v>2</v>
      </c>
      <c r="B5" s="12" t="s">
        <v>6</v>
      </c>
      <c r="C5" s="10" t="s">
        <v>14</v>
      </c>
      <c r="D5" s="16" t="s">
        <v>8</v>
      </c>
      <c r="E5" s="20" t="s">
        <v>51</v>
      </c>
      <c r="F5" s="19">
        <v>1</v>
      </c>
      <c r="G5" s="15">
        <v>3495804</v>
      </c>
      <c r="H5" s="15">
        <v>3452428</v>
      </c>
      <c r="I5" s="14">
        <f t="shared" ref="I5:I34" si="0">(G5+H5)/2</f>
        <v>3474116</v>
      </c>
    </row>
    <row r="6" spans="1:9" s="1" customFormat="1" ht="56.25" x14ac:dyDescent="0.25">
      <c r="A6" s="12">
        <v>3</v>
      </c>
      <c r="B6" s="12" t="s">
        <v>6</v>
      </c>
      <c r="C6" s="12" t="s">
        <v>11</v>
      </c>
      <c r="D6" s="16" t="s">
        <v>16</v>
      </c>
      <c r="E6" s="20" t="s">
        <v>52</v>
      </c>
      <c r="F6" s="19">
        <v>1</v>
      </c>
      <c r="G6" s="15">
        <v>2378096</v>
      </c>
      <c r="H6" s="15">
        <v>2281944</v>
      </c>
      <c r="I6" s="14">
        <f t="shared" si="0"/>
        <v>2330020</v>
      </c>
    </row>
    <row r="7" spans="1:9" s="1" customFormat="1" ht="56.25" x14ac:dyDescent="0.25">
      <c r="A7" s="12">
        <v>4</v>
      </c>
      <c r="B7" s="12" t="s">
        <v>6</v>
      </c>
      <c r="C7" s="10" t="s">
        <v>15</v>
      </c>
      <c r="D7" s="16" t="s">
        <v>38</v>
      </c>
      <c r="E7" s="20" t="s">
        <v>53</v>
      </c>
      <c r="F7" s="19">
        <v>1</v>
      </c>
      <c r="G7" s="15">
        <v>4066468</v>
      </c>
      <c r="H7" s="15">
        <v>4015179</v>
      </c>
      <c r="I7" s="14">
        <f t="shared" si="0"/>
        <v>4040823.5</v>
      </c>
    </row>
    <row r="8" spans="1:9" s="1" customFormat="1" ht="90" x14ac:dyDescent="0.25">
      <c r="A8" s="12">
        <v>5</v>
      </c>
      <c r="B8" s="12" t="s">
        <v>6</v>
      </c>
      <c r="C8" s="12" t="s">
        <v>45</v>
      </c>
      <c r="D8" s="16" t="s">
        <v>12</v>
      </c>
      <c r="E8" s="20" t="s">
        <v>54</v>
      </c>
      <c r="F8" s="19">
        <v>1</v>
      </c>
      <c r="G8" s="15">
        <v>5205893</v>
      </c>
      <c r="H8" s="15">
        <v>5223386</v>
      </c>
      <c r="I8" s="14">
        <f t="shared" si="0"/>
        <v>5214639.5</v>
      </c>
    </row>
    <row r="9" spans="1:9" s="1" customFormat="1" ht="33.75" x14ac:dyDescent="0.25">
      <c r="A9" s="12">
        <v>6</v>
      </c>
      <c r="B9" s="12" t="s">
        <v>6</v>
      </c>
      <c r="C9" s="10" t="s">
        <v>17</v>
      </c>
      <c r="D9" s="16" t="s">
        <v>10</v>
      </c>
      <c r="E9" s="20" t="s">
        <v>55</v>
      </c>
      <c r="F9" s="19">
        <v>1</v>
      </c>
      <c r="G9" s="15">
        <v>1092182</v>
      </c>
      <c r="H9" s="15">
        <v>1076355</v>
      </c>
      <c r="I9" s="14">
        <f t="shared" si="0"/>
        <v>1084268.5</v>
      </c>
    </row>
    <row r="10" spans="1:9" s="1" customFormat="1" ht="33.75" x14ac:dyDescent="0.25">
      <c r="A10" s="12">
        <v>7</v>
      </c>
      <c r="B10" s="12" t="s">
        <v>6</v>
      </c>
      <c r="C10" s="11" t="s">
        <v>18</v>
      </c>
      <c r="D10" s="16" t="s">
        <v>19</v>
      </c>
      <c r="E10" s="20" t="s">
        <v>56</v>
      </c>
      <c r="F10" s="19">
        <v>1</v>
      </c>
      <c r="G10" s="15">
        <v>1071119</v>
      </c>
      <c r="H10" s="15">
        <v>1052198</v>
      </c>
      <c r="I10" s="14">
        <f t="shared" si="0"/>
        <v>1061658.5</v>
      </c>
    </row>
    <row r="11" spans="1:9" s="1" customFormat="1" ht="67.5" x14ac:dyDescent="0.25">
      <c r="A11" s="12">
        <v>8</v>
      </c>
      <c r="B11" s="12" t="s">
        <v>6</v>
      </c>
      <c r="C11" s="11" t="s">
        <v>20</v>
      </c>
      <c r="D11" s="17" t="s">
        <v>43</v>
      </c>
      <c r="E11" s="20" t="s">
        <v>57</v>
      </c>
      <c r="F11" s="19">
        <v>1</v>
      </c>
      <c r="G11" s="15">
        <v>2489200</v>
      </c>
      <c r="H11" s="15">
        <v>2495600</v>
      </c>
      <c r="I11" s="14">
        <f t="shared" si="0"/>
        <v>2492400</v>
      </c>
    </row>
    <row r="12" spans="1:9" s="1" customFormat="1" ht="56.25" x14ac:dyDescent="0.25">
      <c r="A12" s="12">
        <v>9</v>
      </c>
      <c r="B12" s="12" t="s">
        <v>6</v>
      </c>
      <c r="C12" s="11" t="s">
        <v>20</v>
      </c>
      <c r="D12" s="17" t="s">
        <v>44</v>
      </c>
      <c r="E12" s="20" t="s">
        <v>58</v>
      </c>
      <c r="F12" s="19">
        <v>1</v>
      </c>
      <c r="G12" s="15">
        <v>4674800</v>
      </c>
      <c r="H12" s="15">
        <v>4629000</v>
      </c>
      <c r="I12" s="14">
        <f t="shared" si="0"/>
        <v>4651900</v>
      </c>
    </row>
    <row r="13" spans="1:9" s="6" customFormat="1" ht="24" x14ac:dyDescent="0.25">
      <c r="A13" s="13">
        <v>10</v>
      </c>
      <c r="B13" s="13" t="s">
        <v>6</v>
      </c>
      <c r="C13" s="9" t="s">
        <v>23</v>
      </c>
      <c r="D13" s="18" t="s">
        <v>21</v>
      </c>
      <c r="E13" s="20" t="s">
        <v>59</v>
      </c>
      <c r="F13" s="19">
        <v>1</v>
      </c>
      <c r="G13" s="15">
        <v>360689</v>
      </c>
      <c r="H13" s="15">
        <v>351526</v>
      </c>
      <c r="I13" s="14">
        <f t="shared" si="0"/>
        <v>356107.5</v>
      </c>
    </row>
    <row r="14" spans="1:9" s="1" customFormat="1" ht="24" x14ac:dyDescent="0.25">
      <c r="A14" s="13">
        <v>11</v>
      </c>
      <c r="B14" s="13" t="s">
        <v>6</v>
      </c>
      <c r="C14" s="9" t="s">
        <v>23</v>
      </c>
      <c r="D14" s="18" t="s">
        <v>22</v>
      </c>
      <c r="E14" s="20" t="s">
        <v>60</v>
      </c>
      <c r="F14" s="19">
        <v>1</v>
      </c>
      <c r="G14" s="15">
        <v>591668</v>
      </c>
      <c r="H14" s="15">
        <v>579530</v>
      </c>
      <c r="I14" s="14">
        <f t="shared" si="0"/>
        <v>585599</v>
      </c>
    </row>
    <row r="15" spans="1:9" s="6" customFormat="1" ht="36" x14ac:dyDescent="0.25">
      <c r="A15" s="13">
        <v>12</v>
      </c>
      <c r="B15" s="13" t="s">
        <v>6</v>
      </c>
      <c r="C15" s="9" t="s">
        <v>24</v>
      </c>
      <c r="D15" s="18" t="s">
        <v>21</v>
      </c>
      <c r="E15" s="20" t="s">
        <v>59</v>
      </c>
      <c r="F15" s="19">
        <v>1</v>
      </c>
      <c r="G15" s="15">
        <v>360689</v>
      </c>
      <c r="H15" s="15">
        <v>351526</v>
      </c>
      <c r="I15" s="14">
        <f t="shared" si="0"/>
        <v>356107.5</v>
      </c>
    </row>
    <row r="16" spans="1:9" s="1" customFormat="1" ht="36" x14ac:dyDescent="0.25">
      <c r="A16" s="13">
        <v>13</v>
      </c>
      <c r="B16" s="13" t="s">
        <v>6</v>
      </c>
      <c r="C16" s="9" t="s">
        <v>24</v>
      </c>
      <c r="D16" s="18" t="s">
        <v>22</v>
      </c>
      <c r="E16" s="20" t="s">
        <v>60</v>
      </c>
      <c r="F16" s="19">
        <v>1</v>
      </c>
      <c r="G16" s="15">
        <v>591668</v>
      </c>
      <c r="H16" s="15">
        <v>579530</v>
      </c>
      <c r="I16" s="14">
        <f t="shared" si="0"/>
        <v>585599</v>
      </c>
    </row>
    <row r="17" spans="1:9" s="6" customFormat="1" ht="24" x14ac:dyDescent="0.25">
      <c r="A17" s="13">
        <v>14</v>
      </c>
      <c r="B17" s="13" t="s">
        <v>6</v>
      </c>
      <c r="C17" s="9" t="s">
        <v>25</v>
      </c>
      <c r="D17" s="18" t="s">
        <v>26</v>
      </c>
      <c r="E17" s="20" t="s">
        <v>61</v>
      </c>
      <c r="F17" s="19">
        <v>1</v>
      </c>
      <c r="G17" s="15">
        <v>453985</v>
      </c>
      <c r="H17" s="15">
        <v>436968</v>
      </c>
      <c r="I17" s="14">
        <f t="shared" si="0"/>
        <v>445476.5</v>
      </c>
    </row>
    <row r="18" spans="1:9" s="1" customFormat="1" ht="24" x14ac:dyDescent="0.25">
      <c r="A18" s="13">
        <v>15</v>
      </c>
      <c r="B18" s="13" t="s">
        <v>6</v>
      </c>
      <c r="C18" s="9" t="s">
        <v>25</v>
      </c>
      <c r="D18" s="18" t="s">
        <v>39</v>
      </c>
      <c r="E18" s="20" t="s">
        <v>62</v>
      </c>
      <c r="F18" s="19">
        <v>1</v>
      </c>
      <c r="G18" s="15">
        <v>591668</v>
      </c>
      <c r="H18" s="15">
        <v>579530</v>
      </c>
      <c r="I18" s="14">
        <f t="shared" si="0"/>
        <v>585599</v>
      </c>
    </row>
    <row r="19" spans="1:9" s="6" customFormat="1" ht="24" x14ac:dyDescent="0.25">
      <c r="A19" s="13">
        <v>16</v>
      </c>
      <c r="B19" s="13" t="s">
        <v>6</v>
      </c>
      <c r="C19" s="9" t="s">
        <v>27</v>
      </c>
      <c r="D19" s="18" t="s">
        <v>40</v>
      </c>
      <c r="E19" s="20" t="s">
        <v>63</v>
      </c>
      <c r="F19" s="19">
        <v>1</v>
      </c>
      <c r="G19" s="15">
        <v>441966</v>
      </c>
      <c r="H19" s="15">
        <v>431613</v>
      </c>
      <c r="I19" s="14">
        <f t="shared" si="0"/>
        <v>436789.5</v>
      </c>
    </row>
    <row r="20" spans="1:9" s="1" customFormat="1" ht="24" x14ac:dyDescent="0.25">
      <c r="A20" s="13">
        <v>17</v>
      </c>
      <c r="B20" s="13" t="s">
        <v>6</v>
      </c>
      <c r="C20" s="9" t="s">
        <v>27</v>
      </c>
      <c r="D20" s="18" t="s">
        <v>28</v>
      </c>
      <c r="E20" s="20" t="s">
        <v>64</v>
      </c>
      <c r="F20" s="19">
        <v>1</v>
      </c>
      <c r="G20" s="15">
        <v>518840</v>
      </c>
      <c r="H20" s="15">
        <v>518364</v>
      </c>
      <c r="I20" s="14">
        <f t="shared" si="0"/>
        <v>518602</v>
      </c>
    </row>
    <row r="21" spans="1:9" s="6" customFormat="1" ht="24" x14ac:dyDescent="0.25">
      <c r="A21" s="13">
        <v>18</v>
      </c>
      <c r="B21" s="13" t="s">
        <v>6</v>
      </c>
      <c r="C21" s="9" t="s">
        <v>29</v>
      </c>
      <c r="D21" s="18" t="s">
        <v>41</v>
      </c>
      <c r="E21" s="20" t="s">
        <v>65</v>
      </c>
      <c r="F21" s="19">
        <v>1</v>
      </c>
      <c r="G21" s="15">
        <v>568225</v>
      </c>
      <c r="H21" s="15">
        <v>559300</v>
      </c>
      <c r="I21" s="14">
        <f t="shared" si="0"/>
        <v>563762.5</v>
      </c>
    </row>
    <row r="22" spans="1:9" s="1" customFormat="1" ht="24" x14ac:dyDescent="0.25">
      <c r="A22" s="13">
        <v>19</v>
      </c>
      <c r="B22" s="13" t="s">
        <v>6</v>
      </c>
      <c r="C22" s="9" t="s">
        <v>29</v>
      </c>
      <c r="D22" s="18" t="s">
        <v>42</v>
      </c>
      <c r="E22" s="20" t="s">
        <v>66</v>
      </c>
      <c r="F22" s="19">
        <v>1</v>
      </c>
      <c r="G22" s="15">
        <v>532287</v>
      </c>
      <c r="H22" s="15">
        <v>525980</v>
      </c>
      <c r="I22" s="14">
        <f t="shared" si="0"/>
        <v>529133.5</v>
      </c>
    </row>
    <row r="23" spans="1:9" s="6" customFormat="1" ht="24" x14ac:dyDescent="0.25">
      <c r="A23" s="13">
        <v>20</v>
      </c>
      <c r="B23" s="13" t="s">
        <v>6</v>
      </c>
      <c r="C23" s="9" t="s">
        <v>30</v>
      </c>
      <c r="D23" s="18" t="s">
        <v>31</v>
      </c>
      <c r="E23" s="20" t="s">
        <v>67</v>
      </c>
      <c r="F23" s="19">
        <v>1</v>
      </c>
      <c r="G23" s="15">
        <v>453985</v>
      </c>
      <c r="H23" s="15">
        <v>436968</v>
      </c>
      <c r="I23" s="14">
        <f t="shared" si="0"/>
        <v>445476.5</v>
      </c>
    </row>
    <row r="24" spans="1:9" s="1" customFormat="1" ht="24" x14ac:dyDescent="0.25">
      <c r="A24" s="13">
        <v>21</v>
      </c>
      <c r="B24" s="13" t="s">
        <v>6</v>
      </c>
      <c r="C24" s="9" t="s">
        <v>30</v>
      </c>
      <c r="D24" s="18" t="s">
        <v>32</v>
      </c>
      <c r="E24" s="20" t="s">
        <v>68</v>
      </c>
      <c r="F24" s="19">
        <v>1</v>
      </c>
      <c r="G24" s="15">
        <v>562037</v>
      </c>
      <c r="H24" s="15">
        <v>532882</v>
      </c>
      <c r="I24" s="14">
        <f t="shared" si="0"/>
        <v>547459.5</v>
      </c>
    </row>
    <row r="25" spans="1:9" s="6" customFormat="1" ht="36" x14ac:dyDescent="0.25">
      <c r="A25" s="13">
        <v>22</v>
      </c>
      <c r="B25" s="13" t="s">
        <v>6</v>
      </c>
      <c r="C25" s="9" t="s">
        <v>33</v>
      </c>
      <c r="D25" s="18" t="s">
        <v>26</v>
      </c>
      <c r="E25" s="20" t="s">
        <v>69</v>
      </c>
      <c r="F25" s="19">
        <v>1</v>
      </c>
      <c r="G25" s="15">
        <v>453985</v>
      </c>
      <c r="H25" s="15">
        <v>436968</v>
      </c>
      <c r="I25" s="14">
        <f t="shared" si="0"/>
        <v>445476.5</v>
      </c>
    </row>
    <row r="26" spans="1:9" s="1" customFormat="1" ht="36" x14ac:dyDescent="0.25">
      <c r="A26" s="13">
        <v>23</v>
      </c>
      <c r="B26" s="13" t="s">
        <v>6</v>
      </c>
      <c r="C26" s="9" t="s">
        <v>33</v>
      </c>
      <c r="D26" s="18" t="s">
        <v>28</v>
      </c>
      <c r="E26" s="20" t="s">
        <v>64</v>
      </c>
      <c r="F26" s="19">
        <v>1</v>
      </c>
      <c r="G26" s="15">
        <v>518840</v>
      </c>
      <c r="H26" s="15">
        <v>518364</v>
      </c>
      <c r="I26" s="14">
        <f t="shared" si="0"/>
        <v>518602</v>
      </c>
    </row>
    <row r="27" spans="1:9" s="6" customFormat="1" ht="36" x14ac:dyDescent="0.25">
      <c r="A27" s="13">
        <v>24</v>
      </c>
      <c r="B27" s="13" t="s">
        <v>6</v>
      </c>
      <c r="C27" s="9" t="s">
        <v>34</v>
      </c>
      <c r="D27" s="18" t="s">
        <v>26</v>
      </c>
      <c r="E27" s="20" t="s">
        <v>69</v>
      </c>
      <c r="F27" s="19">
        <v>1</v>
      </c>
      <c r="G27" s="15">
        <v>453985</v>
      </c>
      <c r="H27" s="15">
        <v>436968</v>
      </c>
      <c r="I27" s="14">
        <f t="shared" si="0"/>
        <v>445476.5</v>
      </c>
    </row>
    <row r="28" spans="1:9" s="1" customFormat="1" ht="36" x14ac:dyDescent="0.25">
      <c r="A28" s="13">
        <v>25</v>
      </c>
      <c r="B28" s="13" t="s">
        <v>6</v>
      </c>
      <c r="C28" s="9" t="s">
        <v>34</v>
      </c>
      <c r="D28" s="18" t="s">
        <v>28</v>
      </c>
      <c r="E28" s="20" t="s">
        <v>64</v>
      </c>
      <c r="F28" s="19">
        <v>1</v>
      </c>
      <c r="G28" s="15">
        <v>518840</v>
      </c>
      <c r="H28" s="15">
        <v>518364</v>
      </c>
      <c r="I28" s="14">
        <f t="shared" si="0"/>
        <v>518602</v>
      </c>
    </row>
    <row r="29" spans="1:9" s="6" customFormat="1" ht="24" x14ac:dyDescent="0.25">
      <c r="A29" s="13">
        <v>26</v>
      </c>
      <c r="B29" s="13" t="s">
        <v>6</v>
      </c>
      <c r="C29" s="9" t="s">
        <v>35</v>
      </c>
      <c r="D29" s="18" t="s">
        <v>21</v>
      </c>
      <c r="E29" s="20" t="s">
        <v>59</v>
      </c>
      <c r="F29" s="19">
        <v>1</v>
      </c>
      <c r="G29" s="15">
        <v>360689</v>
      </c>
      <c r="H29" s="15">
        <v>351526</v>
      </c>
      <c r="I29" s="14">
        <f t="shared" si="0"/>
        <v>356107.5</v>
      </c>
    </row>
    <row r="30" spans="1:9" s="1" customFormat="1" ht="24" x14ac:dyDescent="0.25">
      <c r="A30" s="13">
        <v>27</v>
      </c>
      <c r="B30" s="13" t="s">
        <v>6</v>
      </c>
      <c r="C30" s="9" t="s">
        <v>35</v>
      </c>
      <c r="D30" s="18" t="s">
        <v>22</v>
      </c>
      <c r="E30" s="20" t="s">
        <v>60</v>
      </c>
      <c r="F30" s="19">
        <v>1</v>
      </c>
      <c r="G30" s="15">
        <v>591668</v>
      </c>
      <c r="H30" s="15">
        <v>579530</v>
      </c>
      <c r="I30" s="14">
        <f t="shared" si="0"/>
        <v>585599</v>
      </c>
    </row>
    <row r="31" spans="1:9" s="6" customFormat="1" ht="24" x14ac:dyDescent="0.25">
      <c r="A31" s="13">
        <v>28</v>
      </c>
      <c r="B31" s="13" t="s">
        <v>6</v>
      </c>
      <c r="C31" s="9" t="s">
        <v>36</v>
      </c>
      <c r="D31" s="18" t="s">
        <v>42</v>
      </c>
      <c r="E31" s="20" t="s">
        <v>66</v>
      </c>
      <c r="F31" s="19">
        <v>1</v>
      </c>
      <c r="G31" s="15">
        <v>532287</v>
      </c>
      <c r="H31" s="15">
        <v>525980</v>
      </c>
      <c r="I31" s="14">
        <f t="shared" si="0"/>
        <v>529133.5</v>
      </c>
    </row>
    <row r="32" spans="1:9" s="1" customFormat="1" ht="24" x14ac:dyDescent="0.25">
      <c r="A32" s="13">
        <v>29</v>
      </c>
      <c r="B32" s="13" t="s">
        <v>6</v>
      </c>
      <c r="C32" s="9" t="s">
        <v>36</v>
      </c>
      <c r="D32" s="18" t="s">
        <v>31</v>
      </c>
      <c r="E32" s="20" t="s">
        <v>67</v>
      </c>
      <c r="F32" s="19">
        <v>1</v>
      </c>
      <c r="G32" s="15">
        <v>453985</v>
      </c>
      <c r="H32" s="15">
        <v>436968</v>
      </c>
      <c r="I32" s="14">
        <f t="shared" si="0"/>
        <v>445476.5</v>
      </c>
    </row>
    <row r="33" spans="1:9" s="6" customFormat="1" ht="24" x14ac:dyDescent="0.25">
      <c r="A33" s="13">
        <v>30</v>
      </c>
      <c r="B33" s="13" t="s">
        <v>6</v>
      </c>
      <c r="C33" s="9" t="s">
        <v>37</v>
      </c>
      <c r="D33" s="18" t="s">
        <v>42</v>
      </c>
      <c r="E33" s="20" t="s">
        <v>66</v>
      </c>
      <c r="F33" s="19">
        <v>1</v>
      </c>
      <c r="G33" s="15">
        <v>532287</v>
      </c>
      <c r="H33" s="15">
        <v>525980</v>
      </c>
      <c r="I33" s="14">
        <f t="shared" si="0"/>
        <v>529133.5</v>
      </c>
    </row>
    <row r="34" spans="1:9" s="1" customFormat="1" ht="24" x14ac:dyDescent="0.25">
      <c r="A34" s="13">
        <v>31</v>
      </c>
      <c r="B34" s="13" t="s">
        <v>6</v>
      </c>
      <c r="C34" s="9" t="s">
        <v>37</v>
      </c>
      <c r="D34" s="18" t="s">
        <v>31</v>
      </c>
      <c r="E34" s="20" t="s">
        <v>67</v>
      </c>
      <c r="F34" s="19">
        <v>1</v>
      </c>
      <c r="G34" s="15">
        <v>453985</v>
      </c>
      <c r="H34" s="15">
        <v>436968</v>
      </c>
      <c r="I34" s="14">
        <f t="shared" si="0"/>
        <v>445476.5</v>
      </c>
    </row>
    <row r="35" spans="1:9" ht="18" customHeight="1" x14ac:dyDescent="0.25">
      <c r="A35" s="23" t="s">
        <v>3</v>
      </c>
      <c r="B35" s="24"/>
      <c r="C35" s="24"/>
      <c r="D35" s="24"/>
      <c r="E35" s="25"/>
      <c r="F35" s="26"/>
      <c r="G35" s="27">
        <f>SUM(G4:G34)</f>
        <v>38693943</v>
      </c>
      <c r="H35" s="27">
        <f>SUM(H4:H34)</f>
        <v>38142426</v>
      </c>
      <c r="I35" s="27">
        <f>(G35+H35)/2</f>
        <v>38418184.5</v>
      </c>
    </row>
    <row r="36" spans="1:9" x14ac:dyDescent="0.25">
      <c r="A36" s="4"/>
      <c r="B36" s="4"/>
      <c r="C36" s="4"/>
      <c r="D36" s="4"/>
      <c r="E36" s="4"/>
      <c r="F36" s="4"/>
      <c r="G36" s="4"/>
      <c r="H36" s="4"/>
      <c r="I36" s="1"/>
    </row>
    <row r="37" spans="1:9" x14ac:dyDescent="0.25">
      <c r="A37" s="3"/>
      <c r="E37" s="5"/>
    </row>
    <row r="38" spans="1:9" x14ac:dyDescent="0.25">
      <c r="A38" s="3"/>
      <c r="E38" s="5"/>
    </row>
    <row r="39" spans="1:9" x14ac:dyDescent="0.25">
      <c r="A39" s="3"/>
      <c r="E39" s="5"/>
    </row>
    <row r="40" spans="1:9" x14ac:dyDescent="0.25">
      <c r="A40" s="3"/>
      <c r="E40" s="5"/>
    </row>
    <row r="41" spans="1:9" x14ac:dyDescent="0.25">
      <c r="A41" s="3"/>
      <c r="E41" s="5"/>
    </row>
    <row r="42" spans="1:9" x14ac:dyDescent="0.25">
      <c r="A42" s="3"/>
      <c r="E42" s="5"/>
    </row>
    <row r="43" spans="1:9" s="7" customFormat="1" x14ac:dyDescent="0.25">
      <c r="A43" s="3"/>
      <c r="B43" s="1"/>
      <c r="C43" s="1"/>
      <c r="D43" s="1"/>
      <c r="E43" s="5"/>
      <c r="F43" s="3"/>
      <c r="G43" s="3"/>
      <c r="H43" s="3"/>
      <c r="I43" s="3"/>
    </row>
    <row r="44" spans="1:9" s="7" customFormat="1" x14ac:dyDescent="0.25">
      <c r="A44" s="3"/>
      <c r="B44" s="1"/>
      <c r="C44" s="1"/>
      <c r="D44" s="1"/>
      <c r="E44" s="5"/>
      <c r="F44" s="3"/>
      <c r="G44" s="3"/>
      <c r="H44" s="3"/>
      <c r="I44" s="3"/>
    </row>
    <row r="45" spans="1:9" s="7" customFormat="1" x14ac:dyDescent="0.25">
      <c r="A45" s="3"/>
      <c r="B45" s="1"/>
      <c r="C45" s="1"/>
      <c r="D45" s="1"/>
      <c r="E45" s="5"/>
      <c r="F45" s="3"/>
      <c r="G45" s="3"/>
      <c r="H45" s="3"/>
      <c r="I45" s="3"/>
    </row>
    <row r="46" spans="1:9" s="7" customFormat="1" x14ac:dyDescent="0.25">
      <c r="A46" s="3"/>
      <c r="B46" s="1"/>
      <c r="C46" s="1"/>
      <c r="D46" s="1"/>
      <c r="E46" s="5"/>
      <c r="F46" s="3"/>
      <c r="G46" s="3"/>
      <c r="H46" s="3"/>
      <c r="I46" s="3"/>
    </row>
    <row r="47" spans="1:9" s="7" customFormat="1" x14ac:dyDescent="0.25">
      <c r="B47" s="1"/>
      <c r="C47" s="1"/>
      <c r="D47" s="1"/>
      <c r="E47" s="8"/>
      <c r="I47" s="3"/>
    </row>
    <row r="48" spans="1:9" s="7" customFormat="1" x14ac:dyDescent="0.25">
      <c r="B48" s="1"/>
      <c r="C48" s="1"/>
      <c r="D48" s="1"/>
      <c r="E48" s="8"/>
      <c r="I48" s="3"/>
    </row>
    <row r="49" spans="1:9" s="7" customFormat="1" x14ac:dyDescent="0.25">
      <c r="B49" s="1"/>
      <c r="C49" s="1"/>
      <c r="D49" s="1"/>
      <c r="E49" s="8"/>
      <c r="I49" s="3"/>
    </row>
    <row r="50" spans="1:9" s="7" customFormat="1" x14ac:dyDescent="0.25">
      <c r="B50" s="1"/>
      <c r="C50" s="1"/>
      <c r="D50" s="1"/>
      <c r="E50" s="8"/>
      <c r="I50" s="3"/>
    </row>
    <row r="51" spans="1:9" s="7" customFormat="1" x14ac:dyDescent="0.25">
      <c r="B51" s="1"/>
      <c r="C51" s="1"/>
      <c r="D51" s="1"/>
      <c r="E51" s="8"/>
      <c r="I51" s="3"/>
    </row>
    <row r="52" spans="1:9" s="7" customFormat="1" x14ac:dyDescent="0.25">
      <c r="B52" s="1"/>
      <c r="C52" s="1"/>
      <c r="D52" s="1"/>
      <c r="E52" s="8"/>
      <c r="I52" s="3"/>
    </row>
    <row r="53" spans="1:9" s="7" customFormat="1" x14ac:dyDescent="0.25">
      <c r="B53" s="1"/>
      <c r="C53" s="1"/>
      <c r="D53" s="1"/>
      <c r="E53" s="8"/>
      <c r="I53" s="3"/>
    </row>
    <row r="54" spans="1:9" s="7" customFormat="1" x14ac:dyDescent="0.25">
      <c r="B54" s="1"/>
      <c r="C54" s="1"/>
      <c r="D54" s="1"/>
      <c r="E54" s="8"/>
      <c r="I54" s="3"/>
    </row>
    <row r="55" spans="1:9" s="7" customFormat="1" x14ac:dyDescent="0.25">
      <c r="B55" s="1"/>
      <c r="C55" s="1"/>
      <c r="D55" s="1"/>
      <c r="E55" s="8"/>
      <c r="I55" s="3"/>
    </row>
    <row r="56" spans="1:9" s="7" customFormat="1" x14ac:dyDescent="0.25">
      <c r="B56" s="1"/>
      <c r="C56" s="1"/>
      <c r="D56" s="1"/>
      <c r="E56" s="8"/>
      <c r="I56" s="3"/>
    </row>
    <row r="57" spans="1:9" s="7" customFormat="1" x14ac:dyDescent="0.25">
      <c r="B57" s="1"/>
      <c r="C57" s="1"/>
      <c r="D57" s="1"/>
      <c r="E57" s="8"/>
      <c r="I57" s="3"/>
    </row>
    <row r="58" spans="1:9" s="7" customFormat="1" x14ac:dyDescent="0.25">
      <c r="B58" s="1"/>
      <c r="C58" s="1"/>
      <c r="D58" s="1"/>
      <c r="E58" s="8"/>
    </row>
    <row r="59" spans="1:9" x14ac:dyDescent="0.25">
      <c r="A59" s="7"/>
      <c r="E59" s="8"/>
      <c r="F59" s="7"/>
      <c r="G59" s="7"/>
      <c r="H59" s="7"/>
      <c r="I59" s="7"/>
    </row>
    <row r="60" spans="1:9" x14ac:dyDescent="0.25">
      <c r="A60" s="7"/>
      <c r="E60" s="8"/>
      <c r="F60" s="7"/>
      <c r="G60" s="7"/>
      <c r="H60" s="7"/>
      <c r="I60" s="7"/>
    </row>
    <row r="61" spans="1:9" x14ac:dyDescent="0.25">
      <c r="A61" s="7"/>
      <c r="E61" s="8"/>
      <c r="F61" s="7"/>
      <c r="G61" s="7"/>
      <c r="H61" s="7"/>
      <c r="I61" s="7"/>
    </row>
    <row r="62" spans="1:9" x14ac:dyDescent="0.25">
      <c r="A62" s="7"/>
      <c r="E62" s="8"/>
      <c r="F62" s="7"/>
      <c r="G62" s="7"/>
      <c r="H62" s="7"/>
      <c r="I62" s="7"/>
    </row>
    <row r="63" spans="1:9" x14ac:dyDescent="0.25">
      <c r="A63" s="3"/>
      <c r="E63" s="5"/>
      <c r="I63" s="7"/>
    </row>
    <row r="64" spans="1:9" x14ac:dyDescent="0.25">
      <c r="A64" s="3"/>
      <c r="E64" s="5"/>
      <c r="I64" s="7"/>
    </row>
    <row r="65" spans="1:9" x14ac:dyDescent="0.25">
      <c r="A65" s="3"/>
      <c r="E65" s="5"/>
      <c r="I65" s="7"/>
    </row>
    <row r="66" spans="1:9" x14ac:dyDescent="0.25">
      <c r="A66" s="3"/>
      <c r="E66" s="5"/>
      <c r="I66" s="7"/>
    </row>
    <row r="67" spans="1:9" x14ac:dyDescent="0.25">
      <c r="A67" s="3"/>
      <c r="E67" s="5"/>
      <c r="I67" s="7"/>
    </row>
    <row r="68" spans="1:9" x14ac:dyDescent="0.25">
      <c r="A68" s="3"/>
      <c r="E68" s="5"/>
      <c r="I68" s="7"/>
    </row>
    <row r="69" spans="1:9" x14ac:dyDescent="0.25">
      <c r="A69" s="3"/>
      <c r="E69" s="5"/>
      <c r="I69" s="7"/>
    </row>
    <row r="70" spans="1:9" x14ac:dyDescent="0.25">
      <c r="A70" s="3"/>
      <c r="E70" s="5"/>
      <c r="I70" s="7"/>
    </row>
    <row r="71" spans="1:9" x14ac:dyDescent="0.25">
      <c r="A71" s="3"/>
      <c r="E71" s="5"/>
      <c r="I71" s="7"/>
    </row>
    <row r="72" spans="1:9" x14ac:dyDescent="0.25">
      <c r="A72" s="3"/>
      <c r="E72" s="5"/>
      <c r="I72" s="7"/>
    </row>
    <row r="73" spans="1:9" x14ac:dyDescent="0.25">
      <c r="A73" s="3"/>
      <c r="E73" s="5"/>
      <c r="I73" s="7"/>
    </row>
    <row r="74" spans="1:9" x14ac:dyDescent="0.25">
      <c r="A74" s="3"/>
      <c r="E74" s="5"/>
    </row>
    <row r="75" spans="1:9" x14ac:dyDescent="0.25">
      <c r="A75" s="3"/>
      <c r="E75" s="5"/>
    </row>
    <row r="76" spans="1:9" x14ac:dyDescent="0.25">
      <c r="A76" s="3"/>
      <c r="E76" s="5"/>
    </row>
    <row r="77" spans="1:9" x14ac:dyDescent="0.25">
      <c r="A77" s="3"/>
      <c r="E77" s="5"/>
    </row>
    <row r="78" spans="1:9" x14ac:dyDescent="0.25">
      <c r="A78" s="3"/>
      <c r="E78" s="5"/>
    </row>
    <row r="79" spans="1:9" x14ac:dyDescent="0.25">
      <c r="A79" s="3"/>
      <c r="E79" s="5"/>
    </row>
    <row r="80" spans="1:9" x14ac:dyDescent="0.25">
      <c r="A80" s="3"/>
      <c r="E80" s="5"/>
    </row>
    <row r="81" spans="1:5" x14ac:dyDescent="0.25">
      <c r="A81" s="3"/>
      <c r="E81" s="5"/>
    </row>
    <row r="82" spans="1:5" x14ac:dyDescent="0.25">
      <c r="A82" s="3"/>
      <c r="E82" s="5"/>
    </row>
  </sheetData>
  <sheetProtection selectLockedCells="1"/>
  <mergeCells count="2">
    <mergeCell ref="A1:I2"/>
    <mergeCell ref="A35:F35"/>
  </mergeCells>
  <printOptions horizontalCentered="1"/>
  <pageMargins left="0.11811023622047245" right="0.11811023622047245" top="1.2204724409448819" bottom="1.0236220472440944" header="0.15748031496062992" footer="0.59055118110236227"/>
  <pageSetup scale="70" orientation="portrait" r:id="rId1"/>
  <headerFooter>
    <oddHeader>&amp;L&amp;G</oddHead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PONDERADO</vt:lpstr>
      <vt:lpstr>PONDERADO!Área_de_impresión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rodrigo andres cipacon jara</cp:lastModifiedBy>
  <cp:lastPrinted>2026-06-11T16:07:17Z</cp:lastPrinted>
  <dcterms:created xsi:type="dcterms:W3CDTF">2023-05-10T15:39:16Z</dcterms:created>
  <dcterms:modified xsi:type="dcterms:W3CDTF">2026-09-29T16:54:23Z</dcterms:modified>
</cp:coreProperties>
</file>