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autoCompressPictures="0" defaultThemeVersion="124226"/>
  <mc:AlternateContent xmlns:mc="http://schemas.openxmlformats.org/markup-compatibility/2006">
    <mc:Choice Requires="x15">
      <x15ac:absPath xmlns:x15ac="http://schemas.microsoft.com/office/spreadsheetml/2010/11/ac" url="D:\Usuarios\johnsanc\Desktop\PROCESO VIGILANCIA 2026 -2028\PROCESO VIGILANCIA 2026-2028- CENTRAL\CARPETA DIGITAL DEL CONTRATO\"/>
    </mc:Choice>
  </mc:AlternateContent>
  <xr:revisionPtr revIDLastSave="0" documentId="13_ncr:1_{A6B76828-28BD-4C86-85B8-E719FEEA94ED}" xr6:coauthVersionLast="47" xr6:coauthVersionMax="47" xr10:uidLastSave="{00000000-0000-0000-0000-000000000000}"/>
  <bookViews>
    <workbookView xWindow="-120" yWindow="-120" windowWidth="29040" windowHeight="15720" xr2:uid="{00000000-000D-0000-FFFF-FFFF00000000}"/>
  </bookViews>
  <sheets>
    <sheet name="Matriz riesgos" sheetId="17" r:id="rId1"/>
    <sheet name="TABLAS VALORACIÓN" sheetId="18" r:id="rId2"/>
  </sheets>
  <definedNames>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'Matriz riesgos'!$A:$F,'Matriz riesgos'!$2:$5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3" i="17" l="1"/>
  <c r="S13" i="17"/>
  <c r="V13" i="17" s="1"/>
  <c r="W13" i="17" s="1"/>
  <c r="N13" i="17"/>
  <c r="M13" i="17"/>
  <c r="L13" i="17"/>
  <c r="J13" i="17"/>
  <c r="U9" i="17"/>
  <c r="S9" i="17"/>
  <c r="V9" i="17" s="1"/>
  <c r="W9" i="17" s="1"/>
  <c r="M9" i="17"/>
  <c r="N9" i="17" s="1"/>
  <c r="L9" i="17"/>
  <c r="J9" i="17"/>
  <c r="V6" i="17" l="1"/>
  <c r="W6" i="17" s="1"/>
  <c r="U6" i="17"/>
  <c r="S6" i="17"/>
  <c r="L6" i="17"/>
  <c r="J6" i="17"/>
  <c r="M6" i="17" s="1"/>
  <c r="N6" i="17" s="1"/>
  <c r="U10" i="17" l="1"/>
  <c r="S10" i="17"/>
  <c r="V10" i="17" s="1"/>
  <c r="W10" i="17" s="1"/>
  <c r="M10" i="17"/>
  <c r="N10" i="17" s="1"/>
  <c r="L10" i="17"/>
  <c r="J8" i="17" l="1"/>
  <c r="L8" i="17"/>
  <c r="M8" i="17"/>
  <c r="N8" i="17" s="1"/>
  <c r="S8" i="17"/>
  <c r="U8" i="17"/>
  <c r="V8" i="17"/>
  <c r="W8" i="17" s="1"/>
  <c r="J12" i="17"/>
  <c r="L12" i="17"/>
  <c r="M12" i="17"/>
  <c r="N12" i="17" s="1"/>
  <c r="S12" i="17"/>
  <c r="U12" i="17"/>
  <c r="U11" i="17"/>
  <c r="S11" i="17"/>
  <c r="M11" i="17"/>
  <c r="N11" i="17" s="1"/>
  <c r="L11" i="17"/>
  <c r="J11" i="17"/>
  <c r="V7" i="17"/>
  <c r="W7" i="17" s="1"/>
  <c r="U7" i="17"/>
  <c r="S7" i="17"/>
  <c r="M7" i="17"/>
  <c r="N7" i="17" s="1"/>
  <c r="L7" i="17"/>
  <c r="J7" i="17"/>
  <c r="V12" i="17" l="1"/>
  <c r="W12" i="17" s="1"/>
  <c r="V11" i="17"/>
  <c r="W11" i="17" s="1"/>
</calcChain>
</file>

<file path=xl/sharedStrings.xml><?xml version="1.0" encoding="utf-8"?>
<sst xmlns="http://schemas.openxmlformats.org/spreadsheetml/2006/main" count="294" uniqueCount="196">
  <si>
    <t>IMPACTO</t>
  </si>
  <si>
    <t>PROBABILIDAD</t>
  </si>
  <si>
    <t>ASIGNACION</t>
  </si>
  <si>
    <t>ASIGNACIÓN DEL RIESGO</t>
  </si>
  <si>
    <t>CARACTERIZACIÓN DEL RIESGO</t>
  </si>
  <si>
    <t>DESCRIPCIÓN</t>
  </si>
  <si>
    <t>CONSECUENCIA</t>
  </si>
  <si>
    <t>TIPO</t>
  </si>
  <si>
    <t>TRATAMIENTO - (CONTROLES A SER IMPLEMENTADOS)</t>
  </si>
  <si>
    <t>Persona responsable del tratamiento</t>
  </si>
  <si>
    <t>MONITOREO</t>
  </si>
  <si>
    <t>¿Cómo se realiza el monitoreo?</t>
  </si>
  <si>
    <t>Periodicidad - ¿Cuándo?</t>
  </si>
  <si>
    <t>MANEJO DEL RIESGO</t>
  </si>
  <si>
    <t>TIPIFICACIÓN DEL RIESGO: ETAPA CONTRACTUAL Y POST CONTRACTUAL</t>
  </si>
  <si>
    <t>MONITOREO Y GESTIÓN DEL RIESGO</t>
  </si>
  <si>
    <t>Nivel Riesgo</t>
  </si>
  <si>
    <t>Nivel Impacto</t>
  </si>
  <si>
    <t>Nivel de probabilidad</t>
  </si>
  <si>
    <t>Nivel de Impacto</t>
  </si>
  <si>
    <t>Etapa</t>
  </si>
  <si>
    <t xml:space="preserve">CLASE </t>
  </si>
  <si>
    <t xml:space="preserve">No. </t>
  </si>
  <si>
    <t>FUENTE</t>
  </si>
  <si>
    <t>FGN</t>
  </si>
  <si>
    <t>Calif.  (1- 5)</t>
  </si>
  <si>
    <t>Calif</t>
  </si>
  <si>
    <t>VALORACION - CATEGORIA</t>
  </si>
  <si>
    <t>IMPACTO DESPUES DEL TRATAMIENTO</t>
  </si>
  <si>
    <t xml:space="preserve">Contrat. </t>
  </si>
  <si>
    <t>Afecta la ejecución del contrato?</t>
  </si>
  <si>
    <t>Fecha estimada inicio tratamiento</t>
  </si>
  <si>
    <t>Fecha estimada terminación tratamiento</t>
  </si>
  <si>
    <t>Nivel  Probab.</t>
  </si>
  <si>
    <t>Externo</t>
  </si>
  <si>
    <t>Ejecución</t>
  </si>
  <si>
    <t>General</t>
  </si>
  <si>
    <t>Contratación</t>
  </si>
  <si>
    <t>Permanente</t>
  </si>
  <si>
    <t>Específico</t>
  </si>
  <si>
    <t>Dificulta la ejecución del contrato de manera baja. Aplicando medidas mínimas se puede lograr el objeto contractual.</t>
  </si>
  <si>
    <t>Contratista</t>
  </si>
  <si>
    <t>Obstruye la ejecución del contrato sustancialmente per aun así permite la consecución del objeto contractual.</t>
  </si>
  <si>
    <t>Obstruye la ejecución del contrato de manera intrascendente.</t>
  </si>
  <si>
    <t>Terminación de ejecución del contrato</t>
  </si>
  <si>
    <t>Sociales / Políticos</t>
  </si>
  <si>
    <t>Afecta la ejecución del contrato sin alterar el beneficio de las partes.</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</si>
  <si>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</si>
  <si>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</si>
  <si>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</si>
  <si>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</si>
  <si>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</si>
  <si>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</si>
  <si>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</si>
  <si>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</si>
  <si>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</si>
  <si>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</si>
  <si>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</si>
  <si>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</si>
  <si>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</si>
  <si>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</si>
  <si>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</si>
  <si>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</si>
  <si>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</si>
  <si>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</si>
  <si>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</si>
  <si>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</si>
  <si>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</si>
  <si>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</si>
  <si>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</si>
  <si>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</si>
  <si>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</si>
  <si>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</si>
  <si>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Interno</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</si>
  <si>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</si>
  <si>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</si>
  <si>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</si>
  <si>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</si>
  <si>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</si>
  <si>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</si>
  <si>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</si>
  <si>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</si>
  <si>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</si>
  <si>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</si>
  <si>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</si>
  <si>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</si>
  <si>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</si>
  <si>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</si>
  <si>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</si>
  <si>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</si>
  <si>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</si>
  <si>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</si>
  <si>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</si>
  <si>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</si>
  <si>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</si>
  <si>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</si>
  <si>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</si>
  <si>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</si>
  <si>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</si>
  <si>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</si>
  <si>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</si>
  <si>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</si>
  <si>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</si>
  <si>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</si>
  <si>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</si>
  <si>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</si>
  <si>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</si>
  <si>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</si>
  <si>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</si>
  <si>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</si>
  <si>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</si>
  <si>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</si>
  <si>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</si>
  <si>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</si>
  <si>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</si>
  <si>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</si>
  <si>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</si>
  <si>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</si>
  <si>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</si>
  <si>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</si>
  <si>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</si>
  <si>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</si>
  <si>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</si>
  <si>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</si>
  <si>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</si>
  <si>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</si>
  <si>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</si>
  <si>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</si>
  <si>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</si>
  <si>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</si>
  <si>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</si>
  <si>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</si>
  <si>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</si>
  <si>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</si>
  <si>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</si>
  <si>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</si>
  <si>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</si>
  <si>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</si>
  <si>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</si>
  <si>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</si>
  <si>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</si>
  <si>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</si>
  <si>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Operacionales</t>
  </si>
  <si>
    <t xml:space="preserve">Conductas relacionadas con posibles actos de corrupción del proponente o contratista. </t>
  </si>
  <si>
    <t>Sí</t>
  </si>
  <si>
    <t>Contratista
Supervisor del contrato por parte de la Entidad</t>
  </si>
  <si>
    <t>Informes de supervisión del contrato</t>
  </si>
  <si>
    <t xml:space="preserve">Entidad: Una sola vez
Contratista: permanente. </t>
  </si>
  <si>
    <t xml:space="preserve">Regulatorios </t>
  </si>
  <si>
    <t>Informe supervisión del contrato</t>
  </si>
  <si>
    <t>Cambios en las tarifas, tributos, mercados regulados, expedición de nuevas normas, entre otros, que afecten la ejecución del contrato</t>
  </si>
  <si>
    <t>Presentación de la oferta</t>
  </si>
  <si>
    <t>Contratista
Entidad</t>
  </si>
  <si>
    <t>Selección - Contratación - Ejecución</t>
  </si>
  <si>
    <t xml:space="preserve">Afectación al proceso de selección o en la ejecución contractual o poscontractual.
Sanciones penales 
Afectación de la imagen de la Entidad. </t>
  </si>
  <si>
    <t xml:space="preserve">Por parte de la entidad: 
1. Hacer firmar el Anexo "Compromiso Anticorrupción"
El contratista: 
1. Garantizar el cumplimiento a lo establecido en el compromiso anticorrupción por los responsables al ejecutar los mantenimientos.
</t>
  </si>
  <si>
    <t xml:space="preserve"> Presentación de la Oferta. </t>
  </si>
  <si>
    <t>Entidad: Una vez Firmado el compromiso
Contratista: terminación del contrato</t>
  </si>
  <si>
    <t>Análisis de la situación por parte del contratista y la entidad  y tomar las medidas a que haya lugar</t>
  </si>
  <si>
    <t>Inicio de ejecución del contrato</t>
  </si>
  <si>
    <t>Informe de supervisión del contrato con el registro del análisis realizado</t>
  </si>
  <si>
    <t>Cuando se requiera</t>
  </si>
  <si>
    <t>Huelgas, paros, sabotaje, actos terrorista que puedan interrumpir la entrega de los servicios contratados</t>
  </si>
  <si>
    <t>Contratación - Ejecución</t>
  </si>
  <si>
    <t>Esta asociado a la vulneración del acuerdo de confidencialidad y la cláusula de confidencialidad de la información.</t>
  </si>
  <si>
    <t>IMPROBABLE</t>
  </si>
  <si>
    <t>Mitigación mediante la firma del acuerdo de confidencialidad y la inclusión en el contrato de la clausula de confidencialidad de la información.</t>
  </si>
  <si>
    <t>Firma del acuerdo de confidencialidad e Inicio de ejecución del contrato</t>
  </si>
  <si>
    <t>Entidad: Firma del acuerdo. 
Contratista: Terminación de ejecución del contrato</t>
  </si>
  <si>
    <t>Informe de supervisión del contrato con el registro de actividades de revisión</t>
  </si>
  <si>
    <t xml:space="preserve">Selección - Contratación </t>
  </si>
  <si>
    <t xml:space="preserve">Que el día del cierre no se presenten proponentes al proceso </t>
  </si>
  <si>
    <t>Desde la publicación de manifestación de la necesidad</t>
  </si>
  <si>
    <t>Cierre de la presentación de ofertas</t>
  </si>
  <si>
    <t xml:space="preserve">Atención y respuesta a las observaciones - generación de adendas si se requiere. </t>
  </si>
  <si>
    <t xml:space="preserve">Contratación   </t>
  </si>
  <si>
    <t xml:space="preserve">No suscripcion del contrato o perfeccionamiento y  legalización de las polizas de cumplimiento del contrato.
</t>
  </si>
  <si>
    <t xml:space="preserve">Demoras en el cronograma establecido por la Entidad
Atrasos en el inicio de ejecución del contrato. </t>
  </si>
  <si>
    <t>Tanto el contratista como la Entidad deben cumplir con las fechas establecidas en el proceso para la etapa de suscripción y perfeccionamiento del contrato.</t>
  </si>
  <si>
    <t>Con la etapa precontractual</t>
  </si>
  <si>
    <t>Con el Perfeccionamiento del Contrato.</t>
  </si>
  <si>
    <t>Cumplimiento del cronograma</t>
  </si>
  <si>
    <t xml:space="preserve">Que se filtre información relacionada con la ejecución del contrato o con actividades propias de la Entidad. </t>
  </si>
  <si>
    <t>Se declara desierto el proceso de contratación.
Que se afecte o retrace la ejecución del proceso de contratación y se vea afectada la prestación de servicio de vigilancia en la Entidad. 
Reprocesos Administrativos</t>
  </si>
  <si>
    <t>Realizar y revisar las observaciones frente a las condiciones técnicas y la manifestación de la necesidad con el fin de que las reglas del proceso sean claras para todos los interesados</t>
  </si>
  <si>
    <t>Entidad</t>
  </si>
  <si>
    <t>Insuficiencia, retiro o pérdida de habilitaciones, licencias o permisos exigidos por la Superintendencia de Vigilancia y Seguridad Privada para la operación del contratista durante la ejecución contractual.</t>
  </si>
  <si>
    <t>Imposibilidad de prestar el servicio, suspensión contractual o necesidad de reemplazo de recursos operativos.</t>
  </si>
  <si>
    <t>El contratista deberá mantener vigentes durante toda la ejecución contractual las licencias, permisos, autorizaciones, habilitaciones y certificaciones requeridas para la prestación del servicio de vigilancia y seguridad privada, incluyendo las relacionadas con funcionamiento, medios tecnológicos, uso del espectro radioeléctrico, armamento y demás exigencias regulatorias aplicables. 
El contratista  deberá realizar seguimiento permanente a sus fechas de vencimiento, gestionar oportunamente las renovaciones correspondientes, informar inmediatamente a la Entidad sobre cualquier situación que pueda afectar su vigencia o validez y adoptar las acciones necesarias para garantizar la continuidad del servicio sin interrupciones. 
La supervisión verificará periódicamente la vigencia y validez de dichos documentos durante la ejecución contractual</t>
  </si>
  <si>
    <t>Suspensión del contrato
Afectación en la ejecución del contrato
Que estos cambios normativos impliquen un mayor costo en la adquisición de los servicios.
Que la cantidad esperada de los servicios no se puedan adquirir</t>
  </si>
  <si>
    <t xml:space="preserve">Estar atentos a los cambios normativos que se puedan presentar y que afecten al sector e informar a las partes interesadas cuando se requiera y tomar las medidas a que haya lugar. </t>
  </si>
  <si>
    <t xml:space="preserve">Confinamiento total o parcial decretado por el Gobierno Nacional o Local a causa  de cualquier tipo de pandemia que afecte la salud a los intervinientes en el proceso o al sector. </t>
  </si>
  <si>
    <r>
      <rPr>
        <b/>
        <sz val="11"/>
        <color rgb="FFFF0000"/>
        <rFont val="Arial Narrow"/>
        <family val="2"/>
      </rPr>
      <t>Retraso de los servicios establecidos no se puedan presar de acuerdo a lo definido en el contrato.</t>
    </r>
    <r>
      <rPr>
        <b/>
        <sz val="11"/>
        <rFont val="Arial Narrow"/>
        <family val="2"/>
      </rPr>
      <t xml:space="preserve">
Afectación del servicio</t>
    </r>
  </si>
  <si>
    <t xml:space="preserve">Análisis de la situación por parte del contratista y la entidad  y tomar las medidas a que haya lugar
</t>
  </si>
  <si>
    <t xml:space="preserve">Que se afecte o retrace la ejecución del proceso de contratación y se vea afectada la prestación de servicio de vigilancia en la Entidad. </t>
  </si>
  <si>
    <t>MATRIZ PARA LA TIPIFICACIÓN, ESTIMACIÓN Y ASIGNACIÓN DE RIESGOS PREVISIBLES PARA 
"PRESTAR LOS SERVICIOS DE VIGILANCIA Y SEGURIDAD PRIVADA FIJA Y MOVIL, CON MEDIOS TECNOLÓGICOS Y PERSONAL UNIFORMADO CON Y SIN ARMAS, PARA LA ADECUADA PROTECCIÓN, CUSTODIA, AMPARO Y SALVAGUARDA DE LAS PERSONAS QUE LABORAN E INGRESAN A LAS INSTALACIONES Y LOS BIENES MUEBLES E INMUEBLES DE LA FISCALIA GENERAL DE LA NACIÓN Y DEL FONDO ESPECIAL PARA LA ADMINISTRACIÓN DE BIENES – F.E.A.B. DE LA FISCALIA GENERAL DE LA NACIÓN, DE LA REGIONAL CENTRAL, CONFORMADA POR LAS SECCIONALES: I) BOYACA, II) CUNDINAMARCA Y AMAZONAS”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</si>
</sst>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_(* #,##0_);_(* \(#,##0\);_(* &quot;-&quot;??_);_(@_)"/>
  </numFmts>
  <fonts count="21" x14ac:knownFonts="1">
    <font>
      <sz val="11"/>
      <color theme="1"/>
      <name val="Calibri"/>
      <family val="2"/>
      <scheme val="minor"/>
    </font>
    <font>
      <sz val="11"/>
      <color theme="1"/>
      <name val="Calibri"/>
      <family val="2"/>
      <scheme val="minor"/>
    </font>
    <font>
      <b/>
      <sz val="10"/>
      <name val="Arial"/>
      <family val="2"/>
    </font>
    <font>
      <sz val="10"/>
      <name val="Arial"/>
      <family val="2"/>
    </font>
    <font>
      <sz val="11"/>
      <color theme="0"/>
      <name val="Calibri"/>
      <family val="2"/>
      <scheme val="minor"/>
    </font>
    <font>
      <b/>
      <sz val="18"/>
      <name val="Arial"/>
      <family val="2"/>
    </font>
    <font>
      <b/>
      <sz val="14"/>
      <name val="Arial"/>
      <family val="2"/>
    </font>
    <font>
      <b/>
      <sz val="8"/>
      <name val="Arial"/>
      <family val="2"/>
    </font>
    <font>
      <b/>
      <sz val="11"/>
      <color rgb="FF00B0F0"/>
      <name val="Arial"/>
      <family val="2"/>
    </font>
    <font>
      <sz val="8"/>
      <name val="Arial"/>
      <family val="2"/>
    </font>
    <font>
      <sz val="8"/>
      <color theme="1"/>
      <name val="Arial"/>
      <family val="2"/>
    </font>
    <font>
      <sz val="10"/>
      <name val="Arial Narrow"/>
      <family val="2"/>
    </font>
    <font>
      <b/>
      <sz val="10"/>
      <name val="Arial Narrow"/>
      <family val="2"/>
    </font>
    <font>
      <sz val="11"/>
      <name val="Arial Narrow"/>
      <family val="2"/>
    </font>
    <font>
      <b/>
      <sz val="9"/>
      <name val="Arial Narrow"/>
      <family val="2"/>
    </font>
    <font>
      <b/>
      <sz val="11"/>
      <name val="Arial Narrow"/>
      <family val="2"/>
    </font>
    <font>
      <sz val="9"/>
      <name val="Arial Narrow"/>
      <family val="2"/>
    </font>
    <font>
      <b/>
      <sz val="12"/>
      <name val="Arial Narrow"/>
      <family val="2"/>
    </font>
    <font>
      <b/>
      <sz val="11"/>
      <color rgb="FFFF0000"/>
      <name val="Arial Narrow"/>
      <family val="2"/>
    </font>
    <font>
      <sz val="10"/>
      <color rgb="FFFF0000"/>
      <name val="Arial Narrow"/>
      <family val="2"/>
    </font>
    <font>
      <b/>
      <sz val="10"/>
      <color rgb="FFFF0000"/>
      <name val="Arial Narrow"/>
      <family val="2"/>
    </font>
  </fonts>
  <fills count="12">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s>
  <borders count="27">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5">
    <xf numFmtId="0" fontId="0" fillId="0" borderId="0"/>
    <xf numFmtId="9" fontId="1" fillId="0" borderId="0" applyFont="0" applyFill="0" applyBorder="0" applyAlignment="0" applyProtection="0"/>
    <xf numFmtId="164" fontId="1" fillId="0" borderId="0" applyFont="0" applyFill="0" applyBorder="0" applyAlignment="0" applyProtection="0"/>
    <xf numFmtId="0" fontId="4" fillId="4" borderId="0" applyNumberFormat="0" applyBorder="0" applyAlignment="0" applyProtection="0"/>
    <xf numFmtId="43" fontId="1" fillId="0" borderId="0" applyFont="0" applyFill="0" applyBorder="0" applyAlignment="0" applyProtection="0"/>
  </cellStyleXfs>
  <cellXfs count="135">
    <xf numFmtId="0" fontId="0" fillId="0" borderId="0" xfId="0"/>
    <xf numFmtId="0" fontId="3" fillId="0" borderId="0" xfId="0" applyFont="1" applyAlignment="1">
      <alignment horizontal="center" vertical="center"/>
    </xf>
    <xf numFmtId="0" fontId="2" fillId="0" borderId="0" xfId="0" applyFont="1" applyAlignment="1">
      <alignment vertical="center"/>
    </xf>
    <xf numFmtId="0" fontId="3" fillId="0" borderId="0" xfId="0" applyFont="1" applyAlignment="1">
      <alignment vertical="center"/>
    </xf>
    <xf numFmtId="0" fontId="2" fillId="0" borderId="0" xfId="0" applyFont="1" applyAlignment="1">
      <alignment horizontal="left" vertical="center"/>
    </xf>
    <xf numFmtId="0" fontId="3" fillId="0" borderId="0" xfId="0" applyFont="1" applyAlignment="1">
      <alignment horizontal="justify" vertical="center"/>
    </xf>
    <xf numFmtId="0" fontId="3" fillId="0" borderId="0" xfId="0" applyFont="1" applyAlignment="1">
      <alignment horizontal="left" vertical="center"/>
    </xf>
    <xf numFmtId="0" fontId="7" fillId="2" borderId="1" xfId="0" applyFont="1" applyFill="1" applyBorder="1" applyAlignment="1">
      <alignment horizontal="justify" vertical="center"/>
    </xf>
    <xf numFmtId="0" fontId="7" fillId="2" borderId="1" xfId="0" applyFont="1" applyFill="1" applyBorder="1" applyAlignment="1">
      <alignment horizontal="left" vertical="center"/>
    </xf>
    <xf numFmtId="0" fontId="7" fillId="2" borderId="1" xfId="0" applyFont="1" applyFill="1" applyBorder="1" applyAlignment="1">
      <alignment horizontal="center" vertical="center"/>
    </xf>
    <xf numFmtId="0" fontId="8" fillId="0" borderId="0" xfId="0" applyFont="1"/>
    <xf numFmtId="0" fontId="9" fillId="0" borderId="0" xfId="0" applyFont="1"/>
    <xf numFmtId="0" fontId="10" fillId="0" borderId="0" xfId="0" applyFont="1"/>
    <xf numFmtId="0" fontId="10" fillId="6" borderId="1" xfId="0" applyFont="1" applyFill="1" applyBorder="1" applyAlignment="1">
      <alignment vertical="center"/>
    </xf>
    <xf numFmtId="0" fontId="10" fillId="6" borderId="1" xfId="0" applyFont="1" applyFill="1" applyBorder="1" applyAlignment="1">
      <alignment horizontal="center" vertical="center" wrapText="1"/>
    </xf>
    <xf numFmtId="0" fontId="10" fillId="0" borderId="1" xfId="0" applyFont="1" applyBorder="1" applyAlignment="1">
      <alignment vertical="center"/>
    </xf>
    <xf numFmtId="0" fontId="10" fillId="0" borderId="1" xfId="0" applyFont="1" applyBorder="1" applyAlignment="1">
      <alignment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horizontal="left" vertical="center"/>
    </xf>
    <xf numFmtId="0" fontId="10" fillId="0" borderId="0" xfId="0" applyFont="1" applyAlignment="1">
      <alignment horizontal="center" vertical="center"/>
    </xf>
    <xf numFmtId="0" fontId="10" fillId="7" borderId="1" xfId="0" applyFont="1" applyFill="1" applyBorder="1" applyAlignment="1">
      <alignment horizontal="center" vertical="center"/>
    </xf>
    <xf numFmtId="0" fontId="10" fillId="0" borderId="0" xfId="0" applyFont="1" applyAlignment="1">
      <alignment horizontal="justify" vertical="center"/>
    </xf>
    <xf numFmtId="0" fontId="10" fillId="7" borderId="1" xfId="0" applyFont="1" applyFill="1" applyBorder="1" applyAlignment="1">
      <alignment horizontal="center" vertical="center" wrapText="1"/>
    </xf>
    <xf numFmtId="0" fontId="10" fillId="0" borderId="1" xfId="0" applyFont="1" applyBorder="1" applyAlignment="1">
      <alignment horizontal="justify" vertical="center"/>
    </xf>
    <xf numFmtId="0" fontId="10" fillId="8" borderId="1" xfId="0" applyFont="1" applyFill="1" applyBorder="1" applyAlignment="1">
      <alignment horizontal="center" vertical="center"/>
    </xf>
    <xf numFmtId="0" fontId="10" fillId="9" borderId="1" xfId="0" applyFont="1" applyFill="1" applyBorder="1" applyAlignment="1">
      <alignment horizontal="center" vertical="center"/>
    </xf>
    <xf numFmtId="0" fontId="10" fillId="10" borderId="1" xfId="0" applyFont="1" applyFill="1" applyBorder="1" applyAlignment="1">
      <alignment horizontal="center" vertical="center"/>
    </xf>
    <xf numFmtId="0" fontId="10" fillId="11" borderId="1" xfId="0" applyFont="1" applyFill="1" applyBorder="1" applyAlignment="1">
      <alignment horizontal="center" vertical="center"/>
    </xf>
    <xf numFmtId="0" fontId="10" fillId="0" borderId="0" xfId="0" applyFont="1" applyAlignment="1">
      <alignment wrapText="1"/>
    </xf>
    <xf numFmtId="0" fontId="9" fillId="0" borderId="0" xfId="0" applyFont="1" applyAlignment="1">
      <alignment horizontal="center" vertical="center"/>
    </xf>
    <xf numFmtId="0" fontId="11" fillId="3" borderId="0" xfId="0" applyFont="1" applyFill="1" applyAlignment="1">
      <alignment vertical="center"/>
    </xf>
    <xf numFmtId="9" fontId="13" fillId="3" borderId="1" xfId="3" applyNumberFormat="1" applyFont="1" applyFill="1" applyBorder="1" applyAlignment="1">
      <alignment horizontal="center" vertical="center" textRotation="90" wrapText="1"/>
    </xf>
    <xf numFmtId="9" fontId="11" fillId="3" borderId="1" xfId="3" applyNumberFormat="1" applyFont="1" applyFill="1" applyBorder="1" applyAlignment="1">
      <alignment horizontal="center" vertical="center" textRotation="90" wrapText="1"/>
    </xf>
    <xf numFmtId="9" fontId="11" fillId="3" borderId="1" xfId="1" applyFont="1" applyFill="1" applyBorder="1" applyAlignment="1">
      <alignment horizontal="center" vertical="center" textRotation="90" wrapText="1"/>
    </xf>
    <xf numFmtId="0" fontId="11" fillId="3" borderId="1" xfId="0" applyFont="1" applyFill="1" applyBorder="1" applyAlignment="1">
      <alignment horizontal="justify" vertical="center" wrapText="1"/>
    </xf>
    <xf numFmtId="9" fontId="11" fillId="3" borderId="1" xfId="0" applyNumberFormat="1" applyFont="1" applyFill="1" applyBorder="1" applyAlignment="1">
      <alignment horizontal="center" vertical="center"/>
    </xf>
    <xf numFmtId="0" fontId="13" fillId="3" borderId="0" xfId="0" applyFont="1" applyFill="1" applyAlignment="1">
      <alignment vertical="center" wrapText="1"/>
    </xf>
    <xf numFmtId="0" fontId="11" fillId="3" borderId="1" xfId="0" applyFont="1" applyFill="1" applyBorder="1" applyAlignment="1">
      <alignment horizontal="center" vertical="center" wrapText="1"/>
    </xf>
    <xf numFmtId="15" fontId="11" fillId="3" borderId="1" xfId="0" applyNumberFormat="1" applyFont="1" applyFill="1" applyBorder="1" applyAlignment="1">
      <alignment horizontal="center" vertical="center" wrapText="1"/>
    </xf>
    <xf numFmtId="0" fontId="11" fillId="3" borderId="1" xfId="0" applyFont="1" applyFill="1" applyBorder="1" applyAlignment="1">
      <alignment vertical="center" wrapText="1"/>
    </xf>
    <xf numFmtId="0" fontId="2" fillId="2" borderId="1" xfId="0" applyFont="1" applyFill="1" applyBorder="1" applyAlignment="1">
      <alignment horizontal="center" vertical="center" wrapText="1"/>
    </xf>
    <xf numFmtId="0" fontId="11" fillId="0" borderId="0" xfId="0" applyFont="1" applyAlignment="1">
      <alignment vertical="center"/>
    </xf>
    <xf numFmtId="0" fontId="14" fillId="3" borderId="1" xfId="0" applyFont="1" applyFill="1" applyBorder="1" applyAlignment="1">
      <alignment horizontal="center" vertical="center" textRotation="90" wrapText="1"/>
    </xf>
    <xf numFmtId="0" fontId="14" fillId="3" borderId="1" xfId="0" applyFont="1" applyFill="1" applyBorder="1" applyAlignment="1">
      <alignment horizontal="justify" vertical="center" textRotation="90"/>
    </xf>
    <xf numFmtId="0" fontId="15" fillId="3" borderId="1" xfId="0" applyFont="1" applyFill="1" applyBorder="1" applyAlignment="1">
      <alignment horizontal="center" vertical="center" wrapText="1"/>
    </xf>
    <xf numFmtId="0" fontId="12" fillId="3" borderId="1" xfId="0" applyFont="1" applyFill="1" applyBorder="1" applyAlignment="1">
      <alignment horizontal="justify" vertical="center" wrapText="1"/>
    </xf>
    <xf numFmtId="0" fontId="12" fillId="4" borderId="1" xfId="3" applyFont="1" applyBorder="1" applyAlignment="1">
      <alignment horizontal="center" vertical="center"/>
    </xf>
    <xf numFmtId="0" fontId="12" fillId="3" borderId="1" xfId="0" applyFont="1" applyFill="1" applyBorder="1" applyAlignment="1">
      <alignment horizontal="center" vertical="center"/>
    </xf>
    <xf numFmtId="165" fontId="11" fillId="2" borderId="1" xfId="2" applyNumberFormat="1" applyFont="1" applyFill="1" applyBorder="1" applyAlignment="1">
      <alignment horizontal="left" vertical="center" wrapText="1"/>
    </xf>
    <xf numFmtId="9" fontId="11" fillId="2" borderId="1" xfId="1" applyFont="1" applyFill="1" applyBorder="1" applyAlignment="1">
      <alignment horizontal="center" vertical="center" textRotation="90" wrapText="1"/>
    </xf>
    <xf numFmtId="0" fontId="11" fillId="3" borderId="0" xfId="0" applyFont="1" applyFill="1" applyAlignment="1">
      <alignment vertical="center" wrapText="1"/>
    </xf>
    <xf numFmtId="0" fontId="2" fillId="2" borderId="1" xfId="0" applyFont="1" applyFill="1" applyBorder="1" applyAlignment="1">
      <alignment horizontal="justify" vertical="center"/>
    </xf>
    <xf numFmtId="0" fontId="11" fillId="0" borderId="19" xfId="0" applyFont="1" applyBorder="1" applyAlignment="1">
      <alignment horizontal="center" vertical="center"/>
    </xf>
    <xf numFmtId="0" fontId="11" fillId="3" borderId="20" xfId="0" applyFont="1" applyFill="1" applyBorder="1" applyAlignment="1">
      <alignment vertical="center" wrapText="1"/>
    </xf>
    <xf numFmtId="0" fontId="2" fillId="2" borderId="20" xfId="0" applyFont="1" applyFill="1" applyBorder="1" applyAlignment="1">
      <alignment horizontal="center" vertical="center" wrapText="1"/>
    </xf>
    <xf numFmtId="0" fontId="16" fillId="3" borderId="19" xfId="0" applyFont="1" applyFill="1" applyBorder="1" applyAlignment="1">
      <alignment horizontal="center" vertical="center" wrapText="1"/>
    </xf>
    <xf numFmtId="0" fontId="11" fillId="3" borderId="20" xfId="0" applyFont="1" applyFill="1" applyBorder="1" applyAlignment="1">
      <alignment horizontal="center" vertical="center" wrapText="1"/>
    </xf>
    <xf numFmtId="15" fontId="11" fillId="3" borderId="20" xfId="0" applyNumberFormat="1" applyFont="1" applyFill="1" applyBorder="1" applyAlignment="1">
      <alignment horizontal="center" vertical="center" wrapText="1"/>
    </xf>
    <xf numFmtId="0" fontId="11" fillId="3" borderId="24" xfId="0" applyFont="1" applyFill="1" applyBorder="1" applyAlignment="1">
      <alignment horizontal="center" vertical="center"/>
    </xf>
    <xf numFmtId="0" fontId="14" fillId="3" borderId="25" xfId="0" applyFont="1" applyFill="1" applyBorder="1" applyAlignment="1">
      <alignment horizontal="center" vertical="center" textRotation="90" wrapText="1"/>
    </xf>
    <xf numFmtId="0" fontId="14" fillId="3" borderId="25" xfId="0" applyFont="1" applyFill="1" applyBorder="1" applyAlignment="1">
      <alignment horizontal="justify" vertical="center" textRotation="90"/>
    </xf>
    <xf numFmtId="0" fontId="11" fillId="3" borderId="25" xfId="3" applyFont="1" applyFill="1" applyBorder="1" applyAlignment="1">
      <alignment horizontal="center" vertical="center" wrapText="1"/>
    </xf>
    <xf numFmtId="9" fontId="11" fillId="3" borderId="25" xfId="3" applyNumberFormat="1" applyFont="1" applyFill="1" applyBorder="1" applyAlignment="1">
      <alignment horizontal="center" vertical="center" textRotation="90" wrapText="1"/>
    </xf>
    <xf numFmtId="0" fontId="11" fillId="3" borderId="25" xfId="0" applyFont="1" applyFill="1" applyBorder="1" applyAlignment="1">
      <alignment horizontal="center" vertical="center" wrapText="1"/>
    </xf>
    <xf numFmtId="165" fontId="11" fillId="2" borderId="25" xfId="2" applyNumberFormat="1" applyFont="1" applyFill="1" applyBorder="1" applyAlignment="1">
      <alignment horizontal="left" vertical="center" wrapText="1"/>
    </xf>
    <xf numFmtId="9" fontId="11" fillId="3" borderId="25" xfId="0" applyNumberFormat="1" applyFont="1" applyFill="1" applyBorder="1" applyAlignment="1">
      <alignment horizontal="center" vertical="center" wrapText="1"/>
    </xf>
    <xf numFmtId="9" fontId="11" fillId="3" borderId="25" xfId="1" applyFont="1" applyFill="1" applyBorder="1" applyAlignment="1">
      <alignment horizontal="center" vertical="center" textRotation="90" wrapText="1"/>
    </xf>
    <xf numFmtId="15" fontId="11" fillId="3" borderId="25" xfId="0" applyNumberFormat="1" applyFont="1" applyFill="1" applyBorder="1" applyAlignment="1">
      <alignment horizontal="center" vertical="center" wrapText="1"/>
    </xf>
    <xf numFmtId="15" fontId="11" fillId="3" borderId="26" xfId="0" applyNumberFormat="1" applyFont="1" applyFill="1" applyBorder="1" applyAlignment="1">
      <alignment horizontal="center" vertical="center" wrapText="1"/>
    </xf>
    <xf numFmtId="0" fontId="15" fillId="3" borderId="1" xfId="0" applyFont="1" applyFill="1" applyBorder="1" applyAlignment="1">
      <alignment horizontal="justify" vertical="center" wrapText="1"/>
    </xf>
    <xf numFmtId="0" fontId="17" fillId="4" borderId="1" xfId="3" applyFont="1" applyBorder="1" applyAlignment="1">
      <alignment horizontal="center" vertical="center"/>
    </xf>
    <xf numFmtId="0" fontId="17" fillId="3" borderId="1" xfId="3" applyFont="1" applyFill="1" applyBorder="1" applyAlignment="1">
      <alignment horizontal="center" vertical="center"/>
    </xf>
    <xf numFmtId="0" fontId="15" fillId="3" borderId="25" xfId="0" applyFont="1" applyFill="1" applyBorder="1" applyAlignment="1">
      <alignment horizontal="justify" vertical="center" wrapText="1"/>
    </xf>
    <xf numFmtId="0" fontId="18" fillId="3" borderId="25" xfId="0" applyFont="1" applyFill="1" applyBorder="1" applyAlignment="1">
      <alignment horizontal="center" vertical="center" wrapText="1"/>
    </xf>
    <xf numFmtId="0" fontId="18" fillId="3" borderId="25" xfId="0" applyFont="1" applyFill="1" applyBorder="1" applyAlignment="1">
      <alignment horizontal="justify" vertical="center" wrapText="1"/>
    </xf>
    <xf numFmtId="0" fontId="19" fillId="3" borderId="25" xfId="0" applyFont="1" applyFill="1" applyBorder="1" applyAlignment="1">
      <alignment horizontal="justify" vertical="center" wrapText="1"/>
    </xf>
    <xf numFmtId="9" fontId="19" fillId="3" borderId="25" xfId="0" applyNumberFormat="1" applyFont="1" applyFill="1" applyBorder="1" applyAlignment="1">
      <alignment horizontal="center" vertical="center" wrapText="1"/>
    </xf>
    <xf numFmtId="0" fontId="19" fillId="3" borderId="25" xfId="0" applyFont="1" applyFill="1" applyBorder="1" applyAlignment="1">
      <alignment horizontal="center" vertical="center" wrapText="1"/>
    </xf>
    <xf numFmtId="15" fontId="19" fillId="3" borderId="25" xfId="0" applyNumberFormat="1" applyFont="1" applyFill="1" applyBorder="1" applyAlignment="1">
      <alignment horizontal="center" vertical="center" wrapText="1"/>
    </xf>
    <xf numFmtId="15" fontId="19" fillId="3" borderId="26" xfId="0" applyNumberFormat="1" applyFont="1" applyFill="1" applyBorder="1" applyAlignment="1">
      <alignment horizontal="center" vertical="center" wrapText="1"/>
    </xf>
    <xf numFmtId="0" fontId="20" fillId="3" borderId="1" xfId="0" applyFont="1" applyFill="1" applyBorder="1" applyAlignment="1">
      <alignment horizontal="justify" vertical="center" wrapText="1"/>
    </xf>
    <xf numFmtId="0" fontId="19" fillId="3" borderId="1" xfId="0" applyFont="1" applyFill="1" applyBorder="1" applyAlignment="1">
      <alignment horizontal="justify" vertical="center" wrapText="1"/>
    </xf>
    <xf numFmtId="0" fontId="18" fillId="3" borderId="1" xfId="0" applyFont="1" applyFill="1" applyBorder="1" applyAlignment="1">
      <alignment horizontal="justify" vertical="center" wrapText="1"/>
    </xf>
    <xf numFmtId="0" fontId="2" fillId="2" borderId="2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7" fillId="2" borderId="22" xfId="0" applyFont="1" applyFill="1" applyBorder="1" applyAlignment="1">
      <alignment horizontal="center" vertical="center" textRotation="255"/>
    </xf>
    <xf numFmtId="0" fontId="7" fillId="2" borderId="1" xfId="0" applyFont="1" applyFill="1" applyBorder="1" applyAlignment="1">
      <alignment horizontal="center" vertical="center" textRotation="255"/>
    </xf>
    <xf numFmtId="0" fontId="2" fillId="2" borderId="22" xfId="0" applyFont="1" applyFill="1" applyBorder="1" applyAlignment="1">
      <alignment horizontal="center" vertical="center" textRotation="255"/>
    </xf>
    <xf numFmtId="0" fontId="2" fillId="2" borderId="1" xfId="0" applyFont="1" applyFill="1" applyBorder="1" applyAlignment="1">
      <alignment horizontal="center" vertical="center" textRotation="255"/>
    </xf>
    <xf numFmtId="0" fontId="2" fillId="2" borderId="22" xfId="0" applyFont="1" applyFill="1" applyBorder="1" applyAlignment="1">
      <alignment horizontal="center" vertical="center"/>
    </xf>
    <xf numFmtId="0" fontId="2" fillId="2" borderId="1" xfId="0" applyFont="1" applyFill="1" applyBorder="1" applyAlignment="1">
      <alignment horizontal="center" vertical="center"/>
    </xf>
    <xf numFmtId="0" fontId="3" fillId="2" borderId="21" xfId="0" applyFont="1" applyFill="1" applyBorder="1" applyAlignment="1">
      <alignment horizontal="center" vertical="center"/>
    </xf>
    <xf numFmtId="0" fontId="3" fillId="2" borderId="19" xfId="0" applyFont="1" applyFill="1" applyBorder="1" applyAlignment="1">
      <alignment horizontal="center" vertical="center"/>
    </xf>
    <xf numFmtId="0" fontId="6" fillId="2" borderId="16"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6" fillId="6" borderId="2" xfId="0" applyFont="1" applyFill="1" applyBorder="1" applyAlignment="1">
      <alignment horizontal="center" vertical="center"/>
    </xf>
    <xf numFmtId="0" fontId="6" fillId="5" borderId="2" xfId="0" applyFont="1" applyFill="1" applyBorder="1" applyAlignment="1">
      <alignment horizontal="center" vertical="center" wrapText="1"/>
    </xf>
    <xf numFmtId="0" fontId="6" fillId="5" borderId="2" xfId="0" applyFont="1" applyFill="1" applyBorder="1" applyAlignment="1">
      <alignment horizontal="center" vertical="center"/>
    </xf>
    <xf numFmtId="0" fontId="2" fillId="2" borderId="22" xfId="0" applyFont="1" applyFill="1" applyBorder="1" applyAlignment="1">
      <alignment horizontal="justify" vertical="center"/>
    </xf>
    <xf numFmtId="0" fontId="2" fillId="2" borderId="23" xfId="0" applyFont="1" applyFill="1" applyBorder="1" applyAlignment="1">
      <alignment horizontal="center" vertical="center"/>
    </xf>
    <xf numFmtId="0" fontId="10" fillId="0" borderId="13" xfId="0" applyFont="1" applyBorder="1" applyAlignment="1">
      <alignment horizontal="left" vertical="top" wrapText="1"/>
    </xf>
    <xf numFmtId="0" fontId="10" fillId="0" borderId="14" xfId="0" applyFont="1" applyBorder="1" applyAlignment="1">
      <alignment horizontal="left" vertical="top"/>
    </xf>
    <xf numFmtId="0" fontId="10" fillId="0" borderId="1" xfId="0" applyFont="1" applyBorder="1" applyAlignment="1">
      <alignment horizontal="left" vertical="center" wrapText="1"/>
    </xf>
    <xf numFmtId="0" fontId="10" fillId="0" borderId="1" xfId="0" applyFont="1" applyBorder="1" applyAlignment="1">
      <alignment horizontal="left" vertical="top" wrapText="1"/>
    </xf>
    <xf numFmtId="0" fontId="10" fillId="0" borderId="1" xfId="0" applyFont="1" applyBorder="1" applyAlignment="1">
      <alignment horizontal="left" vertical="top"/>
    </xf>
    <xf numFmtId="0" fontId="10" fillId="6" borderId="1" xfId="0" applyFont="1" applyFill="1" applyBorder="1" applyAlignment="1">
      <alignment horizontal="center" vertical="center" wrapText="1"/>
    </xf>
    <xf numFmtId="0" fontId="10" fillId="0" borderId="2" xfId="0" applyFont="1" applyBorder="1" applyAlignment="1">
      <alignment horizontal="center" vertical="center"/>
    </xf>
    <xf numFmtId="0" fontId="10" fillId="0" borderId="6" xfId="0" applyFont="1" applyBorder="1" applyAlignment="1">
      <alignment horizontal="center" vertical="center"/>
    </xf>
    <xf numFmtId="0" fontId="10" fillId="0" borderId="9" xfId="0" applyFont="1" applyBorder="1" applyAlignment="1">
      <alignment horizontal="center" vertical="center"/>
    </xf>
    <xf numFmtId="0" fontId="10" fillId="0" borderId="2"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3" xfId="0" applyFont="1" applyBorder="1" applyAlignment="1">
      <alignment horizontal="left" vertical="top" wrapText="1"/>
    </xf>
    <xf numFmtId="0" fontId="10" fillId="0" borderId="4" xfId="0" applyFont="1" applyBorder="1" applyAlignment="1">
      <alignment horizontal="left" vertical="top" wrapText="1"/>
    </xf>
    <xf numFmtId="0" fontId="10" fillId="0" borderId="5" xfId="0" applyFont="1" applyBorder="1" applyAlignment="1">
      <alignment horizontal="left" vertical="top" wrapText="1"/>
    </xf>
    <xf numFmtId="0" fontId="10" fillId="0" borderId="7" xfId="0" applyFont="1" applyBorder="1" applyAlignment="1">
      <alignment horizontal="left" vertical="top" wrapText="1"/>
    </xf>
    <xf numFmtId="0" fontId="10" fillId="0" borderId="0" xfId="0" applyFont="1" applyAlignment="1">
      <alignment horizontal="left" vertical="top" wrapText="1"/>
    </xf>
    <xf numFmtId="0" fontId="10" fillId="0" borderId="8" xfId="0" applyFont="1" applyBorder="1" applyAlignment="1">
      <alignment horizontal="left" vertical="top" wrapText="1"/>
    </xf>
    <xf numFmtId="0" fontId="10" fillId="0" borderId="10" xfId="0" applyFont="1" applyBorder="1" applyAlignment="1">
      <alignment horizontal="left" vertical="top" wrapText="1"/>
    </xf>
    <xf numFmtId="0" fontId="10" fillId="0" borderId="11" xfId="0" applyFont="1" applyBorder="1" applyAlignment="1">
      <alignment horizontal="left" vertical="top" wrapText="1"/>
    </xf>
    <xf numFmtId="0" fontId="10" fillId="0" borderId="12" xfId="0" applyFont="1" applyBorder="1" applyAlignment="1">
      <alignment horizontal="left" vertical="top" wrapText="1"/>
    </xf>
    <xf numFmtId="0" fontId="10" fillId="7" borderId="13" xfId="0" applyFont="1" applyFill="1" applyBorder="1" applyAlignment="1">
      <alignment horizontal="center" vertical="center"/>
    </xf>
    <xf numFmtId="0" fontId="10" fillId="7" borderId="15" xfId="0" applyFont="1" applyFill="1" applyBorder="1" applyAlignment="1">
      <alignment horizontal="center" vertical="center"/>
    </xf>
    <xf numFmtId="0" fontId="10" fillId="7" borderId="14" xfId="0" applyFont="1" applyFill="1" applyBorder="1" applyAlignment="1">
      <alignment horizontal="center" vertical="center"/>
    </xf>
    <xf numFmtId="0" fontId="10" fillId="7" borderId="1" xfId="0" applyFont="1" applyFill="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xf>
    <xf numFmtId="0" fontId="10" fillId="7" borderId="1" xfId="0" applyFont="1" applyFill="1" applyBorder="1" applyAlignment="1">
      <alignment horizontal="center"/>
    </xf>
    <xf numFmtId="0" fontId="10" fillId="7" borderId="1" xfId="0" applyFont="1" applyFill="1" applyBorder="1" applyAlignment="1">
      <alignment horizontal="center" vertical="center"/>
    </xf>
    <xf numFmtId="0" fontId="10" fillId="7" borderId="13" xfId="0" applyFont="1" applyFill="1" applyBorder="1" applyAlignment="1">
      <alignment horizontal="center" vertical="center" wrapText="1"/>
    </xf>
    <xf numFmtId="0" fontId="10" fillId="7" borderId="14" xfId="0" applyFont="1" applyFill="1" applyBorder="1" applyAlignment="1">
      <alignment horizontal="center" vertical="center" wrapText="1"/>
    </xf>
    <xf numFmtId="0" fontId="10" fillId="7" borderId="1" xfId="0" applyFont="1" applyFill="1" applyBorder="1" applyAlignment="1">
      <alignment horizontal="center" vertical="center" textRotation="90"/>
    </xf>
  </cellXfs>
  <cellStyles count="5">
    <cellStyle name="Énfasis1" xfId="3" builtinId="29"/>
    <cellStyle name="Millares" xfId="2" builtinId="3"/>
    <cellStyle name="Millares 2" xfId="4" xr:uid="{00000000-0005-0000-0000-000002000000}"/>
    <cellStyle name="Normal" xfId="0" builtinId="0"/>
    <cellStyle name="Porcentaje" xfId="1" builtinId="5"/>
  </cellStyles>
  <dxfs count="220">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ill>
        <patternFill>
          <bgColor theme="3" tint="0.39994506668294322"/>
        </patternFill>
      </fill>
    </dxf>
    <dxf>
      <font>
        <color rgb="FF006100"/>
      </font>
      <fill>
        <patternFill>
          <bgColor rgb="FFC6EFCE"/>
        </patternFill>
      </fill>
    </dxf>
    <dxf>
      <fill>
        <patternFill>
          <bgColor rgb="FF0070C0"/>
        </patternFill>
      </fill>
    </dxf>
    <dxf>
      <font>
        <color rgb="FF9C0006"/>
      </font>
      <fill>
        <patternFill>
          <bgColor rgb="FFFFC7CE"/>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ill>
        <patternFill>
          <bgColor rgb="FFFFCC00"/>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ill>
        <patternFill>
          <bgColor rgb="FFFFCC00"/>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006100"/>
      </font>
      <fill>
        <patternFill>
          <bgColor rgb="FFC6EFCE"/>
        </patternFill>
      </fill>
    </dxf>
    <dxf>
      <font>
        <color rgb="FF9C6500"/>
      </font>
      <fill>
        <patternFill>
          <bgColor rgb="FFFFEB9C"/>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25</xdr:col>
      <xdr:colOff>177800</xdr:colOff>
      <xdr:row>12</xdr:row>
      <xdr:rowOff>0</xdr:rowOff>
    </xdr:from>
    <xdr:ext cx="184731" cy="264560"/>
    <xdr:sp macro="" textlink="">
      <xdr:nvSpPr>
        <xdr:cNvPr id="2" name="CuadroTexto 1">
          <a:extLst>
            <a:ext uri="{FF2B5EF4-FFF2-40B4-BE49-F238E27FC236}">
              <a16:creationId xmlns:a16="http://schemas.microsoft.com/office/drawing/2014/main" id="{F9103863-9843-41BD-9479-23A83122480E}"/>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 name="CuadroTexto 2">
          <a:extLst>
            <a:ext uri="{FF2B5EF4-FFF2-40B4-BE49-F238E27FC236}">
              <a16:creationId xmlns:a16="http://schemas.microsoft.com/office/drawing/2014/main" id="{B0396046-E925-48E0-828F-91C585F4CDBA}"/>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 name="CuadroTexto 3">
          <a:extLst>
            <a:ext uri="{FF2B5EF4-FFF2-40B4-BE49-F238E27FC236}">
              <a16:creationId xmlns:a16="http://schemas.microsoft.com/office/drawing/2014/main" id="{A8FD016A-9651-4546-89F8-E5889CBB46CF}"/>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 name="CuadroTexto 4">
          <a:extLst>
            <a:ext uri="{FF2B5EF4-FFF2-40B4-BE49-F238E27FC236}">
              <a16:creationId xmlns:a16="http://schemas.microsoft.com/office/drawing/2014/main" id="{E70BEEEB-48D3-466C-BAA9-C3336EA7CFE5}"/>
            </a:ext>
          </a:extLst>
        </xdr:cNvPr>
        <xdr:cNvSpPr txBox="1"/>
      </xdr:nvSpPr>
      <xdr:spPr>
        <a:xfrm>
          <a:off x="18913475" y="919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6" name="CuadroTexto 5">
          <a:extLst>
            <a:ext uri="{FF2B5EF4-FFF2-40B4-BE49-F238E27FC236}">
              <a16:creationId xmlns:a16="http://schemas.microsoft.com/office/drawing/2014/main" id="{2EDCCC32-8F0A-42D3-9DF0-6AB17D2977EA}"/>
            </a:ext>
          </a:extLst>
        </xdr:cNvPr>
        <xdr:cNvSpPr txBox="1"/>
      </xdr:nvSpPr>
      <xdr:spPr>
        <a:xfrm>
          <a:off x="18913475" y="5943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7" name="CuadroTexto 6">
          <a:extLst>
            <a:ext uri="{FF2B5EF4-FFF2-40B4-BE49-F238E27FC236}">
              <a16:creationId xmlns:a16="http://schemas.microsoft.com/office/drawing/2014/main" id="{5C9716CD-A5F1-4DC5-AD60-5D9EAAF1CEBF}"/>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8" name="CuadroTexto 7">
          <a:extLst>
            <a:ext uri="{FF2B5EF4-FFF2-40B4-BE49-F238E27FC236}">
              <a16:creationId xmlns:a16="http://schemas.microsoft.com/office/drawing/2014/main" id="{78BCEBCC-1755-446F-AAF3-ED11172A09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9" name="CuadroTexto 8">
          <a:extLst>
            <a:ext uri="{FF2B5EF4-FFF2-40B4-BE49-F238E27FC236}">
              <a16:creationId xmlns:a16="http://schemas.microsoft.com/office/drawing/2014/main" id="{B5C3AAFA-42E9-4178-8B51-005108B5711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0" name="CuadroTexto 9">
          <a:extLst>
            <a:ext uri="{FF2B5EF4-FFF2-40B4-BE49-F238E27FC236}">
              <a16:creationId xmlns:a16="http://schemas.microsoft.com/office/drawing/2014/main" id="{CA8847B3-35E2-4B94-8D89-6DF5D76BBEE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1" name="CuadroTexto 10">
          <a:extLst>
            <a:ext uri="{FF2B5EF4-FFF2-40B4-BE49-F238E27FC236}">
              <a16:creationId xmlns:a16="http://schemas.microsoft.com/office/drawing/2014/main" id="{0B93959F-C836-4D3F-85C0-DD14AA3CDA0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2" name="CuadroTexto 11">
          <a:extLst>
            <a:ext uri="{FF2B5EF4-FFF2-40B4-BE49-F238E27FC236}">
              <a16:creationId xmlns:a16="http://schemas.microsoft.com/office/drawing/2014/main" id="{FCB5E626-27F1-4D35-A8BC-42BD7FFA441D}"/>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3" name="CuadroTexto 12">
          <a:extLst>
            <a:ext uri="{FF2B5EF4-FFF2-40B4-BE49-F238E27FC236}">
              <a16:creationId xmlns:a16="http://schemas.microsoft.com/office/drawing/2014/main" id="{FC7D8CC4-D4F8-4775-9E3E-C27E4F67531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4" name="CuadroTexto 13">
          <a:extLst>
            <a:ext uri="{FF2B5EF4-FFF2-40B4-BE49-F238E27FC236}">
              <a16:creationId xmlns:a16="http://schemas.microsoft.com/office/drawing/2014/main" id="{84A1E480-9D35-44FF-85F0-84DE8720F0B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5" name="CuadroTexto 14">
          <a:extLst>
            <a:ext uri="{FF2B5EF4-FFF2-40B4-BE49-F238E27FC236}">
              <a16:creationId xmlns:a16="http://schemas.microsoft.com/office/drawing/2014/main" id="{1BD805A9-3E39-407B-AA47-B35FF3C8DA9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16" name="CuadroTexto 15">
          <a:extLst>
            <a:ext uri="{FF2B5EF4-FFF2-40B4-BE49-F238E27FC236}">
              <a16:creationId xmlns:a16="http://schemas.microsoft.com/office/drawing/2014/main" id="{7AAC7E81-A9D2-4B7D-A422-D65E2A2468AA}"/>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17" name="CuadroTexto 16">
          <a:extLst>
            <a:ext uri="{FF2B5EF4-FFF2-40B4-BE49-F238E27FC236}">
              <a16:creationId xmlns:a16="http://schemas.microsoft.com/office/drawing/2014/main" id="{18FE6FD7-D396-43E3-9E25-AF2DC2FF5B62}"/>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18" name="CuadroTexto 17">
          <a:extLst>
            <a:ext uri="{FF2B5EF4-FFF2-40B4-BE49-F238E27FC236}">
              <a16:creationId xmlns:a16="http://schemas.microsoft.com/office/drawing/2014/main" id="{E35DCC39-5B70-4BAF-A947-914E8C2D55FF}"/>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19" name="CuadroTexto 18">
          <a:extLst>
            <a:ext uri="{FF2B5EF4-FFF2-40B4-BE49-F238E27FC236}">
              <a16:creationId xmlns:a16="http://schemas.microsoft.com/office/drawing/2014/main" id="{DFE0E80B-1F76-439E-8B84-21B0F5D62B74}"/>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0" name="CuadroTexto 19">
          <a:extLst>
            <a:ext uri="{FF2B5EF4-FFF2-40B4-BE49-F238E27FC236}">
              <a16:creationId xmlns:a16="http://schemas.microsoft.com/office/drawing/2014/main" id="{3C0F1BC8-14E5-4F54-9B0F-593947766306}"/>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1" name="CuadroTexto 20">
          <a:extLst>
            <a:ext uri="{FF2B5EF4-FFF2-40B4-BE49-F238E27FC236}">
              <a16:creationId xmlns:a16="http://schemas.microsoft.com/office/drawing/2014/main" id="{508E3884-041F-4BCB-8374-6A54FC3A3A48}"/>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22" name="CuadroTexto 21">
          <a:extLst>
            <a:ext uri="{FF2B5EF4-FFF2-40B4-BE49-F238E27FC236}">
              <a16:creationId xmlns:a16="http://schemas.microsoft.com/office/drawing/2014/main" id="{1C82F1A4-5570-4FB5-8830-BC3FC437DD72}"/>
            </a:ext>
          </a:extLst>
        </xdr:cNvPr>
        <xdr:cNvSpPr txBox="1"/>
      </xdr:nvSpPr>
      <xdr:spPr>
        <a:xfrm>
          <a:off x="16370300" y="5295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23" name="CuadroTexto 22">
          <a:extLst>
            <a:ext uri="{FF2B5EF4-FFF2-40B4-BE49-F238E27FC236}">
              <a16:creationId xmlns:a16="http://schemas.microsoft.com/office/drawing/2014/main" id="{7A922A38-725B-40F7-BC6A-B40741F0D245}"/>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24" name="CuadroTexto 23">
          <a:extLst>
            <a:ext uri="{FF2B5EF4-FFF2-40B4-BE49-F238E27FC236}">
              <a16:creationId xmlns:a16="http://schemas.microsoft.com/office/drawing/2014/main" id="{E28A7266-34E0-4EDC-A7BE-4525E7F173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25" name="CuadroTexto 24">
          <a:extLst>
            <a:ext uri="{FF2B5EF4-FFF2-40B4-BE49-F238E27FC236}">
              <a16:creationId xmlns:a16="http://schemas.microsoft.com/office/drawing/2014/main" id="{A74F9B44-9B54-4644-A96B-CF80C13AD684}"/>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26" name="CuadroTexto 25">
          <a:extLst>
            <a:ext uri="{FF2B5EF4-FFF2-40B4-BE49-F238E27FC236}">
              <a16:creationId xmlns:a16="http://schemas.microsoft.com/office/drawing/2014/main" id="{2869BEFA-F40C-4A92-BD2C-FCC79C6748DC}"/>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7" name="CuadroTexto 26">
          <a:extLst>
            <a:ext uri="{FF2B5EF4-FFF2-40B4-BE49-F238E27FC236}">
              <a16:creationId xmlns:a16="http://schemas.microsoft.com/office/drawing/2014/main" id="{C498548A-31EF-4D04-8A08-703DDB80558B}"/>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8" name="CuadroTexto 27">
          <a:extLst>
            <a:ext uri="{FF2B5EF4-FFF2-40B4-BE49-F238E27FC236}">
              <a16:creationId xmlns:a16="http://schemas.microsoft.com/office/drawing/2014/main" id="{24E66604-9239-4BEB-9A7E-3EBA6E97D5F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9" name="CuadroTexto 28">
          <a:extLst>
            <a:ext uri="{FF2B5EF4-FFF2-40B4-BE49-F238E27FC236}">
              <a16:creationId xmlns:a16="http://schemas.microsoft.com/office/drawing/2014/main" id="{59A45D5B-7FAE-4615-A9C5-3ACA2BFA917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0" name="CuadroTexto 29">
          <a:extLst>
            <a:ext uri="{FF2B5EF4-FFF2-40B4-BE49-F238E27FC236}">
              <a16:creationId xmlns:a16="http://schemas.microsoft.com/office/drawing/2014/main" id="{76BA85C9-0FB2-45FA-972A-FD1C4B74826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1" name="CuadroTexto 30">
          <a:extLst>
            <a:ext uri="{FF2B5EF4-FFF2-40B4-BE49-F238E27FC236}">
              <a16:creationId xmlns:a16="http://schemas.microsoft.com/office/drawing/2014/main" id="{BE592835-1583-4134-A733-0BB908C25BEB}"/>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2" name="CuadroTexto 31">
          <a:extLst>
            <a:ext uri="{FF2B5EF4-FFF2-40B4-BE49-F238E27FC236}">
              <a16:creationId xmlns:a16="http://schemas.microsoft.com/office/drawing/2014/main" id="{0BF72C76-3132-4B46-8702-BA8B5A7241D8}"/>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3" name="CuadroTexto 32">
          <a:extLst>
            <a:ext uri="{FF2B5EF4-FFF2-40B4-BE49-F238E27FC236}">
              <a16:creationId xmlns:a16="http://schemas.microsoft.com/office/drawing/2014/main" id="{D04A3169-327D-4464-AAED-157D41F385B6}"/>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34" name="CuadroTexto 33">
          <a:extLst>
            <a:ext uri="{FF2B5EF4-FFF2-40B4-BE49-F238E27FC236}">
              <a16:creationId xmlns:a16="http://schemas.microsoft.com/office/drawing/2014/main" id="{9FCB2F29-CA97-4E78-A866-5993CE8272D6}"/>
            </a:ext>
          </a:extLst>
        </xdr:cNvPr>
        <xdr:cNvSpPr txBox="1"/>
      </xdr:nvSpPr>
      <xdr:spPr>
        <a:xfrm>
          <a:off x="16522700" y="8867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35" name="CuadroTexto 34">
          <a:extLst>
            <a:ext uri="{FF2B5EF4-FFF2-40B4-BE49-F238E27FC236}">
              <a16:creationId xmlns:a16="http://schemas.microsoft.com/office/drawing/2014/main" id="{C2B570B3-54AA-4CF6-8E49-BAC297FC8306}"/>
            </a:ext>
          </a:extLst>
        </xdr:cNvPr>
        <xdr:cNvSpPr txBox="1"/>
      </xdr:nvSpPr>
      <xdr:spPr>
        <a:xfrm>
          <a:off x="16522700" y="8867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36" name="CuadroTexto 35">
          <a:extLst>
            <a:ext uri="{FF2B5EF4-FFF2-40B4-BE49-F238E27FC236}">
              <a16:creationId xmlns:a16="http://schemas.microsoft.com/office/drawing/2014/main" id="{079370CC-F480-4C0F-B3ED-ECDFB8985ABA}"/>
            </a:ext>
          </a:extLst>
        </xdr:cNvPr>
        <xdr:cNvSpPr txBox="1"/>
      </xdr:nvSpPr>
      <xdr:spPr>
        <a:xfrm>
          <a:off x="16884650" y="480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8</xdr:row>
      <xdr:rowOff>0</xdr:rowOff>
    </xdr:from>
    <xdr:ext cx="184731" cy="264560"/>
    <xdr:sp macro="" textlink="">
      <xdr:nvSpPr>
        <xdr:cNvPr id="37" name="CuadroTexto 36">
          <a:extLst>
            <a:ext uri="{FF2B5EF4-FFF2-40B4-BE49-F238E27FC236}">
              <a16:creationId xmlns:a16="http://schemas.microsoft.com/office/drawing/2014/main" id="{A873E3FA-8EA6-4879-AD44-9615A453DF44}"/>
            </a:ext>
          </a:extLst>
        </xdr:cNvPr>
        <xdr:cNvSpPr txBox="1"/>
      </xdr:nvSpPr>
      <xdr:spPr>
        <a:xfrm>
          <a:off x="16598900" y="3981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8" name="CuadroTexto 37">
          <a:extLst>
            <a:ext uri="{FF2B5EF4-FFF2-40B4-BE49-F238E27FC236}">
              <a16:creationId xmlns:a16="http://schemas.microsoft.com/office/drawing/2014/main" id="{E6FB2DFF-4F23-4D66-99F1-00A41958FE96}"/>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9" name="CuadroTexto 38">
          <a:extLst>
            <a:ext uri="{FF2B5EF4-FFF2-40B4-BE49-F238E27FC236}">
              <a16:creationId xmlns:a16="http://schemas.microsoft.com/office/drawing/2014/main" id="{8610FCC5-628D-4D58-BE4C-55C272B6CF35}"/>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0" name="CuadroTexto 39">
          <a:extLst>
            <a:ext uri="{FF2B5EF4-FFF2-40B4-BE49-F238E27FC236}">
              <a16:creationId xmlns:a16="http://schemas.microsoft.com/office/drawing/2014/main" id="{320507E9-77D8-4DB4-97E7-2A4791DA1B52}"/>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1" name="CuadroTexto 40">
          <a:extLst>
            <a:ext uri="{FF2B5EF4-FFF2-40B4-BE49-F238E27FC236}">
              <a16:creationId xmlns:a16="http://schemas.microsoft.com/office/drawing/2014/main" id="{8E7D46AA-A70D-4FCA-9C28-60BC30C117F9}"/>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2" name="CuadroTexto 41">
          <a:extLst>
            <a:ext uri="{FF2B5EF4-FFF2-40B4-BE49-F238E27FC236}">
              <a16:creationId xmlns:a16="http://schemas.microsoft.com/office/drawing/2014/main" id="{2F5FF36A-3BC9-47AF-A8FB-DB5DC14D6C3B}"/>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3" name="CuadroTexto 42">
          <a:extLst>
            <a:ext uri="{FF2B5EF4-FFF2-40B4-BE49-F238E27FC236}">
              <a16:creationId xmlns:a16="http://schemas.microsoft.com/office/drawing/2014/main" id="{749C73C2-C67E-4369-A7B5-4124A350DDA8}"/>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4" name="CuadroTexto 43">
          <a:extLst>
            <a:ext uri="{FF2B5EF4-FFF2-40B4-BE49-F238E27FC236}">
              <a16:creationId xmlns:a16="http://schemas.microsoft.com/office/drawing/2014/main" id="{10C22EA1-91EB-4B63-8B36-5A09083F4CBB}"/>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5" name="CuadroTexto 44">
          <a:extLst>
            <a:ext uri="{FF2B5EF4-FFF2-40B4-BE49-F238E27FC236}">
              <a16:creationId xmlns:a16="http://schemas.microsoft.com/office/drawing/2014/main" id="{067BD46B-519D-4E7F-9BFA-FA8ACF4CDC12}"/>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6" name="CuadroTexto 45">
          <a:extLst>
            <a:ext uri="{FF2B5EF4-FFF2-40B4-BE49-F238E27FC236}">
              <a16:creationId xmlns:a16="http://schemas.microsoft.com/office/drawing/2014/main" id="{B55B613F-697B-4FE8-A7B7-48F16A912F23}"/>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7" name="CuadroTexto 46">
          <a:extLst>
            <a:ext uri="{FF2B5EF4-FFF2-40B4-BE49-F238E27FC236}">
              <a16:creationId xmlns:a16="http://schemas.microsoft.com/office/drawing/2014/main" id="{BFD3B925-2772-414F-9317-C341030169C9}"/>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8" name="CuadroTexto 47">
          <a:extLst>
            <a:ext uri="{FF2B5EF4-FFF2-40B4-BE49-F238E27FC236}">
              <a16:creationId xmlns:a16="http://schemas.microsoft.com/office/drawing/2014/main" id="{6201E539-6BCC-412F-816D-39E1A558409E}"/>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9" name="CuadroTexto 48">
          <a:extLst>
            <a:ext uri="{FF2B5EF4-FFF2-40B4-BE49-F238E27FC236}">
              <a16:creationId xmlns:a16="http://schemas.microsoft.com/office/drawing/2014/main" id="{7E27693F-2C79-4AFF-9BF3-AF382178E66C}"/>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0" name="CuadroTexto 49">
          <a:extLst>
            <a:ext uri="{FF2B5EF4-FFF2-40B4-BE49-F238E27FC236}">
              <a16:creationId xmlns:a16="http://schemas.microsoft.com/office/drawing/2014/main" id="{0CB3A0E0-91A3-43CD-940B-AC62F1C5E7DE}"/>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1" name="CuadroTexto 50">
          <a:extLst>
            <a:ext uri="{FF2B5EF4-FFF2-40B4-BE49-F238E27FC236}">
              <a16:creationId xmlns:a16="http://schemas.microsoft.com/office/drawing/2014/main" id="{26CABF03-CFEE-41F9-A5F2-97ACECCCC6AF}"/>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2" name="CuadroTexto 51">
          <a:extLst>
            <a:ext uri="{FF2B5EF4-FFF2-40B4-BE49-F238E27FC236}">
              <a16:creationId xmlns:a16="http://schemas.microsoft.com/office/drawing/2014/main" id="{A720881C-DEBD-42A6-8DD3-B32179FC3CBD}"/>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13"/>
  <sheetViews>
    <sheetView showGridLines="0" tabSelected="1" zoomScale="70" zoomScaleNormal="70" zoomScalePageLayoutView="70" workbookViewId="0">
      <selection activeCell="Q6" sqref="Q6"/>
    </sheetView>
  </sheetViews>
  <sheetFormatPr baseColWidth="10" defaultColWidth="11.42578125" defaultRowHeight="12.75" x14ac:dyDescent="0.25"/>
  <cols>
    <col min="1" max="1" width="3.42578125" style="3" customWidth="1"/>
    <col min="2" max="2" width="4.85546875" style="1" customWidth="1"/>
    <col min="3" max="4" width="4.28515625" style="2" bestFit="1" customWidth="1"/>
    <col min="5" max="5" width="6.85546875" style="2" bestFit="1" customWidth="1"/>
    <col min="6" max="6" width="4.28515625" style="3" bestFit="1" customWidth="1"/>
    <col min="7" max="7" width="40" style="3" customWidth="1"/>
    <col min="8" max="8" width="44.85546875" style="3" customWidth="1"/>
    <col min="9" max="9" width="6.85546875" style="2" customWidth="1"/>
    <col min="10" max="10" width="9" style="3" customWidth="1"/>
    <col min="11" max="11" width="6.7109375" style="3" customWidth="1"/>
    <col min="12" max="12" width="9.140625" style="3" customWidth="1"/>
    <col min="13" max="13" width="5.85546875" style="4" customWidth="1"/>
    <col min="14" max="14" width="8.7109375" style="3" customWidth="1"/>
    <col min="15" max="15" width="7.7109375" style="3" customWidth="1"/>
    <col min="16" max="16" width="8" style="3" customWidth="1"/>
    <col min="17" max="17" width="47.42578125" style="5" customWidth="1"/>
    <col min="18" max="18" width="6.7109375" style="3" customWidth="1"/>
    <col min="19" max="19" width="10.42578125" style="3" customWidth="1"/>
    <col min="20" max="20" width="6.85546875" style="3" customWidth="1"/>
    <col min="21" max="21" width="9" style="3" customWidth="1"/>
    <col min="22" max="22" width="6.85546875" style="6" customWidth="1"/>
    <col min="23" max="23" width="8.28515625" style="3" customWidth="1"/>
    <col min="24" max="24" width="14" style="3" customWidth="1"/>
    <col min="25" max="25" width="15.7109375" style="3" customWidth="1"/>
    <col min="26" max="26" width="13.28515625" style="3" customWidth="1"/>
    <col min="27" max="27" width="17" style="3" customWidth="1"/>
    <col min="28" max="28" width="16.42578125" style="3" customWidth="1"/>
    <col min="29" max="29" width="16.28515625" style="3" customWidth="1"/>
    <col min="30" max="16384" width="11.42578125" style="3"/>
  </cols>
  <sheetData>
    <row r="1" spans="2:29" ht="15.6" customHeight="1" thickBot="1" x14ac:dyDescent="0.3"/>
    <row r="2" spans="2:29" ht="99" customHeight="1" x14ac:dyDescent="0.25">
      <c r="B2" s="95" t="s">
        <v>195</v>
      </c>
      <c r="C2" s="96"/>
      <c r="D2" s="96"/>
      <c r="E2" s="96"/>
      <c r="F2" s="96"/>
      <c r="G2" s="96"/>
      <c r="H2" s="96"/>
      <c r="I2" s="96"/>
      <c r="J2" s="96"/>
      <c r="K2" s="96"/>
      <c r="L2" s="96"/>
      <c r="M2" s="96"/>
      <c r="N2" s="96"/>
      <c r="O2" s="96"/>
      <c r="P2" s="96"/>
      <c r="Q2" s="96"/>
      <c r="R2" s="96"/>
      <c r="S2" s="96"/>
      <c r="T2" s="96"/>
      <c r="U2" s="96"/>
      <c r="V2" s="96"/>
      <c r="W2" s="96"/>
      <c r="X2" s="96"/>
      <c r="Y2" s="96"/>
      <c r="Z2" s="96"/>
      <c r="AA2" s="96"/>
      <c r="AB2" s="96"/>
      <c r="AC2" s="97"/>
    </row>
    <row r="3" spans="2:29" ht="40.5" customHeight="1" thickBot="1" x14ac:dyDescent="0.3">
      <c r="B3" s="98" t="s">
        <v>14</v>
      </c>
      <c r="C3" s="98"/>
      <c r="D3" s="98"/>
      <c r="E3" s="98"/>
      <c r="F3" s="98"/>
      <c r="G3" s="98"/>
      <c r="H3" s="98"/>
      <c r="I3" s="98" t="s">
        <v>4</v>
      </c>
      <c r="J3" s="98"/>
      <c r="K3" s="98"/>
      <c r="L3" s="98"/>
      <c r="M3" s="98"/>
      <c r="N3" s="98"/>
      <c r="O3" s="98" t="s">
        <v>3</v>
      </c>
      <c r="P3" s="98"/>
      <c r="Q3" s="98"/>
      <c r="R3" s="99" t="s">
        <v>28</v>
      </c>
      <c r="S3" s="99"/>
      <c r="T3" s="99"/>
      <c r="U3" s="99"/>
      <c r="V3" s="99"/>
      <c r="W3" s="99"/>
      <c r="X3" s="100" t="s">
        <v>15</v>
      </c>
      <c r="Y3" s="100"/>
      <c r="Z3" s="100"/>
      <c r="AA3" s="100"/>
      <c r="AB3" s="100"/>
      <c r="AC3" s="100"/>
    </row>
    <row r="4" spans="2:29" ht="48.75" customHeight="1" x14ac:dyDescent="0.25">
      <c r="B4" s="93" t="s">
        <v>22</v>
      </c>
      <c r="C4" s="87" t="s">
        <v>21</v>
      </c>
      <c r="D4" s="87" t="s">
        <v>23</v>
      </c>
      <c r="E4" s="89" t="s">
        <v>20</v>
      </c>
      <c r="F4" s="87" t="s">
        <v>7</v>
      </c>
      <c r="G4" s="91" t="s">
        <v>5</v>
      </c>
      <c r="H4" s="91" t="s">
        <v>6</v>
      </c>
      <c r="I4" s="91" t="s">
        <v>1</v>
      </c>
      <c r="J4" s="91"/>
      <c r="K4" s="91" t="s">
        <v>0</v>
      </c>
      <c r="L4" s="91"/>
      <c r="M4" s="101" t="s">
        <v>27</v>
      </c>
      <c r="N4" s="101"/>
      <c r="O4" s="91" t="s">
        <v>2</v>
      </c>
      <c r="P4" s="91"/>
      <c r="Q4" s="85" t="s">
        <v>8</v>
      </c>
      <c r="R4" s="91" t="s">
        <v>1</v>
      </c>
      <c r="S4" s="91"/>
      <c r="T4" s="91" t="s">
        <v>0</v>
      </c>
      <c r="U4" s="91"/>
      <c r="V4" s="101" t="s">
        <v>27</v>
      </c>
      <c r="W4" s="101"/>
      <c r="X4" s="91" t="s">
        <v>13</v>
      </c>
      <c r="Y4" s="91"/>
      <c r="Z4" s="91"/>
      <c r="AA4" s="91"/>
      <c r="AB4" s="91" t="s">
        <v>10</v>
      </c>
      <c r="AC4" s="102"/>
    </row>
    <row r="5" spans="2:29" ht="60" customHeight="1" x14ac:dyDescent="0.25">
      <c r="B5" s="94"/>
      <c r="C5" s="88"/>
      <c r="D5" s="88"/>
      <c r="E5" s="90"/>
      <c r="F5" s="88"/>
      <c r="G5" s="92"/>
      <c r="H5" s="92"/>
      <c r="I5" s="7" t="s">
        <v>25</v>
      </c>
      <c r="J5" s="53" t="s">
        <v>33</v>
      </c>
      <c r="K5" s="7" t="s">
        <v>25</v>
      </c>
      <c r="L5" s="7" t="s">
        <v>17</v>
      </c>
      <c r="M5" s="8" t="s">
        <v>26</v>
      </c>
      <c r="N5" s="53" t="s">
        <v>16</v>
      </c>
      <c r="O5" s="9" t="s">
        <v>24</v>
      </c>
      <c r="P5" s="9" t="s">
        <v>29</v>
      </c>
      <c r="Q5" s="86"/>
      <c r="R5" s="7" t="s">
        <v>25</v>
      </c>
      <c r="S5" s="53" t="s">
        <v>18</v>
      </c>
      <c r="T5" s="7" t="s">
        <v>25</v>
      </c>
      <c r="U5" s="53" t="s">
        <v>19</v>
      </c>
      <c r="V5" s="8" t="s">
        <v>26</v>
      </c>
      <c r="W5" s="53" t="s">
        <v>16</v>
      </c>
      <c r="X5" s="42" t="s">
        <v>30</v>
      </c>
      <c r="Y5" s="42" t="s">
        <v>9</v>
      </c>
      <c r="Z5" s="42" t="s">
        <v>31</v>
      </c>
      <c r="AA5" s="42" t="s">
        <v>32</v>
      </c>
      <c r="AB5" s="42" t="s">
        <v>11</v>
      </c>
      <c r="AC5" s="56" t="s">
        <v>12</v>
      </c>
    </row>
    <row r="6" spans="2:29" s="43" customFormat="1" ht="123.75" customHeight="1" x14ac:dyDescent="0.25">
      <c r="B6" s="57">
        <v>1</v>
      </c>
      <c r="C6" s="44" t="s">
        <v>36</v>
      </c>
      <c r="D6" s="45" t="s">
        <v>73</v>
      </c>
      <c r="E6" s="45" t="s">
        <v>170</v>
      </c>
      <c r="F6" s="44" t="s">
        <v>142</v>
      </c>
      <c r="G6" s="46" t="s">
        <v>171</v>
      </c>
      <c r="H6" s="47" t="s">
        <v>183</v>
      </c>
      <c r="I6" s="72">
        <v>2</v>
      </c>
      <c r="J6" s="33" t="str">
        <f>IF(I6=0,"",IF(I6=5,"CASI CIERTO",IF(I6=4,"PROBABLE",IF(I6=3,"POSIBLE",IF(I6=2,"IMPROBABLE","RARO")))))</f>
        <v>IMPROBABLE</v>
      </c>
      <c r="K6" s="49">
        <v>3</v>
      </c>
      <c r="L6" s="34" t="str">
        <f>IF(K6=0,"",IF(K6=5,"CATASTRÓFICO",IF(K6=4,"MAYOR",IF(K6=3,"MODERADO",IF(K6=2,"MENOR","INSIGNIFICANTE")))))</f>
        <v>MODERADO</v>
      </c>
      <c r="M6" s="50">
        <f t="shared" ref="M6" si="0">SUM(I6:J6)+SUM(K6:L6)</f>
        <v>5</v>
      </c>
      <c r="N6" s="51" t="str">
        <f>IF(M6=0,"",IF(M6&gt;7.9,"EXTREMO",IF(M6&gt;5.9,"ALTO",IF(M6&gt;4.9,"MEDIO",IF(M6&gt;2.9,"BAJO","MUY BAJO")))))</f>
        <v>MEDIO</v>
      </c>
      <c r="O6" s="37">
        <v>1</v>
      </c>
      <c r="P6" s="37"/>
      <c r="Q6" s="36" t="s">
        <v>184</v>
      </c>
      <c r="R6" s="73">
        <v>1</v>
      </c>
      <c r="S6" s="33" t="str">
        <f>IF(R6=0,"",IF(R6=5,"CASI CIERTO",IF(R6=4,"PROBABLE",IF(R6=3,"POSIBLE",IF(R6=2,"IMPROBABLE","RARO")))))</f>
        <v>RARO</v>
      </c>
      <c r="T6" s="73">
        <v>3</v>
      </c>
      <c r="U6" s="34" t="str">
        <f>IF(T6=0,"",IF(T6=5,"CATASTRÓFICO",IF(T6=4,"MAYOR",IF(T6=3,"MODERADO",IF(T6=2,"MENOR","INSIGNIFICANTE")))))</f>
        <v>MODERADO</v>
      </c>
      <c r="V6" s="50">
        <f>+T6+R6</f>
        <v>4</v>
      </c>
      <c r="W6" s="51" t="str">
        <f>IF(V6=0,"",IF(V6&gt;7.9,"EXTREMO",IF(V6&gt;5.9,"ALTO",IF(V6&gt;4.9,"MEDIO",IF(V6&gt;2.9,"BAJO","MUY BAJO")))))</f>
        <v>BAJO</v>
      </c>
      <c r="X6" s="39" t="s">
        <v>144</v>
      </c>
      <c r="Y6" s="39" t="s">
        <v>185</v>
      </c>
      <c r="Z6" s="40" t="s">
        <v>172</v>
      </c>
      <c r="AA6" s="40" t="s">
        <v>173</v>
      </c>
      <c r="AB6" s="39" t="s">
        <v>174</v>
      </c>
      <c r="AC6" s="55" t="s">
        <v>38</v>
      </c>
    </row>
    <row r="7" spans="2:29" s="43" customFormat="1" ht="142.5" customHeight="1" x14ac:dyDescent="0.25">
      <c r="B7" s="54">
        <v>2</v>
      </c>
      <c r="C7" s="44" t="s">
        <v>39</v>
      </c>
      <c r="D7" s="45" t="s">
        <v>34</v>
      </c>
      <c r="E7" s="45" t="s">
        <v>163</v>
      </c>
      <c r="F7" s="44" t="s">
        <v>148</v>
      </c>
      <c r="G7" s="46" t="s">
        <v>150</v>
      </c>
      <c r="H7" s="82" t="s">
        <v>189</v>
      </c>
      <c r="I7" s="48">
        <v>2</v>
      </c>
      <c r="J7" s="33" t="str">
        <f t="shared" ref="J7" si="1">IF(I7=0,"",IF(I7=5,"CASI CIERTO",IF(I7=4,"PROBABLE",IF(I7=3,"POSIBLE",IF(I7=2,"IMPROBABLE","RARO")))))</f>
        <v>IMPROBABLE</v>
      </c>
      <c r="K7" s="48">
        <v>3</v>
      </c>
      <c r="L7" s="34" t="str">
        <f t="shared" ref="L7" si="2">IF(K7=0,"",IF(K7=5,"CATASTRÓFICO",IF(K7=4,"MAYOR",IF(K7=3,"MODERADO",IF(K7=2,"MENOR","INSIGNIFICANTE")))))</f>
        <v>MODERADO</v>
      </c>
      <c r="M7" s="50">
        <f t="shared" ref="M7" si="3">+K7+I7</f>
        <v>5</v>
      </c>
      <c r="N7" s="51" t="str">
        <f t="shared" ref="N7" si="4">IF(M7=0,"",IF(M7&gt;7.9,"EXTREMO",IF(M7&gt;5.9,"ALTO",IF(M7&gt;4.9,"MEDIO",IF(M7&gt;2.9,"BAJO","MUY BAJO")))))</f>
        <v>MEDIO</v>
      </c>
      <c r="O7" s="37"/>
      <c r="P7" s="37">
        <v>1</v>
      </c>
      <c r="Q7" s="83" t="s">
        <v>190</v>
      </c>
      <c r="R7" s="48">
        <v>1</v>
      </c>
      <c r="S7" s="33" t="str">
        <f t="shared" ref="S7" si="5">IF(R7=0,"",IF(R7=5,"CASI CIERTO",IF(R7=4,"PROBABLE",IF(R7=3,"POSIBLE",IF(R7=2,"IMPROBABLE","RARO")))))</f>
        <v>RARO</v>
      </c>
      <c r="T7" s="48">
        <v>3</v>
      </c>
      <c r="U7" s="34" t="str">
        <f t="shared" ref="U7" si="6">IF(T7=0,"",IF(T7=5,"CATASTRÓFICO",IF(T7=4,"MAYOR",IF(T7=3,"MODERADO",IF(T7=2,"MENOR","INSIGNIFICANTE")))))</f>
        <v>MODERADO</v>
      </c>
      <c r="V7" s="50">
        <f t="shared" ref="V7" si="7">+T7+R7</f>
        <v>4</v>
      </c>
      <c r="W7" s="51" t="str">
        <f t="shared" ref="W7" si="8">IF(V7=0,"",IF(V7&gt;7.9,"EXTREMO",IF(V7&gt;5.9,"ALTO",IF(V7&gt;4.9,"MEDIO",IF(V7&gt;2.9,"BAJO","MUY BAJO")))))</f>
        <v>BAJO</v>
      </c>
      <c r="X7" s="39" t="s">
        <v>144</v>
      </c>
      <c r="Y7" s="39" t="s">
        <v>152</v>
      </c>
      <c r="Z7" s="40" t="s">
        <v>151</v>
      </c>
      <c r="AA7" s="40" t="s">
        <v>44</v>
      </c>
      <c r="AB7" s="41" t="s">
        <v>146</v>
      </c>
      <c r="AC7" s="55" t="s">
        <v>38</v>
      </c>
    </row>
    <row r="8" spans="2:29" s="32" customFormat="1" ht="103.5" customHeight="1" x14ac:dyDescent="0.25">
      <c r="B8" s="57">
        <v>3</v>
      </c>
      <c r="C8" s="44" t="s">
        <v>36</v>
      </c>
      <c r="D8" s="45" t="s">
        <v>73</v>
      </c>
      <c r="E8" s="45" t="s">
        <v>153</v>
      </c>
      <c r="F8" s="44" t="s">
        <v>142</v>
      </c>
      <c r="G8" s="46" t="s">
        <v>143</v>
      </c>
      <c r="H8" s="47" t="s">
        <v>154</v>
      </c>
      <c r="I8" s="48">
        <v>3</v>
      </c>
      <c r="J8" s="33" t="str">
        <f>IF(I8=0,"",IF(I8=5,"CASI CIERTO",IF(I8=4,"PROBABLE",IF(I8=3,"POSIBLE",IF(I8=2,"IMPROBABLE","RARO")))))</f>
        <v>POSIBLE</v>
      </c>
      <c r="K8" s="49">
        <v>4</v>
      </c>
      <c r="L8" s="34" t="str">
        <f>IF(K8=0,"",IF(K8=5,"CATASTRÓFICO",IF(K8=4,"MAYOR",IF(K8=3,"MODERADO",IF(K8=2,"MENOR","INSIGNIFICANTE")))))</f>
        <v>MAYOR</v>
      </c>
      <c r="M8" s="50">
        <f>+I8+K8</f>
        <v>7</v>
      </c>
      <c r="N8" s="35" t="str">
        <f>IF(M8=0,"",IF(M8&gt;7.9,"EXTREMO",IF(M8&gt;5.9,"ALTO",IF(M8&gt;4.9,"MEDIO",IF(M8&gt;2.9,"BAJO","MUY BAJO")))))</f>
        <v>ALTO</v>
      </c>
      <c r="O8" s="37"/>
      <c r="P8" s="37">
        <v>1</v>
      </c>
      <c r="Q8" s="36" t="s">
        <v>155</v>
      </c>
      <c r="R8" s="48">
        <v>2</v>
      </c>
      <c r="S8" s="33" t="str">
        <f>IF(R8=0,"",IF(R8=5,"CASI CIERTO",IF(R8=4,"PROBABLE",IF(R8=3,"POSIBLE",IF(R8=2,"IMPROBABLE","RARO")))))</f>
        <v>IMPROBABLE</v>
      </c>
      <c r="T8" s="48">
        <v>4</v>
      </c>
      <c r="U8" s="34" t="str">
        <f>IF(T8=0,"",IF(T8=5,"CATASTRÓFICO",IF(T8=4,"MAYOR",IF(T8=3,"MODERADO",IF(T8=2,"MENOR","INSIGNIFICANTE")))))</f>
        <v>MAYOR</v>
      </c>
      <c r="V8" s="50">
        <f>+R8+T8</f>
        <v>6</v>
      </c>
      <c r="W8" s="35" t="str">
        <f>IF(V8=0,"",IF(V8&gt;7.9,"EXTREMO",IF(V8&gt;5.9,"ALTO",IF(V8&gt;4.9,"MEDIO",IF(V8&gt;2.9,"BAJO","MUY BAJO")))))</f>
        <v>ALTO</v>
      </c>
      <c r="X8" s="39" t="s">
        <v>144</v>
      </c>
      <c r="Y8" s="39" t="s">
        <v>145</v>
      </c>
      <c r="Z8" s="40" t="s">
        <v>156</v>
      </c>
      <c r="AA8" s="40" t="s">
        <v>157</v>
      </c>
      <c r="AB8" s="39" t="s">
        <v>149</v>
      </c>
      <c r="AC8" s="58" t="s">
        <v>147</v>
      </c>
    </row>
    <row r="9" spans="2:29" ht="93.75" customHeight="1" x14ac:dyDescent="0.25">
      <c r="B9" s="57">
        <v>4</v>
      </c>
      <c r="C9" s="44" t="s">
        <v>36</v>
      </c>
      <c r="D9" s="45" t="s">
        <v>34</v>
      </c>
      <c r="E9" s="45" t="s">
        <v>175</v>
      </c>
      <c r="F9" s="44" t="s">
        <v>142</v>
      </c>
      <c r="G9" s="46" t="s">
        <v>176</v>
      </c>
      <c r="H9" s="47" t="s">
        <v>177</v>
      </c>
      <c r="I9" s="48">
        <v>3</v>
      </c>
      <c r="J9" s="33" t="str">
        <f t="shared" ref="J9" si="9">IF(I9=0,"",IF(I9=5,"CASI CIERTO",IF(I9=4,"PROBABLE",IF(I9=3,"POSIBLE",IF(I9=2,"IMPROBABLE","RARO")))))</f>
        <v>POSIBLE</v>
      </c>
      <c r="K9" s="48">
        <v>3</v>
      </c>
      <c r="L9" s="34" t="str">
        <f t="shared" ref="L9" si="10">IF(K9=0,"",IF(K9=5,"CATASTRÓFICO",IF(K9=4,"MAYOR",IF(K9=3,"MODERADO",IF(K9=2,"MENOR","INSIGNIFICANTE")))))</f>
        <v>MODERADO</v>
      </c>
      <c r="M9" s="50">
        <f t="shared" ref="M9" si="11">+K9+I9</f>
        <v>6</v>
      </c>
      <c r="N9" s="35" t="str">
        <f t="shared" ref="N9" si="12">IF(M9=0,"",IF(M9&gt;7.9,"EXTREMO",IF(M9&gt;5.9,"ALTO",IF(M9&gt;4.9,"MEDIO",IF(M9&gt;2.9,"BAJO","MUY BAJO")))))</f>
        <v>ALTO</v>
      </c>
      <c r="O9" s="37">
        <v>0.5</v>
      </c>
      <c r="P9" s="37">
        <v>0.5</v>
      </c>
      <c r="Q9" s="36" t="s">
        <v>178</v>
      </c>
      <c r="R9" s="48">
        <v>2</v>
      </c>
      <c r="S9" s="33" t="str">
        <f t="shared" ref="S9" si="13">IF(R9=0,"",IF(R9=5,"CASI CIERTO",IF(R9=4,"PROBABLE",IF(R9=3,"POSIBLE",IF(R9=2,"IMPROBABLE","RARO")))))</f>
        <v>IMPROBABLE</v>
      </c>
      <c r="T9" s="48">
        <v>3</v>
      </c>
      <c r="U9" s="34" t="str">
        <f t="shared" ref="U9" si="14">IF(T9=0,"",IF(T9=5,"CATASTRÓFICO",IF(T9=4,"MAYOR",IF(T9=3,"MODERADO",IF(T9=2,"MENOR","INSIGNIFICANTE")))))</f>
        <v>MODERADO</v>
      </c>
      <c r="V9" s="50">
        <f t="shared" ref="V9" si="15">SUM(R9:S9)+SUM(T9:U9)</f>
        <v>5</v>
      </c>
      <c r="W9" s="35" t="str">
        <f t="shared" ref="W9" si="16">IF(V9=0,"",IF(V9&gt;7.9,"EXTREMO",IF(V9&gt;5.9,"ALTO",IF(V9&gt;4.9,"MEDIO",IF(V9&gt;2.9,"BAJO","MUY BAJO")))))</f>
        <v>MEDIO</v>
      </c>
      <c r="X9" s="39" t="s">
        <v>144</v>
      </c>
      <c r="Y9" s="39" t="s">
        <v>152</v>
      </c>
      <c r="Z9" s="40" t="s">
        <v>179</v>
      </c>
      <c r="AA9" s="40" t="s">
        <v>180</v>
      </c>
      <c r="AB9" s="40" t="s">
        <v>181</v>
      </c>
      <c r="AC9" s="55" t="s">
        <v>38</v>
      </c>
    </row>
    <row r="10" spans="2:29" s="38" customFormat="1" ht="88.5" customHeight="1" x14ac:dyDescent="0.25">
      <c r="B10" s="57">
        <v>5</v>
      </c>
      <c r="C10" s="44" t="s">
        <v>39</v>
      </c>
      <c r="D10" s="45" t="s">
        <v>34</v>
      </c>
      <c r="E10" s="45" t="s">
        <v>35</v>
      </c>
      <c r="F10" s="44" t="s">
        <v>148</v>
      </c>
      <c r="G10" s="46" t="s">
        <v>164</v>
      </c>
      <c r="H10" s="71" t="s">
        <v>182</v>
      </c>
      <c r="I10" s="48">
        <v>2</v>
      </c>
      <c r="J10" s="33" t="s">
        <v>165</v>
      </c>
      <c r="K10" s="49">
        <v>4</v>
      </c>
      <c r="L10" s="34" t="str">
        <f t="shared" ref="L10" si="17">IF(K10=0,"",IF(K10=5,"CATASTRÓFICO",IF(K10=4,"MAYOR",IF(K10=3,"MODERADO",IF(K10=2,"MENOR","INSIGNIFICANTE")))))</f>
        <v>MAYOR</v>
      </c>
      <c r="M10" s="50">
        <f t="shared" ref="M10" si="18">+K10+I10</f>
        <v>6</v>
      </c>
      <c r="N10" s="35" t="str">
        <f t="shared" ref="N10" si="19">IF(M10=0,"",IF(M10&gt;7.9,"EXTREMO",IF(M10&gt;5.9,"ALTO",IF(M10&gt;4.9,"MEDIO",IF(M10&gt;2.9,"BAJO","MUY BAJO")))))</f>
        <v>ALTO</v>
      </c>
      <c r="O10" s="37"/>
      <c r="P10" s="37">
        <v>1</v>
      </c>
      <c r="Q10" s="36" t="s">
        <v>166</v>
      </c>
      <c r="R10" s="48">
        <v>1</v>
      </c>
      <c r="S10" s="33" t="str">
        <f t="shared" ref="S10" si="20">IF(R10=0,"",IF(R10=5,"CASI CIERTO",IF(R10=4,"PROBABLE",IF(R10=3,"POSIBLE",IF(R10=2,"IMPROBABLE","RARO")))))</f>
        <v>RARO</v>
      </c>
      <c r="T10" s="48">
        <v>4</v>
      </c>
      <c r="U10" s="34" t="str">
        <f t="shared" ref="U10" si="21">IF(T10=0,"",IF(T10=5,"CATASTRÓFICO",IF(T10=4,"MAYOR",IF(T10=3,"MODERADO",IF(T10=2,"MENOR","INSIGNIFICANTE")))))</f>
        <v>MAYOR</v>
      </c>
      <c r="V10" s="50">
        <f t="shared" ref="V10" si="22">SUM(R10:S10)+SUM(T10:U10)</f>
        <v>5</v>
      </c>
      <c r="W10" s="51" t="str">
        <f t="shared" ref="W10" si="23">IF(V10=0,"",IF(V10&gt;7.9,"EXTREMO",IF(V10&gt;5.9,"ALTO",IF(V10&gt;4.9,"MEDIO",IF(V10&gt;2.9,"BAJO","MUY BAJO")))))</f>
        <v>MEDIO</v>
      </c>
      <c r="X10" s="39" t="s">
        <v>144</v>
      </c>
      <c r="Y10" s="39" t="s">
        <v>152</v>
      </c>
      <c r="Z10" s="40" t="s">
        <v>167</v>
      </c>
      <c r="AA10" s="40" t="s">
        <v>168</v>
      </c>
      <c r="AB10" s="40" t="s">
        <v>169</v>
      </c>
      <c r="AC10" s="59" t="s">
        <v>147</v>
      </c>
    </row>
    <row r="11" spans="2:29" s="38" customFormat="1" ht="86.45" customHeight="1" x14ac:dyDescent="0.25">
      <c r="B11" s="57">
        <v>6</v>
      </c>
      <c r="C11" s="44" t="s">
        <v>39</v>
      </c>
      <c r="D11" s="45" t="s">
        <v>73</v>
      </c>
      <c r="E11" s="45" t="s">
        <v>35</v>
      </c>
      <c r="F11" s="44" t="s">
        <v>45</v>
      </c>
      <c r="G11" s="46" t="s">
        <v>162</v>
      </c>
      <c r="H11" s="84" t="s">
        <v>194</v>
      </c>
      <c r="I11" s="48">
        <v>3</v>
      </c>
      <c r="J11" s="33" t="str">
        <f t="shared" ref="J11" si="24">IF(I11=0,"",IF(I11=5,"CASI CIERTO",IF(I11=4,"PROBABLE",IF(I11=3,"POSIBLE",IF(I11=2,"IMPROBABLE","RARO")))))</f>
        <v>POSIBLE</v>
      </c>
      <c r="K11" s="49">
        <v>3</v>
      </c>
      <c r="L11" s="34" t="str">
        <f t="shared" ref="L11" si="25">IF(K11=0,"",IF(K11=5,"CATASTRÓFICO",IF(K11=4,"MAYOR",IF(K11=3,"MODERADO",IF(K11=2,"MENOR","INSIGNIFICANTE")))))</f>
        <v>MODERADO</v>
      </c>
      <c r="M11" s="50">
        <f t="shared" ref="M11" si="26">+K11+I11</f>
        <v>6</v>
      </c>
      <c r="N11" s="35" t="str">
        <f t="shared" ref="N11" si="27">IF(M11=0,"",IF(M11&gt;7.9,"EXTREMO",IF(M11&gt;5.9,"ALTO",IF(M11&gt;4.9,"MEDIO",IF(M11&gt;2.9,"BAJO","MUY BAJO")))))</f>
        <v>ALTO</v>
      </c>
      <c r="O11" s="37">
        <v>0.5</v>
      </c>
      <c r="P11" s="37">
        <v>0.5</v>
      </c>
      <c r="Q11" s="36" t="s">
        <v>158</v>
      </c>
      <c r="R11" s="48">
        <v>2</v>
      </c>
      <c r="S11" s="33" t="str">
        <f t="shared" ref="S11" si="28">IF(R11=0,"",IF(R11=5,"CASI CIERTO",IF(R11=4,"PROBABLE",IF(R11=3,"POSIBLE",IF(R11=2,"IMPROBABLE","RARO")))))</f>
        <v>IMPROBABLE</v>
      </c>
      <c r="T11" s="48">
        <v>3</v>
      </c>
      <c r="U11" s="34" t="str">
        <f t="shared" ref="U11" si="29">IF(T11=0,"",IF(T11=5,"CATASTRÓFICO",IF(T11=4,"MAYOR",IF(T11=3,"MODERADO",IF(T11=2,"MENOR","INSIGNIFICANTE")))))</f>
        <v>MODERADO</v>
      </c>
      <c r="V11" s="50">
        <f t="shared" ref="V11" si="30">SUM(R11:S11)+SUM(T11:U11)</f>
        <v>5</v>
      </c>
      <c r="W11" s="51" t="str">
        <f t="shared" ref="W11" si="31">IF(V11=0,"",IF(V11&gt;7.9,"EXTREMO",IF(V11&gt;5.9,"ALTO",IF(V11&gt;4.9,"MEDIO",IF(V11&gt;2.9,"BAJO","MUY BAJO")))))</f>
        <v>MEDIO</v>
      </c>
      <c r="X11" s="39" t="s">
        <v>144</v>
      </c>
      <c r="Y11" s="39" t="s">
        <v>152</v>
      </c>
      <c r="Z11" s="40" t="s">
        <v>159</v>
      </c>
      <c r="AA11" s="40" t="s">
        <v>44</v>
      </c>
      <c r="AB11" s="40" t="s">
        <v>160</v>
      </c>
      <c r="AC11" s="59" t="s">
        <v>161</v>
      </c>
    </row>
    <row r="12" spans="2:29" s="52" customFormat="1" ht="104.25" customHeight="1" thickBot="1" x14ac:dyDescent="0.3">
      <c r="B12" s="60">
        <v>7</v>
      </c>
      <c r="C12" s="61" t="s">
        <v>39</v>
      </c>
      <c r="D12" s="62" t="s">
        <v>34</v>
      </c>
      <c r="E12" s="62" t="s">
        <v>35</v>
      </c>
      <c r="F12" s="61" t="s">
        <v>45</v>
      </c>
      <c r="G12" s="75" t="s">
        <v>191</v>
      </c>
      <c r="H12" s="74" t="s">
        <v>192</v>
      </c>
      <c r="I12" s="63">
        <v>4</v>
      </c>
      <c r="J12" s="64" t="str">
        <f>IF(I12=0,"",IF(I12=5,"CASI CIERTO",IF(I12=4,"PROBABLE",IF(I12=3,"POSIBLE",IF(I12=2,"IMPROBABLE","RARO")))))</f>
        <v>PROBABLE</v>
      </c>
      <c r="K12" s="65">
        <v>4</v>
      </c>
      <c r="L12" s="64" t="str">
        <f>IF(K12=0,"",IF(K12=5,"CATASTRÓFICO",IF(K12=4,"MAYOR",IF(K12=3,"MODERADO",IF(K12=2,"MENOR","INSIGNIFICANTE")))))</f>
        <v>MAYOR</v>
      </c>
      <c r="M12" s="66">
        <f>+K12+I12</f>
        <v>8</v>
      </c>
      <c r="N12" s="64" t="str">
        <f>IF(M12=0,"",IF(M12&gt;7.9,"EXTREMO",IF(M12&gt;5.9,"ALTO",IF(M12&gt;4.9,"MEDIO",IF(M12&gt;2.9,"BAJO","MUY BAJO")))))</f>
        <v>EXTREMO</v>
      </c>
      <c r="O12" s="67">
        <v>0.5</v>
      </c>
      <c r="P12" s="67">
        <v>0.5</v>
      </c>
      <c r="Q12" s="77" t="s">
        <v>193</v>
      </c>
      <c r="R12" s="63">
        <v>3</v>
      </c>
      <c r="S12" s="64" t="str">
        <f>IF(R12=0,"",IF(R12=5,"CASI CIERTO",IF(R12=4,"PROBABLE",IF(R12=3,"POSIBLE",IF(R12=2,"IMPROBABLE","RARO")))))</f>
        <v>POSIBLE</v>
      </c>
      <c r="T12" s="63">
        <v>4</v>
      </c>
      <c r="U12" s="64" t="str">
        <f>IF(T12=0,"",IF(T12=5,"CATASTRÓFICO",IF(T12=4,"MAYOR",IF(T12=3,"MODERADO",IF(T12=2,"MENOR","INSIGNIFICANTE")))))</f>
        <v>MAYOR</v>
      </c>
      <c r="V12" s="66">
        <f t="shared" ref="V12" si="32">SUM(R12:S12)+SUM(T12:U12)</f>
        <v>7</v>
      </c>
      <c r="W12" s="68" t="str">
        <f>IF(V12=0,"",IF(V12&gt;7.9,"EXTREMO",IF(V12&gt;5.9,"ALTO",IF(V12&gt;4.9,"MEDIO",IF(V12&gt;2.9,"BAJO","MUY BAJO")))))</f>
        <v>ALTO</v>
      </c>
      <c r="X12" s="65" t="s">
        <v>144</v>
      </c>
      <c r="Y12" s="65" t="s">
        <v>152</v>
      </c>
      <c r="Z12" s="69" t="s">
        <v>159</v>
      </c>
      <c r="AA12" s="69" t="s">
        <v>44</v>
      </c>
      <c r="AB12" s="69" t="s">
        <v>160</v>
      </c>
      <c r="AC12" s="70" t="s">
        <v>161</v>
      </c>
    </row>
    <row r="13" spans="2:29" ht="217.5" thickBot="1" x14ac:dyDescent="0.3">
      <c r="B13" s="60">
        <v>8</v>
      </c>
      <c r="C13" s="61" t="s">
        <v>39</v>
      </c>
      <c r="D13" s="62" t="s">
        <v>34</v>
      </c>
      <c r="E13" s="62" t="s">
        <v>35</v>
      </c>
      <c r="F13" s="61" t="s">
        <v>45</v>
      </c>
      <c r="G13" s="75" t="s">
        <v>186</v>
      </c>
      <c r="H13" s="76" t="s">
        <v>187</v>
      </c>
      <c r="I13" s="63">
        <v>4</v>
      </c>
      <c r="J13" s="64" t="str">
        <f>IF(I13=0,"",IF(I13=5,"CASI CIERTO",IF(I13=4,"PROBABLE",IF(I13=3,"POSIBLE",IF(I13=2,"IMPROBABLE","RARO")))))</f>
        <v>PROBABLE</v>
      </c>
      <c r="K13" s="65">
        <v>4</v>
      </c>
      <c r="L13" s="64" t="str">
        <f>IF(K13=0,"",IF(K13=5,"CATASTRÓFICO",IF(K13=4,"MAYOR",IF(K13=3,"MODERADO",IF(K13=2,"MENOR","INSIGNIFICANTE")))))</f>
        <v>MAYOR</v>
      </c>
      <c r="M13" s="66">
        <f>+K13+I13</f>
        <v>8</v>
      </c>
      <c r="N13" s="64" t="str">
        <f>IF(M13=0,"",IF(M13&gt;7.9,"EXTREMO",IF(M13&gt;5.9,"ALTO",IF(M13&gt;4.9,"MEDIO",IF(M13&gt;2.9,"BAJO","MUY BAJO")))))</f>
        <v>EXTREMO</v>
      </c>
      <c r="O13" s="67"/>
      <c r="P13" s="78">
        <v>1</v>
      </c>
      <c r="Q13" s="77" t="s">
        <v>188</v>
      </c>
      <c r="R13" s="63">
        <v>3</v>
      </c>
      <c r="S13" s="64" t="str">
        <f>IF(R13=0,"",IF(R13=5,"CASI CIERTO",IF(R13=4,"PROBABLE",IF(R13=3,"POSIBLE",IF(R13=2,"IMPROBABLE","RARO")))))</f>
        <v>POSIBLE</v>
      </c>
      <c r="T13" s="63">
        <v>4</v>
      </c>
      <c r="U13" s="64" t="str">
        <f>IF(T13=0,"",IF(T13=5,"CATASTRÓFICO",IF(T13=4,"MAYOR",IF(T13=3,"MODERADO",IF(T13=2,"MENOR","INSIGNIFICANTE")))))</f>
        <v>MAYOR</v>
      </c>
      <c r="V13" s="66">
        <f t="shared" ref="V13" si="33">SUM(R13:S13)+SUM(T13:U13)</f>
        <v>7</v>
      </c>
      <c r="W13" s="68" t="str">
        <f>IF(V13=0,"",IF(V13&gt;7.9,"EXTREMO",IF(V13&gt;5.9,"ALTO",IF(V13&gt;4.9,"MEDIO",IF(V13&gt;2.9,"BAJO","MUY BAJO")))))</f>
        <v>ALTO</v>
      </c>
      <c r="X13" s="79" t="s">
        <v>144</v>
      </c>
      <c r="Y13" s="79" t="s">
        <v>152</v>
      </c>
      <c r="Z13" s="80" t="s">
        <v>159</v>
      </c>
      <c r="AA13" s="80" t="s">
        <v>180</v>
      </c>
      <c r="AB13" s="80" t="s">
        <v>160</v>
      </c>
      <c r="AC13" s="81" t="s">
        <v>161</v>
      </c>
    </row>
  </sheetData>
  <mergeCells count="23">
    <mergeCell ref="B4:B5"/>
    <mergeCell ref="B2:AC2"/>
    <mergeCell ref="B3:H3"/>
    <mergeCell ref="I3:N3"/>
    <mergeCell ref="O3:Q3"/>
    <mergeCell ref="R3:W3"/>
    <mergeCell ref="X3:AC3"/>
    <mergeCell ref="V4:W4"/>
    <mergeCell ref="X4:AA4"/>
    <mergeCell ref="AB4:AC4"/>
    <mergeCell ref="T4:U4"/>
    <mergeCell ref="R4:S4"/>
    <mergeCell ref="O4:P4"/>
    <mergeCell ref="K4:L4"/>
    <mergeCell ref="M4:N4"/>
    <mergeCell ref="F4:F5"/>
    <mergeCell ref="Q4:Q5"/>
    <mergeCell ref="C4:C5"/>
    <mergeCell ref="D4:D5"/>
    <mergeCell ref="E4:E5"/>
    <mergeCell ref="G4:G5"/>
    <mergeCell ref="H4:H5"/>
    <mergeCell ref="I4:J4"/>
  </mergeCells>
  <conditionalFormatting sqref="I6">
    <cfRule type="cellIs" dxfId="219" priority="320" operator="equal">
      <formula>5</formula>
    </cfRule>
    <cfRule type="top10" dxfId="218" priority="319" rank="4"/>
  </conditionalFormatting>
  <conditionalFormatting sqref="I6:I10">
    <cfRule type="cellIs" dxfId="217" priority="167" operator="lessThan">
      <formula>5</formula>
    </cfRule>
    <cfRule type="cellIs" dxfId="216" priority="168" operator="equal">
      <formula>5</formula>
    </cfRule>
  </conditionalFormatting>
  <conditionalFormatting sqref="I7">
    <cfRule type="cellIs" dxfId="215" priority="696" operator="equal">
      <formula>5</formula>
    </cfRule>
    <cfRule type="top10" dxfId="214" priority="695" rank="4"/>
  </conditionalFormatting>
  <conditionalFormatting sqref="I8 K8 I11:I13 K11:K13">
    <cfRule type="cellIs" dxfId="213" priority="2627" operator="equal">
      <formula>5</formula>
    </cfRule>
    <cfRule type="cellIs" dxfId="212" priority="2626" operator="lessThan">
      <formula>5</formula>
    </cfRule>
  </conditionalFormatting>
  <conditionalFormatting sqref="I8">
    <cfRule type="top10" dxfId="211" priority="2355" rank="4"/>
    <cfRule type="cellIs" dxfId="210" priority="2356" operator="equal">
      <formula>5</formula>
    </cfRule>
  </conditionalFormatting>
  <conditionalFormatting sqref="I9">
    <cfRule type="top10" dxfId="209" priority="177" rank="4"/>
    <cfRule type="cellIs" dxfId="208" priority="178" operator="equal">
      <formula>5</formula>
    </cfRule>
  </conditionalFormatting>
  <conditionalFormatting sqref="I10">
    <cfRule type="top10" dxfId="207" priority="373" rank="4"/>
    <cfRule type="cellIs" dxfId="206" priority="374" operator="equal">
      <formula>5</formula>
    </cfRule>
  </conditionalFormatting>
  <conditionalFormatting sqref="I10:I11 K10:K11">
    <cfRule type="cellIs" dxfId="205" priority="458" operator="equal">
      <formula>5</formula>
    </cfRule>
    <cfRule type="cellIs" dxfId="204" priority="457" operator="lessThan">
      <formula>5</formula>
    </cfRule>
  </conditionalFormatting>
  <conditionalFormatting sqref="I11">
    <cfRule type="top10" dxfId="203" priority="2257" rank="4"/>
    <cfRule type="cellIs" dxfId="202" priority="2258" operator="equal">
      <formula>5</formula>
    </cfRule>
  </conditionalFormatting>
  <conditionalFormatting sqref="I12:I13">
    <cfRule type="top10" dxfId="201" priority="2630" rank="4"/>
    <cfRule type="cellIs" dxfId="200" priority="2631" operator="equal">
      <formula>5</formula>
    </cfRule>
  </conditionalFormatting>
  <conditionalFormatting sqref="J6">
    <cfRule type="iconSet" priority="294">
      <iconSet iconSet="4Rating">
        <cfvo type="percent" val="0"/>
        <cfvo type="percent" val="25"/>
        <cfvo type="percent" val="50"/>
        <cfvo type="percent" val="75"/>
      </iconSet>
    </cfRule>
    <cfRule type="cellIs" dxfId="199" priority="292" operator="equal">
      <formula>5</formula>
    </cfRule>
    <cfRule type="colorScale" priority="291">
      <colorScale>
        <cfvo type="min"/>
        <cfvo type="percentile" val="50"/>
        <cfvo type="max"/>
        <color rgb="FF63BE7B"/>
        <color rgb="FFFFEB84"/>
        <color rgb="FFF8696B"/>
      </colorScale>
    </cfRule>
    <cfRule type="cellIs" dxfId="198" priority="293" operator="greaterThan">
      <formula>0.5</formula>
    </cfRule>
    <cfRule type="colorScale" priority="297">
      <colorScale>
        <cfvo type="min"/>
        <cfvo type="percentile" val="50"/>
        <cfvo type="max"/>
        <color rgb="FFF8696B"/>
        <color rgb="FFFFEB84"/>
        <color rgb="FF63BE7B"/>
      </colorScale>
    </cfRule>
    <cfRule type="colorScale" priority="296">
      <colorScale>
        <cfvo type="min"/>
        <cfvo type="max"/>
        <color rgb="FFFF7128"/>
        <color rgb="FFFFEF9C"/>
      </colorScale>
    </cfRule>
    <cfRule type="iconSet" priority="295">
      <iconSet iconSet="3Arrows">
        <cfvo type="percent" val="0"/>
        <cfvo type="percent" val="33"/>
        <cfvo type="percent" val="67"/>
      </iconSet>
    </cfRule>
    <cfRule type="colorScale" priority="304">
      <colorScale>
        <cfvo type="percent" val="50"/>
        <cfvo type="max"/>
        <color rgb="FFFF7128"/>
        <color rgb="FFFFEF9C"/>
      </colorScale>
    </cfRule>
    <cfRule type="colorScale" priority="302">
      <colorScale>
        <cfvo type="percent" val="0"/>
        <cfvo type="percentile" val="50"/>
        <cfvo type="max"/>
        <color rgb="FFF8696B"/>
        <color rgb="FFFFEB84"/>
        <color rgb="FF63BE7B"/>
      </colorScale>
    </cfRule>
    <cfRule type="top10" dxfId="197" priority="301" rank="50"/>
    <cfRule type="colorScale" priority="300">
      <colorScale>
        <cfvo type="min"/>
        <cfvo type="max"/>
        <color rgb="FFFF7128"/>
        <color rgb="FFFFEF9C"/>
      </colorScale>
    </cfRule>
    <cfRule type="dataBar" priority="299">
      <dataBar>
        <cfvo type="percent" val="0.5"/>
        <cfvo type="max"/>
        <color rgb="FF638EC6"/>
      </dataBar>
      <extLst>
        <ext xmlns:x14="http://schemas.microsoft.com/office/spreadsheetml/2009/9/main" uri="{B025F937-C7B1-47D3-B67F-A62EFF666E3E}">
          <x14:id>{9B5EF73C-2FFD-40A5-9578-3515526E5461}</x14:id>
        </ext>
      </extLst>
    </cfRule>
    <cfRule type="top10" dxfId="196" priority="298" percent="1" rank="50"/>
  </conditionalFormatting>
  <conditionalFormatting sqref="J6:J13">
    <cfRule type="cellIs" priority="259" operator="between">
      <formula>0.5</formula>
      <formula>1</formula>
    </cfRule>
  </conditionalFormatting>
  <conditionalFormatting sqref="J7">
    <cfRule type="colorScale" priority="2477">
      <colorScale>
        <cfvo type="min"/>
        <cfvo type="percentile" val="50"/>
        <cfvo type="max"/>
        <color rgb="FF63BE7B"/>
        <color rgb="FFFFEB84"/>
        <color rgb="FFF8696B"/>
      </colorScale>
    </cfRule>
    <cfRule type="cellIs" dxfId="195" priority="2478" operator="equal">
      <formula>5</formula>
    </cfRule>
    <cfRule type="cellIs" dxfId="194" priority="2479" operator="greaterThan">
      <formula>0.5</formula>
    </cfRule>
    <cfRule type="iconSet" priority="2480">
      <iconSet iconSet="4Rating">
        <cfvo type="percent" val="0"/>
        <cfvo type="percent" val="25"/>
        <cfvo type="percent" val="50"/>
        <cfvo type="percent" val="75"/>
      </iconSet>
    </cfRule>
    <cfRule type="iconSet" priority="2481">
      <iconSet iconSet="3Arrows">
        <cfvo type="percent" val="0"/>
        <cfvo type="percent" val="33"/>
        <cfvo type="percent" val="67"/>
      </iconSet>
    </cfRule>
    <cfRule type="colorScale" priority="2488">
      <colorScale>
        <cfvo type="percent" val="0"/>
        <cfvo type="percentile" val="50"/>
        <cfvo type="max"/>
        <color rgb="FFF8696B"/>
        <color rgb="FFFFEB84"/>
        <color rgb="FF63BE7B"/>
      </colorScale>
    </cfRule>
    <cfRule type="colorScale" priority="2490">
      <colorScale>
        <cfvo type="percent" val="50"/>
        <cfvo type="max"/>
        <color rgb="FFFF7128"/>
        <color rgb="FFFFEF9C"/>
      </colorScale>
    </cfRule>
    <cfRule type="top10" dxfId="193" priority="2487" rank="50"/>
    <cfRule type="colorScale" priority="2486">
      <colorScale>
        <cfvo type="min"/>
        <cfvo type="max"/>
        <color rgb="FFFF7128"/>
        <color rgb="FFFFEF9C"/>
      </colorScale>
    </cfRule>
    <cfRule type="dataBar" priority="2485">
      <dataBar>
        <cfvo type="percent" val="0.5"/>
        <cfvo type="max"/>
        <color rgb="FF638EC6"/>
      </dataBar>
      <extLst>
        <ext xmlns:x14="http://schemas.microsoft.com/office/spreadsheetml/2009/9/main" uri="{B025F937-C7B1-47D3-B67F-A62EFF666E3E}">
          <x14:id>{2F75E10F-56BE-4CE3-8A70-4409A48F85C5}</x14:id>
        </ext>
      </extLst>
    </cfRule>
    <cfRule type="top10" dxfId="192" priority="2484" percent="1" rank="50"/>
    <cfRule type="colorScale" priority="2483">
      <colorScale>
        <cfvo type="min"/>
        <cfvo type="percentile" val="50"/>
        <cfvo type="max"/>
        <color rgb="FFF8696B"/>
        <color rgb="FFFFEB84"/>
        <color rgb="FF63BE7B"/>
      </colorScale>
    </cfRule>
    <cfRule type="colorScale" priority="2482">
      <colorScale>
        <cfvo type="min"/>
        <cfvo type="max"/>
        <color rgb="FFFF7128"/>
        <color rgb="FFFFEF9C"/>
      </colorScale>
    </cfRule>
  </conditionalFormatting>
  <conditionalFormatting sqref="J8">
    <cfRule type="colorScale" priority="2392">
      <colorScale>
        <cfvo type="min"/>
        <cfvo type="max"/>
        <color rgb="FFFF7128"/>
        <color rgb="FFFFEF9C"/>
      </colorScale>
    </cfRule>
    <cfRule type="top10" dxfId="191" priority="2393" rank="50"/>
    <cfRule type="colorScale" priority="2394">
      <colorScale>
        <cfvo type="percent" val="0"/>
        <cfvo type="percentile" val="50"/>
        <cfvo type="max"/>
        <color rgb="FFF8696B"/>
        <color rgb="FFFFEB84"/>
        <color rgb="FF63BE7B"/>
      </colorScale>
    </cfRule>
    <cfRule type="colorScale" priority="2383">
      <colorScale>
        <cfvo type="min"/>
        <cfvo type="percentile" val="50"/>
        <cfvo type="max"/>
        <color rgb="FF63BE7B"/>
        <color rgb="FFFFEB84"/>
        <color rgb="FFF8696B"/>
      </colorScale>
    </cfRule>
    <cfRule type="colorScale" priority="2396">
      <colorScale>
        <cfvo type="percent" val="50"/>
        <cfvo type="max"/>
        <color rgb="FFFF7128"/>
        <color rgb="FFFFEF9C"/>
      </colorScale>
    </cfRule>
    <cfRule type="cellIs" dxfId="190" priority="2384" operator="equal">
      <formula>5</formula>
    </cfRule>
    <cfRule type="cellIs" dxfId="189" priority="2385" operator="greaterThan">
      <formula>0.5</formula>
    </cfRule>
    <cfRule type="iconSet" priority="2386">
      <iconSet iconSet="4Rating">
        <cfvo type="percent" val="0"/>
        <cfvo type="percent" val="25"/>
        <cfvo type="percent" val="50"/>
        <cfvo type="percent" val="75"/>
      </iconSet>
    </cfRule>
    <cfRule type="iconSet" priority="2387">
      <iconSet iconSet="3Arrows">
        <cfvo type="percent" val="0"/>
        <cfvo type="percent" val="33"/>
        <cfvo type="percent" val="67"/>
      </iconSet>
    </cfRule>
    <cfRule type="colorScale" priority="2388">
      <colorScale>
        <cfvo type="min"/>
        <cfvo type="max"/>
        <color rgb="FFFF7128"/>
        <color rgb="FFFFEF9C"/>
      </colorScale>
    </cfRule>
    <cfRule type="colorScale" priority="2389">
      <colorScale>
        <cfvo type="min"/>
        <cfvo type="percentile" val="50"/>
        <cfvo type="max"/>
        <color rgb="FFF8696B"/>
        <color rgb="FFFFEB84"/>
        <color rgb="FF63BE7B"/>
      </colorScale>
    </cfRule>
    <cfRule type="top10" dxfId="188" priority="2390" percent="1" rank="50"/>
    <cfRule type="dataBar" priority="2391">
      <dataBar>
        <cfvo type="percent" val="0.5"/>
        <cfvo type="max"/>
        <color rgb="FF638EC6"/>
      </dataBar>
      <extLst>
        <ext xmlns:x14="http://schemas.microsoft.com/office/spreadsheetml/2009/9/main" uri="{B025F937-C7B1-47D3-B67F-A62EFF666E3E}">
          <x14:id>{F30ACB08-81DB-41B0-A850-91FDF9C5775B}</x14:id>
        </ext>
      </extLst>
    </cfRule>
  </conditionalFormatting>
  <conditionalFormatting sqref="J9">
    <cfRule type="colorScale" priority="253">
      <colorScale>
        <cfvo type="min"/>
        <cfvo type="percentile" val="50"/>
        <cfvo type="max"/>
        <color rgb="FFF8696B"/>
        <color rgb="FFFFEB84"/>
        <color rgb="FF63BE7B"/>
      </colorScale>
    </cfRule>
    <cfRule type="colorScale" priority="258">
      <colorScale>
        <cfvo type="percent" val="0"/>
        <cfvo type="percentile" val="50"/>
        <cfvo type="max"/>
        <color rgb="FFF8696B"/>
        <color rgb="FFFFEB84"/>
        <color rgb="FF63BE7B"/>
      </colorScale>
    </cfRule>
    <cfRule type="iconSet" priority="251">
      <iconSet iconSet="3Arrows">
        <cfvo type="percent" val="0"/>
        <cfvo type="percent" val="33"/>
        <cfvo type="percent" val="67"/>
      </iconSet>
    </cfRule>
    <cfRule type="top10" dxfId="187" priority="257" rank="50"/>
    <cfRule type="colorScale" priority="256">
      <colorScale>
        <cfvo type="min"/>
        <cfvo type="max"/>
        <color rgb="FFFF7128"/>
        <color rgb="FFFFEF9C"/>
      </colorScale>
    </cfRule>
    <cfRule type="dataBar" priority="255">
      <dataBar>
        <cfvo type="percent" val="0.5"/>
        <cfvo type="max"/>
        <color rgb="FF638EC6"/>
      </dataBar>
      <extLst>
        <ext xmlns:x14="http://schemas.microsoft.com/office/spreadsheetml/2009/9/main" uri="{B025F937-C7B1-47D3-B67F-A62EFF666E3E}">
          <x14:id>{3E1C8A7E-44F5-4351-B78A-942369D6B2F3}</x14:id>
        </ext>
      </extLst>
    </cfRule>
    <cfRule type="top10" dxfId="186" priority="254" percent="1" rank="50"/>
    <cfRule type="colorScale" priority="260">
      <colorScale>
        <cfvo type="percent" val="50"/>
        <cfvo type="max"/>
        <color rgb="FFFF7128"/>
        <color rgb="FFFFEF9C"/>
      </colorScale>
    </cfRule>
    <cfRule type="iconSet" priority="250">
      <iconSet iconSet="4Rating">
        <cfvo type="percent" val="0"/>
        <cfvo type="percent" val="25"/>
        <cfvo type="percent" val="50"/>
        <cfvo type="percent" val="75"/>
      </iconSet>
    </cfRule>
    <cfRule type="colorScale" priority="252">
      <colorScale>
        <cfvo type="min"/>
        <cfvo type="max"/>
        <color rgb="FFFF7128"/>
        <color rgb="FFFFEF9C"/>
      </colorScale>
    </cfRule>
    <cfRule type="cellIs" dxfId="185" priority="249" operator="greaterThan">
      <formula>0.5</formula>
    </cfRule>
    <cfRule type="cellIs" dxfId="184" priority="248" operator="equal">
      <formula>5</formula>
    </cfRule>
    <cfRule type="colorScale" priority="247">
      <colorScale>
        <cfvo type="min"/>
        <cfvo type="percentile" val="50"/>
        <cfvo type="max"/>
        <color rgb="FF63BE7B"/>
        <color rgb="FFFFEB84"/>
        <color rgb="FFF8696B"/>
      </colorScale>
    </cfRule>
  </conditionalFormatting>
  <conditionalFormatting sqref="J10">
    <cfRule type="colorScale" priority="456">
      <colorScale>
        <cfvo type="percent" val="50"/>
        <cfvo type="max"/>
        <color rgb="FFFF7128"/>
        <color rgb="FFFFEF9C"/>
      </colorScale>
    </cfRule>
    <cfRule type="colorScale" priority="454">
      <colorScale>
        <cfvo type="percent" val="0"/>
        <cfvo type="percentile" val="50"/>
        <cfvo type="max"/>
        <color rgb="FFF8696B"/>
        <color rgb="FFFFEB84"/>
        <color rgb="FF63BE7B"/>
      </colorScale>
    </cfRule>
    <cfRule type="top10" dxfId="183" priority="453" rank="50"/>
    <cfRule type="colorScale" priority="452">
      <colorScale>
        <cfvo type="min"/>
        <cfvo type="max"/>
        <color rgb="FFFF7128"/>
        <color rgb="FFFFEF9C"/>
      </colorScale>
    </cfRule>
    <cfRule type="dataBar" priority="451">
      <dataBar>
        <cfvo type="percent" val="0.5"/>
        <cfvo type="max"/>
        <color rgb="FF638EC6"/>
      </dataBar>
      <extLst>
        <ext xmlns:x14="http://schemas.microsoft.com/office/spreadsheetml/2009/9/main" uri="{B025F937-C7B1-47D3-B67F-A62EFF666E3E}">
          <x14:id>{F1ABE497-6A7C-4492-A91B-3B6B9ADF8419}</x14:id>
        </ext>
      </extLst>
    </cfRule>
    <cfRule type="top10" dxfId="182" priority="450" percent="1" rank="50"/>
    <cfRule type="colorScale" priority="449">
      <colorScale>
        <cfvo type="min"/>
        <cfvo type="percentile" val="50"/>
        <cfvo type="max"/>
        <color rgb="FFF8696B"/>
        <color rgb="FFFFEB84"/>
        <color rgb="FF63BE7B"/>
      </colorScale>
    </cfRule>
    <cfRule type="cellIs" dxfId="181" priority="445" operator="greaterThan">
      <formula>0.5</formula>
    </cfRule>
    <cfRule type="cellIs" dxfId="180" priority="444" operator="equal">
      <formula>5</formula>
    </cfRule>
    <cfRule type="colorScale" priority="443">
      <colorScale>
        <cfvo type="min"/>
        <cfvo type="percentile" val="50"/>
        <cfvo type="max"/>
        <color rgb="FF63BE7B"/>
        <color rgb="FFFFEB84"/>
        <color rgb="FFF8696B"/>
      </colorScale>
    </cfRule>
    <cfRule type="colorScale" priority="448">
      <colorScale>
        <cfvo type="min"/>
        <cfvo type="max"/>
        <color rgb="FFFF7128"/>
        <color rgb="FFFFEF9C"/>
      </colorScale>
    </cfRule>
    <cfRule type="iconSet" priority="447">
      <iconSet iconSet="3Arrows">
        <cfvo type="percent" val="0"/>
        <cfvo type="percent" val="33"/>
        <cfvo type="percent" val="67"/>
      </iconSet>
    </cfRule>
    <cfRule type="iconSet" priority="446">
      <iconSet iconSet="4Rating">
        <cfvo type="percent" val="0"/>
        <cfvo type="percent" val="25"/>
        <cfvo type="percent" val="50"/>
        <cfvo type="percent" val="75"/>
      </iconSet>
    </cfRule>
  </conditionalFormatting>
  <conditionalFormatting sqref="J11">
    <cfRule type="cellIs" dxfId="179" priority="2328" operator="equal">
      <formula>5</formula>
    </cfRule>
    <cfRule type="dataBar" priority="2335">
      <dataBar>
        <cfvo type="percent" val="0.5"/>
        <cfvo type="max"/>
        <color rgb="FF638EC6"/>
      </dataBar>
      <extLst>
        <ext xmlns:x14="http://schemas.microsoft.com/office/spreadsheetml/2009/9/main" uri="{B025F937-C7B1-47D3-B67F-A62EFF666E3E}">
          <x14:id>{679B0162-62D6-4CBA-9ED9-E7DA3C664213}</x14:id>
        </ext>
      </extLst>
    </cfRule>
    <cfRule type="colorScale" priority="2336">
      <colorScale>
        <cfvo type="min"/>
        <cfvo type="max"/>
        <color rgb="FFFF7128"/>
        <color rgb="FFFFEF9C"/>
      </colorScale>
    </cfRule>
    <cfRule type="top10" dxfId="178" priority="2337" rank="50"/>
    <cfRule type="colorScale" priority="2327">
      <colorScale>
        <cfvo type="min"/>
        <cfvo type="percentile" val="50"/>
        <cfvo type="max"/>
        <color rgb="FF63BE7B"/>
        <color rgb="FFFFEB84"/>
        <color rgb="FFF8696B"/>
      </colorScale>
    </cfRule>
    <cfRule type="colorScale" priority="2332">
      <colorScale>
        <cfvo type="min"/>
        <cfvo type="max"/>
        <color rgb="FFFF7128"/>
        <color rgb="FFFFEF9C"/>
      </colorScale>
    </cfRule>
    <cfRule type="cellIs" dxfId="177" priority="2329" operator="greaterThan">
      <formula>0.5</formula>
    </cfRule>
    <cfRule type="colorScale" priority="2340">
      <colorScale>
        <cfvo type="percent" val="50"/>
        <cfvo type="max"/>
        <color rgb="FFFF7128"/>
        <color rgb="FFFFEF9C"/>
      </colorScale>
    </cfRule>
    <cfRule type="iconSet" priority="2330">
      <iconSet iconSet="4Rating">
        <cfvo type="percent" val="0"/>
        <cfvo type="percent" val="25"/>
        <cfvo type="percent" val="50"/>
        <cfvo type="percent" val="75"/>
      </iconSet>
    </cfRule>
    <cfRule type="iconSet" priority="2331">
      <iconSet iconSet="3Arrows">
        <cfvo type="percent" val="0"/>
        <cfvo type="percent" val="33"/>
        <cfvo type="percent" val="67"/>
      </iconSet>
    </cfRule>
    <cfRule type="colorScale" priority="2338">
      <colorScale>
        <cfvo type="percent" val="0"/>
        <cfvo type="percentile" val="50"/>
        <cfvo type="max"/>
        <color rgb="FFF8696B"/>
        <color rgb="FFFFEB84"/>
        <color rgb="FF63BE7B"/>
      </colorScale>
    </cfRule>
    <cfRule type="colorScale" priority="2333">
      <colorScale>
        <cfvo type="min"/>
        <cfvo type="percentile" val="50"/>
        <cfvo type="max"/>
        <color rgb="FFF8696B"/>
        <color rgb="FFFFEB84"/>
        <color rgb="FF63BE7B"/>
      </colorScale>
    </cfRule>
    <cfRule type="top10" dxfId="176" priority="2334" percent="1" rank="50"/>
  </conditionalFormatting>
  <conditionalFormatting sqref="J12:J13">
    <cfRule type="dataBar" priority="2620">
      <dataBar>
        <cfvo type="percent" val="0.5"/>
        <cfvo type="max"/>
        <color rgb="FF638EC6"/>
      </dataBar>
      <extLst>
        <ext xmlns:x14="http://schemas.microsoft.com/office/spreadsheetml/2009/9/main" uri="{B025F937-C7B1-47D3-B67F-A62EFF666E3E}">
          <x14:id>{BB983E57-3C22-4BFF-BAFF-ABAC3FF7BCBF}</x14:id>
        </ext>
      </extLst>
    </cfRule>
    <cfRule type="colorScale" priority="2621">
      <colorScale>
        <cfvo type="min"/>
        <cfvo type="max"/>
        <color rgb="FFFF7128"/>
        <color rgb="FFFFEF9C"/>
      </colorScale>
    </cfRule>
    <cfRule type="top10" dxfId="175" priority="2622" rank="50"/>
    <cfRule type="top10" dxfId="174" priority="2619" percent="1" rank="50"/>
    <cfRule type="colorScale" priority="2618">
      <colorScale>
        <cfvo type="min"/>
        <cfvo type="percentile" val="50"/>
        <cfvo type="max"/>
        <color rgb="FFF8696B"/>
        <color rgb="FFFFEB84"/>
        <color rgb="FF63BE7B"/>
      </colorScale>
    </cfRule>
    <cfRule type="colorScale" priority="2623">
      <colorScale>
        <cfvo type="percent" val="0"/>
        <cfvo type="percentile" val="50"/>
        <cfvo type="max"/>
        <color rgb="FFF8696B"/>
        <color rgb="FFFFEB84"/>
        <color rgb="FF63BE7B"/>
      </colorScale>
    </cfRule>
    <cfRule type="colorScale" priority="2612">
      <colorScale>
        <cfvo type="min"/>
        <cfvo type="percentile" val="50"/>
        <cfvo type="max"/>
        <color rgb="FF63BE7B"/>
        <color rgb="FFFFEB84"/>
        <color rgb="FFF8696B"/>
      </colorScale>
    </cfRule>
    <cfRule type="colorScale" priority="2625">
      <colorScale>
        <cfvo type="percent" val="50"/>
        <cfvo type="max"/>
        <color rgb="FFFF7128"/>
        <color rgb="FFFFEF9C"/>
      </colorScale>
    </cfRule>
    <cfRule type="cellIs" dxfId="173" priority="2614" operator="greaterThan">
      <formula>0.5</formula>
    </cfRule>
    <cfRule type="cellIs" dxfId="172" priority="2613" operator="equal">
      <formula>5</formula>
    </cfRule>
    <cfRule type="iconSet" priority="2615">
      <iconSet iconSet="4Rating">
        <cfvo type="percent" val="0"/>
        <cfvo type="percent" val="25"/>
        <cfvo type="percent" val="50"/>
        <cfvo type="percent" val="75"/>
      </iconSet>
    </cfRule>
    <cfRule type="iconSet" priority="2616">
      <iconSet iconSet="3Arrows">
        <cfvo type="percent" val="0"/>
        <cfvo type="percent" val="33"/>
        <cfvo type="percent" val="67"/>
      </iconSet>
    </cfRule>
    <cfRule type="colorScale" priority="2617">
      <colorScale>
        <cfvo type="min"/>
        <cfvo type="max"/>
        <color rgb="FFFF7128"/>
        <color rgb="FFFFEF9C"/>
      </colorScale>
    </cfRule>
  </conditionalFormatting>
  <conditionalFormatting sqref="K6">
    <cfRule type="cellIs" dxfId="171" priority="277" operator="equal">
      <formula>5</formula>
    </cfRule>
    <cfRule type="top10" dxfId="170" priority="276" rank="4"/>
  </conditionalFormatting>
  <conditionalFormatting sqref="K6:K10">
    <cfRule type="cellIs" dxfId="169" priority="156" operator="equal">
      <formula>5</formula>
    </cfRule>
    <cfRule type="cellIs" dxfId="168" priority="155" operator="lessThan">
      <formula>5</formula>
    </cfRule>
  </conditionalFormatting>
  <conditionalFormatting sqref="K7">
    <cfRule type="cellIs" dxfId="167" priority="692" operator="equal">
      <formula>5</formula>
    </cfRule>
    <cfRule type="top10" dxfId="166" priority="691" rank="4"/>
  </conditionalFormatting>
  <conditionalFormatting sqref="K8">
    <cfRule type="cellIs" dxfId="165" priority="2352" operator="equal">
      <formula>5</formula>
    </cfRule>
    <cfRule type="top10" dxfId="164" priority="2351" rank="4"/>
  </conditionalFormatting>
  <conditionalFormatting sqref="K9">
    <cfRule type="top10" dxfId="163" priority="165" rank="4"/>
    <cfRule type="cellIs" dxfId="162" priority="166" operator="equal">
      <formula>5</formula>
    </cfRule>
  </conditionalFormatting>
  <conditionalFormatting sqref="K10">
    <cfRule type="top10" dxfId="161" priority="369" rank="4"/>
    <cfRule type="cellIs" dxfId="160" priority="370" operator="equal">
      <formula>5</formula>
    </cfRule>
  </conditionalFormatting>
  <conditionalFormatting sqref="K11">
    <cfRule type="top10" dxfId="159" priority="2253" rank="4"/>
    <cfRule type="cellIs" dxfId="158" priority="2254" operator="equal">
      <formula>5</formula>
    </cfRule>
  </conditionalFormatting>
  <conditionalFormatting sqref="K12:K13">
    <cfRule type="cellIs" dxfId="157" priority="2629" operator="equal">
      <formula>5</formula>
    </cfRule>
    <cfRule type="top10" dxfId="156" priority="2628" rank="4"/>
  </conditionalFormatting>
  <conditionalFormatting sqref="L6">
    <cfRule type="colorScale" priority="314">
      <colorScale>
        <cfvo type="min"/>
        <cfvo type="max"/>
        <color rgb="FFFF7128"/>
        <color rgb="FFFFEF9C"/>
      </colorScale>
    </cfRule>
    <cfRule type="top10" dxfId="155" priority="315" rank="50"/>
    <cfRule type="colorScale" priority="316">
      <colorScale>
        <cfvo type="percent" val="0"/>
        <cfvo type="percentile" val="50"/>
        <cfvo type="max"/>
        <color rgb="FFF8696B"/>
        <color rgb="FFFFEB84"/>
        <color rgb="FF63BE7B"/>
      </colorScale>
    </cfRule>
    <cfRule type="colorScale" priority="318">
      <colorScale>
        <cfvo type="percent" val="50"/>
        <cfvo type="max"/>
        <color rgb="FFFF7128"/>
        <color rgb="FFFFEF9C"/>
      </colorScale>
    </cfRule>
    <cfRule type="cellIs" dxfId="154" priority="306" operator="equal">
      <formula>5</formula>
    </cfRule>
    <cfRule type="colorScale" priority="305">
      <colorScale>
        <cfvo type="min"/>
        <cfvo type="percentile" val="50"/>
        <cfvo type="max"/>
        <color rgb="FF63BE7B"/>
        <color rgb="FFFFEB84"/>
        <color rgb="FFF8696B"/>
      </colorScale>
    </cfRule>
    <cfRule type="cellIs" dxfId="153" priority="307" operator="greaterThan">
      <formula>0.5</formula>
    </cfRule>
    <cfRule type="iconSet" priority="308">
      <iconSet iconSet="4Rating">
        <cfvo type="percent" val="0"/>
        <cfvo type="percent" val="25"/>
        <cfvo type="percent" val="50"/>
        <cfvo type="percent" val="75"/>
      </iconSet>
    </cfRule>
    <cfRule type="iconSet" priority="309">
      <iconSet iconSet="3Arrows">
        <cfvo type="percent" val="0"/>
        <cfvo type="percent" val="33"/>
        <cfvo type="percent" val="67"/>
      </iconSet>
    </cfRule>
    <cfRule type="colorScale" priority="310">
      <colorScale>
        <cfvo type="min"/>
        <cfvo type="max"/>
        <color rgb="FFFF7128"/>
        <color rgb="FFFFEF9C"/>
      </colorScale>
    </cfRule>
    <cfRule type="colorScale" priority="311">
      <colorScale>
        <cfvo type="min"/>
        <cfvo type="percentile" val="50"/>
        <cfvo type="max"/>
        <color rgb="FFF8696B"/>
        <color rgb="FFFFEB84"/>
        <color rgb="FF63BE7B"/>
      </colorScale>
    </cfRule>
    <cfRule type="top10" dxfId="152" priority="312" percent="1" rank="50"/>
    <cfRule type="dataBar" priority="313">
      <dataBar>
        <cfvo type="percent" val="0.5"/>
        <cfvo type="max"/>
        <color rgb="FF638EC6"/>
      </dataBar>
      <extLst>
        <ext xmlns:x14="http://schemas.microsoft.com/office/spreadsheetml/2009/9/main" uri="{B025F937-C7B1-47D3-B67F-A62EFF666E3E}">
          <x14:id>{2F5D783C-035D-468F-97B9-51A0748093B4}</x14:id>
        </ext>
      </extLst>
    </cfRule>
  </conditionalFormatting>
  <conditionalFormatting sqref="L6:L13">
    <cfRule type="cellIs" priority="245" operator="between">
      <formula>0.5</formula>
      <formula>1</formula>
    </cfRule>
  </conditionalFormatting>
  <conditionalFormatting sqref="L7">
    <cfRule type="iconSet" priority="2494">
      <iconSet iconSet="4Rating">
        <cfvo type="percent" val="0"/>
        <cfvo type="percent" val="25"/>
        <cfvo type="percent" val="50"/>
        <cfvo type="percent" val="75"/>
      </iconSet>
    </cfRule>
    <cfRule type="colorScale" priority="2496">
      <colorScale>
        <cfvo type="min"/>
        <cfvo type="max"/>
        <color rgb="FFFF7128"/>
        <color rgb="FFFFEF9C"/>
      </colorScale>
    </cfRule>
    <cfRule type="cellIs" dxfId="151" priority="2492" operator="equal">
      <formula>5</formula>
    </cfRule>
    <cfRule type="cellIs" dxfId="150" priority="2493" operator="greaterThan">
      <formula>0.5</formula>
    </cfRule>
    <cfRule type="colorScale" priority="2504">
      <colorScale>
        <cfvo type="percent" val="50"/>
        <cfvo type="max"/>
        <color rgb="FFFF7128"/>
        <color rgb="FFFFEF9C"/>
      </colorScale>
    </cfRule>
    <cfRule type="colorScale" priority="2502">
      <colorScale>
        <cfvo type="percent" val="0"/>
        <cfvo type="percentile" val="50"/>
        <cfvo type="max"/>
        <color rgb="FFF8696B"/>
        <color rgb="FFFFEB84"/>
        <color rgb="FF63BE7B"/>
      </colorScale>
    </cfRule>
    <cfRule type="top10" dxfId="149" priority="2501" rank="50"/>
    <cfRule type="colorScale" priority="2500">
      <colorScale>
        <cfvo type="min"/>
        <cfvo type="max"/>
        <color rgb="FFFF7128"/>
        <color rgb="FFFFEF9C"/>
      </colorScale>
    </cfRule>
    <cfRule type="iconSet" priority="2495">
      <iconSet iconSet="3Arrows">
        <cfvo type="percent" val="0"/>
        <cfvo type="percent" val="33"/>
        <cfvo type="percent" val="67"/>
      </iconSet>
    </cfRule>
    <cfRule type="dataBar" priority="2499">
      <dataBar>
        <cfvo type="percent" val="0.5"/>
        <cfvo type="max"/>
        <color rgb="FF638EC6"/>
      </dataBar>
      <extLst>
        <ext xmlns:x14="http://schemas.microsoft.com/office/spreadsheetml/2009/9/main" uri="{B025F937-C7B1-47D3-B67F-A62EFF666E3E}">
          <x14:id>{3B0387F0-954F-42A1-BB0C-52D4E604EB4F}</x14:id>
        </ext>
      </extLst>
    </cfRule>
    <cfRule type="top10" dxfId="148" priority="2498" percent="1" rank="50"/>
    <cfRule type="colorScale" priority="2497">
      <colorScale>
        <cfvo type="min"/>
        <cfvo type="percentile" val="50"/>
        <cfvo type="max"/>
        <color rgb="FFF8696B"/>
        <color rgb="FFFFEB84"/>
        <color rgb="FF63BE7B"/>
      </colorScale>
    </cfRule>
    <cfRule type="colorScale" priority="2491">
      <colorScale>
        <cfvo type="min"/>
        <cfvo type="percentile" val="50"/>
        <cfvo type="max"/>
        <color rgb="FF63BE7B"/>
        <color rgb="FFFFEB84"/>
        <color rgb="FFF8696B"/>
      </colorScale>
    </cfRule>
  </conditionalFormatting>
  <conditionalFormatting sqref="L8">
    <cfRule type="colorScale" priority="2408">
      <colorScale>
        <cfvo type="percent" val="0"/>
        <cfvo type="percentile" val="50"/>
        <cfvo type="max"/>
        <color rgb="FFF8696B"/>
        <color rgb="FFFFEB84"/>
        <color rgb="FF63BE7B"/>
      </colorScale>
    </cfRule>
    <cfRule type="colorScale" priority="2410">
      <colorScale>
        <cfvo type="percent" val="50"/>
        <cfvo type="max"/>
        <color rgb="FFFF7128"/>
        <color rgb="FFFFEF9C"/>
      </colorScale>
    </cfRule>
    <cfRule type="colorScale" priority="2402">
      <colorScale>
        <cfvo type="min"/>
        <cfvo type="max"/>
        <color rgb="FFFF7128"/>
        <color rgb="FFFFEF9C"/>
      </colorScale>
    </cfRule>
    <cfRule type="colorScale" priority="2397">
      <colorScale>
        <cfvo type="min"/>
        <cfvo type="percentile" val="50"/>
        <cfvo type="max"/>
        <color rgb="FF63BE7B"/>
        <color rgb="FFFFEB84"/>
        <color rgb="FFF8696B"/>
      </colorScale>
    </cfRule>
    <cfRule type="iconSet" priority="2401">
      <iconSet iconSet="3Arrows">
        <cfvo type="percent" val="0"/>
        <cfvo type="percent" val="33"/>
        <cfvo type="percent" val="67"/>
      </iconSet>
    </cfRule>
    <cfRule type="colorScale" priority="2403">
      <colorScale>
        <cfvo type="min"/>
        <cfvo type="percentile" val="50"/>
        <cfvo type="max"/>
        <color rgb="FFF8696B"/>
        <color rgb="FFFFEB84"/>
        <color rgb="FF63BE7B"/>
      </colorScale>
    </cfRule>
    <cfRule type="iconSet" priority="2400">
      <iconSet iconSet="4Rating">
        <cfvo type="percent" val="0"/>
        <cfvo type="percent" val="25"/>
        <cfvo type="percent" val="50"/>
        <cfvo type="percent" val="75"/>
      </iconSet>
    </cfRule>
    <cfRule type="top10" dxfId="147" priority="2404" percent="1" rank="50"/>
    <cfRule type="cellIs" dxfId="146" priority="2399" operator="greaterThan">
      <formula>0.5</formula>
    </cfRule>
    <cfRule type="colorScale" priority="2406">
      <colorScale>
        <cfvo type="min"/>
        <cfvo type="max"/>
        <color rgb="FFFF7128"/>
        <color rgb="FFFFEF9C"/>
      </colorScale>
    </cfRule>
    <cfRule type="cellIs" dxfId="145" priority="2398" operator="equal">
      <formula>5</formula>
    </cfRule>
    <cfRule type="dataBar" priority="2405">
      <dataBar>
        <cfvo type="percent" val="0.5"/>
        <cfvo type="max"/>
        <color rgb="FF638EC6"/>
      </dataBar>
      <extLst>
        <ext xmlns:x14="http://schemas.microsoft.com/office/spreadsheetml/2009/9/main" uri="{B025F937-C7B1-47D3-B67F-A62EFF666E3E}">
          <x14:id>{0C697858-BDA0-476D-B4A6-423CD8E45234}</x14:id>
        </ext>
      </extLst>
    </cfRule>
    <cfRule type="top10" dxfId="144" priority="2407" rank="50"/>
  </conditionalFormatting>
  <conditionalFormatting sqref="L9">
    <cfRule type="colorScale" priority="246">
      <colorScale>
        <cfvo type="percent" val="50"/>
        <cfvo type="max"/>
        <color rgb="FFFF7128"/>
        <color rgb="FFFFEF9C"/>
      </colorScale>
    </cfRule>
    <cfRule type="colorScale" priority="244">
      <colorScale>
        <cfvo type="percent" val="0"/>
        <cfvo type="percentile" val="50"/>
        <cfvo type="max"/>
        <color rgb="FFF8696B"/>
        <color rgb="FFFFEB84"/>
        <color rgb="FF63BE7B"/>
      </colorScale>
    </cfRule>
    <cfRule type="top10" dxfId="143" priority="243" rank="50"/>
    <cfRule type="colorScale" priority="242">
      <colorScale>
        <cfvo type="min"/>
        <cfvo type="max"/>
        <color rgb="FFFF7128"/>
        <color rgb="FFFFEF9C"/>
      </colorScale>
    </cfRule>
    <cfRule type="colorScale" priority="239">
      <colorScale>
        <cfvo type="min"/>
        <cfvo type="percentile" val="50"/>
        <cfvo type="max"/>
        <color rgb="FFF8696B"/>
        <color rgb="FFFFEB84"/>
        <color rgb="FF63BE7B"/>
      </colorScale>
    </cfRule>
    <cfRule type="colorScale" priority="233">
      <colorScale>
        <cfvo type="min"/>
        <cfvo type="percentile" val="50"/>
        <cfvo type="max"/>
        <color rgb="FF63BE7B"/>
        <color rgb="FFFFEB84"/>
        <color rgb="FFF8696B"/>
      </colorScale>
    </cfRule>
    <cfRule type="colorScale" priority="238">
      <colorScale>
        <cfvo type="min"/>
        <cfvo type="max"/>
        <color rgb="FFFF7128"/>
        <color rgb="FFFFEF9C"/>
      </colorScale>
    </cfRule>
    <cfRule type="top10" dxfId="142" priority="240" percent="1" rank="50"/>
    <cfRule type="cellIs" dxfId="141" priority="234" operator="equal">
      <formula>5</formula>
    </cfRule>
    <cfRule type="cellIs" dxfId="140" priority="235" operator="greaterThan">
      <formula>0.5</formula>
    </cfRule>
    <cfRule type="iconSet" priority="236">
      <iconSet iconSet="4Rating">
        <cfvo type="percent" val="0"/>
        <cfvo type="percent" val="25"/>
        <cfvo type="percent" val="50"/>
        <cfvo type="percent" val="75"/>
      </iconSet>
    </cfRule>
    <cfRule type="iconSet" priority="237">
      <iconSet iconSet="3Arrows">
        <cfvo type="percent" val="0"/>
        <cfvo type="percent" val="33"/>
        <cfvo type="percent" val="67"/>
      </iconSet>
    </cfRule>
    <cfRule type="dataBar" priority="241">
      <dataBar>
        <cfvo type="percent" val="0.5"/>
        <cfvo type="max"/>
        <color rgb="FF638EC6"/>
      </dataBar>
      <extLst>
        <ext xmlns:x14="http://schemas.microsoft.com/office/spreadsheetml/2009/9/main" uri="{B025F937-C7B1-47D3-B67F-A62EFF666E3E}">
          <x14:id>{A5D40C10-AE3D-4F92-9526-4CC88A2F9E3D}</x14:id>
        </ext>
      </extLst>
    </cfRule>
  </conditionalFormatting>
  <conditionalFormatting sqref="L10">
    <cfRule type="dataBar" priority="437">
      <dataBar>
        <cfvo type="percent" val="0.5"/>
        <cfvo type="max"/>
        <color rgb="FF638EC6"/>
      </dataBar>
      <extLst>
        <ext xmlns:x14="http://schemas.microsoft.com/office/spreadsheetml/2009/9/main" uri="{B025F937-C7B1-47D3-B67F-A62EFF666E3E}">
          <x14:id>{9D84A0ED-04CB-4B95-8477-CBE64AB7442E}</x14:id>
        </ext>
      </extLst>
    </cfRule>
    <cfRule type="colorScale" priority="438">
      <colorScale>
        <cfvo type="min"/>
        <cfvo type="max"/>
        <color rgb="FFFF7128"/>
        <color rgb="FFFFEF9C"/>
      </colorScale>
    </cfRule>
    <cfRule type="top10" dxfId="139" priority="439" rank="50"/>
    <cfRule type="colorScale" priority="440">
      <colorScale>
        <cfvo type="percent" val="0"/>
        <cfvo type="percentile" val="50"/>
        <cfvo type="max"/>
        <color rgb="FFF8696B"/>
        <color rgb="FFFFEB84"/>
        <color rgb="FF63BE7B"/>
      </colorScale>
    </cfRule>
    <cfRule type="colorScale" priority="442">
      <colorScale>
        <cfvo type="percent" val="50"/>
        <cfvo type="max"/>
        <color rgb="FFFF7128"/>
        <color rgb="FFFFEF9C"/>
      </colorScale>
    </cfRule>
    <cfRule type="colorScale" priority="429">
      <colorScale>
        <cfvo type="min"/>
        <cfvo type="percentile" val="50"/>
        <cfvo type="max"/>
        <color rgb="FF63BE7B"/>
        <color rgb="FFFFEB84"/>
        <color rgb="FFF8696B"/>
      </colorScale>
    </cfRule>
    <cfRule type="cellIs" dxfId="138" priority="430" operator="equal">
      <formula>5</formula>
    </cfRule>
    <cfRule type="cellIs" dxfId="137" priority="431" operator="greaterThan">
      <formula>0.5</formula>
    </cfRule>
    <cfRule type="iconSet" priority="432">
      <iconSet iconSet="4Rating">
        <cfvo type="percent" val="0"/>
        <cfvo type="percent" val="25"/>
        <cfvo type="percent" val="50"/>
        <cfvo type="percent" val="75"/>
      </iconSet>
    </cfRule>
    <cfRule type="iconSet" priority="433">
      <iconSet iconSet="3Arrows">
        <cfvo type="percent" val="0"/>
        <cfvo type="percent" val="33"/>
        <cfvo type="percent" val="67"/>
      </iconSet>
    </cfRule>
    <cfRule type="colorScale" priority="434">
      <colorScale>
        <cfvo type="min"/>
        <cfvo type="max"/>
        <color rgb="FFFF7128"/>
        <color rgb="FFFFEF9C"/>
      </colorScale>
    </cfRule>
    <cfRule type="colorScale" priority="435">
      <colorScale>
        <cfvo type="min"/>
        <cfvo type="percentile" val="50"/>
        <cfvo type="max"/>
        <color rgb="FFF8696B"/>
        <color rgb="FFFFEB84"/>
        <color rgb="FF63BE7B"/>
      </colorScale>
    </cfRule>
    <cfRule type="top10" dxfId="136" priority="436" percent="1" rank="50"/>
  </conditionalFormatting>
  <conditionalFormatting sqref="L11">
    <cfRule type="dataBar" priority="2321">
      <dataBar>
        <cfvo type="percent" val="0.5"/>
        <cfvo type="max"/>
        <color rgb="FF638EC6"/>
      </dataBar>
      <extLst>
        <ext xmlns:x14="http://schemas.microsoft.com/office/spreadsheetml/2009/9/main" uri="{B025F937-C7B1-47D3-B67F-A62EFF666E3E}">
          <x14:id>{6BC0412C-4F68-43FB-9A84-4B99024CBB1A}</x14:id>
        </ext>
      </extLst>
    </cfRule>
    <cfRule type="cellIs" dxfId="135" priority="2314" operator="equal">
      <formula>5</formula>
    </cfRule>
    <cfRule type="cellIs" dxfId="134" priority="2315" operator="greaterThan">
      <formula>0.5</formula>
    </cfRule>
    <cfRule type="top10" dxfId="133" priority="2320" percent="1" rank="50"/>
    <cfRule type="top10" dxfId="132" priority="2323" rank="50"/>
    <cfRule type="iconSet" priority="2316">
      <iconSet iconSet="4Rating">
        <cfvo type="percent" val="0"/>
        <cfvo type="percent" val="25"/>
        <cfvo type="percent" val="50"/>
        <cfvo type="percent" val="75"/>
      </iconSet>
    </cfRule>
    <cfRule type="iconSet" priority="2317">
      <iconSet iconSet="3Arrows">
        <cfvo type="percent" val="0"/>
        <cfvo type="percent" val="33"/>
        <cfvo type="percent" val="67"/>
      </iconSet>
    </cfRule>
    <cfRule type="colorScale" priority="2318">
      <colorScale>
        <cfvo type="min"/>
        <cfvo type="max"/>
        <color rgb="FFFF7128"/>
        <color rgb="FFFFEF9C"/>
      </colorScale>
    </cfRule>
    <cfRule type="colorScale" priority="2324">
      <colorScale>
        <cfvo type="percent" val="0"/>
        <cfvo type="percentile" val="50"/>
        <cfvo type="max"/>
        <color rgb="FFF8696B"/>
        <color rgb="FFFFEB84"/>
        <color rgb="FF63BE7B"/>
      </colorScale>
    </cfRule>
    <cfRule type="colorScale" priority="2326">
      <colorScale>
        <cfvo type="percent" val="50"/>
        <cfvo type="max"/>
        <color rgb="FFFF7128"/>
        <color rgb="FFFFEF9C"/>
      </colorScale>
    </cfRule>
    <cfRule type="colorScale" priority="2319">
      <colorScale>
        <cfvo type="min"/>
        <cfvo type="percentile" val="50"/>
        <cfvo type="max"/>
        <color rgb="FFF8696B"/>
        <color rgb="FFFFEB84"/>
        <color rgb="FF63BE7B"/>
      </colorScale>
    </cfRule>
    <cfRule type="colorScale" priority="2322">
      <colorScale>
        <cfvo type="min"/>
        <cfvo type="max"/>
        <color rgb="FFFF7128"/>
        <color rgb="FFFFEF9C"/>
      </colorScale>
    </cfRule>
    <cfRule type="colorScale" priority="2313">
      <colorScale>
        <cfvo type="min"/>
        <cfvo type="percentile" val="50"/>
        <cfvo type="max"/>
        <color rgb="FF63BE7B"/>
        <color rgb="FFFFEB84"/>
        <color rgb="FFF8696B"/>
      </colorScale>
    </cfRule>
  </conditionalFormatting>
  <conditionalFormatting sqref="L12:L13">
    <cfRule type="top10" dxfId="131" priority="2605" percent="1" rank="50"/>
    <cfRule type="dataBar" priority="2606">
      <dataBar>
        <cfvo type="percent" val="0.5"/>
        <cfvo type="max"/>
        <color rgb="FF638EC6"/>
      </dataBar>
      <extLst>
        <ext xmlns:x14="http://schemas.microsoft.com/office/spreadsheetml/2009/9/main" uri="{B025F937-C7B1-47D3-B67F-A62EFF666E3E}">
          <x14:id>{B17405A8-E8DD-462F-B0DE-7C2270A77377}</x14:id>
        </ext>
      </extLst>
    </cfRule>
    <cfRule type="colorScale" priority="2607">
      <colorScale>
        <cfvo type="min"/>
        <cfvo type="max"/>
        <color rgb="FFFF7128"/>
        <color rgb="FFFFEF9C"/>
      </colorScale>
    </cfRule>
    <cfRule type="iconSet" priority="2602">
      <iconSet iconSet="3Arrows">
        <cfvo type="percent" val="0"/>
        <cfvo type="percent" val="33"/>
        <cfvo type="percent" val="67"/>
      </iconSet>
    </cfRule>
    <cfRule type="top10" dxfId="130" priority="2608" rank="50"/>
    <cfRule type="colorScale" priority="2609">
      <colorScale>
        <cfvo type="percent" val="0"/>
        <cfvo type="percentile" val="50"/>
        <cfvo type="max"/>
        <color rgb="FFF8696B"/>
        <color rgb="FFFFEB84"/>
        <color rgb="FF63BE7B"/>
      </colorScale>
    </cfRule>
    <cfRule type="colorScale" priority="2611">
      <colorScale>
        <cfvo type="percent" val="50"/>
        <cfvo type="max"/>
        <color rgb="FFFF7128"/>
        <color rgb="FFFFEF9C"/>
      </colorScale>
    </cfRule>
    <cfRule type="colorScale" priority="2604">
      <colorScale>
        <cfvo type="min"/>
        <cfvo type="percentile" val="50"/>
        <cfvo type="max"/>
        <color rgb="FFF8696B"/>
        <color rgb="FFFFEB84"/>
        <color rgb="FF63BE7B"/>
      </colorScale>
    </cfRule>
    <cfRule type="colorScale" priority="2603">
      <colorScale>
        <cfvo type="min"/>
        <cfvo type="max"/>
        <color rgb="FFFF7128"/>
        <color rgb="FFFFEF9C"/>
      </colorScale>
    </cfRule>
    <cfRule type="iconSet" priority="2601">
      <iconSet iconSet="4Rating">
        <cfvo type="percent" val="0"/>
        <cfvo type="percent" val="25"/>
        <cfvo type="percent" val="50"/>
        <cfvo type="percent" val="75"/>
      </iconSet>
    </cfRule>
    <cfRule type="cellIs" dxfId="129" priority="2600" operator="greaterThan">
      <formula>0.5</formula>
    </cfRule>
    <cfRule type="cellIs" dxfId="128" priority="2599" operator="equal">
      <formula>5</formula>
    </cfRule>
    <cfRule type="colorScale" priority="2598">
      <colorScale>
        <cfvo type="min"/>
        <cfvo type="percentile" val="50"/>
        <cfvo type="max"/>
        <color rgb="FF63BE7B"/>
        <color rgb="FFFFEB84"/>
        <color rgb="FFF8696B"/>
      </colorScale>
    </cfRule>
  </conditionalFormatting>
  <conditionalFormatting sqref="N6">
    <cfRule type="top10" dxfId="127" priority="269" percent="1" rank="50"/>
    <cfRule type="top10" dxfId="126" priority="272" rank="50"/>
    <cfRule type="colorScale" priority="275">
      <colorScale>
        <cfvo type="percent" val="50"/>
        <cfvo type="max"/>
        <color rgb="FFFF7128"/>
        <color rgb="FFFFEF9C"/>
      </colorScale>
    </cfRule>
    <cfRule type="colorScale" priority="273">
      <colorScale>
        <cfvo type="percent" val="0"/>
        <cfvo type="percentile" val="50"/>
        <cfvo type="max"/>
        <color rgb="FFF8696B"/>
        <color rgb="FFFFEB84"/>
        <color rgb="FF63BE7B"/>
      </colorScale>
    </cfRule>
    <cfRule type="colorScale" priority="267">
      <colorScale>
        <cfvo type="min"/>
        <cfvo type="max"/>
        <color rgb="FFFF7128"/>
        <color rgb="FFFFEF9C"/>
      </colorScale>
    </cfRule>
    <cfRule type="colorScale" priority="268">
      <colorScale>
        <cfvo type="min"/>
        <cfvo type="percentile" val="50"/>
        <cfvo type="max"/>
        <color rgb="FFF8696B"/>
        <color rgb="FFFFEB84"/>
        <color rgb="FF63BE7B"/>
      </colorScale>
    </cfRule>
    <cfRule type="iconSet" priority="264">
      <iconSet iconSet="4Rating">
        <cfvo type="percent" val="0"/>
        <cfvo type="percent" val="25"/>
        <cfvo type="percent" val="50"/>
        <cfvo type="percent" val="75"/>
      </iconSet>
    </cfRule>
    <cfRule type="iconSet" priority="265">
      <iconSet iconSet="3Arrows">
        <cfvo type="percent" val="0"/>
        <cfvo type="percent" val="33"/>
        <cfvo type="percent" val="67"/>
      </iconSet>
    </cfRule>
    <cfRule type="colorScale" priority="266">
      <colorScale>
        <cfvo type="min"/>
        <cfvo type="percentile" val="50"/>
        <cfvo type="max"/>
        <color rgb="FFF8696B"/>
        <color rgb="FFFCFCFF"/>
        <color rgb="FF5A8AC6"/>
      </colorScale>
    </cfRule>
    <cfRule type="colorScale" priority="271">
      <colorScale>
        <cfvo type="min"/>
        <cfvo type="max"/>
        <color rgb="FFFF7128"/>
        <color rgb="FFFFEF9C"/>
      </colorScale>
    </cfRule>
    <cfRule type="dataBar" priority="270">
      <dataBar>
        <cfvo type="percent" val="0.5"/>
        <cfvo type="max"/>
        <color rgb="FF638EC6"/>
      </dataBar>
      <extLst>
        <ext xmlns:x14="http://schemas.microsoft.com/office/spreadsheetml/2009/9/main" uri="{B025F937-C7B1-47D3-B67F-A62EFF666E3E}">
          <x14:id>{36608AFD-C39F-4E27-A03F-A17B350F088B}</x14:id>
        </ext>
      </extLst>
    </cfRule>
  </conditionalFormatting>
  <conditionalFormatting sqref="N6:N11">
    <cfRule type="cellIs" dxfId="125" priority="220" operator="greaterThan">
      <formula>0.5</formula>
    </cfRule>
  </conditionalFormatting>
  <conditionalFormatting sqref="N6:N13">
    <cfRule type="cellIs" priority="231" operator="between">
      <formula>0.5</formula>
      <formula>1</formula>
    </cfRule>
  </conditionalFormatting>
  <conditionalFormatting sqref="N7">
    <cfRule type="colorScale" priority="2454">
      <colorScale>
        <cfvo type="min"/>
        <cfvo type="percentile" val="50"/>
        <cfvo type="max"/>
        <color rgb="FFF8696B"/>
        <color rgb="FFFFEB84"/>
        <color rgb="FF63BE7B"/>
      </colorScale>
    </cfRule>
    <cfRule type="colorScale" priority="2452">
      <colorScale>
        <cfvo type="min"/>
        <cfvo type="percentile" val="50"/>
        <cfvo type="max"/>
        <color rgb="FFF8696B"/>
        <color rgb="FFFCFCFF"/>
        <color rgb="FF5A8AC6"/>
      </colorScale>
    </cfRule>
    <cfRule type="iconSet" priority="2451">
      <iconSet iconSet="3Arrows">
        <cfvo type="percent" val="0"/>
        <cfvo type="percent" val="33"/>
        <cfvo type="percent" val="67"/>
      </iconSet>
    </cfRule>
    <cfRule type="iconSet" priority="2450">
      <iconSet iconSet="4Rating">
        <cfvo type="percent" val="0"/>
        <cfvo type="percent" val="25"/>
        <cfvo type="percent" val="50"/>
        <cfvo type="percent" val="75"/>
      </iconSet>
    </cfRule>
    <cfRule type="top10" dxfId="124" priority="2458" rank="50"/>
    <cfRule type="dataBar" priority="2456">
      <dataBar>
        <cfvo type="percent" val="0.5"/>
        <cfvo type="max"/>
        <color rgb="FF638EC6"/>
      </dataBar>
      <extLst>
        <ext xmlns:x14="http://schemas.microsoft.com/office/spreadsheetml/2009/9/main" uri="{B025F937-C7B1-47D3-B67F-A62EFF666E3E}">
          <x14:id>{FEAE9516-B296-4D22-BB75-48F682CD5DC0}</x14:id>
        </ext>
      </extLst>
    </cfRule>
    <cfRule type="colorScale" priority="2461">
      <colorScale>
        <cfvo type="percent" val="50"/>
        <cfvo type="max"/>
        <color rgb="FFFF7128"/>
        <color rgb="FFFFEF9C"/>
      </colorScale>
    </cfRule>
    <cfRule type="colorScale" priority="2457">
      <colorScale>
        <cfvo type="min"/>
        <cfvo type="max"/>
        <color rgb="FFFF7128"/>
        <color rgb="FFFFEF9C"/>
      </colorScale>
    </cfRule>
    <cfRule type="colorScale" priority="2459">
      <colorScale>
        <cfvo type="percent" val="0"/>
        <cfvo type="percentile" val="50"/>
        <cfvo type="max"/>
        <color rgb="FFF8696B"/>
        <color rgb="FFFFEB84"/>
        <color rgb="FF63BE7B"/>
      </colorScale>
    </cfRule>
    <cfRule type="top10" dxfId="123" priority="2455" percent="1" rank="50"/>
    <cfRule type="colorScale" priority="2453">
      <colorScale>
        <cfvo type="min"/>
        <cfvo type="max"/>
        <color rgb="FFFF7128"/>
        <color rgb="FFFFEF9C"/>
      </colorScale>
    </cfRule>
  </conditionalFormatting>
  <conditionalFormatting sqref="N8">
    <cfRule type="top10" dxfId="122" priority="2366" rank="50"/>
    <cfRule type="colorScale" priority="2365">
      <colorScale>
        <cfvo type="min"/>
        <cfvo type="max"/>
        <color rgb="FFFF7128"/>
        <color rgb="FFFFEF9C"/>
      </colorScale>
    </cfRule>
    <cfRule type="dataBar" priority="2364">
      <dataBar>
        <cfvo type="percent" val="0.5"/>
        <cfvo type="max"/>
        <color rgb="FF638EC6"/>
      </dataBar>
      <extLst>
        <ext xmlns:x14="http://schemas.microsoft.com/office/spreadsheetml/2009/9/main" uri="{B025F937-C7B1-47D3-B67F-A62EFF666E3E}">
          <x14:id>{C24776F0-DB09-4356-B710-6A9C6E7CB1C0}</x14:id>
        </ext>
      </extLst>
    </cfRule>
    <cfRule type="top10" dxfId="121" priority="2363" percent="1" rank="50"/>
    <cfRule type="colorScale" priority="2362">
      <colorScale>
        <cfvo type="min"/>
        <cfvo type="percentile" val="50"/>
        <cfvo type="max"/>
        <color rgb="FFF8696B"/>
        <color rgb="FFFFEB84"/>
        <color rgb="FF63BE7B"/>
      </colorScale>
    </cfRule>
    <cfRule type="colorScale" priority="2369">
      <colorScale>
        <cfvo type="percent" val="50"/>
        <cfvo type="max"/>
        <color rgb="FFFF7128"/>
        <color rgb="FFFFEF9C"/>
      </colorScale>
    </cfRule>
    <cfRule type="iconSet" priority="2359">
      <iconSet iconSet="3Arrows">
        <cfvo type="percent" val="0"/>
        <cfvo type="percent" val="33"/>
        <cfvo type="percent" val="67"/>
      </iconSet>
    </cfRule>
    <cfRule type="iconSet" priority="2358">
      <iconSet iconSet="4Rating">
        <cfvo type="percent" val="0"/>
        <cfvo type="percent" val="25"/>
        <cfvo type="percent" val="50"/>
        <cfvo type="percent" val="75"/>
      </iconSet>
    </cfRule>
    <cfRule type="colorScale" priority="2361">
      <colorScale>
        <cfvo type="min"/>
        <cfvo type="max"/>
        <color rgb="FFFF7128"/>
        <color rgb="FFFFEF9C"/>
      </colorScale>
    </cfRule>
    <cfRule type="colorScale" priority="2367">
      <colorScale>
        <cfvo type="percent" val="0"/>
        <cfvo type="percentile" val="50"/>
        <cfvo type="max"/>
        <color rgb="FFF8696B"/>
        <color rgb="FFFFEB84"/>
        <color rgb="FF63BE7B"/>
      </colorScale>
    </cfRule>
    <cfRule type="colorScale" priority="2360">
      <colorScale>
        <cfvo type="min"/>
        <cfvo type="percentile" val="50"/>
        <cfvo type="max"/>
        <color rgb="FFF8696B"/>
        <color rgb="FFFCFCFF"/>
        <color rgb="FF5A8AC6"/>
      </colorScale>
    </cfRule>
  </conditionalFormatting>
  <conditionalFormatting sqref="N9">
    <cfRule type="colorScale" priority="228">
      <colorScale>
        <cfvo type="min"/>
        <cfvo type="max"/>
        <color rgb="FFFF7128"/>
        <color rgb="FFFFEF9C"/>
      </colorScale>
    </cfRule>
    <cfRule type="dataBar" priority="227">
      <dataBar>
        <cfvo type="percent" val="0.5"/>
        <cfvo type="max"/>
        <color rgb="FF638EC6"/>
      </dataBar>
      <extLst>
        <ext xmlns:x14="http://schemas.microsoft.com/office/spreadsheetml/2009/9/main" uri="{B025F937-C7B1-47D3-B67F-A62EFF666E3E}">
          <x14:id>{944802F7-A16F-41C2-81C5-E6A6FA6F38F1}</x14:id>
        </ext>
      </extLst>
    </cfRule>
    <cfRule type="top10" dxfId="120" priority="226" percent="1" rank="50"/>
    <cfRule type="colorScale" priority="225">
      <colorScale>
        <cfvo type="min"/>
        <cfvo type="percentile" val="50"/>
        <cfvo type="max"/>
        <color rgb="FFF8696B"/>
        <color rgb="FFFFEB84"/>
        <color rgb="FF63BE7B"/>
      </colorScale>
    </cfRule>
    <cfRule type="top10" dxfId="119" priority="229" rank="50"/>
    <cfRule type="colorScale" priority="230">
      <colorScale>
        <cfvo type="percent" val="0"/>
        <cfvo type="percentile" val="50"/>
        <cfvo type="max"/>
        <color rgb="FFF8696B"/>
        <color rgb="FFFFEB84"/>
        <color rgb="FF63BE7B"/>
      </colorScale>
    </cfRule>
    <cfRule type="colorScale" priority="224">
      <colorScale>
        <cfvo type="min"/>
        <cfvo type="max"/>
        <color rgb="FFFF7128"/>
        <color rgb="FFFFEF9C"/>
      </colorScale>
    </cfRule>
    <cfRule type="colorScale" priority="232">
      <colorScale>
        <cfvo type="percent" val="50"/>
        <cfvo type="max"/>
        <color rgb="FFFF7128"/>
        <color rgb="FFFFEF9C"/>
      </colorScale>
    </cfRule>
    <cfRule type="colorScale" priority="223">
      <colorScale>
        <cfvo type="min"/>
        <cfvo type="percentile" val="50"/>
        <cfvo type="max"/>
        <color rgb="FFF8696B"/>
        <color rgb="FFFCFCFF"/>
        <color rgb="FF5A8AC6"/>
      </colorScale>
    </cfRule>
    <cfRule type="iconSet" priority="221">
      <iconSet iconSet="4Rating">
        <cfvo type="percent" val="0"/>
        <cfvo type="percent" val="25"/>
        <cfvo type="percent" val="50"/>
        <cfvo type="percent" val="75"/>
      </iconSet>
    </cfRule>
    <cfRule type="iconSet" priority="222">
      <iconSet iconSet="3Arrows">
        <cfvo type="percent" val="0"/>
        <cfvo type="percent" val="33"/>
        <cfvo type="percent" val="67"/>
      </iconSet>
    </cfRule>
  </conditionalFormatting>
  <conditionalFormatting sqref="N10">
    <cfRule type="colorScale" priority="428">
      <colorScale>
        <cfvo type="percent" val="50"/>
        <cfvo type="max"/>
        <color rgb="FFFF7128"/>
        <color rgb="FFFFEF9C"/>
      </colorScale>
    </cfRule>
    <cfRule type="iconSet" priority="418">
      <iconSet iconSet="3Arrows">
        <cfvo type="percent" val="0"/>
        <cfvo type="percent" val="33"/>
        <cfvo type="percent" val="67"/>
      </iconSet>
    </cfRule>
    <cfRule type="colorScale" priority="419">
      <colorScale>
        <cfvo type="min"/>
        <cfvo type="percentile" val="50"/>
        <cfvo type="max"/>
        <color rgb="FFF8696B"/>
        <color rgb="FFFCFCFF"/>
        <color rgb="FF5A8AC6"/>
      </colorScale>
    </cfRule>
    <cfRule type="dataBar" priority="423">
      <dataBar>
        <cfvo type="percent" val="0.5"/>
        <cfvo type="max"/>
        <color rgb="FF638EC6"/>
      </dataBar>
      <extLst>
        <ext xmlns:x14="http://schemas.microsoft.com/office/spreadsheetml/2009/9/main" uri="{B025F937-C7B1-47D3-B67F-A62EFF666E3E}">
          <x14:id>{4B77B981-5AB1-4AF6-B116-FBB23AFD0EC0}</x14:id>
        </ext>
      </extLst>
    </cfRule>
    <cfRule type="colorScale" priority="420">
      <colorScale>
        <cfvo type="min"/>
        <cfvo type="max"/>
        <color rgb="FFFF7128"/>
        <color rgb="FFFFEF9C"/>
      </colorScale>
    </cfRule>
    <cfRule type="colorScale" priority="421">
      <colorScale>
        <cfvo type="min"/>
        <cfvo type="percentile" val="50"/>
        <cfvo type="max"/>
        <color rgb="FFF8696B"/>
        <color rgb="FFFFEB84"/>
        <color rgb="FF63BE7B"/>
      </colorScale>
    </cfRule>
    <cfRule type="iconSet" priority="417">
      <iconSet iconSet="4Rating">
        <cfvo type="percent" val="0"/>
        <cfvo type="percent" val="25"/>
        <cfvo type="percent" val="50"/>
        <cfvo type="percent" val="75"/>
      </iconSet>
    </cfRule>
    <cfRule type="top10" dxfId="118" priority="422" percent="1" rank="50"/>
    <cfRule type="colorScale" priority="424">
      <colorScale>
        <cfvo type="min"/>
        <cfvo type="max"/>
        <color rgb="FFFF7128"/>
        <color rgb="FFFFEF9C"/>
      </colorScale>
    </cfRule>
    <cfRule type="top10" dxfId="117" priority="425" rank="50"/>
    <cfRule type="colorScale" priority="426">
      <colorScale>
        <cfvo type="percent" val="0"/>
        <cfvo type="percentile" val="50"/>
        <cfvo type="max"/>
        <color rgb="FFF8696B"/>
        <color rgb="FFFFEB84"/>
        <color rgb="FF63BE7B"/>
      </colorScale>
    </cfRule>
  </conditionalFormatting>
  <conditionalFormatting sqref="N11">
    <cfRule type="colorScale" priority="2303">
      <colorScale>
        <cfvo type="min"/>
        <cfvo type="percentile" val="50"/>
        <cfvo type="max"/>
        <color rgb="FFF8696B"/>
        <color rgb="FFFCFCFF"/>
        <color rgb="FF5A8AC6"/>
      </colorScale>
    </cfRule>
    <cfRule type="colorScale" priority="2304">
      <colorScale>
        <cfvo type="min"/>
        <cfvo type="max"/>
        <color rgb="FFFF7128"/>
        <color rgb="FFFFEF9C"/>
      </colorScale>
    </cfRule>
    <cfRule type="iconSet" priority="2302">
      <iconSet iconSet="3Arrows">
        <cfvo type="percent" val="0"/>
        <cfvo type="percent" val="33"/>
        <cfvo type="percent" val="67"/>
      </iconSet>
    </cfRule>
    <cfRule type="iconSet" priority="2301">
      <iconSet iconSet="4Rating">
        <cfvo type="percent" val="0"/>
        <cfvo type="percent" val="25"/>
        <cfvo type="percent" val="50"/>
        <cfvo type="percent" val="75"/>
      </iconSet>
    </cfRule>
    <cfRule type="colorScale" priority="2305">
      <colorScale>
        <cfvo type="min"/>
        <cfvo type="percentile" val="50"/>
        <cfvo type="max"/>
        <color rgb="FFF8696B"/>
        <color rgb="FFFFEB84"/>
        <color rgb="FF63BE7B"/>
      </colorScale>
    </cfRule>
    <cfRule type="top10" dxfId="116" priority="2306" percent="1" rank="50"/>
    <cfRule type="colorScale" priority="2312">
      <colorScale>
        <cfvo type="percent" val="50"/>
        <cfvo type="max"/>
        <color rgb="FFFF7128"/>
        <color rgb="FFFFEF9C"/>
      </colorScale>
    </cfRule>
    <cfRule type="colorScale" priority="2310">
      <colorScale>
        <cfvo type="percent" val="0"/>
        <cfvo type="percentile" val="50"/>
        <cfvo type="max"/>
        <color rgb="FFF8696B"/>
        <color rgb="FFFFEB84"/>
        <color rgb="FF63BE7B"/>
      </colorScale>
    </cfRule>
    <cfRule type="top10" dxfId="115" priority="2309" rank="50"/>
    <cfRule type="colorScale" priority="2308">
      <colorScale>
        <cfvo type="min"/>
        <cfvo type="max"/>
        <color rgb="FFFF7128"/>
        <color rgb="FFFFEF9C"/>
      </colorScale>
    </cfRule>
    <cfRule type="dataBar" priority="2307">
      <dataBar>
        <cfvo type="percent" val="0.5"/>
        <cfvo type="max"/>
        <color rgb="FF638EC6"/>
      </dataBar>
      <extLst>
        <ext xmlns:x14="http://schemas.microsoft.com/office/spreadsheetml/2009/9/main" uri="{B025F937-C7B1-47D3-B67F-A62EFF666E3E}">
          <x14:id>{91EFE563-FA7F-4117-8D4B-4E7E27DD5F67}</x14:id>
        </ext>
      </extLst>
    </cfRule>
  </conditionalFormatting>
  <conditionalFormatting sqref="N12:N13">
    <cfRule type="top10" dxfId="114" priority="2594" rank="50"/>
    <cfRule type="iconSet" priority="2587">
      <iconSet iconSet="4Rating">
        <cfvo type="percent" val="0"/>
        <cfvo type="percent" val="25"/>
        <cfvo type="percent" val="50"/>
        <cfvo type="percent" val="75"/>
      </iconSet>
    </cfRule>
    <cfRule type="cellIs" dxfId="113" priority="2585" operator="equal">
      <formula>5</formula>
    </cfRule>
    <cfRule type="cellIs" dxfId="112" priority="2586" operator="greaterThan">
      <formula>0.5</formula>
    </cfRule>
    <cfRule type="colorScale" priority="2593">
      <colorScale>
        <cfvo type="min"/>
        <cfvo type="max"/>
        <color rgb="FFFF7128"/>
        <color rgb="FFFFEF9C"/>
      </colorScale>
    </cfRule>
    <cfRule type="dataBar" priority="2592">
      <dataBar>
        <cfvo type="percent" val="0.5"/>
        <cfvo type="max"/>
        <color rgb="FF638EC6"/>
      </dataBar>
      <extLst>
        <ext xmlns:x14="http://schemas.microsoft.com/office/spreadsheetml/2009/9/main" uri="{B025F937-C7B1-47D3-B67F-A62EFF666E3E}">
          <x14:id>{6A788988-54E1-4FF9-86B4-5BAF20E824F0}</x14:id>
        </ext>
      </extLst>
    </cfRule>
    <cfRule type="colorScale" priority="2584">
      <colorScale>
        <cfvo type="min"/>
        <cfvo type="percentile" val="50"/>
        <cfvo type="max"/>
        <color rgb="FF63BE7B"/>
        <color rgb="FFFFEB84"/>
        <color rgb="FFF8696B"/>
      </colorScale>
    </cfRule>
    <cfRule type="iconSet" priority="2588">
      <iconSet iconSet="3Arrows">
        <cfvo type="percent" val="0"/>
        <cfvo type="percent" val="33"/>
        <cfvo type="percent" val="67"/>
      </iconSet>
    </cfRule>
    <cfRule type="colorScale" priority="2589">
      <colorScale>
        <cfvo type="min"/>
        <cfvo type="max"/>
        <color rgb="FFFF7128"/>
        <color rgb="FFFFEF9C"/>
      </colorScale>
    </cfRule>
    <cfRule type="colorScale" priority="2590">
      <colorScale>
        <cfvo type="min"/>
        <cfvo type="percentile" val="50"/>
        <cfvo type="max"/>
        <color rgb="FFF8696B"/>
        <color rgb="FFFFEB84"/>
        <color rgb="FF63BE7B"/>
      </colorScale>
    </cfRule>
    <cfRule type="top10" dxfId="111" priority="2591" percent="1" rank="50"/>
    <cfRule type="colorScale" priority="2597">
      <colorScale>
        <cfvo type="percent" val="50"/>
        <cfvo type="max"/>
        <color rgb="FFFF7128"/>
        <color rgb="FFFFEF9C"/>
      </colorScale>
    </cfRule>
    <cfRule type="colorScale" priority="2595">
      <colorScale>
        <cfvo type="percent" val="0"/>
        <cfvo type="percentile" val="50"/>
        <cfvo type="max"/>
        <color rgb="FFF8696B"/>
        <color rgb="FFFFEB84"/>
        <color rgb="FF63BE7B"/>
      </colorScale>
    </cfRule>
  </conditionalFormatting>
  <conditionalFormatting sqref="R6">
    <cfRule type="top10" dxfId="110" priority="351" rank="4"/>
    <cfRule type="cellIs" dxfId="109" priority="352" operator="equal">
      <formula>5</formula>
    </cfRule>
  </conditionalFormatting>
  <conditionalFormatting sqref="R6:R10">
    <cfRule type="cellIs" dxfId="108" priority="144" operator="equal">
      <formula>5</formula>
    </cfRule>
    <cfRule type="cellIs" dxfId="107" priority="143" operator="lessThan">
      <formula>5</formula>
    </cfRule>
  </conditionalFormatting>
  <conditionalFormatting sqref="R7">
    <cfRule type="cellIs" dxfId="106" priority="578" operator="equal">
      <formula>5</formula>
    </cfRule>
    <cfRule type="top10" dxfId="105" priority="577" rank="4"/>
  </conditionalFormatting>
  <conditionalFormatting sqref="R8 R11:R13">
    <cfRule type="cellIs" dxfId="104" priority="588" operator="equal">
      <formula>5</formula>
    </cfRule>
    <cfRule type="cellIs" dxfId="103" priority="587" operator="lessThan">
      <formula>5</formula>
    </cfRule>
  </conditionalFormatting>
  <conditionalFormatting sqref="R8">
    <cfRule type="cellIs" dxfId="102" priority="586" operator="equal">
      <formula>5</formula>
    </cfRule>
    <cfRule type="top10" dxfId="101" priority="585" rank="4"/>
  </conditionalFormatting>
  <conditionalFormatting sqref="R9">
    <cfRule type="top10" dxfId="100" priority="153" rank="4"/>
    <cfRule type="cellIs" dxfId="99" priority="154" operator="equal">
      <formula>5</formula>
    </cfRule>
  </conditionalFormatting>
  <conditionalFormatting sqref="R10">
    <cfRule type="top10" dxfId="98" priority="363" rank="4"/>
    <cfRule type="cellIs" dxfId="97" priority="364" operator="equal">
      <formula>5</formula>
    </cfRule>
  </conditionalFormatting>
  <conditionalFormatting sqref="R10:R11">
    <cfRule type="cellIs" dxfId="96" priority="366" operator="equal">
      <formula>5</formula>
    </cfRule>
    <cfRule type="cellIs" dxfId="95" priority="365" operator="lessThan">
      <formula>5</formula>
    </cfRule>
  </conditionalFormatting>
  <conditionalFormatting sqref="R11">
    <cfRule type="cellIs" dxfId="94" priority="582" operator="equal">
      <formula>5</formula>
    </cfRule>
    <cfRule type="top10" dxfId="93" priority="581" rank="4"/>
  </conditionalFormatting>
  <conditionalFormatting sqref="R12:R13">
    <cfRule type="cellIs" dxfId="92" priority="590" operator="equal">
      <formula>5</formula>
    </cfRule>
    <cfRule type="top10" dxfId="91" priority="589" rank="4"/>
  </conditionalFormatting>
  <conditionalFormatting sqref="S6">
    <cfRule type="colorScale" priority="327">
      <colorScale>
        <cfvo type="min"/>
        <cfvo type="percentile" val="50"/>
        <cfvo type="max"/>
        <color rgb="FFF8696B"/>
        <color rgb="FFFFEB84"/>
        <color rgb="FF63BE7B"/>
      </colorScale>
    </cfRule>
    <cfRule type="top10" dxfId="90" priority="328" percent="1" rank="50"/>
    <cfRule type="dataBar" priority="329">
      <dataBar>
        <cfvo type="percent" val="0.5"/>
        <cfvo type="max"/>
        <color rgb="FF638EC6"/>
      </dataBar>
      <extLst>
        <ext xmlns:x14="http://schemas.microsoft.com/office/spreadsheetml/2009/9/main" uri="{B025F937-C7B1-47D3-B67F-A62EFF666E3E}">
          <x14:id>{268CB5F6-A939-4038-AB9B-ED4D0E43E7D6}</x14:id>
        </ext>
      </extLst>
    </cfRule>
    <cfRule type="colorScale" priority="330">
      <colorScale>
        <cfvo type="min"/>
        <cfvo type="max"/>
        <color rgb="FFFF7128"/>
        <color rgb="FFFFEF9C"/>
      </colorScale>
    </cfRule>
    <cfRule type="top10" dxfId="89" priority="331" rank="50"/>
    <cfRule type="colorScale" priority="332">
      <colorScale>
        <cfvo type="percent" val="0"/>
        <cfvo type="percentile" val="50"/>
        <cfvo type="max"/>
        <color rgb="FFF8696B"/>
        <color rgb="FFFFEB84"/>
        <color rgb="FF63BE7B"/>
      </colorScale>
    </cfRule>
    <cfRule type="colorScale" priority="334">
      <colorScale>
        <cfvo type="percent" val="50"/>
        <cfvo type="max"/>
        <color rgb="FFFF7128"/>
        <color rgb="FFFFEF9C"/>
      </colorScale>
    </cfRule>
    <cfRule type="colorScale" priority="321">
      <colorScale>
        <cfvo type="min"/>
        <cfvo type="percentile" val="50"/>
        <cfvo type="max"/>
        <color rgb="FF63BE7B"/>
        <color rgb="FFFFEB84"/>
        <color rgb="FFF8696B"/>
      </colorScale>
    </cfRule>
    <cfRule type="cellIs" dxfId="88" priority="322" operator="equal">
      <formula>5</formula>
    </cfRule>
    <cfRule type="cellIs" dxfId="87" priority="323" operator="greaterThan">
      <formula>0.5</formula>
    </cfRule>
    <cfRule type="iconSet" priority="324">
      <iconSet iconSet="4Rating">
        <cfvo type="percent" val="0"/>
        <cfvo type="percent" val="25"/>
        <cfvo type="percent" val="50"/>
        <cfvo type="percent" val="75"/>
      </iconSet>
    </cfRule>
    <cfRule type="iconSet" priority="325">
      <iconSet iconSet="3Arrows">
        <cfvo type="percent" val="0"/>
        <cfvo type="percent" val="33"/>
        <cfvo type="percent" val="67"/>
      </iconSet>
    </cfRule>
    <cfRule type="colorScale" priority="326">
      <colorScale>
        <cfvo type="min"/>
        <cfvo type="max"/>
        <color rgb="FFFF7128"/>
        <color rgb="FFFFEF9C"/>
      </colorScale>
    </cfRule>
  </conditionalFormatting>
  <conditionalFormatting sqref="S6:S13">
    <cfRule type="cellIs" priority="204" operator="between">
      <formula>0.5</formula>
      <formula>1</formula>
    </cfRule>
  </conditionalFormatting>
  <conditionalFormatting sqref="S7">
    <cfRule type="iconSet" priority="2511">
      <iconSet iconSet="3Arrows">
        <cfvo type="percent" val="0"/>
        <cfvo type="percent" val="33"/>
        <cfvo type="percent" val="67"/>
      </iconSet>
    </cfRule>
    <cfRule type="colorScale" priority="2518">
      <colorScale>
        <cfvo type="percent" val="0"/>
        <cfvo type="percentile" val="50"/>
        <cfvo type="max"/>
        <color rgb="FFF8696B"/>
        <color rgb="FFFFEB84"/>
        <color rgb="FF63BE7B"/>
      </colorScale>
    </cfRule>
    <cfRule type="cellIs" dxfId="86" priority="2508" operator="equal">
      <formula>5</formula>
    </cfRule>
    <cfRule type="colorScale" priority="2520">
      <colorScale>
        <cfvo type="percent" val="50"/>
        <cfvo type="max"/>
        <color rgb="FFFF7128"/>
        <color rgb="FFFFEF9C"/>
      </colorScale>
    </cfRule>
    <cfRule type="cellIs" dxfId="85" priority="2509" operator="greaterThan">
      <formula>0.5</formula>
    </cfRule>
    <cfRule type="colorScale" priority="2513">
      <colorScale>
        <cfvo type="min"/>
        <cfvo type="percentile" val="50"/>
        <cfvo type="max"/>
        <color rgb="FFF8696B"/>
        <color rgb="FFFFEB84"/>
        <color rgb="FF63BE7B"/>
      </colorScale>
    </cfRule>
    <cfRule type="colorScale" priority="2507">
      <colorScale>
        <cfvo type="min"/>
        <cfvo type="percentile" val="50"/>
        <cfvo type="max"/>
        <color rgb="FF63BE7B"/>
        <color rgb="FFFFEB84"/>
        <color rgb="FFF8696B"/>
      </colorScale>
    </cfRule>
    <cfRule type="dataBar" priority="2515">
      <dataBar>
        <cfvo type="percent" val="0.5"/>
        <cfvo type="max"/>
        <color rgb="FF638EC6"/>
      </dataBar>
      <extLst>
        <ext xmlns:x14="http://schemas.microsoft.com/office/spreadsheetml/2009/9/main" uri="{B025F937-C7B1-47D3-B67F-A62EFF666E3E}">
          <x14:id>{F518FCDB-A5FC-4845-A136-04036C0050DB}</x14:id>
        </ext>
      </extLst>
    </cfRule>
    <cfRule type="colorScale" priority="2516">
      <colorScale>
        <cfvo type="min"/>
        <cfvo type="max"/>
        <color rgb="FFFF7128"/>
        <color rgb="FFFFEF9C"/>
      </colorScale>
    </cfRule>
    <cfRule type="top10" dxfId="84" priority="2517" rank="50"/>
    <cfRule type="top10" dxfId="83" priority="2514" percent="1" rank="50"/>
    <cfRule type="colorScale" priority="2512">
      <colorScale>
        <cfvo type="min"/>
        <cfvo type="max"/>
        <color rgb="FFFF7128"/>
        <color rgb="FFFFEF9C"/>
      </colorScale>
    </cfRule>
    <cfRule type="iconSet" priority="2510">
      <iconSet iconSet="4Rating">
        <cfvo type="percent" val="0"/>
        <cfvo type="percent" val="25"/>
        <cfvo type="percent" val="50"/>
        <cfvo type="percent" val="75"/>
      </iconSet>
    </cfRule>
  </conditionalFormatting>
  <conditionalFormatting sqref="S8">
    <cfRule type="colorScale" priority="2417">
      <colorScale>
        <cfvo type="min"/>
        <cfvo type="percentile" val="50"/>
        <cfvo type="max"/>
        <color rgb="FFF8696B"/>
        <color rgb="FFFFEB84"/>
        <color rgb="FF63BE7B"/>
      </colorScale>
    </cfRule>
    <cfRule type="top10" dxfId="82" priority="2418" percent="1" rank="50"/>
    <cfRule type="dataBar" priority="2419">
      <dataBar>
        <cfvo type="percent" val="0.5"/>
        <cfvo type="max"/>
        <color rgb="FF638EC6"/>
      </dataBar>
      <extLst>
        <ext xmlns:x14="http://schemas.microsoft.com/office/spreadsheetml/2009/9/main" uri="{B025F937-C7B1-47D3-B67F-A62EFF666E3E}">
          <x14:id>{F7EB2F08-AD24-46F9-9BD4-9199A5C55C47}</x14:id>
        </ext>
      </extLst>
    </cfRule>
    <cfRule type="top10" dxfId="81" priority="2421" rank="50"/>
    <cfRule type="colorScale" priority="2422">
      <colorScale>
        <cfvo type="percent" val="0"/>
        <cfvo type="percentile" val="50"/>
        <cfvo type="max"/>
        <color rgb="FFF8696B"/>
        <color rgb="FFFFEB84"/>
        <color rgb="FF63BE7B"/>
      </colorScale>
    </cfRule>
    <cfRule type="colorScale" priority="2424">
      <colorScale>
        <cfvo type="percent" val="50"/>
        <cfvo type="max"/>
        <color rgb="FFFF7128"/>
        <color rgb="FFFFEF9C"/>
      </colorScale>
    </cfRule>
    <cfRule type="cellIs" dxfId="80" priority="2412" operator="equal">
      <formula>5</formula>
    </cfRule>
    <cfRule type="colorScale" priority="2420">
      <colorScale>
        <cfvo type="min"/>
        <cfvo type="max"/>
        <color rgb="FFFF7128"/>
        <color rgb="FFFFEF9C"/>
      </colorScale>
    </cfRule>
    <cfRule type="iconSet" priority="2414">
      <iconSet iconSet="4Rating">
        <cfvo type="percent" val="0"/>
        <cfvo type="percent" val="25"/>
        <cfvo type="percent" val="50"/>
        <cfvo type="percent" val="75"/>
      </iconSet>
    </cfRule>
    <cfRule type="iconSet" priority="2415">
      <iconSet iconSet="3Arrows">
        <cfvo type="percent" val="0"/>
        <cfvo type="percent" val="33"/>
        <cfvo type="percent" val="67"/>
      </iconSet>
    </cfRule>
    <cfRule type="colorScale" priority="2416">
      <colorScale>
        <cfvo type="min"/>
        <cfvo type="max"/>
        <color rgb="FFFF7128"/>
        <color rgb="FFFFEF9C"/>
      </colorScale>
    </cfRule>
    <cfRule type="cellIs" dxfId="79" priority="2413" operator="greaterThan">
      <formula>0.5</formula>
    </cfRule>
    <cfRule type="colorScale" priority="2411">
      <colorScale>
        <cfvo type="min"/>
        <cfvo type="percentile" val="50"/>
        <cfvo type="max"/>
        <color rgb="FF63BE7B"/>
        <color rgb="FFFFEB84"/>
        <color rgb="FFF8696B"/>
      </colorScale>
    </cfRule>
  </conditionalFormatting>
  <conditionalFormatting sqref="S9">
    <cfRule type="top10" dxfId="78" priority="199" percent="1" rank="50"/>
    <cfRule type="dataBar" priority="200">
      <dataBar>
        <cfvo type="percent" val="0.5"/>
        <cfvo type="max"/>
        <color rgb="FF638EC6"/>
      </dataBar>
      <extLst>
        <ext xmlns:x14="http://schemas.microsoft.com/office/spreadsheetml/2009/9/main" uri="{B025F937-C7B1-47D3-B67F-A62EFF666E3E}">
          <x14:id>{28A2553C-B27C-4B64-B8E4-8AE113428D1A}</x14:id>
        </ext>
      </extLst>
    </cfRule>
    <cfRule type="colorScale" priority="201">
      <colorScale>
        <cfvo type="min"/>
        <cfvo type="max"/>
        <color rgb="FFFF7128"/>
        <color rgb="FFFFEF9C"/>
      </colorScale>
    </cfRule>
    <cfRule type="top10" dxfId="77" priority="202" rank="50"/>
    <cfRule type="colorScale" priority="192">
      <colorScale>
        <cfvo type="min"/>
        <cfvo type="percentile" val="50"/>
        <cfvo type="max"/>
        <color rgb="FF63BE7B"/>
        <color rgb="FFFFEB84"/>
        <color rgb="FFF8696B"/>
      </colorScale>
    </cfRule>
    <cfRule type="cellIs" dxfId="76" priority="194" operator="greaterThan">
      <formula>0.5</formula>
    </cfRule>
    <cfRule type="iconSet" priority="195">
      <iconSet iconSet="4Rating">
        <cfvo type="percent" val="0"/>
        <cfvo type="percent" val="25"/>
        <cfvo type="percent" val="50"/>
        <cfvo type="percent" val="75"/>
      </iconSet>
    </cfRule>
    <cfRule type="colorScale" priority="203">
      <colorScale>
        <cfvo type="percent" val="0"/>
        <cfvo type="percentile" val="50"/>
        <cfvo type="max"/>
        <color rgb="FFF8696B"/>
        <color rgb="FFFFEB84"/>
        <color rgb="FF63BE7B"/>
      </colorScale>
    </cfRule>
    <cfRule type="iconSet" priority="196">
      <iconSet iconSet="3Arrows">
        <cfvo type="percent" val="0"/>
        <cfvo type="percent" val="33"/>
        <cfvo type="percent" val="67"/>
      </iconSet>
    </cfRule>
    <cfRule type="colorScale" priority="205">
      <colorScale>
        <cfvo type="percent" val="50"/>
        <cfvo type="max"/>
        <color rgb="FFFF7128"/>
        <color rgb="FFFFEF9C"/>
      </colorScale>
    </cfRule>
    <cfRule type="colorScale" priority="197">
      <colorScale>
        <cfvo type="min"/>
        <cfvo type="max"/>
        <color rgb="FFFF7128"/>
        <color rgb="FFFFEF9C"/>
      </colorScale>
    </cfRule>
    <cfRule type="colorScale" priority="198">
      <colorScale>
        <cfvo type="min"/>
        <cfvo type="percentile" val="50"/>
        <cfvo type="max"/>
        <color rgb="FFF8696B"/>
        <color rgb="FFFFEB84"/>
        <color rgb="FF63BE7B"/>
      </colorScale>
    </cfRule>
    <cfRule type="cellIs" dxfId="75" priority="193" operator="equal">
      <formula>5</formula>
    </cfRule>
  </conditionalFormatting>
  <conditionalFormatting sqref="S10">
    <cfRule type="iconSet" priority="392">
      <iconSet iconSet="3Arrows">
        <cfvo type="percent" val="0"/>
        <cfvo type="percent" val="33"/>
        <cfvo type="percent" val="67"/>
      </iconSet>
    </cfRule>
    <cfRule type="iconSet" priority="391">
      <iconSet iconSet="4Rating">
        <cfvo type="percent" val="0"/>
        <cfvo type="percent" val="25"/>
        <cfvo type="percent" val="50"/>
        <cfvo type="percent" val="75"/>
      </iconSet>
    </cfRule>
    <cfRule type="cellIs" dxfId="74" priority="390" operator="greaterThan">
      <formula>0.5</formula>
    </cfRule>
    <cfRule type="cellIs" dxfId="73" priority="389" operator="equal">
      <formula>5</formula>
    </cfRule>
    <cfRule type="colorScale" priority="388">
      <colorScale>
        <cfvo type="min"/>
        <cfvo type="percentile" val="50"/>
        <cfvo type="max"/>
        <color rgb="FF63BE7B"/>
        <color rgb="FFFFEB84"/>
        <color rgb="FFF8696B"/>
      </colorScale>
    </cfRule>
    <cfRule type="colorScale" priority="394">
      <colorScale>
        <cfvo type="min"/>
        <cfvo type="percentile" val="50"/>
        <cfvo type="max"/>
        <color rgb="FFF8696B"/>
        <color rgb="FFFFEB84"/>
        <color rgb="FF63BE7B"/>
      </colorScale>
    </cfRule>
    <cfRule type="colorScale" priority="393">
      <colorScale>
        <cfvo type="min"/>
        <cfvo type="max"/>
        <color rgb="FFFF7128"/>
        <color rgb="FFFFEF9C"/>
      </colorScale>
    </cfRule>
    <cfRule type="colorScale" priority="401">
      <colorScale>
        <cfvo type="percent" val="50"/>
        <cfvo type="max"/>
        <color rgb="FFFF7128"/>
        <color rgb="FFFFEF9C"/>
      </colorScale>
    </cfRule>
    <cfRule type="colorScale" priority="399">
      <colorScale>
        <cfvo type="percent" val="0"/>
        <cfvo type="percentile" val="50"/>
        <cfvo type="max"/>
        <color rgb="FFF8696B"/>
        <color rgb="FFFFEB84"/>
        <color rgb="FF63BE7B"/>
      </colorScale>
    </cfRule>
    <cfRule type="top10" dxfId="72" priority="398" rank="50"/>
    <cfRule type="colorScale" priority="397">
      <colorScale>
        <cfvo type="min"/>
        <cfvo type="max"/>
        <color rgb="FFFF7128"/>
        <color rgb="FFFFEF9C"/>
      </colorScale>
    </cfRule>
    <cfRule type="dataBar" priority="396">
      <dataBar>
        <cfvo type="percent" val="0.5"/>
        <cfvo type="max"/>
        <color rgb="FF638EC6"/>
      </dataBar>
      <extLst>
        <ext xmlns:x14="http://schemas.microsoft.com/office/spreadsheetml/2009/9/main" uri="{B025F937-C7B1-47D3-B67F-A62EFF666E3E}">
          <x14:id>{CBE3A75F-E33A-4E6C-B1EE-5C8B44103B12}</x14:id>
        </ext>
      </extLst>
    </cfRule>
    <cfRule type="top10" dxfId="71" priority="395" percent="1" rank="50"/>
  </conditionalFormatting>
  <conditionalFormatting sqref="S11">
    <cfRule type="colorScale" priority="2278">
      <colorScale>
        <cfvo type="min"/>
        <cfvo type="percentile" val="50"/>
        <cfvo type="max"/>
        <color rgb="FFF8696B"/>
        <color rgb="FFFFEB84"/>
        <color rgb="FF63BE7B"/>
      </colorScale>
    </cfRule>
    <cfRule type="top10" dxfId="70" priority="2282" rank="50"/>
    <cfRule type="colorScale" priority="2277">
      <colorScale>
        <cfvo type="min"/>
        <cfvo type="max"/>
        <color rgb="FFFF7128"/>
        <color rgb="FFFFEF9C"/>
      </colorScale>
    </cfRule>
    <cfRule type="colorScale" priority="2272">
      <colorScale>
        <cfvo type="min"/>
        <cfvo type="percentile" val="50"/>
        <cfvo type="max"/>
        <color rgb="FF63BE7B"/>
        <color rgb="FFFFEB84"/>
        <color rgb="FFF8696B"/>
      </colorScale>
    </cfRule>
    <cfRule type="cellIs" dxfId="69" priority="2273" operator="equal">
      <formula>5</formula>
    </cfRule>
    <cfRule type="cellIs" dxfId="68" priority="2274" operator="greaterThan">
      <formula>0.5</formula>
    </cfRule>
    <cfRule type="iconSet" priority="2275">
      <iconSet iconSet="4Rating">
        <cfvo type="percent" val="0"/>
        <cfvo type="percent" val="25"/>
        <cfvo type="percent" val="50"/>
        <cfvo type="percent" val="75"/>
      </iconSet>
    </cfRule>
    <cfRule type="iconSet" priority="2276">
      <iconSet iconSet="3Arrows">
        <cfvo type="percent" val="0"/>
        <cfvo type="percent" val="33"/>
        <cfvo type="percent" val="67"/>
      </iconSet>
    </cfRule>
    <cfRule type="top10" dxfId="67" priority="2279" percent="1" rank="50"/>
    <cfRule type="colorScale" priority="2281">
      <colorScale>
        <cfvo type="min"/>
        <cfvo type="max"/>
        <color rgb="FFFF7128"/>
        <color rgb="FFFFEF9C"/>
      </colorScale>
    </cfRule>
    <cfRule type="colorScale" priority="2285">
      <colorScale>
        <cfvo type="percent" val="50"/>
        <cfvo type="max"/>
        <color rgb="FFFF7128"/>
        <color rgb="FFFFEF9C"/>
      </colorScale>
    </cfRule>
    <cfRule type="colorScale" priority="2283">
      <colorScale>
        <cfvo type="percent" val="0"/>
        <cfvo type="percentile" val="50"/>
        <cfvo type="max"/>
        <color rgb="FFF8696B"/>
        <color rgb="FFFFEB84"/>
        <color rgb="FF63BE7B"/>
      </colorScale>
    </cfRule>
    <cfRule type="dataBar" priority="2280">
      <dataBar>
        <cfvo type="percent" val="0.5"/>
        <cfvo type="max"/>
        <color rgb="FF638EC6"/>
      </dataBar>
      <extLst>
        <ext xmlns:x14="http://schemas.microsoft.com/office/spreadsheetml/2009/9/main" uri="{B025F937-C7B1-47D3-B67F-A62EFF666E3E}">
          <x14:id>{CD617A10-4912-4692-B47D-A1DB018C12BD}</x14:id>
        </ext>
      </extLst>
    </cfRule>
  </conditionalFormatting>
  <conditionalFormatting sqref="S12:S13">
    <cfRule type="iconSet" priority="2560">
      <iconSet iconSet="3Arrows">
        <cfvo type="percent" val="0"/>
        <cfvo type="percent" val="33"/>
        <cfvo type="percent" val="67"/>
      </iconSet>
    </cfRule>
    <cfRule type="colorScale" priority="2561">
      <colorScale>
        <cfvo type="min"/>
        <cfvo type="max"/>
        <color rgb="FFFF7128"/>
        <color rgb="FFFFEF9C"/>
      </colorScale>
    </cfRule>
    <cfRule type="colorScale" priority="2556">
      <colorScale>
        <cfvo type="min"/>
        <cfvo type="percentile" val="50"/>
        <cfvo type="max"/>
        <color rgb="FF63BE7B"/>
        <color rgb="FFFFEB84"/>
        <color rgb="FFF8696B"/>
      </colorScale>
    </cfRule>
    <cfRule type="cellIs" dxfId="66" priority="2557" operator="equal">
      <formula>5</formula>
    </cfRule>
    <cfRule type="cellIs" dxfId="65" priority="2558" operator="greaterThan">
      <formula>0.5</formula>
    </cfRule>
    <cfRule type="iconSet" priority="2559">
      <iconSet iconSet="4Rating">
        <cfvo type="percent" val="0"/>
        <cfvo type="percent" val="25"/>
        <cfvo type="percent" val="50"/>
        <cfvo type="percent" val="75"/>
      </iconSet>
    </cfRule>
    <cfRule type="colorScale" priority="2562">
      <colorScale>
        <cfvo type="min"/>
        <cfvo type="percentile" val="50"/>
        <cfvo type="max"/>
        <color rgb="FFF8696B"/>
        <color rgb="FFFFEB84"/>
        <color rgb="FF63BE7B"/>
      </colorScale>
    </cfRule>
    <cfRule type="colorScale" priority="2569">
      <colorScale>
        <cfvo type="percent" val="50"/>
        <cfvo type="max"/>
        <color rgb="FFFF7128"/>
        <color rgb="FFFFEF9C"/>
      </colorScale>
    </cfRule>
    <cfRule type="colorScale" priority="2567">
      <colorScale>
        <cfvo type="percent" val="0"/>
        <cfvo type="percentile" val="50"/>
        <cfvo type="max"/>
        <color rgb="FFF8696B"/>
        <color rgb="FFFFEB84"/>
        <color rgb="FF63BE7B"/>
      </colorScale>
    </cfRule>
    <cfRule type="top10" dxfId="64" priority="2566" rank="50"/>
    <cfRule type="colorScale" priority="2565">
      <colorScale>
        <cfvo type="min"/>
        <cfvo type="max"/>
        <color rgb="FFFF7128"/>
        <color rgb="FFFFEF9C"/>
      </colorScale>
    </cfRule>
    <cfRule type="dataBar" priority="2564">
      <dataBar>
        <cfvo type="percent" val="0.5"/>
        <cfvo type="max"/>
        <color rgb="FF638EC6"/>
      </dataBar>
      <extLst>
        <ext xmlns:x14="http://schemas.microsoft.com/office/spreadsheetml/2009/9/main" uri="{B025F937-C7B1-47D3-B67F-A62EFF666E3E}">
          <x14:id>{B386DAFA-6E82-45A5-8214-9F17951E4548}</x14:id>
        </ext>
      </extLst>
    </cfRule>
    <cfRule type="top10" dxfId="63" priority="2563" percent="1" rank="50"/>
  </conditionalFormatting>
  <conditionalFormatting sqref="T6">
    <cfRule type="cellIs" dxfId="62" priority="354" operator="equal">
      <formula>5</formula>
    </cfRule>
    <cfRule type="top10" dxfId="61" priority="353" rank="4"/>
  </conditionalFormatting>
  <conditionalFormatting sqref="T6:T10">
    <cfRule type="cellIs" dxfId="60" priority="131" operator="lessThan">
      <formula>5</formula>
    </cfRule>
    <cfRule type="cellIs" dxfId="59" priority="132" operator="equal">
      <formula>5</formula>
    </cfRule>
  </conditionalFormatting>
  <conditionalFormatting sqref="T7">
    <cfRule type="top10" dxfId="58" priority="555" rank="4"/>
    <cfRule type="cellIs" dxfId="57" priority="556" operator="equal">
      <formula>5</formula>
    </cfRule>
  </conditionalFormatting>
  <conditionalFormatting sqref="T8 T11:T13">
    <cfRule type="cellIs" dxfId="56" priority="566" operator="equal">
      <formula>5</formula>
    </cfRule>
    <cfRule type="cellIs" dxfId="55" priority="565" operator="lessThan">
      <formula>5</formula>
    </cfRule>
  </conditionalFormatting>
  <conditionalFormatting sqref="T8">
    <cfRule type="cellIs" dxfId="54" priority="564" operator="equal">
      <formula>5</formula>
    </cfRule>
    <cfRule type="top10" dxfId="53" priority="563" rank="4"/>
  </conditionalFormatting>
  <conditionalFormatting sqref="T9">
    <cfRule type="top10" dxfId="52" priority="141" rank="4"/>
    <cfRule type="cellIs" dxfId="51" priority="142" operator="equal">
      <formula>5</formula>
    </cfRule>
  </conditionalFormatting>
  <conditionalFormatting sqref="T10">
    <cfRule type="top10" dxfId="50" priority="357" rank="4"/>
    <cfRule type="cellIs" dxfId="49" priority="358" operator="equal">
      <formula>5</formula>
    </cfRule>
  </conditionalFormatting>
  <conditionalFormatting sqref="T10:T11">
    <cfRule type="cellIs" dxfId="48" priority="359" operator="lessThan">
      <formula>5</formula>
    </cfRule>
    <cfRule type="cellIs" dxfId="47" priority="360" operator="equal">
      <formula>5</formula>
    </cfRule>
  </conditionalFormatting>
  <conditionalFormatting sqref="T11">
    <cfRule type="top10" dxfId="46" priority="559" rank="4"/>
    <cfRule type="cellIs" dxfId="45" priority="560" operator="equal">
      <formula>5</formula>
    </cfRule>
  </conditionalFormatting>
  <conditionalFormatting sqref="T12:T13">
    <cfRule type="cellIs" dxfId="44" priority="568" operator="equal">
      <formula>5</formula>
    </cfRule>
    <cfRule type="top10" dxfId="43" priority="567" rank="4"/>
  </conditionalFormatting>
  <conditionalFormatting sqref="U6">
    <cfRule type="top10" dxfId="42" priority="342" percent="1" rank="50"/>
    <cfRule type="colorScale" priority="341">
      <colorScale>
        <cfvo type="min"/>
        <cfvo type="percentile" val="50"/>
        <cfvo type="max"/>
        <color rgb="FFF8696B"/>
        <color rgb="FFFFEB84"/>
        <color rgb="FF63BE7B"/>
      </colorScale>
    </cfRule>
    <cfRule type="dataBar" priority="343">
      <dataBar>
        <cfvo type="percent" val="0.5"/>
        <cfvo type="max"/>
        <color rgb="FF638EC6"/>
      </dataBar>
      <extLst>
        <ext xmlns:x14="http://schemas.microsoft.com/office/spreadsheetml/2009/9/main" uri="{B025F937-C7B1-47D3-B67F-A62EFF666E3E}">
          <x14:id>{5169DE35-99A6-4753-BD98-25344314D18A}</x14:id>
        </ext>
      </extLst>
    </cfRule>
    <cfRule type="cellIs" dxfId="41" priority="337" operator="greaterThan">
      <formula>0.5</formula>
    </cfRule>
    <cfRule type="cellIs" dxfId="40" priority="336" operator="equal">
      <formula>5</formula>
    </cfRule>
    <cfRule type="iconSet" priority="338">
      <iconSet iconSet="4Rating">
        <cfvo type="percent" val="0"/>
        <cfvo type="percent" val="25"/>
        <cfvo type="percent" val="50"/>
        <cfvo type="percent" val="75"/>
      </iconSet>
    </cfRule>
    <cfRule type="iconSet" priority="339">
      <iconSet iconSet="3Arrows">
        <cfvo type="percent" val="0"/>
        <cfvo type="percent" val="33"/>
        <cfvo type="percent" val="67"/>
      </iconSet>
    </cfRule>
    <cfRule type="colorScale" priority="348">
      <colorScale>
        <cfvo type="percent" val="50"/>
        <cfvo type="max"/>
        <color rgb="FFFF7128"/>
        <color rgb="FFFFEF9C"/>
      </colorScale>
    </cfRule>
    <cfRule type="top10" dxfId="39" priority="345" rank="50"/>
    <cfRule type="colorScale" priority="344">
      <colorScale>
        <cfvo type="min"/>
        <cfvo type="max"/>
        <color rgb="FFFF7128"/>
        <color rgb="FFFFEF9C"/>
      </colorScale>
    </cfRule>
    <cfRule type="colorScale" priority="340">
      <colorScale>
        <cfvo type="min"/>
        <cfvo type="max"/>
        <color rgb="FFFF7128"/>
        <color rgb="FFFFEF9C"/>
      </colorScale>
    </cfRule>
    <cfRule type="colorScale" priority="335">
      <colorScale>
        <cfvo type="min"/>
        <cfvo type="percentile" val="50"/>
        <cfvo type="max"/>
        <color rgb="FF63BE7B"/>
        <color rgb="FFFFEB84"/>
        <color rgb="FFF8696B"/>
      </colorScale>
    </cfRule>
    <cfRule type="colorScale" priority="346">
      <colorScale>
        <cfvo type="percent" val="0"/>
        <cfvo type="percentile" val="50"/>
        <cfvo type="max"/>
        <color rgb="FFF8696B"/>
        <color rgb="FFFFEB84"/>
        <color rgb="FF63BE7B"/>
      </colorScale>
    </cfRule>
  </conditionalFormatting>
  <conditionalFormatting sqref="U6:U13">
    <cfRule type="cellIs" priority="218" operator="between">
      <formula>0.5</formula>
      <formula>1</formula>
    </cfRule>
  </conditionalFormatting>
  <conditionalFormatting sqref="U7">
    <cfRule type="dataBar" priority="2529">
      <dataBar>
        <cfvo type="percent" val="0.5"/>
        <cfvo type="max"/>
        <color rgb="FF638EC6"/>
      </dataBar>
      <extLst>
        <ext xmlns:x14="http://schemas.microsoft.com/office/spreadsheetml/2009/9/main" uri="{B025F937-C7B1-47D3-B67F-A62EFF666E3E}">
          <x14:id>{1AE72C55-DFBA-4CAE-9ECB-61715E384008}</x14:id>
        </ext>
      </extLst>
    </cfRule>
    <cfRule type="top10" dxfId="38" priority="2531" rank="50"/>
    <cfRule type="colorScale" priority="2527">
      <colorScale>
        <cfvo type="min"/>
        <cfvo type="percentile" val="50"/>
        <cfvo type="max"/>
        <color rgb="FFF8696B"/>
        <color rgb="FFFFEB84"/>
        <color rgb="FF63BE7B"/>
      </colorScale>
    </cfRule>
    <cfRule type="cellIs" dxfId="37" priority="2523" operator="greaterThan">
      <formula>0.5</formula>
    </cfRule>
    <cfRule type="cellIs" dxfId="36" priority="2522" operator="equal">
      <formula>5</formula>
    </cfRule>
    <cfRule type="colorScale" priority="2526">
      <colorScale>
        <cfvo type="min"/>
        <cfvo type="max"/>
        <color rgb="FFFF7128"/>
        <color rgb="FFFFEF9C"/>
      </colorScale>
    </cfRule>
    <cfRule type="colorScale" priority="2521">
      <colorScale>
        <cfvo type="min"/>
        <cfvo type="percentile" val="50"/>
        <cfvo type="max"/>
        <color rgb="FF63BE7B"/>
        <color rgb="FFFFEB84"/>
        <color rgb="FFF8696B"/>
      </colorScale>
    </cfRule>
    <cfRule type="colorScale" priority="2534">
      <colorScale>
        <cfvo type="percent" val="50"/>
        <cfvo type="max"/>
        <color rgb="FFFF7128"/>
        <color rgb="FFFFEF9C"/>
      </colorScale>
    </cfRule>
    <cfRule type="colorScale" priority="2532">
      <colorScale>
        <cfvo type="percent" val="0"/>
        <cfvo type="percentile" val="50"/>
        <cfvo type="max"/>
        <color rgb="FFF8696B"/>
        <color rgb="FFFFEB84"/>
        <color rgb="FF63BE7B"/>
      </colorScale>
    </cfRule>
    <cfRule type="top10" dxfId="35" priority="2528" percent="1" rank="50"/>
    <cfRule type="colorScale" priority="2530">
      <colorScale>
        <cfvo type="min"/>
        <cfvo type="max"/>
        <color rgb="FFFF7128"/>
        <color rgb="FFFFEF9C"/>
      </colorScale>
    </cfRule>
    <cfRule type="iconSet" priority="2525">
      <iconSet iconSet="3Arrows">
        <cfvo type="percent" val="0"/>
        <cfvo type="percent" val="33"/>
        <cfvo type="percent" val="67"/>
      </iconSet>
    </cfRule>
    <cfRule type="iconSet" priority="2524">
      <iconSet iconSet="4Rating">
        <cfvo type="percent" val="0"/>
        <cfvo type="percent" val="25"/>
        <cfvo type="percent" val="50"/>
        <cfvo type="percent" val="75"/>
      </iconSet>
    </cfRule>
  </conditionalFormatting>
  <conditionalFormatting sqref="U8">
    <cfRule type="colorScale" priority="2425">
      <colorScale>
        <cfvo type="min"/>
        <cfvo type="percentile" val="50"/>
        <cfvo type="max"/>
        <color rgb="FF63BE7B"/>
        <color rgb="FFFFEB84"/>
        <color rgb="FFF8696B"/>
      </colorScale>
    </cfRule>
    <cfRule type="dataBar" priority="2433">
      <dataBar>
        <cfvo type="percent" val="0.5"/>
        <cfvo type="max"/>
        <color rgb="FF638EC6"/>
      </dataBar>
      <extLst>
        <ext xmlns:x14="http://schemas.microsoft.com/office/spreadsheetml/2009/9/main" uri="{B025F937-C7B1-47D3-B67F-A62EFF666E3E}">
          <x14:id>{7A2D42DA-2213-4734-A7A0-23F3A6EB783A}</x14:id>
        </ext>
      </extLst>
    </cfRule>
    <cfRule type="colorScale" priority="2434">
      <colorScale>
        <cfvo type="min"/>
        <cfvo type="max"/>
        <color rgb="FFFF7128"/>
        <color rgb="FFFFEF9C"/>
      </colorScale>
    </cfRule>
    <cfRule type="cellIs" dxfId="34" priority="2427" operator="greaterThan">
      <formula>0.5</formula>
    </cfRule>
    <cfRule type="top10" dxfId="33" priority="2432" percent="1" rank="50"/>
    <cfRule type="colorScale" priority="2431">
      <colorScale>
        <cfvo type="min"/>
        <cfvo type="percentile" val="50"/>
        <cfvo type="max"/>
        <color rgb="FFF8696B"/>
        <color rgb="FFFFEB84"/>
        <color rgb="FF63BE7B"/>
      </colorScale>
    </cfRule>
    <cfRule type="colorScale" priority="2430">
      <colorScale>
        <cfvo type="min"/>
        <cfvo type="max"/>
        <color rgb="FFFF7128"/>
        <color rgb="FFFFEF9C"/>
      </colorScale>
    </cfRule>
    <cfRule type="iconSet" priority="2429">
      <iconSet iconSet="3Arrows">
        <cfvo type="percent" val="0"/>
        <cfvo type="percent" val="33"/>
        <cfvo type="percent" val="67"/>
      </iconSet>
    </cfRule>
    <cfRule type="cellIs" dxfId="32" priority="2426" operator="equal">
      <formula>5</formula>
    </cfRule>
    <cfRule type="iconSet" priority="2428">
      <iconSet iconSet="4Rating">
        <cfvo type="percent" val="0"/>
        <cfvo type="percent" val="25"/>
        <cfvo type="percent" val="50"/>
        <cfvo type="percent" val="75"/>
      </iconSet>
    </cfRule>
    <cfRule type="colorScale" priority="2438">
      <colorScale>
        <cfvo type="percent" val="50"/>
        <cfvo type="max"/>
        <color rgb="FFFF7128"/>
        <color rgb="FFFFEF9C"/>
      </colorScale>
    </cfRule>
    <cfRule type="colorScale" priority="2436">
      <colorScale>
        <cfvo type="percent" val="0"/>
        <cfvo type="percentile" val="50"/>
        <cfvo type="max"/>
        <color rgb="FFF8696B"/>
        <color rgb="FFFFEB84"/>
        <color rgb="FF63BE7B"/>
      </colorScale>
    </cfRule>
    <cfRule type="top10" dxfId="31" priority="2435" rank="50"/>
  </conditionalFormatting>
  <conditionalFormatting sqref="U9">
    <cfRule type="cellIs" dxfId="30" priority="207" operator="equal">
      <formula>5</formula>
    </cfRule>
    <cfRule type="colorScale" priority="217">
      <colorScale>
        <cfvo type="percent" val="0"/>
        <cfvo type="percentile" val="50"/>
        <cfvo type="max"/>
        <color rgb="FFF8696B"/>
        <color rgb="FFFFEB84"/>
        <color rgb="FF63BE7B"/>
      </colorScale>
    </cfRule>
    <cfRule type="top10" dxfId="29" priority="216" rank="50"/>
    <cfRule type="dataBar" priority="214">
      <dataBar>
        <cfvo type="percent" val="0.5"/>
        <cfvo type="max"/>
        <color rgb="FF638EC6"/>
      </dataBar>
      <extLst>
        <ext xmlns:x14="http://schemas.microsoft.com/office/spreadsheetml/2009/9/main" uri="{B025F937-C7B1-47D3-B67F-A62EFF666E3E}">
          <x14:id>{B4D5F081-7CDB-4711-BFAF-53FAB40B999E}</x14:id>
        </ext>
      </extLst>
    </cfRule>
    <cfRule type="colorScale" priority="215">
      <colorScale>
        <cfvo type="min"/>
        <cfvo type="max"/>
        <color rgb="FFFF7128"/>
        <color rgb="FFFFEF9C"/>
      </colorScale>
    </cfRule>
    <cfRule type="colorScale" priority="212">
      <colorScale>
        <cfvo type="min"/>
        <cfvo type="percentile" val="50"/>
        <cfvo type="max"/>
        <color rgb="FFF8696B"/>
        <color rgb="FFFFEB84"/>
        <color rgb="FF63BE7B"/>
      </colorScale>
    </cfRule>
    <cfRule type="colorScale" priority="211">
      <colorScale>
        <cfvo type="min"/>
        <cfvo type="max"/>
        <color rgb="FFFF7128"/>
        <color rgb="FFFFEF9C"/>
      </colorScale>
    </cfRule>
    <cfRule type="iconSet" priority="210">
      <iconSet iconSet="3Arrows">
        <cfvo type="percent" val="0"/>
        <cfvo type="percent" val="33"/>
        <cfvo type="percent" val="67"/>
      </iconSet>
    </cfRule>
    <cfRule type="iconSet" priority="209">
      <iconSet iconSet="4Rating">
        <cfvo type="percent" val="0"/>
        <cfvo type="percent" val="25"/>
        <cfvo type="percent" val="50"/>
        <cfvo type="percent" val="75"/>
      </iconSet>
    </cfRule>
    <cfRule type="cellIs" dxfId="28" priority="208" operator="greaterThan">
      <formula>0.5</formula>
    </cfRule>
    <cfRule type="top10" dxfId="27" priority="213" percent="1" rank="50"/>
    <cfRule type="colorScale" priority="219">
      <colorScale>
        <cfvo type="percent" val="50"/>
        <cfvo type="max"/>
        <color rgb="FFFF7128"/>
        <color rgb="FFFFEF9C"/>
      </colorScale>
    </cfRule>
    <cfRule type="colorScale" priority="206">
      <colorScale>
        <cfvo type="min"/>
        <cfvo type="percentile" val="50"/>
        <cfvo type="max"/>
        <color rgb="FF63BE7B"/>
        <color rgb="FFFFEB84"/>
        <color rgb="FFF8696B"/>
      </colorScale>
    </cfRule>
  </conditionalFormatting>
  <conditionalFormatting sqref="U10">
    <cfRule type="colorScale" priority="408">
      <colorScale>
        <cfvo type="min"/>
        <cfvo type="percentile" val="50"/>
        <cfvo type="max"/>
        <color rgb="FFF8696B"/>
        <color rgb="FFFFEB84"/>
        <color rgb="FF63BE7B"/>
      </colorScale>
    </cfRule>
    <cfRule type="colorScale" priority="407">
      <colorScale>
        <cfvo type="min"/>
        <cfvo type="max"/>
        <color rgb="FFFF7128"/>
        <color rgb="FFFFEF9C"/>
      </colorScale>
    </cfRule>
    <cfRule type="iconSet" priority="406">
      <iconSet iconSet="3Arrows">
        <cfvo type="percent" val="0"/>
        <cfvo type="percent" val="33"/>
        <cfvo type="percent" val="67"/>
      </iconSet>
    </cfRule>
    <cfRule type="cellIs" dxfId="26" priority="404" operator="greaterThan">
      <formula>0.5</formula>
    </cfRule>
    <cfRule type="cellIs" dxfId="25" priority="403" operator="equal">
      <formula>5</formula>
    </cfRule>
    <cfRule type="colorScale" priority="402">
      <colorScale>
        <cfvo type="min"/>
        <cfvo type="percentile" val="50"/>
        <cfvo type="max"/>
        <color rgb="FF63BE7B"/>
        <color rgb="FFFFEB84"/>
        <color rgb="FFF8696B"/>
      </colorScale>
    </cfRule>
    <cfRule type="colorScale" priority="413">
      <colorScale>
        <cfvo type="percent" val="0"/>
        <cfvo type="percentile" val="50"/>
        <cfvo type="max"/>
        <color rgb="FFF8696B"/>
        <color rgb="FFFFEB84"/>
        <color rgb="FF63BE7B"/>
      </colorScale>
    </cfRule>
    <cfRule type="iconSet" priority="405">
      <iconSet iconSet="4Rating">
        <cfvo type="percent" val="0"/>
        <cfvo type="percent" val="25"/>
        <cfvo type="percent" val="50"/>
        <cfvo type="percent" val="75"/>
      </iconSet>
    </cfRule>
    <cfRule type="colorScale" priority="415">
      <colorScale>
        <cfvo type="percent" val="50"/>
        <cfvo type="max"/>
        <color rgb="FFFF7128"/>
        <color rgb="FFFFEF9C"/>
      </colorScale>
    </cfRule>
    <cfRule type="top10" dxfId="24" priority="412" rank="50"/>
    <cfRule type="colorScale" priority="411">
      <colorScale>
        <cfvo type="min"/>
        <cfvo type="max"/>
        <color rgb="FFFF7128"/>
        <color rgb="FFFFEF9C"/>
      </colorScale>
    </cfRule>
    <cfRule type="dataBar" priority="410">
      <dataBar>
        <cfvo type="percent" val="0.5"/>
        <cfvo type="max"/>
        <color rgb="FF638EC6"/>
      </dataBar>
      <extLst>
        <ext xmlns:x14="http://schemas.microsoft.com/office/spreadsheetml/2009/9/main" uri="{B025F937-C7B1-47D3-B67F-A62EFF666E3E}">
          <x14:id>{34979B64-B476-4DD7-9046-F1CF79A134CD}</x14:id>
        </ext>
      </extLst>
    </cfRule>
    <cfRule type="top10" dxfId="23" priority="409" percent="1" rank="50"/>
  </conditionalFormatting>
  <conditionalFormatting sqref="U11">
    <cfRule type="iconSet" priority="2290">
      <iconSet iconSet="3Arrows">
        <cfvo type="percent" val="0"/>
        <cfvo type="percent" val="33"/>
        <cfvo type="percent" val="67"/>
      </iconSet>
    </cfRule>
    <cfRule type="iconSet" priority="2289">
      <iconSet iconSet="4Rating">
        <cfvo type="percent" val="0"/>
        <cfvo type="percent" val="25"/>
        <cfvo type="percent" val="50"/>
        <cfvo type="percent" val="75"/>
      </iconSet>
    </cfRule>
    <cfRule type="cellIs" dxfId="22" priority="2288" operator="greaterThan">
      <formula>0.5</formula>
    </cfRule>
    <cfRule type="cellIs" dxfId="21" priority="2287" operator="equal">
      <formula>5</formula>
    </cfRule>
    <cfRule type="colorScale" priority="2286">
      <colorScale>
        <cfvo type="min"/>
        <cfvo type="percentile" val="50"/>
        <cfvo type="max"/>
        <color rgb="FF63BE7B"/>
        <color rgb="FFFFEB84"/>
        <color rgb="FFF8696B"/>
      </colorScale>
    </cfRule>
    <cfRule type="colorScale" priority="2291">
      <colorScale>
        <cfvo type="min"/>
        <cfvo type="max"/>
        <color rgb="FFFF7128"/>
        <color rgb="FFFFEF9C"/>
      </colorScale>
    </cfRule>
    <cfRule type="colorScale" priority="2297">
      <colorScale>
        <cfvo type="percent" val="0"/>
        <cfvo type="percentile" val="50"/>
        <cfvo type="max"/>
        <color rgb="FFF8696B"/>
        <color rgb="FFFFEB84"/>
        <color rgb="FF63BE7B"/>
      </colorScale>
    </cfRule>
    <cfRule type="colorScale" priority="2299">
      <colorScale>
        <cfvo type="percent" val="50"/>
        <cfvo type="max"/>
        <color rgb="FFFF7128"/>
        <color rgb="FFFFEF9C"/>
      </colorScale>
    </cfRule>
    <cfRule type="top10" dxfId="20" priority="2296" rank="50"/>
    <cfRule type="colorScale" priority="2295">
      <colorScale>
        <cfvo type="min"/>
        <cfvo type="max"/>
        <color rgb="FFFF7128"/>
        <color rgb="FFFFEF9C"/>
      </colorScale>
    </cfRule>
    <cfRule type="dataBar" priority="2294">
      <dataBar>
        <cfvo type="percent" val="0.5"/>
        <cfvo type="max"/>
        <color rgb="FF638EC6"/>
      </dataBar>
      <extLst>
        <ext xmlns:x14="http://schemas.microsoft.com/office/spreadsheetml/2009/9/main" uri="{B025F937-C7B1-47D3-B67F-A62EFF666E3E}">
          <x14:id>{899DC15C-FD11-48E0-8610-4FDBDDF2CEF6}</x14:id>
        </ext>
      </extLst>
    </cfRule>
    <cfRule type="top10" dxfId="19" priority="2293" percent="1" rank="50"/>
    <cfRule type="colorScale" priority="2292">
      <colorScale>
        <cfvo type="min"/>
        <cfvo type="percentile" val="50"/>
        <cfvo type="max"/>
        <color rgb="FFF8696B"/>
        <color rgb="FFFFEB84"/>
        <color rgb="FF63BE7B"/>
      </colorScale>
    </cfRule>
  </conditionalFormatting>
  <conditionalFormatting sqref="U12:U13">
    <cfRule type="colorScale" priority="2576">
      <colorScale>
        <cfvo type="min"/>
        <cfvo type="percentile" val="50"/>
        <cfvo type="max"/>
        <color rgb="FFF8696B"/>
        <color rgb="FFFFEB84"/>
        <color rgb="FF63BE7B"/>
      </colorScale>
    </cfRule>
    <cfRule type="top10" dxfId="18" priority="2577" percent="1" rank="50"/>
    <cfRule type="dataBar" priority="2578">
      <dataBar>
        <cfvo type="percent" val="0.5"/>
        <cfvo type="max"/>
        <color rgb="FF638EC6"/>
      </dataBar>
      <extLst>
        <ext xmlns:x14="http://schemas.microsoft.com/office/spreadsheetml/2009/9/main" uri="{B025F937-C7B1-47D3-B67F-A62EFF666E3E}">
          <x14:id>{3FBA2019-A462-4A71-BA6E-23C3C449C066}</x14:id>
        </ext>
      </extLst>
    </cfRule>
    <cfRule type="top10" dxfId="17" priority="2580" rank="50"/>
    <cfRule type="colorScale" priority="2579">
      <colorScale>
        <cfvo type="min"/>
        <cfvo type="max"/>
        <color rgb="FFFF7128"/>
        <color rgb="FFFFEF9C"/>
      </colorScale>
    </cfRule>
    <cfRule type="colorScale" priority="2583">
      <colorScale>
        <cfvo type="percent" val="50"/>
        <cfvo type="max"/>
        <color rgb="FFFF7128"/>
        <color rgb="FFFFEF9C"/>
      </colorScale>
    </cfRule>
    <cfRule type="colorScale" priority="2581">
      <colorScale>
        <cfvo type="percent" val="0"/>
        <cfvo type="percentile" val="50"/>
        <cfvo type="max"/>
        <color rgb="FFF8696B"/>
        <color rgb="FFFFEB84"/>
        <color rgb="FF63BE7B"/>
      </colorScale>
    </cfRule>
    <cfRule type="colorScale" priority="2570">
      <colorScale>
        <cfvo type="min"/>
        <cfvo type="percentile" val="50"/>
        <cfvo type="max"/>
        <color rgb="FF63BE7B"/>
        <color rgb="FFFFEB84"/>
        <color rgb="FFF8696B"/>
      </colorScale>
    </cfRule>
    <cfRule type="cellIs" dxfId="16" priority="2571" operator="equal">
      <formula>5</formula>
    </cfRule>
    <cfRule type="cellIs" dxfId="15" priority="2572" operator="greaterThan">
      <formula>0.5</formula>
    </cfRule>
    <cfRule type="iconSet" priority="2573">
      <iconSet iconSet="4Rating">
        <cfvo type="percent" val="0"/>
        <cfvo type="percent" val="25"/>
        <cfvo type="percent" val="50"/>
        <cfvo type="percent" val="75"/>
      </iconSet>
    </cfRule>
    <cfRule type="iconSet" priority="2574">
      <iconSet iconSet="3Arrows">
        <cfvo type="percent" val="0"/>
        <cfvo type="percent" val="33"/>
        <cfvo type="percent" val="67"/>
      </iconSet>
    </cfRule>
    <cfRule type="colorScale" priority="2575">
      <colorScale>
        <cfvo type="min"/>
        <cfvo type="max"/>
        <color rgb="FFFF7128"/>
        <color rgb="FFFFEF9C"/>
      </colorScale>
    </cfRule>
  </conditionalFormatting>
  <conditionalFormatting sqref="W6">
    <cfRule type="colorScale" priority="281">
      <colorScale>
        <cfvo type="min"/>
        <cfvo type="percentile" val="50"/>
        <cfvo type="max"/>
        <color rgb="FFF8696B"/>
        <color rgb="FFFCFCFF"/>
        <color rgb="FF5A8AC6"/>
      </colorScale>
    </cfRule>
    <cfRule type="colorScale" priority="282">
      <colorScale>
        <cfvo type="min"/>
        <cfvo type="max"/>
        <color rgb="FFFF7128"/>
        <color rgb="FFFFEF9C"/>
      </colorScale>
    </cfRule>
    <cfRule type="colorScale" priority="283">
      <colorScale>
        <cfvo type="min"/>
        <cfvo type="percentile" val="50"/>
        <cfvo type="max"/>
        <color rgb="FFF8696B"/>
        <color rgb="FFFFEB84"/>
        <color rgb="FF63BE7B"/>
      </colorScale>
    </cfRule>
    <cfRule type="iconSet" priority="280">
      <iconSet iconSet="3Arrows">
        <cfvo type="percent" val="0"/>
        <cfvo type="percent" val="33"/>
        <cfvo type="percent" val="67"/>
      </iconSet>
    </cfRule>
    <cfRule type="top10" dxfId="14" priority="284" percent="1" rank="50"/>
    <cfRule type="colorScale" priority="290">
      <colorScale>
        <cfvo type="percent" val="50"/>
        <cfvo type="max"/>
        <color rgb="FFFF7128"/>
        <color rgb="FFFFEF9C"/>
      </colorScale>
    </cfRule>
    <cfRule type="colorScale" priority="288">
      <colorScale>
        <cfvo type="percent" val="0"/>
        <cfvo type="percentile" val="50"/>
        <cfvo type="max"/>
        <color rgb="FFF8696B"/>
        <color rgb="FFFFEB84"/>
        <color rgb="FF63BE7B"/>
      </colorScale>
    </cfRule>
    <cfRule type="dataBar" priority="285">
      <dataBar>
        <cfvo type="percent" val="0.5"/>
        <cfvo type="max"/>
        <color rgb="FF638EC6"/>
      </dataBar>
      <extLst>
        <ext xmlns:x14="http://schemas.microsoft.com/office/spreadsheetml/2009/9/main" uri="{B025F937-C7B1-47D3-B67F-A62EFF666E3E}">
          <x14:id>{AAB31862-2086-4FF9-9C8E-7AAC296A24C2}</x14:id>
        </ext>
      </extLst>
    </cfRule>
    <cfRule type="colorScale" priority="286">
      <colorScale>
        <cfvo type="min"/>
        <cfvo type="max"/>
        <color rgb="FFFF7128"/>
        <color rgb="FFFFEF9C"/>
      </colorScale>
    </cfRule>
    <cfRule type="top10" dxfId="13" priority="287" rank="50"/>
    <cfRule type="iconSet" priority="279">
      <iconSet iconSet="4Rating">
        <cfvo type="percent" val="0"/>
        <cfvo type="percent" val="25"/>
        <cfvo type="percent" val="50"/>
        <cfvo type="percent" val="75"/>
      </iconSet>
    </cfRule>
  </conditionalFormatting>
  <conditionalFormatting sqref="W6:W13">
    <cfRule type="cellIs" dxfId="12" priority="179" operator="greaterThan">
      <formula>0.5</formula>
    </cfRule>
    <cfRule type="cellIs" priority="190" operator="between">
      <formula>0.5</formula>
      <formula>1</formula>
    </cfRule>
  </conditionalFormatting>
  <conditionalFormatting sqref="W7">
    <cfRule type="colorScale" priority="2476">
      <colorScale>
        <cfvo type="percent" val="50"/>
        <cfvo type="max"/>
        <color rgb="FFFF7128"/>
        <color rgb="FFFFEF9C"/>
      </colorScale>
    </cfRule>
    <cfRule type="colorScale" priority="2467">
      <colorScale>
        <cfvo type="min"/>
        <cfvo type="percentile" val="50"/>
        <cfvo type="max"/>
        <color rgb="FFF8696B"/>
        <color rgb="FFFCFCFF"/>
        <color rgb="FF5A8AC6"/>
      </colorScale>
    </cfRule>
    <cfRule type="iconSet" priority="2466">
      <iconSet iconSet="3Arrows">
        <cfvo type="percent" val="0"/>
        <cfvo type="percent" val="33"/>
        <cfvo type="percent" val="67"/>
      </iconSet>
    </cfRule>
    <cfRule type="colorScale" priority="2469">
      <colorScale>
        <cfvo type="min"/>
        <cfvo type="percentile" val="50"/>
        <cfvo type="max"/>
        <color rgb="FFF8696B"/>
        <color rgb="FFFFEB84"/>
        <color rgb="FF63BE7B"/>
      </colorScale>
    </cfRule>
    <cfRule type="colorScale" priority="2474">
      <colorScale>
        <cfvo type="percent" val="0"/>
        <cfvo type="percentile" val="50"/>
        <cfvo type="max"/>
        <color rgb="FFF8696B"/>
        <color rgb="FFFFEB84"/>
        <color rgb="FF63BE7B"/>
      </colorScale>
    </cfRule>
    <cfRule type="top10" dxfId="11" priority="2473" rank="50"/>
    <cfRule type="colorScale" priority="2472">
      <colorScale>
        <cfvo type="min"/>
        <cfvo type="max"/>
        <color rgb="FFFF7128"/>
        <color rgb="FFFFEF9C"/>
      </colorScale>
    </cfRule>
    <cfRule type="dataBar" priority="2471">
      <dataBar>
        <cfvo type="percent" val="0.5"/>
        <cfvo type="max"/>
        <color rgb="FF638EC6"/>
      </dataBar>
      <extLst>
        <ext xmlns:x14="http://schemas.microsoft.com/office/spreadsheetml/2009/9/main" uri="{B025F937-C7B1-47D3-B67F-A62EFF666E3E}">
          <x14:id>{D513C9B7-251D-4390-84E7-C729B5AB9E84}</x14:id>
        </ext>
      </extLst>
    </cfRule>
    <cfRule type="top10" dxfId="10" priority="2470" percent="1" rank="50"/>
    <cfRule type="colorScale" priority="2468">
      <colorScale>
        <cfvo type="min"/>
        <cfvo type="max"/>
        <color rgb="FFFF7128"/>
        <color rgb="FFFFEF9C"/>
      </colorScale>
    </cfRule>
    <cfRule type="iconSet" priority="2465">
      <iconSet iconSet="4Rating">
        <cfvo type="percent" val="0"/>
        <cfvo type="percent" val="25"/>
        <cfvo type="percent" val="50"/>
        <cfvo type="percent" val="75"/>
      </iconSet>
    </cfRule>
  </conditionalFormatting>
  <conditionalFormatting sqref="W8">
    <cfRule type="dataBar" priority="2377">
      <dataBar>
        <cfvo type="percent" val="0.5"/>
        <cfvo type="max"/>
        <color rgb="FF638EC6"/>
      </dataBar>
      <extLst>
        <ext xmlns:x14="http://schemas.microsoft.com/office/spreadsheetml/2009/9/main" uri="{B025F937-C7B1-47D3-B67F-A62EFF666E3E}">
          <x14:id>{ABF31C3F-4F5B-479A-BFB9-DD6911BA3BC0}</x14:id>
        </ext>
      </extLst>
    </cfRule>
    <cfRule type="top10" dxfId="9" priority="2376" percent="1" rank="50"/>
    <cfRule type="colorScale" priority="2375">
      <colorScale>
        <cfvo type="min"/>
        <cfvo type="percentile" val="50"/>
        <cfvo type="max"/>
        <color rgb="FFF8696B"/>
        <color rgb="FFFFEB84"/>
        <color rgb="FF63BE7B"/>
      </colorScale>
    </cfRule>
    <cfRule type="colorScale" priority="2374">
      <colorScale>
        <cfvo type="min"/>
        <cfvo type="max"/>
        <color rgb="FFFF7128"/>
        <color rgb="FFFFEF9C"/>
      </colorScale>
    </cfRule>
    <cfRule type="colorScale" priority="2373">
      <colorScale>
        <cfvo type="min"/>
        <cfvo type="percentile" val="50"/>
        <cfvo type="max"/>
        <color rgb="FFF8696B"/>
        <color rgb="FFFCFCFF"/>
        <color rgb="FF5A8AC6"/>
      </colorScale>
    </cfRule>
    <cfRule type="iconSet" priority="2372">
      <iconSet iconSet="3Arrows">
        <cfvo type="percent" val="0"/>
        <cfvo type="percent" val="33"/>
        <cfvo type="percent" val="67"/>
      </iconSet>
    </cfRule>
    <cfRule type="iconSet" priority="2371">
      <iconSet iconSet="4Rating">
        <cfvo type="percent" val="0"/>
        <cfvo type="percent" val="25"/>
        <cfvo type="percent" val="50"/>
        <cfvo type="percent" val="75"/>
      </iconSet>
    </cfRule>
    <cfRule type="top10" dxfId="8" priority="2379" rank="50"/>
    <cfRule type="colorScale" priority="2378">
      <colorScale>
        <cfvo type="min"/>
        <cfvo type="max"/>
        <color rgb="FFFF7128"/>
        <color rgb="FFFFEF9C"/>
      </colorScale>
    </cfRule>
    <cfRule type="colorScale" priority="2380">
      <colorScale>
        <cfvo type="percent" val="0"/>
        <cfvo type="percentile" val="50"/>
        <cfvo type="max"/>
        <color rgb="FFF8696B"/>
        <color rgb="FFFFEB84"/>
        <color rgb="FF63BE7B"/>
      </colorScale>
    </cfRule>
    <cfRule type="colorScale" priority="2382">
      <colorScale>
        <cfvo type="percent" val="50"/>
        <cfvo type="max"/>
        <color rgb="FFFF7128"/>
        <color rgb="FFFFEF9C"/>
      </colorScale>
    </cfRule>
  </conditionalFormatting>
  <conditionalFormatting sqref="W9">
    <cfRule type="colorScale" priority="184">
      <colorScale>
        <cfvo type="min"/>
        <cfvo type="percentile" val="50"/>
        <cfvo type="max"/>
        <color rgb="FFF8696B"/>
        <color rgb="FFFFEB84"/>
        <color rgb="FF63BE7B"/>
      </colorScale>
    </cfRule>
    <cfRule type="colorScale" priority="183">
      <colorScale>
        <cfvo type="min"/>
        <cfvo type="max"/>
        <color rgb="FFFF7128"/>
        <color rgb="FFFFEF9C"/>
      </colorScale>
    </cfRule>
    <cfRule type="colorScale" priority="182">
      <colorScale>
        <cfvo type="min"/>
        <cfvo type="percentile" val="50"/>
        <cfvo type="max"/>
        <color rgb="FFF8696B"/>
        <color rgb="FFFCFCFF"/>
        <color rgb="FF5A8AC6"/>
      </colorScale>
    </cfRule>
    <cfRule type="iconSet" priority="181">
      <iconSet iconSet="3Arrows">
        <cfvo type="percent" val="0"/>
        <cfvo type="percent" val="33"/>
        <cfvo type="percent" val="67"/>
      </iconSet>
    </cfRule>
    <cfRule type="iconSet" priority="180">
      <iconSet iconSet="4Rating">
        <cfvo type="percent" val="0"/>
        <cfvo type="percent" val="25"/>
        <cfvo type="percent" val="50"/>
        <cfvo type="percent" val="75"/>
      </iconSet>
    </cfRule>
    <cfRule type="colorScale" priority="189">
      <colorScale>
        <cfvo type="percent" val="0"/>
        <cfvo type="percentile" val="50"/>
        <cfvo type="max"/>
        <color rgb="FFF8696B"/>
        <color rgb="FFFFEB84"/>
        <color rgb="FF63BE7B"/>
      </colorScale>
    </cfRule>
    <cfRule type="top10" dxfId="7" priority="188" rank="50"/>
    <cfRule type="colorScale" priority="191">
      <colorScale>
        <cfvo type="percent" val="50"/>
        <cfvo type="max"/>
        <color rgb="FFFF7128"/>
        <color rgb="FFFFEF9C"/>
      </colorScale>
    </cfRule>
    <cfRule type="colorScale" priority="187">
      <colorScale>
        <cfvo type="min"/>
        <cfvo type="max"/>
        <color rgb="FFFF7128"/>
        <color rgb="FFFFEF9C"/>
      </colorScale>
    </cfRule>
    <cfRule type="dataBar" priority="186">
      <dataBar>
        <cfvo type="percent" val="0.5"/>
        <cfvo type="max"/>
        <color rgb="FF638EC6"/>
      </dataBar>
      <extLst>
        <ext xmlns:x14="http://schemas.microsoft.com/office/spreadsheetml/2009/9/main" uri="{B025F937-C7B1-47D3-B67F-A62EFF666E3E}">
          <x14:id>{974B009F-951D-4CF4-8D3B-E24805CDB41F}</x14:id>
        </ext>
      </extLst>
    </cfRule>
    <cfRule type="top10" dxfId="6" priority="185" percent="1" rank="50"/>
  </conditionalFormatting>
  <conditionalFormatting sqref="W10">
    <cfRule type="colorScale" priority="380">
      <colorScale>
        <cfvo type="min"/>
        <cfvo type="percentile" val="50"/>
        <cfvo type="max"/>
        <color rgb="FFF8696B"/>
        <color rgb="FFFFEB84"/>
        <color rgb="FF63BE7B"/>
      </colorScale>
    </cfRule>
    <cfRule type="top10" dxfId="5" priority="381" percent="1" rank="50"/>
    <cfRule type="top10" dxfId="4" priority="384" rank="50"/>
    <cfRule type="dataBar" priority="382">
      <dataBar>
        <cfvo type="percent" val="0.5"/>
        <cfvo type="max"/>
        <color rgb="FF638EC6"/>
      </dataBar>
      <extLst>
        <ext xmlns:x14="http://schemas.microsoft.com/office/spreadsheetml/2009/9/main" uri="{B025F937-C7B1-47D3-B67F-A62EFF666E3E}">
          <x14:id>{7799842B-E9EA-4587-A150-C921E3941064}</x14:id>
        </ext>
      </extLst>
    </cfRule>
    <cfRule type="colorScale" priority="383">
      <colorScale>
        <cfvo type="min"/>
        <cfvo type="max"/>
        <color rgb="FFFF7128"/>
        <color rgb="FFFFEF9C"/>
      </colorScale>
    </cfRule>
    <cfRule type="colorScale" priority="385">
      <colorScale>
        <cfvo type="percent" val="0"/>
        <cfvo type="percentile" val="50"/>
        <cfvo type="max"/>
        <color rgb="FFF8696B"/>
        <color rgb="FFFFEB84"/>
        <color rgb="FF63BE7B"/>
      </colorScale>
    </cfRule>
    <cfRule type="colorScale" priority="387">
      <colorScale>
        <cfvo type="percent" val="50"/>
        <cfvo type="max"/>
        <color rgb="FFFF7128"/>
        <color rgb="FFFFEF9C"/>
      </colorScale>
    </cfRule>
    <cfRule type="iconSet" priority="376">
      <iconSet iconSet="4Rating">
        <cfvo type="percent" val="0"/>
        <cfvo type="percent" val="25"/>
        <cfvo type="percent" val="50"/>
        <cfvo type="percent" val="75"/>
      </iconSet>
    </cfRule>
    <cfRule type="iconSet" priority="377">
      <iconSet iconSet="3Arrows">
        <cfvo type="percent" val="0"/>
        <cfvo type="percent" val="33"/>
        <cfvo type="percent" val="67"/>
      </iconSet>
    </cfRule>
    <cfRule type="colorScale" priority="378">
      <colorScale>
        <cfvo type="min"/>
        <cfvo type="percentile" val="50"/>
        <cfvo type="max"/>
        <color rgb="FFF8696B"/>
        <color rgb="FFFCFCFF"/>
        <color rgb="FF5A8AC6"/>
      </colorScale>
    </cfRule>
    <cfRule type="colorScale" priority="379">
      <colorScale>
        <cfvo type="min"/>
        <cfvo type="max"/>
        <color rgb="FFFF7128"/>
        <color rgb="FFFFEF9C"/>
      </colorScale>
    </cfRule>
  </conditionalFormatting>
  <conditionalFormatting sqref="W11">
    <cfRule type="colorScale" priority="2267">
      <colorScale>
        <cfvo type="min"/>
        <cfvo type="max"/>
        <color rgb="FFFF7128"/>
        <color rgb="FFFFEF9C"/>
      </colorScale>
    </cfRule>
    <cfRule type="top10" dxfId="3" priority="2268" rank="50"/>
    <cfRule type="colorScale" priority="2269">
      <colorScale>
        <cfvo type="percent" val="0"/>
        <cfvo type="percentile" val="50"/>
        <cfvo type="max"/>
        <color rgb="FFF8696B"/>
        <color rgb="FFFFEB84"/>
        <color rgb="FF63BE7B"/>
      </colorScale>
    </cfRule>
    <cfRule type="colorScale" priority="2271">
      <colorScale>
        <cfvo type="percent" val="50"/>
        <cfvo type="max"/>
        <color rgb="FFFF7128"/>
        <color rgb="FFFFEF9C"/>
      </colorScale>
    </cfRule>
    <cfRule type="colorScale" priority="2264">
      <colorScale>
        <cfvo type="min"/>
        <cfvo type="percentile" val="50"/>
        <cfvo type="max"/>
        <color rgb="FFF8696B"/>
        <color rgb="FFFFEB84"/>
        <color rgb="FF63BE7B"/>
      </colorScale>
    </cfRule>
    <cfRule type="dataBar" priority="2266">
      <dataBar>
        <cfvo type="percent" val="0.5"/>
        <cfvo type="max"/>
        <color rgb="FF638EC6"/>
      </dataBar>
      <extLst>
        <ext xmlns:x14="http://schemas.microsoft.com/office/spreadsheetml/2009/9/main" uri="{B025F937-C7B1-47D3-B67F-A62EFF666E3E}">
          <x14:id>{056CA264-C15B-405D-8A4B-6D46B42B21BB}</x14:id>
        </ext>
      </extLst>
    </cfRule>
    <cfRule type="colorScale" priority="2263">
      <colorScale>
        <cfvo type="min"/>
        <cfvo type="max"/>
        <color rgb="FFFF7128"/>
        <color rgb="FFFFEF9C"/>
      </colorScale>
    </cfRule>
    <cfRule type="iconSet" priority="2260">
      <iconSet iconSet="4Rating">
        <cfvo type="percent" val="0"/>
        <cfvo type="percent" val="25"/>
        <cfvo type="percent" val="50"/>
        <cfvo type="percent" val="75"/>
      </iconSet>
    </cfRule>
    <cfRule type="iconSet" priority="2261">
      <iconSet iconSet="3Arrows">
        <cfvo type="percent" val="0"/>
        <cfvo type="percent" val="33"/>
        <cfvo type="percent" val="67"/>
      </iconSet>
    </cfRule>
    <cfRule type="colorScale" priority="2262">
      <colorScale>
        <cfvo type="min"/>
        <cfvo type="percentile" val="50"/>
        <cfvo type="max"/>
        <color rgb="FFF8696B"/>
        <color rgb="FFFCFCFF"/>
        <color rgb="FF5A8AC6"/>
      </colorScale>
    </cfRule>
    <cfRule type="top10" dxfId="2" priority="2265" percent="1" rank="50"/>
  </conditionalFormatting>
  <conditionalFormatting sqref="W12:W13">
    <cfRule type="colorScale" priority="2548">
      <colorScale>
        <cfvo type="min"/>
        <cfvo type="percentile" val="50"/>
        <cfvo type="max"/>
        <color rgb="FFF8696B"/>
        <color rgb="FFFFEB84"/>
        <color rgb="FF63BE7B"/>
      </colorScale>
    </cfRule>
    <cfRule type="top10" dxfId="1" priority="2549" percent="1" rank="50"/>
    <cfRule type="colorScale" priority="2551">
      <colorScale>
        <cfvo type="min"/>
        <cfvo type="max"/>
        <color rgb="FFFF7128"/>
        <color rgb="FFFFEF9C"/>
      </colorScale>
    </cfRule>
    <cfRule type="top10" dxfId="0" priority="2552" rank="50"/>
    <cfRule type="colorScale" priority="2553">
      <colorScale>
        <cfvo type="percent" val="0"/>
        <cfvo type="percentile" val="50"/>
        <cfvo type="max"/>
        <color rgb="FFF8696B"/>
        <color rgb="FFFFEB84"/>
        <color rgb="FF63BE7B"/>
      </colorScale>
    </cfRule>
    <cfRule type="colorScale" priority="2555">
      <colorScale>
        <cfvo type="percent" val="50"/>
        <cfvo type="max"/>
        <color rgb="FFFF7128"/>
        <color rgb="FFFFEF9C"/>
      </colorScale>
    </cfRule>
    <cfRule type="iconSet" priority="2544">
      <iconSet iconSet="4Rating">
        <cfvo type="percent" val="0"/>
        <cfvo type="percent" val="25"/>
        <cfvo type="percent" val="50"/>
        <cfvo type="percent" val="75"/>
      </iconSet>
    </cfRule>
    <cfRule type="iconSet" priority="2545">
      <iconSet iconSet="3Arrows">
        <cfvo type="percent" val="0"/>
        <cfvo type="percent" val="33"/>
        <cfvo type="percent" val="67"/>
      </iconSet>
    </cfRule>
    <cfRule type="colorScale" priority="2546">
      <colorScale>
        <cfvo type="min"/>
        <cfvo type="percentile" val="50"/>
        <cfvo type="max"/>
        <color rgb="FFF8696B"/>
        <color rgb="FFFCFCFF"/>
        <color rgb="FF5A8AC6"/>
      </colorScale>
    </cfRule>
    <cfRule type="colorScale" priority="2547">
      <colorScale>
        <cfvo type="min"/>
        <cfvo type="max"/>
        <color rgb="FFFF7128"/>
        <color rgb="FFFFEF9C"/>
      </colorScale>
    </cfRule>
    <cfRule type="dataBar" priority="2550">
      <dataBar>
        <cfvo type="percent" val="0.5"/>
        <cfvo type="max"/>
        <color rgb="FF638EC6"/>
      </dataBar>
      <extLst>
        <ext xmlns:x14="http://schemas.microsoft.com/office/spreadsheetml/2009/9/main" uri="{B025F937-C7B1-47D3-B67F-A62EFF666E3E}">
          <x14:id>{9EB84A3A-DF97-4048-B367-16A3EFE5D38D}</x14:id>
        </ext>
      </extLst>
    </cfRule>
  </conditionalFormatting>
  <printOptions horizontalCentered="1" verticalCentered="1"/>
  <pageMargins left="0.25" right="0.25" top="0.75" bottom="0.75" header="0.3" footer="0.3"/>
  <pageSetup scale="35" fitToHeight="0" orientation="landscape" r:id="rId1"/>
  <drawing r:id="rId2"/>
  <extLst>
    <ext xmlns:x14="http://schemas.microsoft.com/office/spreadsheetml/2009/9/main" uri="{78C0D931-6437-407d-A8EE-F0AAD7539E65}">
      <x14:conditionalFormattings>
        <x14:conditionalFormatting xmlns:xm="http://schemas.microsoft.com/office/excel/2006/main">
          <x14:cfRule type="dataBar" id="{9B5EF73C-2FFD-40A5-9578-3515526E5461}">
            <x14:dataBar minLength="0" maxLength="100" gradient="0">
              <x14:cfvo type="percent">
                <xm:f>0.5</xm:f>
              </x14:cfvo>
              <x14:cfvo type="max"/>
              <x14:negativeFillColor rgb="FFFF0000"/>
              <x14:axisColor rgb="FF000000"/>
            </x14:dataBar>
          </x14:cfRule>
          <xm:sqref>J6</xm:sqref>
        </x14:conditionalFormatting>
        <x14:conditionalFormatting xmlns:xm="http://schemas.microsoft.com/office/excel/2006/main">
          <x14:cfRule type="dataBar" id="{2F75E10F-56BE-4CE3-8A70-4409A48F85C5}">
            <x14:dataBar minLength="0" maxLength="100" gradient="0">
              <x14:cfvo type="percent">
                <xm:f>0.5</xm:f>
              </x14:cfvo>
              <x14:cfvo type="max"/>
              <x14:negativeFillColor rgb="FFFF0000"/>
              <x14:axisColor rgb="FF000000"/>
            </x14:dataBar>
          </x14:cfRule>
          <xm:sqref>J7</xm:sqref>
        </x14:conditionalFormatting>
        <x14:conditionalFormatting xmlns:xm="http://schemas.microsoft.com/office/excel/2006/main">
          <x14:cfRule type="dataBar" id="{F30ACB08-81DB-41B0-A850-91FDF9C5775B}">
            <x14:dataBar minLength="0" maxLength="100" gradient="0">
              <x14:cfvo type="percent">
                <xm:f>0.5</xm:f>
              </x14:cfvo>
              <x14:cfvo type="max"/>
              <x14:negativeFillColor rgb="FFFF0000"/>
              <x14:axisColor rgb="FF000000"/>
            </x14:dataBar>
          </x14:cfRule>
          <xm:sqref>J8</xm:sqref>
        </x14:conditionalFormatting>
        <x14:conditionalFormatting xmlns:xm="http://schemas.microsoft.com/office/excel/2006/main">
          <x14:cfRule type="dataBar" id="{3E1C8A7E-44F5-4351-B78A-942369D6B2F3}">
            <x14:dataBar minLength="0" maxLength="100" gradient="0">
              <x14:cfvo type="percent">
                <xm:f>0.5</xm:f>
              </x14:cfvo>
              <x14:cfvo type="max"/>
              <x14:negativeFillColor rgb="FFFF0000"/>
              <x14:axisColor rgb="FF000000"/>
            </x14:dataBar>
          </x14:cfRule>
          <xm:sqref>J9</xm:sqref>
        </x14:conditionalFormatting>
        <x14:conditionalFormatting xmlns:xm="http://schemas.microsoft.com/office/excel/2006/main">
          <x14:cfRule type="dataBar" id="{F1ABE497-6A7C-4492-A91B-3B6B9ADF8419}">
            <x14:dataBar minLength="0" maxLength="100" gradient="0">
              <x14:cfvo type="percent">
                <xm:f>0.5</xm:f>
              </x14:cfvo>
              <x14:cfvo type="max"/>
              <x14:negativeFillColor rgb="FFFF0000"/>
              <x14:axisColor rgb="FF000000"/>
            </x14:dataBar>
          </x14:cfRule>
          <xm:sqref>J10</xm:sqref>
        </x14:conditionalFormatting>
        <x14:conditionalFormatting xmlns:xm="http://schemas.microsoft.com/office/excel/2006/main">
          <x14:cfRule type="dataBar" id="{679B0162-62D6-4CBA-9ED9-E7DA3C664213}">
            <x14:dataBar minLength="0" maxLength="100" gradient="0">
              <x14:cfvo type="percent">
                <xm:f>0.5</xm:f>
              </x14:cfvo>
              <x14:cfvo type="max"/>
              <x14:negativeFillColor rgb="FFFF0000"/>
              <x14:axisColor rgb="FF000000"/>
            </x14:dataBar>
          </x14:cfRule>
          <xm:sqref>J11</xm:sqref>
        </x14:conditionalFormatting>
        <x14:conditionalFormatting xmlns:xm="http://schemas.microsoft.com/office/excel/2006/main">
          <x14:cfRule type="dataBar" id="{BB983E57-3C22-4BFF-BAFF-ABAC3FF7BCBF}">
            <x14:dataBar minLength="0" maxLength="100" gradient="0">
              <x14:cfvo type="percent">
                <xm:f>0.5</xm:f>
              </x14:cfvo>
              <x14:cfvo type="max"/>
              <x14:negativeFillColor rgb="FFFF0000"/>
              <x14:axisColor rgb="FF000000"/>
            </x14:dataBar>
          </x14:cfRule>
          <xm:sqref>J12:J13</xm:sqref>
        </x14:conditionalFormatting>
        <x14:conditionalFormatting xmlns:xm="http://schemas.microsoft.com/office/excel/2006/main">
          <x14:cfRule type="dataBar" id="{2F5D783C-035D-468F-97B9-51A0748093B4}">
            <x14:dataBar minLength="0" maxLength="100" gradient="0">
              <x14:cfvo type="percent">
                <xm:f>0.5</xm:f>
              </x14:cfvo>
              <x14:cfvo type="max"/>
              <x14:negativeFillColor rgb="FFFF0000"/>
              <x14:axisColor rgb="FF000000"/>
            </x14:dataBar>
          </x14:cfRule>
          <xm:sqref>L6</xm:sqref>
        </x14:conditionalFormatting>
        <x14:conditionalFormatting xmlns:xm="http://schemas.microsoft.com/office/excel/2006/main">
          <x14:cfRule type="dataBar" id="{3B0387F0-954F-42A1-BB0C-52D4E604EB4F}">
            <x14:dataBar minLength="0" maxLength="100" gradient="0">
              <x14:cfvo type="percent">
                <xm:f>0.5</xm:f>
              </x14:cfvo>
              <x14:cfvo type="max"/>
              <x14:negativeFillColor rgb="FFFF0000"/>
              <x14:axisColor rgb="FF000000"/>
            </x14:dataBar>
          </x14:cfRule>
          <xm:sqref>L7</xm:sqref>
        </x14:conditionalFormatting>
        <x14:conditionalFormatting xmlns:xm="http://schemas.microsoft.com/office/excel/2006/main">
          <x14:cfRule type="dataBar" id="{0C697858-BDA0-476D-B4A6-423CD8E45234}">
            <x14:dataBar minLength="0" maxLength="100" gradient="0">
              <x14:cfvo type="percent">
                <xm:f>0.5</xm:f>
              </x14:cfvo>
              <x14:cfvo type="max"/>
              <x14:negativeFillColor rgb="FFFF0000"/>
              <x14:axisColor rgb="FF000000"/>
            </x14:dataBar>
          </x14:cfRule>
          <xm:sqref>L8</xm:sqref>
        </x14:conditionalFormatting>
        <x14:conditionalFormatting xmlns:xm="http://schemas.microsoft.com/office/excel/2006/main">
          <x14:cfRule type="dataBar" id="{A5D40C10-AE3D-4F92-9526-4CC88A2F9E3D}">
            <x14:dataBar minLength="0" maxLength="100" gradient="0">
              <x14:cfvo type="percent">
                <xm:f>0.5</xm:f>
              </x14:cfvo>
              <x14:cfvo type="max"/>
              <x14:negativeFillColor rgb="FFFF0000"/>
              <x14:axisColor rgb="FF000000"/>
            </x14:dataBar>
          </x14:cfRule>
          <xm:sqref>L9</xm:sqref>
        </x14:conditionalFormatting>
        <x14:conditionalFormatting xmlns:xm="http://schemas.microsoft.com/office/excel/2006/main">
          <x14:cfRule type="dataBar" id="{9D84A0ED-04CB-4B95-8477-CBE64AB7442E}">
            <x14:dataBar minLength="0" maxLength="100" gradient="0">
              <x14:cfvo type="percent">
                <xm:f>0.5</xm:f>
              </x14:cfvo>
              <x14:cfvo type="max"/>
              <x14:negativeFillColor rgb="FFFF0000"/>
              <x14:axisColor rgb="FF000000"/>
            </x14:dataBar>
          </x14:cfRule>
          <xm:sqref>L10</xm:sqref>
        </x14:conditionalFormatting>
        <x14:conditionalFormatting xmlns:xm="http://schemas.microsoft.com/office/excel/2006/main">
          <x14:cfRule type="dataBar" id="{6BC0412C-4F68-43FB-9A84-4B99024CBB1A}">
            <x14:dataBar minLength="0" maxLength="100" gradient="0">
              <x14:cfvo type="percent">
                <xm:f>0.5</xm:f>
              </x14:cfvo>
              <x14:cfvo type="max"/>
              <x14:negativeFillColor rgb="FFFF0000"/>
              <x14:axisColor rgb="FF000000"/>
            </x14:dataBar>
          </x14:cfRule>
          <xm:sqref>L11</xm:sqref>
        </x14:conditionalFormatting>
        <x14:conditionalFormatting xmlns:xm="http://schemas.microsoft.com/office/excel/2006/main">
          <x14:cfRule type="dataBar" id="{B17405A8-E8DD-462F-B0DE-7C2270A77377}">
            <x14:dataBar minLength="0" maxLength="100" gradient="0">
              <x14:cfvo type="percent">
                <xm:f>0.5</xm:f>
              </x14:cfvo>
              <x14:cfvo type="max"/>
              <x14:negativeFillColor rgb="FFFF0000"/>
              <x14:axisColor rgb="FF000000"/>
            </x14:dataBar>
          </x14:cfRule>
          <xm:sqref>L12:L13</xm:sqref>
        </x14:conditionalFormatting>
        <x14:conditionalFormatting xmlns:xm="http://schemas.microsoft.com/office/excel/2006/main">
          <x14:cfRule type="dataBar" id="{36608AFD-C39F-4E27-A03F-A17B350F088B}">
            <x14:dataBar minLength="0" maxLength="100" gradient="0">
              <x14:cfvo type="percent">
                <xm:f>0.5</xm:f>
              </x14:cfvo>
              <x14:cfvo type="max"/>
              <x14:negativeFillColor rgb="FFFF0000"/>
              <x14:axisColor rgb="FF000000"/>
            </x14:dataBar>
          </x14:cfRule>
          <xm:sqref>N6</xm:sqref>
        </x14:conditionalFormatting>
        <x14:conditionalFormatting xmlns:xm="http://schemas.microsoft.com/office/excel/2006/main">
          <x14:cfRule type="dataBar" id="{FEAE9516-B296-4D22-BB75-48F682CD5DC0}">
            <x14:dataBar minLength="0" maxLength="100" gradient="0">
              <x14:cfvo type="percent">
                <xm:f>0.5</xm:f>
              </x14:cfvo>
              <x14:cfvo type="max"/>
              <x14:negativeFillColor rgb="FFFF0000"/>
              <x14:axisColor rgb="FF000000"/>
            </x14:dataBar>
          </x14:cfRule>
          <xm:sqref>N7</xm:sqref>
        </x14:conditionalFormatting>
        <x14:conditionalFormatting xmlns:xm="http://schemas.microsoft.com/office/excel/2006/main">
          <x14:cfRule type="dataBar" id="{C24776F0-DB09-4356-B710-6A9C6E7CB1C0}">
            <x14:dataBar minLength="0" maxLength="100" gradient="0">
              <x14:cfvo type="percent">
                <xm:f>0.5</xm:f>
              </x14:cfvo>
              <x14:cfvo type="max"/>
              <x14:negativeFillColor rgb="FFFF0000"/>
              <x14:axisColor rgb="FF000000"/>
            </x14:dataBar>
          </x14:cfRule>
          <xm:sqref>N8</xm:sqref>
        </x14:conditionalFormatting>
        <x14:conditionalFormatting xmlns:xm="http://schemas.microsoft.com/office/excel/2006/main">
          <x14:cfRule type="dataBar" id="{944802F7-A16F-41C2-81C5-E6A6FA6F38F1}">
            <x14:dataBar minLength="0" maxLength="100" gradient="0">
              <x14:cfvo type="percent">
                <xm:f>0.5</xm:f>
              </x14:cfvo>
              <x14:cfvo type="max"/>
              <x14:negativeFillColor rgb="FFFF0000"/>
              <x14:axisColor rgb="FF000000"/>
            </x14:dataBar>
          </x14:cfRule>
          <xm:sqref>N9</xm:sqref>
        </x14:conditionalFormatting>
        <x14:conditionalFormatting xmlns:xm="http://schemas.microsoft.com/office/excel/2006/main">
          <x14:cfRule type="dataBar" id="{4B77B981-5AB1-4AF6-B116-FBB23AFD0EC0}">
            <x14:dataBar minLength="0" maxLength="100" gradient="0">
              <x14:cfvo type="percent">
                <xm:f>0.5</xm:f>
              </x14:cfvo>
              <x14:cfvo type="max"/>
              <x14:negativeFillColor rgb="FFFF0000"/>
              <x14:axisColor rgb="FF000000"/>
            </x14:dataBar>
          </x14:cfRule>
          <xm:sqref>N10</xm:sqref>
        </x14:conditionalFormatting>
        <x14:conditionalFormatting xmlns:xm="http://schemas.microsoft.com/office/excel/2006/main">
          <x14:cfRule type="dataBar" id="{91EFE563-FA7F-4117-8D4B-4E7E27DD5F67}">
            <x14:dataBar minLength="0" maxLength="100" gradient="0">
              <x14:cfvo type="percent">
                <xm:f>0.5</xm:f>
              </x14:cfvo>
              <x14:cfvo type="max"/>
              <x14:negativeFillColor rgb="FFFF0000"/>
              <x14:axisColor rgb="FF000000"/>
            </x14:dataBar>
          </x14:cfRule>
          <xm:sqref>N11</xm:sqref>
        </x14:conditionalFormatting>
        <x14:conditionalFormatting xmlns:xm="http://schemas.microsoft.com/office/excel/2006/main">
          <x14:cfRule type="dataBar" id="{6A788988-54E1-4FF9-86B4-5BAF20E824F0}">
            <x14:dataBar minLength="0" maxLength="100" gradient="0">
              <x14:cfvo type="percent">
                <xm:f>0.5</xm:f>
              </x14:cfvo>
              <x14:cfvo type="max"/>
              <x14:negativeFillColor rgb="FFFF0000"/>
              <x14:axisColor rgb="FF000000"/>
            </x14:dataBar>
          </x14:cfRule>
          <xm:sqref>N12:N13</xm:sqref>
        </x14:conditionalFormatting>
        <x14:conditionalFormatting xmlns:xm="http://schemas.microsoft.com/office/excel/2006/main">
          <x14:cfRule type="dataBar" id="{268CB5F6-A939-4038-AB9B-ED4D0E43E7D6}">
            <x14:dataBar minLength="0" maxLength="100" gradient="0">
              <x14:cfvo type="percent">
                <xm:f>0.5</xm:f>
              </x14:cfvo>
              <x14:cfvo type="max"/>
              <x14:negativeFillColor rgb="FFFF0000"/>
              <x14:axisColor rgb="FF000000"/>
            </x14:dataBar>
          </x14:cfRule>
          <xm:sqref>S6</xm:sqref>
        </x14:conditionalFormatting>
        <x14:conditionalFormatting xmlns:xm="http://schemas.microsoft.com/office/excel/2006/main">
          <x14:cfRule type="dataBar" id="{F518FCDB-A5FC-4845-A136-04036C0050DB}">
            <x14:dataBar minLength="0" maxLength="100" gradient="0">
              <x14:cfvo type="percent">
                <xm:f>0.5</xm:f>
              </x14:cfvo>
              <x14:cfvo type="max"/>
              <x14:negativeFillColor rgb="FFFF0000"/>
              <x14:axisColor rgb="FF000000"/>
            </x14:dataBar>
          </x14:cfRule>
          <xm:sqref>S7</xm:sqref>
        </x14:conditionalFormatting>
        <x14:conditionalFormatting xmlns:xm="http://schemas.microsoft.com/office/excel/2006/main">
          <x14:cfRule type="dataBar" id="{F7EB2F08-AD24-46F9-9BD4-9199A5C55C47}">
            <x14:dataBar minLength="0" maxLength="100" gradient="0">
              <x14:cfvo type="percent">
                <xm:f>0.5</xm:f>
              </x14:cfvo>
              <x14:cfvo type="max"/>
              <x14:negativeFillColor rgb="FFFF0000"/>
              <x14:axisColor rgb="FF000000"/>
            </x14:dataBar>
          </x14:cfRule>
          <xm:sqref>S8</xm:sqref>
        </x14:conditionalFormatting>
        <x14:conditionalFormatting xmlns:xm="http://schemas.microsoft.com/office/excel/2006/main">
          <x14:cfRule type="dataBar" id="{28A2553C-B27C-4B64-B8E4-8AE113428D1A}">
            <x14:dataBar minLength="0" maxLength="100" gradient="0">
              <x14:cfvo type="percent">
                <xm:f>0.5</xm:f>
              </x14:cfvo>
              <x14:cfvo type="max"/>
              <x14:negativeFillColor rgb="FFFF0000"/>
              <x14:axisColor rgb="FF000000"/>
            </x14:dataBar>
          </x14:cfRule>
          <xm:sqref>S9</xm:sqref>
        </x14:conditionalFormatting>
        <x14:conditionalFormatting xmlns:xm="http://schemas.microsoft.com/office/excel/2006/main">
          <x14:cfRule type="dataBar" id="{CBE3A75F-E33A-4E6C-B1EE-5C8B44103B12}">
            <x14:dataBar minLength="0" maxLength="100" gradient="0">
              <x14:cfvo type="percent">
                <xm:f>0.5</xm:f>
              </x14:cfvo>
              <x14:cfvo type="max"/>
              <x14:negativeFillColor rgb="FFFF0000"/>
              <x14:axisColor rgb="FF000000"/>
            </x14:dataBar>
          </x14:cfRule>
          <xm:sqref>S10</xm:sqref>
        </x14:conditionalFormatting>
        <x14:conditionalFormatting xmlns:xm="http://schemas.microsoft.com/office/excel/2006/main">
          <x14:cfRule type="dataBar" id="{CD617A10-4912-4692-B47D-A1DB018C12BD}">
            <x14:dataBar minLength="0" maxLength="100" gradient="0">
              <x14:cfvo type="percent">
                <xm:f>0.5</xm:f>
              </x14:cfvo>
              <x14:cfvo type="max"/>
              <x14:negativeFillColor rgb="FFFF0000"/>
              <x14:axisColor rgb="FF000000"/>
            </x14:dataBar>
          </x14:cfRule>
          <xm:sqref>S11</xm:sqref>
        </x14:conditionalFormatting>
        <x14:conditionalFormatting xmlns:xm="http://schemas.microsoft.com/office/excel/2006/main">
          <x14:cfRule type="dataBar" id="{B386DAFA-6E82-45A5-8214-9F17951E4548}">
            <x14:dataBar minLength="0" maxLength="100" gradient="0">
              <x14:cfvo type="percent">
                <xm:f>0.5</xm:f>
              </x14:cfvo>
              <x14:cfvo type="max"/>
              <x14:negativeFillColor rgb="FFFF0000"/>
              <x14:axisColor rgb="FF000000"/>
            </x14:dataBar>
          </x14:cfRule>
          <xm:sqref>S12:S13</xm:sqref>
        </x14:conditionalFormatting>
        <x14:conditionalFormatting xmlns:xm="http://schemas.microsoft.com/office/excel/2006/main">
          <x14:cfRule type="dataBar" id="{5169DE35-99A6-4753-BD98-25344314D18A}">
            <x14:dataBar minLength="0" maxLength="100" gradient="0">
              <x14:cfvo type="percent">
                <xm:f>0.5</xm:f>
              </x14:cfvo>
              <x14:cfvo type="max"/>
              <x14:negativeFillColor rgb="FFFF0000"/>
              <x14:axisColor rgb="FF000000"/>
            </x14:dataBar>
          </x14:cfRule>
          <xm:sqref>U6</xm:sqref>
        </x14:conditionalFormatting>
        <x14:conditionalFormatting xmlns:xm="http://schemas.microsoft.com/office/excel/2006/main">
          <x14:cfRule type="dataBar" id="{1AE72C55-DFBA-4CAE-9ECB-61715E384008}">
            <x14:dataBar minLength="0" maxLength="100" gradient="0">
              <x14:cfvo type="percent">
                <xm:f>0.5</xm:f>
              </x14:cfvo>
              <x14:cfvo type="max"/>
              <x14:negativeFillColor rgb="FFFF0000"/>
              <x14:axisColor rgb="FF000000"/>
            </x14:dataBar>
          </x14:cfRule>
          <xm:sqref>U7</xm:sqref>
        </x14:conditionalFormatting>
        <x14:conditionalFormatting xmlns:xm="http://schemas.microsoft.com/office/excel/2006/main">
          <x14:cfRule type="dataBar" id="{7A2D42DA-2213-4734-A7A0-23F3A6EB783A}">
            <x14:dataBar minLength="0" maxLength="100" gradient="0">
              <x14:cfvo type="percent">
                <xm:f>0.5</xm:f>
              </x14:cfvo>
              <x14:cfvo type="max"/>
              <x14:negativeFillColor rgb="FFFF0000"/>
              <x14:axisColor rgb="FF000000"/>
            </x14:dataBar>
          </x14:cfRule>
          <xm:sqref>U8</xm:sqref>
        </x14:conditionalFormatting>
        <x14:conditionalFormatting xmlns:xm="http://schemas.microsoft.com/office/excel/2006/main">
          <x14:cfRule type="dataBar" id="{B4D5F081-7CDB-4711-BFAF-53FAB40B999E}">
            <x14:dataBar minLength="0" maxLength="100" gradient="0">
              <x14:cfvo type="percent">
                <xm:f>0.5</xm:f>
              </x14:cfvo>
              <x14:cfvo type="max"/>
              <x14:negativeFillColor rgb="FFFF0000"/>
              <x14:axisColor rgb="FF000000"/>
            </x14:dataBar>
          </x14:cfRule>
          <xm:sqref>U9</xm:sqref>
        </x14:conditionalFormatting>
        <x14:conditionalFormatting xmlns:xm="http://schemas.microsoft.com/office/excel/2006/main">
          <x14:cfRule type="dataBar" id="{34979B64-B476-4DD7-9046-F1CF79A134CD}">
            <x14:dataBar minLength="0" maxLength="100" gradient="0">
              <x14:cfvo type="percent">
                <xm:f>0.5</xm:f>
              </x14:cfvo>
              <x14:cfvo type="max"/>
              <x14:negativeFillColor rgb="FFFF0000"/>
              <x14:axisColor rgb="FF000000"/>
            </x14:dataBar>
          </x14:cfRule>
          <xm:sqref>U10</xm:sqref>
        </x14:conditionalFormatting>
        <x14:conditionalFormatting xmlns:xm="http://schemas.microsoft.com/office/excel/2006/main">
          <x14:cfRule type="dataBar" id="{899DC15C-FD11-48E0-8610-4FDBDDF2CEF6}">
            <x14:dataBar minLength="0" maxLength="100" gradient="0">
              <x14:cfvo type="percent">
                <xm:f>0.5</xm:f>
              </x14:cfvo>
              <x14:cfvo type="max"/>
              <x14:negativeFillColor rgb="FFFF0000"/>
              <x14:axisColor rgb="FF000000"/>
            </x14:dataBar>
          </x14:cfRule>
          <xm:sqref>U11</xm:sqref>
        </x14:conditionalFormatting>
        <x14:conditionalFormatting xmlns:xm="http://schemas.microsoft.com/office/excel/2006/main">
          <x14:cfRule type="dataBar" id="{3FBA2019-A462-4A71-BA6E-23C3C449C066}">
            <x14:dataBar minLength="0" maxLength="100" gradient="0">
              <x14:cfvo type="percent">
                <xm:f>0.5</xm:f>
              </x14:cfvo>
              <x14:cfvo type="max"/>
              <x14:negativeFillColor rgb="FFFF0000"/>
              <x14:axisColor rgb="FF000000"/>
            </x14:dataBar>
          </x14:cfRule>
          <xm:sqref>U12:U13</xm:sqref>
        </x14:conditionalFormatting>
        <x14:conditionalFormatting xmlns:xm="http://schemas.microsoft.com/office/excel/2006/main">
          <x14:cfRule type="dataBar" id="{AAB31862-2086-4FF9-9C8E-7AAC296A24C2}">
            <x14:dataBar minLength="0" maxLength="100" gradient="0">
              <x14:cfvo type="percent">
                <xm:f>0.5</xm:f>
              </x14:cfvo>
              <x14:cfvo type="max"/>
              <x14:negativeFillColor rgb="FFFF0000"/>
              <x14:axisColor rgb="FF000000"/>
            </x14:dataBar>
          </x14:cfRule>
          <xm:sqref>W6</xm:sqref>
        </x14:conditionalFormatting>
        <x14:conditionalFormatting xmlns:xm="http://schemas.microsoft.com/office/excel/2006/main">
          <x14:cfRule type="dataBar" id="{D513C9B7-251D-4390-84E7-C729B5AB9E84}">
            <x14:dataBar minLength="0" maxLength="100" gradient="0">
              <x14:cfvo type="percent">
                <xm:f>0.5</xm:f>
              </x14:cfvo>
              <x14:cfvo type="max"/>
              <x14:negativeFillColor rgb="FFFF0000"/>
              <x14:axisColor rgb="FF000000"/>
            </x14:dataBar>
          </x14:cfRule>
          <xm:sqref>W7</xm:sqref>
        </x14:conditionalFormatting>
        <x14:conditionalFormatting xmlns:xm="http://schemas.microsoft.com/office/excel/2006/main">
          <x14:cfRule type="dataBar" id="{ABF31C3F-4F5B-479A-BFB9-DD6911BA3BC0}">
            <x14:dataBar minLength="0" maxLength="100" gradient="0">
              <x14:cfvo type="percent">
                <xm:f>0.5</xm:f>
              </x14:cfvo>
              <x14:cfvo type="max"/>
              <x14:negativeFillColor rgb="FFFF0000"/>
              <x14:axisColor rgb="FF000000"/>
            </x14:dataBar>
          </x14:cfRule>
          <xm:sqref>W8</xm:sqref>
        </x14:conditionalFormatting>
        <x14:conditionalFormatting xmlns:xm="http://schemas.microsoft.com/office/excel/2006/main">
          <x14:cfRule type="dataBar" id="{974B009F-951D-4CF4-8D3B-E24805CDB41F}">
            <x14:dataBar minLength="0" maxLength="100" gradient="0">
              <x14:cfvo type="percent">
                <xm:f>0.5</xm:f>
              </x14:cfvo>
              <x14:cfvo type="max"/>
              <x14:negativeFillColor rgb="FFFF0000"/>
              <x14:axisColor rgb="FF000000"/>
            </x14:dataBar>
          </x14:cfRule>
          <xm:sqref>W9</xm:sqref>
        </x14:conditionalFormatting>
        <x14:conditionalFormatting xmlns:xm="http://schemas.microsoft.com/office/excel/2006/main">
          <x14:cfRule type="dataBar" id="{7799842B-E9EA-4587-A150-C921E3941064}">
            <x14:dataBar minLength="0" maxLength="100" gradient="0">
              <x14:cfvo type="percent">
                <xm:f>0.5</xm:f>
              </x14:cfvo>
              <x14:cfvo type="max"/>
              <x14:negativeFillColor rgb="FFFF0000"/>
              <x14:axisColor rgb="FF000000"/>
            </x14:dataBar>
          </x14:cfRule>
          <xm:sqref>W10</xm:sqref>
        </x14:conditionalFormatting>
        <x14:conditionalFormatting xmlns:xm="http://schemas.microsoft.com/office/excel/2006/main">
          <x14:cfRule type="dataBar" id="{056CA264-C15B-405D-8A4B-6D46B42B21BB}">
            <x14:dataBar minLength="0" maxLength="100" gradient="0">
              <x14:cfvo type="percent">
                <xm:f>0.5</xm:f>
              </x14:cfvo>
              <x14:cfvo type="max"/>
              <x14:negativeFillColor rgb="FFFF0000"/>
              <x14:axisColor rgb="FF000000"/>
            </x14:dataBar>
          </x14:cfRule>
          <xm:sqref>W11</xm:sqref>
        </x14:conditionalFormatting>
        <x14:conditionalFormatting xmlns:xm="http://schemas.microsoft.com/office/excel/2006/main">
          <x14:cfRule type="dataBar" id="{9EB84A3A-DF97-4048-B367-16A3EFE5D38D}">
            <x14:dataBar minLength="0" maxLength="100" gradient="0">
              <x14:cfvo type="percent">
                <xm:f>0.5</xm:f>
              </x14:cfvo>
              <x14:cfvo type="max"/>
              <x14:negativeFillColor rgb="FFFF0000"/>
              <x14:axisColor rgb="FF000000"/>
            </x14:dataBar>
          </x14:cfRule>
          <xm:sqref>W12:W13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8"/>
  <sheetViews>
    <sheetView showGridLines="0" topLeftCell="G1" zoomScale="90" zoomScaleNormal="90" workbookViewId="0">
      <selection activeCell="O22" sqref="O22"/>
    </sheetView>
  </sheetViews>
  <sheetFormatPr baseColWidth="10" defaultColWidth="0" defaultRowHeight="11.25" zeroHeight="1" x14ac:dyDescent="0.2"/>
  <cols>
    <col min="1" max="1" width="1.7109375" style="11" customWidth="1"/>
    <col min="2" max="2" width="15.140625" style="11" customWidth="1"/>
    <col min="3" max="3" width="20.7109375" style="11" customWidth="1"/>
    <col min="4" max="4" width="11.42578125" style="11" customWidth="1"/>
    <col min="5" max="5" width="6.7109375" style="11" customWidth="1"/>
    <col min="6" max="6" width="25.28515625" style="11" customWidth="1"/>
    <col min="7" max="9" width="21.140625" style="11" customWidth="1"/>
    <col min="10" max="11" width="21.42578125" style="11" customWidth="1"/>
    <col min="12" max="12" width="14.28515625" style="11" customWidth="1"/>
    <col min="13" max="13" width="10.7109375" style="11" customWidth="1"/>
    <col min="14" max="14" width="13.42578125" style="11" customWidth="1"/>
    <col min="15" max="15" width="23" style="11" customWidth="1"/>
    <col min="16" max="16" width="24" style="11" customWidth="1"/>
    <col min="17" max="17" width="17" style="11" customWidth="1"/>
    <col min="18" max="18" width="24" style="11" customWidth="1"/>
    <col min="19" max="19" width="23.28515625" style="11" customWidth="1"/>
    <col min="20" max="20" width="15.42578125" style="11" customWidth="1"/>
    <col min="21" max="21" width="18.140625" style="11" customWidth="1"/>
    <col min="22" max="22" width="19" style="11" customWidth="1"/>
    <col min="23" max="23" width="28" style="11" customWidth="1"/>
    <col min="24" max="16384" width="11.42578125" style="11" hidden="1"/>
  </cols>
  <sheetData>
    <row r="1" spans="1:25" ht="15" x14ac:dyDescent="0.25">
      <c r="A1" s="10" t="s">
        <v>47</v>
      </c>
    </row>
    <row r="2" spans="1:25" s="12" customFormat="1" x14ac:dyDescent="0.2"/>
    <row r="3" spans="1:25" s="12" customFormat="1" x14ac:dyDescent="0.2">
      <c r="B3" s="13" t="s">
        <v>48</v>
      </c>
      <c r="C3" s="108" t="s">
        <v>49</v>
      </c>
      <c r="D3" s="108"/>
      <c r="F3" s="13" t="s">
        <v>50</v>
      </c>
      <c r="G3" s="14" t="s">
        <v>51</v>
      </c>
      <c r="H3" s="14" t="s">
        <v>52</v>
      </c>
      <c r="I3" s="108" t="s">
        <v>53</v>
      </c>
      <c r="J3" s="108"/>
      <c r="K3" s="108"/>
      <c r="L3" s="108"/>
      <c r="N3" s="13" t="s">
        <v>54</v>
      </c>
      <c r="O3" s="108" t="s">
        <v>49</v>
      </c>
      <c r="P3" s="108"/>
      <c r="Q3" s="108"/>
    </row>
    <row r="4" spans="1:25" s="12" customFormat="1" ht="53.45" customHeight="1" x14ac:dyDescent="0.2">
      <c r="B4" s="15" t="s">
        <v>36</v>
      </c>
      <c r="C4" s="106" t="s">
        <v>55</v>
      </c>
      <c r="D4" s="107"/>
      <c r="F4" s="109" t="s">
        <v>56</v>
      </c>
      <c r="G4" s="109" t="s">
        <v>57</v>
      </c>
      <c r="H4" s="112" t="s">
        <v>58</v>
      </c>
      <c r="I4" s="115" t="s">
        <v>59</v>
      </c>
      <c r="J4" s="116"/>
      <c r="K4" s="116"/>
      <c r="L4" s="117"/>
      <c r="N4" s="16" t="s">
        <v>60</v>
      </c>
      <c r="O4" s="106" t="s">
        <v>61</v>
      </c>
      <c r="P4" s="107"/>
      <c r="Q4" s="107"/>
    </row>
    <row r="5" spans="1:25" s="12" customFormat="1" ht="53.45" customHeight="1" x14ac:dyDescent="0.2">
      <c r="B5" s="15" t="s">
        <v>39</v>
      </c>
      <c r="C5" s="106" t="s">
        <v>62</v>
      </c>
      <c r="D5" s="106"/>
      <c r="F5" s="110"/>
      <c r="G5" s="110"/>
      <c r="H5" s="113"/>
      <c r="I5" s="118"/>
      <c r="J5" s="119"/>
      <c r="K5" s="119"/>
      <c r="L5" s="120"/>
      <c r="N5" s="16" t="s">
        <v>63</v>
      </c>
      <c r="O5" s="106" t="s">
        <v>64</v>
      </c>
      <c r="P5" s="107"/>
      <c r="Q5" s="107"/>
    </row>
    <row r="6" spans="1:25" s="12" customFormat="1" ht="96.75" customHeight="1" x14ac:dyDescent="0.2">
      <c r="F6" s="111"/>
      <c r="G6" s="111"/>
      <c r="H6" s="114"/>
      <c r="I6" s="121"/>
      <c r="J6" s="122"/>
      <c r="K6" s="122"/>
      <c r="L6" s="123"/>
      <c r="N6" s="16" t="s">
        <v>65</v>
      </c>
      <c r="O6" s="106" t="s">
        <v>66</v>
      </c>
      <c r="P6" s="107"/>
      <c r="Q6" s="107"/>
    </row>
    <row r="7" spans="1:25" s="12" customFormat="1" ht="93.75" customHeight="1" x14ac:dyDescent="0.2">
      <c r="B7" s="13" t="s">
        <v>67</v>
      </c>
      <c r="C7" s="108" t="s">
        <v>49</v>
      </c>
      <c r="D7" s="108"/>
      <c r="F7" s="17" t="s">
        <v>68</v>
      </c>
      <c r="G7" s="18" t="s">
        <v>58</v>
      </c>
      <c r="H7" s="18" t="s">
        <v>69</v>
      </c>
      <c r="I7" s="105" t="s">
        <v>70</v>
      </c>
      <c r="J7" s="105"/>
      <c r="K7" s="105"/>
      <c r="L7" s="105"/>
      <c r="N7" s="19" t="s">
        <v>71</v>
      </c>
      <c r="O7" s="106" t="s">
        <v>72</v>
      </c>
      <c r="P7" s="107"/>
      <c r="Q7" s="107"/>
    </row>
    <row r="8" spans="1:25" s="12" customFormat="1" ht="96.75" customHeight="1" x14ac:dyDescent="0.2">
      <c r="B8" s="20" t="s">
        <v>73</v>
      </c>
      <c r="C8" s="103" t="s">
        <v>74</v>
      </c>
      <c r="D8" s="104"/>
      <c r="F8" s="17" t="s">
        <v>37</v>
      </c>
      <c r="G8" s="18" t="s">
        <v>75</v>
      </c>
      <c r="H8" s="17" t="s">
        <v>76</v>
      </c>
      <c r="I8" s="105" t="s">
        <v>77</v>
      </c>
      <c r="J8" s="105"/>
      <c r="K8" s="105"/>
      <c r="L8" s="105"/>
      <c r="N8" s="19" t="s">
        <v>78</v>
      </c>
      <c r="O8" s="106" t="s">
        <v>79</v>
      </c>
      <c r="P8" s="107"/>
      <c r="Q8" s="107"/>
    </row>
    <row r="9" spans="1:25" s="12" customFormat="1" ht="58.5" customHeight="1" x14ac:dyDescent="0.2">
      <c r="B9" s="20" t="s">
        <v>34</v>
      </c>
      <c r="C9" s="128" t="s">
        <v>80</v>
      </c>
      <c r="D9" s="129"/>
      <c r="F9" s="109" t="s">
        <v>35</v>
      </c>
      <c r="G9" s="109" t="s">
        <v>76</v>
      </c>
      <c r="H9" s="112" t="s">
        <v>81</v>
      </c>
      <c r="I9" s="106" t="s">
        <v>82</v>
      </c>
      <c r="J9" s="106"/>
      <c r="K9" s="106"/>
      <c r="L9" s="106"/>
      <c r="N9" s="19" t="s">
        <v>83</v>
      </c>
      <c r="O9" s="106" t="s">
        <v>84</v>
      </c>
      <c r="P9" s="107"/>
      <c r="Q9" s="107"/>
    </row>
    <row r="10" spans="1:25" s="12" customFormat="1" ht="39.75" customHeight="1" x14ac:dyDescent="0.2">
      <c r="F10" s="111"/>
      <c r="G10" s="111"/>
      <c r="H10" s="114"/>
      <c r="I10" s="106"/>
      <c r="J10" s="106"/>
      <c r="K10" s="106"/>
      <c r="L10" s="106"/>
      <c r="N10" s="105" t="s">
        <v>85</v>
      </c>
      <c r="O10" s="106" t="s">
        <v>86</v>
      </c>
      <c r="P10" s="106"/>
      <c r="Q10" s="106"/>
    </row>
    <row r="11" spans="1:25" s="12" customFormat="1" ht="39" customHeight="1" x14ac:dyDescent="0.2">
      <c r="N11" s="105"/>
      <c r="O11" s="106"/>
      <c r="P11" s="106"/>
      <c r="Q11" s="106"/>
    </row>
    <row r="12" spans="1:25" s="12" customFormat="1" ht="52.9" customHeight="1" x14ac:dyDescent="0.2">
      <c r="H12" s="21"/>
      <c r="I12" s="21"/>
      <c r="N12" s="19" t="s">
        <v>87</v>
      </c>
      <c r="O12" s="106" t="s">
        <v>88</v>
      </c>
      <c r="P12" s="106"/>
      <c r="Q12" s="106"/>
    </row>
    <row r="13" spans="1:25" s="12" customFormat="1" x14ac:dyDescent="0.2">
      <c r="F13" s="21"/>
      <c r="G13" s="21"/>
      <c r="H13" s="21"/>
      <c r="I13" s="21"/>
    </row>
    <row r="14" spans="1:25" s="12" customFormat="1" x14ac:dyDescent="0.2">
      <c r="C14" s="130" t="s">
        <v>89</v>
      </c>
      <c r="D14" s="130"/>
      <c r="F14" s="131" t="s">
        <v>90</v>
      </c>
      <c r="G14" s="131"/>
      <c r="H14" s="131"/>
      <c r="I14" s="131"/>
      <c r="J14" s="131"/>
      <c r="K14" s="131"/>
      <c r="L14" s="131"/>
      <c r="O14" s="124" t="s">
        <v>91</v>
      </c>
      <c r="P14" s="125"/>
      <c r="Q14" s="125"/>
      <c r="R14" s="125"/>
      <c r="S14" s="125"/>
      <c r="T14" s="125"/>
      <c r="U14" s="126"/>
      <c r="X14" s="132" t="s">
        <v>92</v>
      </c>
      <c r="Y14" s="133"/>
    </row>
    <row r="15" spans="1:25" s="12" customFormat="1" ht="109.5" customHeight="1" x14ac:dyDescent="0.2">
      <c r="C15" s="22" t="s">
        <v>93</v>
      </c>
      <c r="D15" s="22" t="s">
        <v>94</v>
      </c>
      <c r="F15" s="124" t="s">
        <v>91</v>
      </c>
      <c r="G15" s="125"/>
      <c r="H15" s="125"/>
      <c r="I15" s="125"/>
      <c r="J15" s="125"/>
      <c r="K15" s="125"/>
      <c r="L15" s="126"/>
      <c r="N15" s="23"/>
      <c r="O15" s="127" t="s">
        <v>95</v>
      </c>
      <c r="P15" s="127"/>
      <c r="Q15" s="18" t="s">
        <v>43</v>
      </c>
      <c r="R15" s="18" t="s">
        <v>40</v>
      </c>
      <c r="S15" s="18" t="s">
        <v>46</v>
      </c>
      <c r="T15" s="18" t="s">
        <v>42</v>
      </c>
      <c r="U15" s="18" t="s">
        <v>96</v>
      </c>
      <c r="X15" s="24" t="s">
        <v>97</v>
      </c>
      <c r="Y15" s="22" t="s">
        <v>93</v>
      </c>
    </row>
    <row r="16" spans="1:25" s="12" customFormat="1" ht="123.75" customHeight="1" x14ac:dyDescent="0.2">
      <c r="B16" s="134" t="s">
        <v>98</v>
      </c>
      <c r="C16" s="25" t="s">
        <v>99</v>
      </c>
      <c r="D16" s="17">
        <v>1</v>
      </c>
      <c r="E16" s="21"/>
      <c r="F16" s="127" t="s">
        <v>95</v>
      </c>
      <c r="G16" s="127"/>
      <c r="H16" s="18" t="s">
        <v>43</v>
      </c>
      <c r="I16" s="18" t="s">
        <v>40</v>
      </c>
      <c r="J16" s="18" t="s">
        <v>46</v>
      </c>
      <c r="K16" s="18" t="s">
        <v>42</v>
      </c>
      <c r="L16" s="18" t="s">
        <v>96</v>
      </c>
      <c r="O16" s="127" t="s">
        <v>100</v>
      </c>
      <c r="P16" s="127"/>
      <c r="Q16" s="18" t="s">
        <v>101</v>
      </c>
      <c r="R16" s="18" t="s">
        <v>102</v>
      </c>
      <c r="S16" s="18" t="s">
        <v>103</v>
      </c>
      <c r="T16" s="18" t="s">
        <v>104</v>
      </c>
      <c r="U16" s="18" t="s">
        <v>105</v>
      </c>
      <c r="X16" s="26" t="s">
        <v>106</v>
      </c>
      <c r="Y16" s="18" t="s">
        <v>107</v>
      </c>
    </row>
    <row r="17" spans="2:25" s="12" customFormat="1" ht="74.25" customHeight="1" x14ac:dyDescent="0.2">
      <c r="B17" s="134"/>
      <c r="C17" s="25" t="s">
        <v>108</v>
      </c>
      <c r="D17" s="17">
        <v>2</v>
      </c>
      <c r="E17" s="21"/>
      <c r="F17" s="127" t="s">
        <v>100</v>
      </c>
      <c r="G17" s="127"/>
      <c r="H17" s="18" t="s">
        <v>101</v>
      </c>
      <c r="I17" s="18" t="s">
        <v>102</v>
      </c>
      <c r="J17" s="18" t="s">
        <v>103</v>
      </c>
      <c r="K17" s="18" t="s">
        <v>104</v>
      </c>
      <c r="L17" s="18" t="s">
        <v>105</v>
      </c>
      <c r="O17" s="131" t="s">
        <v>93</v>
      </c>
      <c r="P17" s="131" t="s">
        <v>109</v>
      </c>
      <c r="Q17" s="22" t="s">
        <v>110</v>
      </c>
      <c r="R17" s="22" t="s">
        <v>111</v>
      </c>
      <c r="S17" s="22" t="s">
        <v>112</v>
      </c>
      <c r="T17" s="22" t="s">
        <v>113</v>
      </c>
      <c r="U17" s="22" t="s">
        <v>114</v>
      </c>
      <c r="X17" s="27" t="s">
        <v>115</v>
      </c>
      <c r="Y17" s="18" t="s">
        <v>116</v>
      </c>
    </row>
    <row r="18" spans="2:25" s="12" customFormat="1" ht="22.5" x14ac:dyDescent="0.2">
      <c r="B18" s="134"/>
      <c r="C18" s="25" t="s">
        <v>117</v>
      </c>
      <c r="D18" s="17">
        <v>3</v>
      </c>
      <c r="E18" s="21"/>
      <c r="F18" s="131" t="s">
        <v>93</v>
      </c>
      <c r="G18" s="131" t="s">
        <v>109</v>
      </c>
      <c r="H18" s="22" t="s">
        <v>110</v>
      </c>
      <c r="I18" s="22" t="s">
        <v>111</v>
      </c>
      <c r="J18" s="22" t="s">
        <v>112</v>
      </c>
      <c r="K18" s="22" t="s">
        <v>113</v>
      </c>
      <c r="L18" s="22" t="s">
        <v>114</v>
      </c>
      <c r="O18" s="131"/>
      <c r="P18" s="131"/>
      <c r="Q18" s="17">
        <v>1</v>
      </c>
      <c r="R18" s="17">
        <v>2</v>
      </c>
      <c r="S18" s="17">
        <v>3</v>
      </c>
      <c r="T18" s="17">
        <v>4</v>
      </c>
      <c r="U18" s="17">
        <v>5</v>
      </c>
      <c r="X18" s="28">
        <v>5</v>
      </c>
      <c r="Y18" s="18" t="s">
        <v>118</v>
      </c>
    </row>
    <row r="19" spans="2:25" s="12" customFormat="1" ht="51.75" customHeight="1" x14ac:dyDescent="0.2">
      <c r="B19" s="134"/>
      <c r="C19" s="25" t="s">
        <v>119</v>
      </c>
      <c r="D19" s="17">
        <v>4</v>
      </c>
      <c r="E19" s="21"/>
      <c r="F19" s="131"/>
      <c r="G19" s="131"/>
      <c r="H19" s="17">
        <v>1</v>
      </c>
      <c r="I19" s="17">
        <v>2</v>
      </c>
      <c r="J19" s="17">
        <v>3</v>
      </c>
      <c r="K19" s="17">
        <v>4</v>
      </c>
      <c r="L19" s="17">
        <v>5</v>
      </c>
      <c r="N19" s="134" t="s">
        <v>98</v>
      </c>
      <c r="O19" s="18" t="s">
        <v>99</v>
      </c>
      <c r="P19" s="17">
        <v>1</v>
      </c>
      <c r="Q19" s="29">
        <v>2</v>
      </c>
      <c r="R19" s="29">
        <v>3</v>
      </c>
      <c r="S19" s="29">
        <v>4</v>
      </c>
      <c r="T19" s="28">
        <v>5</v>
      </c>
      <c r="U19" s="27">
        <v>6</v>
      </c>
      <c r="X19" s="29" t="s">
        <v>120</v>
      </c>
      <c r="Y19" s="18" t="s">
        <v>121</v>
      </c>
    </row>
    <row r="20" spans="2:25" s="12" customFormat="1" ht="33.75" x14ac:dyDescent="0.2">
      <c r="B20" s="134"/>
      <c r="C20" s="25" t="s">
        <v>122</v>
      </c>
      <c r="D20" s="17">
        <v>5</v>
      </c>
      <c r="E20" s="21"/>
      <c r="F20" s="21"/>
      <c r="G20" s="21"/>
      <c r="H20" s="21"/>
      <c r="I20" s="21"/>
      <c r="J20" s="21"/>
      <c r="K20" s="21"/>
      <c r="N20" s="134"/>
      <c r="O20" s="18" t="s">
        <v>108</v>
      </c>
      <c r="P20" s="17">
        <v>2</v>
      </c>
      <c r="Q20" s="29">
        <v>3</v>
      </c>
      <c r="R20" s="29">
        <v>4</v>
      </c>
      <c r="S20" s="28">
        <v>5</v>
      </c>
      <c r="T20" s="27">
        <v>6</v>
      </c>
      <c r="U20" s="27">
        <v>7</v>
      </c>
    </row>
    <row r="21" spans="2:25" s="12" customFormat="1" ht="45" x14ac:dyDescent="0.2">
      <c r="F21" s="21"/>
      <c r="G21" s="21"/>
      <c r="H21" s="21"/>
      <c r="I21" s="21"/>
      <c r="J21" s="21"/>
      <c r="K21" s="21"/>
      <c r="N21" s="134"/>
      <c r="O21" s="18" t="s">
        <v>117</v>
      </c>
      <c r="P21" s="17">
        <v>3</v>
      </c>
      <c r="Q21" s="29">
        <v>4</v>
      </c>
      <c r="R21" s="28">
        <v>5</v>
      </c>
      <c r="S21" s="27">
        <v>6</v>
      </c>
      <c r="T21" s="27">
        <v>7</v>
      </c>
      <c r="U21" s="26">
        <v>8</v>
      </c>
      <c r="X21" s="30" t="s">
        <v>123</v>
      </c>
      <c r="Y21" s="30" t="s">
        <v>124</v>
      </c>
    </row>
    <row r="22" spans="2:25" s="12" customFormat="1" ht="36.75" customHeight="1" x14ac:dyDescent="0.2">
      <c r="B22" s="12" t="s">
        <v>125</v>
      </c>
      <c r="N22" s="134"/>
      <c r="O22" s="18" t="s">
        <v>119</v>
      </c>
      <c r="P22" s="17">
        <v>4</v>
      </c>
      <c r="Q22" s="28">
        <v>5</v>
      </c>
      <c r="R22" s="27">
        <v>6</v>
      </c>
      <c r="S22" s="27">
        <v>7</v>
      </c>
      <c r="T22" s="26">
        <v>8</v>
      </c>
      <c r="U22" s="26">
        <v>9</v>
      </c>
      <c r="X22" s="12" t="s">
        <v>126</v>
      </c>
      <c r="Y22" s="12" t="s">
        <v>127</v>
      </c>
    </row>
    <row r="23" spans="2:25" s="12" customFormat="1" ht="33.75" x14ac:dyDescent="0.2">
      <c r="N23" s="134"/>
      <c r="O23" s="18" t="s">
        <v>122</v>
      </c>
      <c r="P23" s="17">
        <v>5</v>
      </c>
      <c r="Q23" s="27">
        <v>6</v>
      </c>
      <c r="R23" s="27">
        <v>7</v>
      </c>
      <c r="S23" s="26">
        <v>8</v>
      </c>
      <c r="T23" s="26">
        <v>9</v>
      </c>
      <c r="U23" s="26">
        <v>10</v>
      </c>
      <c r="X23" s="12" t="s">
        <v>128</v>
      </c>
      <c r="Y23" s="12" t="s">
        <v>41</v>
      </c>
    </row>
    <row r="24" spans="2:25" s="12" customFormat="1" x14ac:dyDescent="0.2">
      <c r="X24" s="12" t="s">
        <v>129</v>
      </c>
    </row>
    <row r="26" spans="2:25" hidden="1" x14ac:dyDescent="0.2">
      <c r="C26" s="11" t="s">
        <v>130</v>
      </c>
      <c r="D26" s="11" t="s">
        <v>23</v>
      </c>
      <c r="F26" s="11" t="s">
        <v>1</v>
      </c>
      <c r="G26" s="11" t="s">
        <v>0</v>
      </c>
      <c r="H26" s="11" t="s">
        <v>131</v>
      </c>
    </row>
    <row r="27" spans="2:25" hidden="1" x14ac:dyDescent="0.2">
      <c r="C27" s="11" t="s">
        <v>36</v>
      </c>
      <c r="D27" s="11" t="s">
        <v>73</v>
      </c>
      <c r="F27" s="11" t="s">
        <v>132</v>
      </c>
      <c r="G27" s="11" t="s">
        <v>133</v>
      </c>
      <c r="H27" s="11" t="s">
        <v>127</v>
      </c>
      <c r="P27" s="31"/>
      <c r="Q27" s="31"/>
      <c r="R27" s="31"/>
      <c r="S27" s="31"/>
      <c r="T27" s="31"/>
    </row>
    <row r="28" spans="2:25" hidden="1" x14ac:dyDescent="0.2">
      <c r="C28" s="11" t="s">
        <v>39</v>
      </c>
      <c r="D28" s="11" t="s">
        <v>34</v>
      </c>
      <c r="F28" s="11" t="s">
        <v>134</v>
      </c>
      <c r="G28" s="11" t="s">
        <v>135</v>
      </c>
      <c r="H28" s="11" t="s">
        <v>41</v>
      </c>
      <c r="P28" s="31"/>
      <c r="Q28" s="31"/>
      <c r="R28" s="31"/>
      <c r="S28" s="31"/>
      <c r="T28" s="31"/>
    </row>
    <row r="29" spans="2:25" hidden="1" x14ac:dyDescent="0.2">
      <c r="F29" s="11" t="s">
        <v>136</v>
      </c>
      <c r="G29" s="11" t="s">
        <v>137</v>
      </c>
      <c r="P29" s="31"/>
      <c r="Q29" s="31"/>
      <c r="R29" s="31"/>
      <c r="S29" s="31"/>
      <c r="T29" s="31"/>
    </row>
    <row r="30" spans="2:25" hidden="1" x14ac:dyDescent="0.2">
      <c r="F30" s="11" t="s">
        <v>138</v>
      </c>
      <c r="G30" s="11" t="s">
        <v>139</v>
      </c>
      <c r="P30" s="31"/>
      <c r="Q30" s="31"/>
      <c r="R30" s="31"/>
      <c r="S30" s="31"/>
      <c r="T30" s="31"/>
    </row>
    <row r="31" spans="2:25" hidden="1" x14ac:dyDescent="0.2">
      <c r="F31" s="11" t="s">
        <v>140</v>
      </c>
      <c r="G31" s="11" t="s">
        <v>141</v>
      </c>
      <c r="P31" s="31"/>
      <c r="Q31" s="31"/>
      <c r="R31" s="31"/>
      <c r="S31" s="31"/>
      <c r="T31" s="31"/>
    </row>
    <row r="36" ht="26.25" hidden="1" customHeight="1"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sheetData>
  <mergeCells count="42">
    <mergeCell ref="X14:Y14"/>
    <mergeCell ref="B16:B20"/>
    <mergeCell ref="F16:G16"/>
    <mergeCell ref="O16:P16"/>
    <mergeCell ref="F17:G17"/>
    <mergeCell ref="O17:O18"/>
    <mergeCell ref="P17:P18"/>
    <mergeCell ref="F18:F19"/>
    <mergeCell ref="G18:G19"/>
    <mergeCell ref="N19:N23"/>
    <mergeCell ref="I7:L7"/>
    <mergeCell ref="O7:Q7"/>
    <mergeCell ref="F15:L15"/>
    <mergeCell ref="O15:P15"/>
    <mergeCell ref="C9:D9"/>
    <mergeCell ref="F9:F10"/>
    <mergeCell ref="G9:G10"/>
    <mergeCell ref="H9:H10"/>
    <mergeCell ref="I9:L10"/>
    <mergeCell ref="O9:Q9"/>
    <mergeCell ref="N10:N11"/>
    <mergeCell ref="O10:Q11"/>
    <mergeCell ref="O12:Q12"/>
    <mergeCell ref="C14:D14"/>
    <mergeCell ref="F14:L14"/>
    <mergeCell ref="O14:U14"/>
    <mergeCell ref="C8:D8"/>
    <mergeCell ref="I8:L8"/>
    <mergeCell ref="O8:Q8"/>
    <mergeCell ref="C3:D3"/>
    <mergeCell ref="I3:L3"/>
    <mergeCell ref="O3:Q3"/>
    <mergeCell ref="C4:D4"/>
    <mergeCell ref="F4:F6"/>
    <mergeCell ref="G4:G6"/>
    <mergeCell ref="H4:H6"/>
    <mergeCell ref="I4:L6"/>
    <mergeCell ref="O4:Q4"/>
    <mergeCell ref="C5:D5"/>
    <mergeCell ref="O5:Q5"/>
    <mergeCell ref="O6:Q6"/>
    <mergeCell ref="C7:D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Matriz riesgos</vt:lpstr>
      <vt:lpstr>TABLAS VALORACIÓN</vt:lpstr>
      <vt:lpstr>ASIGNACIÓN</vt:lpstr>
      <vt:lpstr>CLASE</vt:lpstr>
      <vt:lpstr>FUENTE</vt:lpstr>
      <vt:lpstr>IMPACTO</vt:lpstr>
      <vt:lpstr>PROBABILIDAD</vt:lpstr>
      <vt:lpstr>'Matriz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John Fredy Sanchez Vargas</cp:lastModifiedBy>
  <cp:lastPrinted>2024-03-18T14:16:09Z</cp:lastPrinted>
  <dcterms:created xsi:type="dcterms:W3CDTF">2011-10-26T13:45:21Z</dcterms:created>
  <dcterms:modified xsi:type="dcterms:W3CDTF">2026-09-24T15:38:17Z</dcterms:modified>
</cp:coreProperties>
</file>