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D:\Usuarios\cristian.murillo\Desktop\CONTRATACIÓN 2026\VIGILANCIA 2026-2028\ANEXOS - FGN\"/>
    </mc:Choice>
  </mc:AlternateContent>
  <xr:revisionPtr revIDLastSave="0" documentId="8_{AEF46A6B-59D0-41AD-8D69-6FCEF61B492C}" xr6:coauthVersionLast="47" xr6:coauthVersionMax="47" xr10:uidLastSave="{00000000-0000-0000-0000-000000000000}"/>
  <bookViews>
    <workbookView xWindow="-120" yWindow="-120" windowWidth="29040" windowHeight="15720" xr2:uid="{5E2B788F-3341-414E-8F62-6697F925BD92}"/>
  </bookViews>
  <sheets>
    <sheet name="OFERTA ECONÓMICA MEDIOS TECNOLÓ" sheetId="2" r:id="rId1"/>
    <sheet name="Hoja1"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24" i="2" l="1"/>
  <c r="H24" i="2"/>
  <c r="H43" i="2" s="1"/>
  <c r="L24" i="2"/>
  <c r="P24" i="2"/>
  <c r="D41" i="2"/>
  <c r="H41" i="2"/>
  <c r="L41" i="2"/>
  <c r="L43" i="2" s="1"/>
  <c r="P41" i="2"/>
  <c r="D43" i="2"/>
  <c r="P43" i="2"/>
</calcChain>
</file>

<file path=xl/sharedStrings.xml><?xml version="1.0" encoding="utf-8"?>
<sst xmlns="http://schemas.openxmlformats.org/spreadsheetml/2006/main" count="107" uniqueCount="65">
  <si>
    <t>Fecha de modificación 2: DIA/ MES/ AÑO</t>
  </si>
  <si>
    <t>Fecha de modificación 1: DIA/ MES/ AÑO</t>
  </si>
  <si>
    <t>Fecha de elaboración: DIA/ MES/ AÑO</t>
  </si>
  <si>
    <t>Estudio del Sector: _____</t>
  </si>
  <si>
    <t>FIRMA DIGITAL</t>
  </si>
  <si>
    <t>SI ___  NO_____</t>
  </si>
  <si>
    <t>¿Cumple con lo solicitado en le Ficha Técnica?</t>
  </si>
  <si>
    <t>Validez de Oferta económica 90 días:</t>
  </si>
  <si>
    <t>Fecha de Oferta:</t>
  </si>
  <si>
    <t xml:space="preserve">E-mail: </t>
  </si>
  <si>
    <t>Teléfono o Celular:</t>
  </si>
  <si>
    <t>NIT:</t>
  </si>
  <si>
    <t>Representante Legal:</t>
  </si>
  <si>
    <t>Empresa:</t>
  </si>
  <si>
    <r>
      <t xml:space="preserve">El Decreto 1600 de 2024 en su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</si>
  <si>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 xml:space="preserve">PERSONA NATURAL </t>
  </si>
  <si>
    <r>
      <t xml:space="preserve">El Decreto 1600 de 2024 en el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</si>
  <si>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PERSONA JURÍDICA</t>
  </si>
  <si>
    <t>Marque con una X la opción que corresponda</t>
  </si>
  <si>
    <t>1) No modificar ninguna especificación descrita en la necesidad.
2) Tener en cuenta las causales de rechazo establecidas en el Pliego de condiciones.
3) Debe ajustarse exactamente a lo solicitado en las Especificaciones Técnicas
4) Debe presentar la oferta económica en formato EXCEL EDITABLE y en PDF con firma</t>
  </si>
  <si>
    <t>Nota:</t>
  </si>
  <si>
    <t>IMPORTANTE: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</si>
  <si>
    <t>TOTALES</t>
  </si>
  <si>
    <t>SUBTOTAL SECCIONAL BOYACÁ</t>
  </si>
  <si>
    <t>CONFORME A LO ESPECIFICADO EN LA FICHA TECNICA</t>
  </si>
  <si>
    <t>SWITCH DE 8/16/32 PUERTOS POE Puertos giga. Full poe ,700w. 2 puertos SFP. Apilable, QOS, ESTANDARES: IEEE 802.3 10BASE-T Ethernet, IEEE 802.3u 100BASE-TX Fast Ethernet, IEEE 802.3ab 1000BASE- T Gigabit Ethernet.  DEBE INCLUIR PATCH PANEL MINIMO CAT 6, ORGANIZADORES DE CABLES, ACCESORIOS Y TORNILLERIA PARA MONTAJE EN RACK.</t>
  </si>
  <si>
    <t>KIT DE ALARMA BASICO• Comunicación GPRS con reporte a central de monitoreo• Gabinete, batería de respaldo, transformador, sirena de 30watts• Panel de 32 zonas. • Sensores de movimiento (inmune a mascotas).• Sensores de humo. • Sensores magnéticos livianos (detector de apertura) Nota: Las cantidades de los sensores están sujetas a las características físicas de la sede en la que se instalarán.</t>
  </si>
  <si>
    <t>DISCO DURO MULTIMARCA QUE SOPORTE FUNCION RAID PARA CCTV.</t>
  </si>
  <si>
    <t>RACK DE PISO O EMPOTRABLE DE 20 UNIDADES, Material metálico cold rolled. Pintura electrostática. Ruedas o tornillos de nivelación. Puerta frontal con llave. Las Dimensiones deben ser las adecuadas y que permitan salvaguardar la UPS, el cableado y los demás equipos del sistema de CCTV. EL RACK USADO DEPENDERÁ DEL TAMAÑO DE LA SEDE EN LA QUE SE VA A INSTALAR.</t>
  </si>
  <si>
    <t>UPS RESPALDO DE ENERGIA DE 3KVA PARA SOPORTAR SISTEMA DE CCTV •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  DEBE SOPORTAR TODO EL SISTEMA DE CCTV, INCLUYENDO LAS CÁMARAS DE VIDEO POR UN PERIODO DE TIEMPO MÍNIMO DE DOS (2) HORAS EN CASO DE PÉRDIDA DEL FUIDO ELÉCTRICO.</t>
  </si>
  <si>
    <t>ARCO DETECTOR DE METALES 18 zonas de detección interconectadas en diferentes áreas y alarma simultánea de múltiples zonas. Pantalla LCD 5.7”. Sensibilidad ajustable: Cada zona tiene 256 niveles de sensibilidad. Control remoto. Alarma de sonido y LED´s para indicar la zona del metal detectado. Conteo automático de personas y alarmas. Intensidad de alarma mostrada en el panel. Diseñado con material de alta densidad anti-inflamable. Función de autodiagnóstico al encenderse, sin necesidad de calibración inicial o periódica. Batería de respaldo con duración de 4-8 horas. Inofensivo para el cuerpo humano, personas con marcapasos, colgantes magnéticos, prótesis, mujeres embarazadas, etc.</t>
  </si>
  <si>
    <t xml:space="preserve">
SISTEMA DE REGISTRO Y CONTROL DE ACCESO DE VISITANTES. Estación de registro. (En sedes principales se debe contar con mínimo dos (2) estaciones de registro). Lector de Cédula de ciudadanía. Cámara para registro fotográfico. Capturador Biométrico de huella. Software Licenciado Y Operativo. Debe permitir la generación de reportes tanto de ingreso como de salida. El sistema debe contar con una UPS de respaldo de energía diferente a la del sistema de CCTV.
</t>
  </si>
  <si>
    <t>SISTEMA DE IDENTIFICACIÓN BIOMÉTRICA PARA INGRESO DE FUNCIONARIOS. Lectores duales Biométrico y RFID (lectora de tarjetas de proximidad). Debe soportar tarjetas con el protocolo MIFARE PLUS X 4K (Carné Institucional). Software de administración y configuración del sistema. El software debe permitir la generación de reportes tanto de ingreso como de salida. El sistema debe soportar hasta 20.000 plantillas de huellas digitales, 60.000 tarjetas y almacenar hasta 100.000 eventos y transacciones. La información debe permanecer guardada en la memoria interna en caso de pérdida de energía. El controlador deberá continuar operando aún si se interrumpe la conexión de red. Deberá incluir: panel gabinete, batería transformador, lectoras requeridas para el bloqueo de puertas, electroimán de 350lb, brazo, anti remanente y pulsador. El sistema debe contar con una UPS de respaldo de energía diferente a la del sistema de CCTV.</t>
  </si>
  <si>
    <t>CONTROL JOYSTICK. Joystick tridimensional para el control de Cámaras PTZ. Funciones: Posición Predeterminada, Auto Scan, Auto Pan, Auto Tour.</t>
  </si>
  <si>
    <t>GRABADOR DE 8/16/32 CANALES PENTAHIBRIDO 8/16/32 Canales Pentahibrido. Video Grabador Digital. Procesador Embebido   Compresión de Video H.265+/H.265/H.264+. Entradas de video Max 10/16/32 canales IP. Cada canal hasta 5MP Min. Ancho de Banda 200/260Mbps. Búsqueda Inteligente. Función RAID 0, RAID 1, RAID 5, RAID 6 and RAID 10. Puerto de red Rj45 10M/100M/1000M Ethernet. 4 bahías SATA con soporte de discos hasta de 10TB por cada disco. LA CANTIDAD DE CANALES DE ENTRADA DEPENDERÁ DE LA SEDE EN LA QUE SE INSTALE EL EQUIPO. (DE AUERDO CON LA CANTIDAD DE CÁMARAS).</t>
  </si>
  <si>
    <t>CIBERDOMO IP PTZ cámara Tipo Domo IP Resolución (2 Megapíxeles 1920x1080). Iluminación IR 150 m, zoom óptico de 25x, Zoom digital 16x, Sensor de imagen 1/2.8”, Distancia focal 4.8mm a 120mm, Sistema de señal PAL/NTSC, Balance de blancos: Auto/Manual ATW/interior/ exterior/Día/Noche ICR, Compresión de video H264+/H265, Puerto de red Rj45 10M/100M/1000M Ethernet PoE+, Alimentación 24VAC &amp; PoE. Protección Ip66 • Incluye fuente y soporte para pared.</t>
  </si>
  <si>
    <t>CAMARAS IP TIPO BALA 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t>
  </si>
  <si>
    <t>CAMARAS FIJA TIPO MINI DOMO IP Resolución (4 Megapíxeles 30 fps 2688x1520), Iluminación mínima 0.01lux B/N 0 Lux, Día/Noche Real con filtro ICR, Distancia Focal 2.8 mm/4mm/6mm, Iluminación IR 30 mts Compresión de video H264+/H265, Detección de movimiento. Protección Ip67, Puerto de red RJ45 10M/100M/1000M, PoE (Power over Ethernet), Protocolos TCP/IP, ICMP, HTTP, HTTPS, DHCP, DNS, RTP, RTSP, RTCP, NTP, IGMP, QoS, UDP. EL TIPO DE CÁMARA DEPENDERÁ DEL SITIO EN EL QUE SE INSTALARÁ (DOMO INTERIORES, BALA EXTERIORES).</t>
  </si>
  <si>
    <t>MONITOR DE 32" LED FULL HD, Resolución: Full HD 1920x1080, Brillo de 400 cd/m2, Entradas HDMI, VGA, USB. Salida de audio.  Capacidad de trabajo 7/24.</t>
  </si>
  <si>
    <t>MONITOR DE 43" LED FULL HD, Resolución: Full HD 1920x1080, Brillo de 400 cd/m2, Entradas HDMI, VGA, USB. Salida de audio.  Capacidad de trabajo 7/24.</t>
  </si>
  <si>
    <t>SECCIONAL BOYACÁ</t>
  </si>
  <si>
    <t>SUBTOTAL SECCIONAL CUNDINAMARCA - AMAZONAS</t>
  </si>
  <si>
    <t>SWITCH DE 8/16/32 PUERTOS POE  Puertos giga. Full poe ,700w. 2 puertos SFP. Apilable, QOS, ESTANDARES: IEEE 802.3 10BASE-T Ethernet, IEEE 802.3u 100BASE-TX Fast Ethernet, IEEE 802.3ab 1000BASE- T Gigabit Ethernet.  DEBE INCLUIR PATCH PANEL MINIMO CAT 6, ORGANIZADORES DE CABLES, ACCESORIOS Y TORNILLERIA PARA MONTAJE EN RACK.</t>
  </si>
  <si>
    <t>DISCO DURO  MULTIMARCA QUE SOPORTE FUNCION RAID PARA CCTV.</t>
  </si>
  <si>
    <t>SISTEMA DE REGISTRO Y CONTROL DE ACCESO DE VISITANTES. Estación de registro. (En sedes principales se debe contar con mínimo dos (2) estaciones de registro). Lector de Cédula de ciudadanía. Cámara para registro fotográfico. Capturador Biométrico de huella. Software Licenciado Y Operativo. Debe permitir la generación de reportes tanto de ingreso como de salida. El sistema debe contar con una UPS de respaldo de energía diferente a la del sistema de CCTV.</t>
  </si>
  <si>
    <t>SECCIONAL CUNDINAMARCA - AMAZONAS</t>
  </si>
  <si>
    <t>VALOR TOTAL 11 MESES   INCLUIDO  AIU   E  IVA</t>
  </si>
  <si>
    <t>SUBTOTAL MES POR TOTALES  REQUERIDOS INCLUIDO  AIU   E  IVA</t>
  </si>
  <si>
    <t>SUBTOTAL UNITARIO MENSUAL  INCLUIDO  AIU   E  IVA</t>
  </si>
  <si>
    <t>VALOR TOTAL 12 MESES   INCLUIDO  AIU   E  IVA</t>
  </si>
  <si>
    <t>VALOR TOTAL 1 MES  INCLUIDO  AIU   E  IVA</t>
  </si>
  <si>
    <t>Incremento
3%</t>
  </si>
  <si>
    <t>MESES</t>
  </si>
  <si>
    <t>Incremento
4,4%</t>
  </si>
  <si>
    <t>VALORES   2028 INCLUIDO AIU E IVA</t>
  </si>
  <si>
    <t>VALORES   2027 INCLUIDO AIU E IVA</t>
  </si>
  <si>
    <t>VALORES 2026 INCLUIDO AIU E IVA</t>
  </si>
  <si>
    <t>VALORES OFERTADOS  VIGENCIAS 2026-2028</t>
  </si>
  <si>
    <t xml:space="preserve">CANTIDAD </t>
  </si>
  <si>
    <t xml:space="preserve">UBICACIÓN </t>
  </si>
  <si>
    <t>DESCRIPCION</t>
  </si>
  <si>
    <t>ITEM</t>
  </si>
  <si>
    <t>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 LA FISCALIA GENERAL DE LA NACIÓN Y DEL FONDO ESPECIAL PARA LA ADMINISTRACIÓN DE BIENES – F.E.A.B. DE LA FISCALIA GENERAL DE LA NACIÓN, DE LA REGIONAL CENTRAL, CONFORMADA POR LAS SECCIONALES: I) BOYACA, II) CUNDINAMARCA Y AMAZONAS.</t>
  </si>
  <si>
    <t>LOGO EMPRESA</t>
  </si>
  <si>
    <t>OFERTA ECONÓMICA -  MEDIOS TECNÓLOGICOS 2026-2028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</si>
</sst>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
    <numFmt numFmtId="165" formatCode="&quot;$&quot;#,##0"/>
    <numFmt numFmtId="166" formatCode="&quot;$&quot;\ #,##0.00"/>
    <numFmt numFmtId="167" formatCode="0.000"/>
    <numFmt numFmtId="168" formatCode="0.0%"/>
  </numFmts>
  <fonts count="30" x14ac:knownFonts="1">
    <font>
      <sz val="11"/>
      <color theme="1"/>
      <name val="Aptos Narrow"/>
      <family val="2"/>
      <scheme val="minor"/>
    </font>
    <font>
      <sz val="11"/>
      <color theme="1"/>
      <name val="Aptos Narrow"/>
      <family val="2"/>
      <scheme val="minor"/>
    </font>
    <font>
      <sz val="11"/>
      <color theme="1"/>
      <name val="Aptos Narrow"/>
      <charset val="134"/>
      <scheme val="minor"/>
    </font>
    <font>
      <b/>
      <sz val="11"/>
      <name val="Arial Narrow"/>
      <family val="2"/>
    </font>
    <font>
      <b/>
      <sz val="11"/>
      <color theme="1"/>
      <name val="Arial Narrow"/>
      <family val="2"/>
    </font>
    <font>
      <sz val="12"/>
      <name val="Arial Narrow"/>
      <family val="2"/>
    </font>
    <font>
      <sz val="12"/>
      <color theme="0"/>
      <name val="Arial Narrow"/>
      <family val="2"/>
    </font>
    <font>
      <sz val="11"/>
      <color theme="1"/>
      <name val="Arial"/>
      <family val="2"/>
    </font>
    <font>
      <sz val="10"/>
      <name val="Arial"/>
      <family val="2"/>
    </font>
    <font>
      <sz val="12"/>
      <color theme="1"/>
      <name val="Aptos Narrow"/>
      <family val="2"/>
      <scheme val="minor"/>
    </font>
    <font>
      <b/>
      <sz val="11"/>
      <color theme="1"/>
      <name val="Arial"/>
      <family val="2"/>
    </font>
    <font>
      <sz val="12"/>
      <color rgb="FF000000"/>
      <name val="Arial Narrow"/>
      <family val="2"/>
    </font>
    <font>
      <i/>
      <sz val="12"/>
      <color rgb="FF000000"/>
      <name val="Arial Narrow"/>
      <family val="2"/>
    </font>
    <font>
      <b/>
      <sz val="12"/>
      <color rgb="FF000000"/>
      <name val="Arial Narrow"/>
      <family val="2"/>
    </font>
    <font>
      <sz val="11"/>
      <color theme="1"/>
      <name val="Arial Narrow"/>
      <family val="2"/>
    </font>
    <font>
      <sz val="12"/>
      <color theme="1"/>
      <name val="Arial Narrow"/>
      <family val="2"/>
    </font>
    <font>
      <b/>
      <sz val="12"/>
      <color theme="1"/>
      <name val="Arial Narrow"/>
      <family val="2"/>
    </font>
    <font>
      <b/>
      <sz val="12"/>
      <name val="Arial Narrow"/>
      <family val="2"/>
    </font>
    <font>
      <b/>
      <sz val="14"/>
      <color rgb="FF000000"/>
      <name val="Arial Narrow"/>
      <family val="2"/>
    </font>
    <font>
      <b/>
      <sz val="12"/>
      <color theme="0"/>
      <name val="Arial Narrow"/>
      <family val="2"/>
    </font>
    <font>
      <b/>
      <sz val="14"/>
      <name val="Arial Narrow"/>
      <family val="2"/>
    </font>
    <font>
      <b/>
      <sz val="10"/>
      <color rgb="FF000000"/>
      <name val="Arial Narrow"/>
      <family val="2"/>
    </font>
    <font>
      <sz val="10"/>
      <color rgb="FF000000"/>
      <name val="Arial Narrow"/>
      <family val="2"/>
    </font>
    <font>
      <sz val="10"/>
      <color theme="0"/>
      <name val="Arial Narrow"/>
      <family val="2"/>
    </font>
    <font>
      <b/>
      <sz val="10"/>
      <name val="Arial Narrow"/>
      <family val="2"/>
    </font>
    <font>
      <sz val="10"/>
      <color theme="1"/>
      <name val="Arial Narrow"/>
      <family val="2"/>
    </font>
    <font>
      <sz val="10"/>
      <name val="Arial Narrow"/>
      <family val="2"/>
    </font>
    <font>
      <b/>
      <sz val="10"/>
      <color theme="1"/>
      <name val="Arial Narrow"/>
      <family val="2"/>
    </font>
    <font>
      <b/>
      <sz val="14"/>
      <color theme="1"/>
      <name val="Arial Narrow"/>
      <family val="2"/>
    </font>
    <font>
      <b/>
      <sz val="16"/>
      <color rgb="FFFF0000"/>
      <name val="Arial Narrow"/>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0.14990691854609822"/>
        <bgColor indexed="64"/>
      </patternFill>
    </fill>
  </fills>
  <borders count="2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bottom style="medium">
        <color auto="1"/>
      </bottom>
      <diagonal/>
    </border>
    <border>
      <left style="thin">
        <color auto="1"/>
      </left>
      <right style="thin">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auto="1"/>
      </left>
      <right/>
      <top style="medium">
        <color auto="1"/>
      </top>
      <bottom/>
      <diagonal/>
    </border>
    <border>
      <left style="medium">
        <color auto="1"/>
      </left>
      <right style="medium">
        <color auto="1"/>
      </right>
      <top style="medium">
        <color auto="1"/>
      </top>
      <bottom/>
      <diagonal/>
    </border>
    <border>
      <left/>
      <right/>
      <top style="medium">
        <color auto="1"/>
      </top>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medium">
        <color auto="1"/>
      </left>
      <right style="medium">
        <color auto="1"/>
      </right>
      <top/>
      <bottom/>
      <diagonal/>
    </border>
    <border>
      <left style="thin">
        <color auto="1"/>
      </left>
      <right style="medium">
        <color auto="1"/>
      </right>
      <top/>
      <bottom style="medium">
        <color auto="1"/>
      </bottom>
      <diagonal/>
    </border>
    <border>
      <left style="thin">
        <color auto="1"/>
      </left>
      <right style="thin">
        <color auto="1"/>
      </right>
      <top/>
      <bottom style="medium">
        <color auto="1"/>
      </bottom>
      <diagonal/>
    </border>
    <border>
      <left style="medium">
        <color auto="1"/>
      </left>
      <right style="thin">
        <color auto="1"/>
      </right>
      <top/>
      <bottom style="medium">
        <color auto="1"/>
      </bottom>
      <diagonal/>
    </border>
    <border>
      <left/>
      <right/>
      <top/>
      <bottom style="medium">
        <color auto="1"/>
      </bottom>
      <diagonal/>
    </border>
  </borders>
  <cellStyleXfs count="5">
    <xf numFmtId="0" fontId="0" fillId="0" borderId="0"/>
    <xf numFmtId="9" fontId="1" fillId="0" borderId="0" applyFont="0" applyFill="0" applyBorder="0" applyAlignment="0" applyProtection="0"/>
    <xf numFmtId="0" fontId="2" fillId="0" borderId="0"/>
    <xf numFmtId="0" fontId="8" fillId="0" borderId="0"/>
    <xf numFmtId="0" fontId="9" fillId="0" borderId="0"/>
  </cellStyleXfs>
  <cellXfs count="130">
    <xf numFmtId="0" fontId="0" fillId="0" borderId="0" xfId="0"/>
    <xf numFmtId="0" fontId="2" fillId="0" borderId="0" xfId="2"/>
    <xf numFmtId="0" fontId="3" fillId="0" borderId="0" xfId="2" applyFont="1" applyAlignment="1">
      <alignment horizontal="left"/>
    </xf>
    <xf numFmtId="0" fontId="4" fillId="0" borderId="0" xfId="2" applyFont="1" applyAlignment="1">
      <alignment horizontal="left"/>
    </xf>
    <xf numFmtId="164" fontId="5" fillId="2" borderId="0" xfId="2" applyNumberFormat="1" applyFont="1" applyFill="1"/>
    <xf numFmtId="164" fontId="5" fillId="0" borderId="0" xfId="2" applyNumberFormat="1" applyFont="1"/>
    <xf numFmtId="165" fontId="6" fillId="2" borderId="0" xfId="2" applyNumberFormat="1" applyFont="1" applyFill="1"/>
    <xf numFmtId="1" fontId="5" fillId="2" borderId="0" xfId="2" applyNumberFormat="1" applyFont="1" applyFill="1" applyAlignment="1">
      <alignment vertical="center" wrapText="1"/>
    </xf>
    <xf numFmtId="1" fontId="5" fillId="2" borderId="0" xfId="2" applyNumberFormat="1" applyFont="1" applyFill="1" applyAlignment="1">
      <alignment horizontal="left" vertical="center"/>
    </xf>
    <xf numFmtId="0" fontId="5" fillId="2" borderId="0" xfId="2" applyFont="1" applyFill="1" applyAlignment="1">
      <alignment horizontal="center"/>
    </xf>
    <xf numFmtId="0" fontId="7" fillId="0" borderId="0" xfId="2" applyFont="1" applyAlignment="1">
      <alignment horizontal="center" vertical="center"/>
    </xf>
    <xf numFmtId="0" fontId="4" fillId="0" borderId="1" xfId="3" applyFont="1" applyBorder="1" applyAlignment="1">
      <alignment horizontal="center" vertical="center"/>
    </xf>
    <xf numFmtId="0" fontId="4" fillId="3" borderId="1" xfId="3" applyFont="1" applyFill="1" applyBorder="1" applyAlignment="1">
      <alignment horizontal="center" vertical="center"/>
    </xf>
    <xf numFmtId="3" fontId="4" fillId="0" borderId="1" xfId="4" applyNumberFormat="1" applyFont="1" applyBorder="1" applyAlignment="1" applyProtection="1">
      <alignment horizontal="center" vertical="center" wrapText="1"/>
      <protection locked="0"/>
    </xf>
    <xf numFmtId="3" fontId="4" fillId="4" borderId="1" xfId="4" applyNumberFormat="1" applyFont="1" applyFill="1" applyBorder="1" applyAlignment="1" applyProtection="1">
      <alignment horizontal="center" vertical="center" wrapText="1"/>
      <protection locked="0"/>
    </xf>
    <xf numFmtId="3" fontId="4" fillId="0" borderId="2" xfId="4" applyNumberFormat="1" applyFont="1" applyBorder="1" applyAlignment="1" applyProtection="1">
      <alignment horizontal="center" vertical="center" wrapText="1"/>
      <protection locked="0"/>
    </xf>
    <xf numFmtId="3" fontId="4" fillId="0" borderId="3" xfId="4" applyNumberFormat="1" applyFont="1" applyBorder="1" applyAlignment="1" applyProtection="1">
      <alignment horizontal="center" vertical="center" wrapText="1"/>
      <protection locked="0"/>
    </xf>
    <xf numFmtId="3" fontId="4" fillId="0" borderId="4" xfId="4" applyNumberFormat="1" applyFont="1" applyBorder="1" applyAlignment="1" applyProtection="1">
      <alignment horizontal="center" vertical="center" wrapText="1"/>
      <protection locked="0"/>
    </xf>
    <xf numFmtId="0" fontId="10" fillId="0" borderId="0" xfId="2" applyFont="1" applyAlignment="1">
      <alignment horizontal="center" vertical="center"/>
    </xf>
    <xf numFmtId="0" fontId="11" fillId="0" borderId="0" xfId="2" applyFont="1" applyAlignment="1">
      <alignment horizontal="center" vertical="center"/>
    </xf>
    <xf numFmtId="0" fontId="11" fillId="0" borderId="1" xfId="4" applyFont="1" applyBorder="1" applyAlignment="1" applyProtection="1">
      <alignment horizontal="center" vertical="justify"/>
      <protection locked="0"/>
    </xf>
    <xf numFmtId="0" fontId="11" fillId="0" borderId="5" xfId="4" applyFont="1" applyBorder="1" applyAlignment="1" applyProtection="1">
      <alignment horizontal="center" vertical="center"/>
      <protection locked="0"/>
    </xf>
    <xf numFmtId="0" fontId="11" fillId="0" borderId="0" xfId="4" applyFont="1" applyAlignment="1" applyProtection="1">
      <alignment horizontal="left" vertical="center"/>
      <protection locked="0"/>
    </xf>
    <xf numFmtId="0" fontId="13" fillId="0" borderId="1" xfId="4" applyFont="1" applyBorder="1" applyAlignment="1" applyProtection="1">
      <alignment horizontal="center" vertical="center"/>
      <protection locked="0"/>
    </xf>
    <xf numFmtId="0" fontId="11" fillId="0" borderId="1" xfId="4" applyFont="1" applyBorder="1" applyAlignment="1" applyProtection="1">
      <alignment horizontal="left" vertical="justify"/>
      <protection locked="0"/>
    </xf>
    <xf numFmtId="0" fontId="11" fillId="0" borderId="5" xfId="4" applyFont="1" applyBorder="1" applyAlignment="1" applyProtection="1">
      <alignment horizontal="center" vertical="center" wrapText="1"/>
      <protection locked="0"/>
    </xf>
    <xf numFmtId="0" fontId="11" fillId="0" borderId="0" xfId="4" applyFont="1" applyAlignment="1" applyProtection="1">
      <alignment horizontal="left" vertical="center" wrapText="1"/>
      <protection locked="0"/>
    </xf>
    <xf numFmtId="0" fontId="13" fillId="0" borderId="1" xfId="4" applyFont="1" applyBorder="1" applyAlignment="1" applyProtection="1">
      <alignment horizontal="center" vertical="center" wrapText="1"/>
      <protection locked="0"/>
    </xf>
    <xf numFmtId="0" fontId="14" fillId="0" borderId="0" xfId="4" applyFont="1" applyAlignment="1" applyProtection="1">
      <alignment horizontal="left" vertical="center" wrapText="1"/>
      <protection locked="0"/>
    </xf>
    <xf numFmtId="0" fontId="4" fillId="0" borderId="0" xfId="4" applyFont="1" applyAlignment="1" applyProtection="1">
      <alignment horizontal="left" vertical="center" wrapText="1"/>
      <protection locked="0"/>
    </xf>
    <xf numFmtId="0" fontId="15" fillId="0" borderId="2" xfId="4" applyFont="1" applyBorder="1" applyAlignment="1" applyProtection="1">
      <alignment horizontal="left" vertical="center" wrapText="1"/>
      <protection locked="0"/>
    </xf>
    <xf numFmtId="0" fontId="15" fillId="0" borderId="3" xfId="4" applyFont="1" applyBorder="1" applyAlignment="1" applyProtection="1">
      <alignment horizontal="left" vertical="center" wrapText="1"/>
      <protection locked="0"/>
    </xf>
    <xf numFmtId="0" fontId="16" fillId="0" borderId="4" xfId="4" applyFont="1" applyBorder="1" applyAlignment="1" applyProtection="1">
      <alignment horizontal="left" vertical="center" wrapText="1"/>
      <protection locked="0"/>
    </xf>
    <xf numFmtId="0" fontId="7" fillId="0" borderId="0" xfId="2" applyFont="1" applyAlignment="1">
      <alignment horizontal="left" vertical="center"/>
    </xf>
    <xf numFmtId="0" fontId="13" fillId="0" borderId="2" xfId="2" applyFont="1" applyBorder="1" applyAlignment="1">
      <alignment horizontal="left" vertical="center"/>
    </xf>
    <xf numFmtId="0" fontId="13" fillId="0" borderId="3" xfId="2" applyFont="1" applyBorder="1" applyAlignment="1">
      <alignment horizontal="left" vertical="center"/>
    </xf>
    <xf numFmtId="0" fontId="13" fillId="0" borderId="4" xfId="2" applyFont="1" applyBorder="1" applyAlignment="1">
      <alignment horizontal="left" vertical="center" wrapText="1"/>
    </xf>
    <xf numFmtId="0" fontId="7" fillId="0" borderId="0" xfId="2" applyFont="1" applyAlignment="1">
      <alignment vertical="center"/>
    </xf>
    <xf numFmtId="0" fontId="17" fillId="0" borderId="2" xfId="2" applyFont="1" applyBorder="1" applyAlignment="1">
      <alignment horizontal="justify" vertical="center" wrapText="1"/>
    </xf>
    <xf numFmtId="0" fontId="17" fillId="0" borderId="3" xfId="2" applyFont="1" applyBorder="1" applyAlignment="1">
      <alignment horizontal="justify" vertical="center" wrapText="1"/>
    </xf>
    <xf numFmtId="0" fontId="17" fillId="0" borderId="4" xfId="2" applyFont="1" applyBorder="1" applyAlignment="1">
      <alignment horizontal="justify" vertical="center" wrapText="1"/>
    </xf>
    <xf numFmtId="164" fontId="5" fillId="2" borderId="0" xfId="2" applyNumberFormat="1" applyFont="1" applyFill="1" applyAlignment="1">
      <alignment horizontal="left" vertical="center" wrapText="1"/>
    </xf>
    <xf numFmtId="164" fontId="5" fillId="0" borderId="0" xfId="2" applyNumberFormat="1" applyFont="1" applyAlignment="1">
      <alignment horizontal="left" vertical="center" wrapText="1"/>
    </xf>
    <xf numFmtId="165" fontId="6" fillId="2" borderId="0" xfId="2" applyNumberFormat="1" applyFont="1" applyFill="1" applyAlignment="1">
      <alignment horizontal="left" vertical="center" wrapText="1"/>
    </xf>
    <xf numFmtId="0" fontId="16" fillId="0" borderId="0" xfId="2" applyFont="1" applyAlignment="1">
      <alignment wrapText="1"/>
    </xf>
    <xf numFmtId="0" fontId="16" fillId="0" borderId="0" xfId="2" applyFont="1" applyAlignment="1">
      <alignment horizontal="left" wrapText="1"/>
    </xf>
    <xf numFmtId="166" fontId="18" fillId="5" borderId="6" xfId="2" applyNumberFormat="1" applyFont="1" applyFill="1" applyBorder="1" applyAlignment="1">
      <alignment horizontal="center" vertical="center"/>
    </xf>
    <xf numFmtId="164" fontId="11" fillId="2" borderId="0" xfId="2" applyNumberFormat="1" applyFont="1" applyFill="1" applyAlignment="1">
      <alignment horizontal="center" vertical="center"/>
    </xf>
    <xf numFmtId="164" fontId="11" fillId="0" borderId="0" xfId="2" applyNumberFormat="1" applyFont="1" applyAlignment="1">
      <alignment horizontal="center" vertical="center"/>
    </xf>
    <xf numFmtId="164" fontId="18" fillId="0" borderId="0" xfId="2" applyNumberFormat="1" applyFont="1" applyAlignment="1">
      <alignment horizontal="center" vertical="center"/>
    </xf>
    <xf numFmtId="165" fontId="19" fillId="2" borderId="0" xfId="2" applyNumberFormat="1" applyFont="1" applyFill="1" applyAlignment="1">
      <alignment horizontal="center" vertical="center" wrapText="1"/>
    </xf>
    <xf numFmtId="0" fontId="20" fillId="0" borderId="6" xfId="2" applyFont="1" applyBorder="1" applyAlignment="1">
      <alignment horizontal="center" vertical="center"/>
    </xf>
    <xf numFmtId="0" fontId="20" fillId="5" borderId="7" xfId="2" applyFont="1" applyFill="1" applyBorder="1" applyAlignment="1">
      <alignment horizontal="center" vertical="center"/>
    </xf>
    <xf numFmtId="0" fontId="20" fillId="5" borderId="8" xfId="2" applyFont="1" applyFill="1" applyBorder="1" applyAlignment="1">
      <alignment horizontal="center" vertical="center"/>
    </xf>
    <xf numFmtId="0" fontId="20" fillId="5" borderId="9" xfId="2" applyFont="1" applyFill="1" applyBorder="1" applyAlignment="1">
      <alignment horizontal="center" vertical="center"/>
    </xf>
    <xf numFmtId="166" fontId="11" fillId="2" borderId="0" xfId="2" applyNumberFormat="1" applyFont="1" applyFill="1" applyAlignment="1">
      <alignment horizontal="center" vertical="center"/>
    </xf>
    <xf numFmtId="165" fontId="6" fillId="2" borderId="0" xfId="2" applyNumberFormat="1" applyFont="1" applyFill="1" applyAlignment="1">
      <alignment horizontal="center" vertical="center" wrapText="1"/>
    </xf>
    <xf numFmtId="0" fontId="20" fillId="0" borderId="0" xfId="2" applyFont="1" applyAlignment="1">
      <alignment horizontal="center" vertical="center"/>
    </xf>
    <xf numFmtId="0" fontId="17" fillId="0" borderId="0" xfId="2" applyFont="1" applyAlignment="1">
      <alignment horizontal="center" vertical="center"/>
    </xf>
    <xf numFmtId="166" fontId="21" fillId="3" borderId="10" xfId="2" applyNumberFormat="1" applyFont="1" applyFill="1" applyBorder="1" applyAlignment="1">
      <alignment horizontal="center" vertical="center"/>
    </xf>
    <xf numFmtId="164" fontId="22" fillId="2" borderId="0" xfId="2" applyNumberFormat="1" applyFont="1" applyFill="1" applyAlignment="1">
      <alignment horizontal="center" vertical="center"/>
    </xf>
    <xf numFmtId="164" fontId="22" fillId="0" borderId="0" xfId="2" applyNumberFormat="1" applyFont="1" applyAlignment="1">
      <alignment horizontal="center" vertical="center"/>
    </xf>
    <xf numFmtId="165" fontId="23" fillId="2" borderId="0" xfId="2" applyNumberFormat="1" applyFont="1" applyFill="1" applyAlignment="1">
      <alignment horizontal="center" vertical="center" wrapText="1"/>
    </xf>
    <xf numFmtId="0" fontId="24" fillId="0" borderId="6" xfId="2" applyFont="1" applyBorder="1" applyAlignment="1">
      <alignment horizontal="center" vertical="center"/>
    </xf>
    <xf numFmtId="0" fontId="24" fillId="0" borderId="7" xfId="2" applyFont="1" applyBorder="1" applyAlignment="1">
      <alignment horizontal="center" vertical="center"/>
    </xf>
    <xf numFmtId="0" fontId="24" fillId="0" borderId="8" xfId="2" applyFont="1" applyBorder="1" applyAlignment="1">
      <alignment horizontal="center" vertical="center"/>
    </xf>
    <xf numFmtId="0" fontId="24" fillId="0" borderId="9" xfId="2" applyFont="1" applyBorder="1" applyAlignment="1">
      <alignment horizontal="center" vertical="center"/>
    </xf>
    <xf numFmtId="166" fontId="22" fillId="2" borderId="6" xfId="2" applyNumberFormat="1" applyFont="1" applyFill="1" applyBorder="1" applyAlignment="1">
      <alignment horizontal="center" vertical="center"/>
    </xf>
    <xf numFmtId="166" fontId="22" fillId="0" borderId="6" xfId="2" applyNumberFormat="1" applyFont="1" applyBorder="1" applyAlignment="1">
      <alignment horizontal="center" vertical="center"/>
    </xf>
    <xf numFmtId="0" fontId="22" fillId="2" borderId="10" xfId="2" applyFont="1" applyFill="1" applyBorder="1" applyAlignment="1">
      <alignment horizontal="center" vertical="center"/>
    </xf>
    <xf numFmtId="0" fontId="25" fillId="0" borderId="6" xfId="2" applyFont="1" applyBorder="1" applyAlignment="1">
      <alignment vertical="center" wrapText="1"/>
    </xf>
    <xf numFmtId="0" fontId="25" fillId="0" borderId="9" xfId="2" applyFont="1" applyBorder="1" applyAlignment="1">
      <alignment vertical="center" wrapText="1"/>
    </xf>
    <xf numFmtId="0" fontId="25" fillId="0" borderId="10" xfId="2" applyFont="1" applyBorder="1" applyAlignment="1">
      <alignment horizontal="center" vertical="center"/>
    </xf>
    <xf numFmtId="0" fontId="22" fillId="2" borderId="6" xfId="2" applyFont="1" applyFill="1" applyBorder="1" applyAlignment="1">
      <alignment horizontal="center" vertical="center"/>
    </xf>
    <xf numFmtId="0" fontId="25" fillId="0" borderId="11" xfId="2" applyFont="1" applyBorder="1" applyAlignment="1">
      <alignment vertical="center" wrapText="1"/>
    </xf>
    <xf numFmtId="0" fontId="25" fillId="0" borderId="6" xfId="2" applyFont="1" applyBorder="1" applyAlignment="1">
      <alignment horizontal="center" vertical="center"/>
    </xf>
    <xf numFmtId="166" fontId="26" fillId="0" borderId="0" xfId="2" applyNumberFormat="1" applyFont="1"/>
    <xf numFmtId="164" fontId="26" fillId="0" borderId="0" xfId="2" applyNumberFormat="1" applyFont="1"/>
    <xf numFmtId="0" fontId="24" fillId="6" borderId="7" xfId="2" applyFont="1" applyFill="1" applyBorder="1" applyAlignment="1">
      <alignment horizontal="center" vertical="center"/>
    </xf>
    <xf numFmtId="0" fontId="24" fillId="6" borderId="8" xfId="2" applyFont="1" applyFill="1" applyBorder="1" applyAlignment="1">
      <alignment horizontal="center" vertical="center"/>
    </xf>
    <xf numFmtId="0" fontId="24" fillId="6" borderId="9" xfId="2" applyFont="1" applyFill="1" applyBorder="1" applyAlignment="1">
      <alignment horizontal="center" vertical="center"/>
    </xf>
    <xf numFmtId="166" fontId="22" fillId="0" borderId="0" xfId="2" applyNumberFormat="1" applyFont="1" applyAlignment="1">
      <alignment horizontal="center" vertical="center"/>
    </xf>
    <xf numFmtId="166" fontId="24" fillId="7" borderId="7" xfId="2" applyNumberFormat="1" applyFont="1" applyFill="1" applyBorder="1" applyAlignment="1">
      <alignment horizontal="center" vertical="center"/>
    </xf>
    <xf numFmtId="166" fontId="24" fillId="7" borderId="8" xfId="2" applyNumberFormat="1" applyFont="1" applyFill="1" applyBorder="1" applyAlignment="1">
      <alignment horizontal="center" vertical="center"/>
    </xf>
    <xf numFmtId="166" fontId="24" fillId="7" borderId="9" xfId="2" applyNumberFormat="1" applyFont="1" applyFill="1" applyBorder="1" applyAlignment="1">
      <alignment horizontal="center" vertical="center"/>
    </xf>
    <xf numFmtId="166" fontId="22" fillId="2" borderId="12" xfId="2" applyNumberFormat="1" applyFont="1" applyFill="1" applyBorder="1" applyAlignment="1">
      <alignment horizontal="center" vertical="center"/>
    </xf>
    <xf numFmtId="166" fontId="22" fillId="0" borderId="13" xfId="2" applyNumberFormat="1" applyFont="1" applyBorder="1" applyAlignment="1">
      <alignment horizontal="center" vertical="center"/>
    </xf>
    <xf numFmtId="0" fontId="25" fillId="0" borderId="14" xfId="2" applyFont="1" applyBorder="1" applyAlignment="1">
      <alignment vertical="center" wrapText="1"/>
    </xf>
    <xf numFmtId="0" fontId="25" fillId="0" borderId="15" xfId="2" applyFont="1" applyBorder="1" applyAlignment="1">
      <alignment horizontal="center" vertical="center"/>
    </xf>
    <xf numFmtId="167" fontId="27" fillId="0" borderId="0" xfId="2" applyNumberFormat="1" applyFont="1" applyAlignment="1">
      <alignment wrapText="1"/>
    </xf>
    <xf numFmtId="164" fontId="27" fillId="0" borderId="0" xfId="2" applyNumberFormat="1" applyFont="1" applyAlignment="1">
      <alignment wrapText="1"/>
    </xf>
    <xf numFmtId="164" fontId="27" fillId="0" borderId="16" xfId="2" applyNumberFormat="1" applyFont="1" applyBorder="1" applyAlignment="1">
      <alignment wrapText="1"/>
    </xf>
    <xf numFmtId="164" fontId="27" fillId="0" borderId="14" xfId="2" applyNumberFormat="1" applyFont="1" applyBorder="1" applyAlignment="1">
      <alignment wrapText="1"/>
    </xf>
    <xf numFmtId="0" fontId="27" fillId="6" borderId="7" xfId="2" applyFont="1" applyFill="1" applyBorder="1" applyAlignment="1">
      <alignment horizontal="center" vertical="center" wrapText="1"/>
    </xf>
    <xf numFmtId="0" fontId="27" fillId="6" borderId="8" xfId="2" applyFont="1" applyFill="1" applyBorder="1" applyAlignment="1">
      <alignment horizontal="center" vertical="center" wrapText="1"/>
    </xf>
    <xf numFmtId="0" fontId="27" fillId="6" borderId="9" xfId="2" applyFont="1" applyFill="1" applyBorder="1" applyAlignment="1">
      <alignment horizontal="center" vertical="center" wrapText="1"/>
    </xf>
    <xf numFmtId="164" fontId="27" fillId="3" borderId="6" xfId="2" applyNumberFormat="1" applyFont="1" applyFill="1" applyBorder="1" applyAlignment="1">
      <alignment horizontal="center" vertical="center" wrapText="1"/>
    </xf>
    <xf numFmtId="164" fontId="27" fillId="0" borderId="0" xfId="2" applyNumberFormat="1" applyFont="1" applyAlignment="1">
      <alignment horizontal="center" vertical="center" wrapText="1"/>
    </xf>
    <xf numFmtId="165" fontId="23" fillId="2" borderId="0" xfId="2" applyNumberFormat="1" applyFont="1" applyFill="1" applyAlignment="1">
      <alignment vertical="center" wrapText="1"/>
    </xf>
    <xf numFmtId="0" fontId="27" fillId="8" borderId="10" xfId="2" applyFont="1" applyFill="1" applyBorder="1" applyAlignment="1">
      <alignment horizontal="center" vertical="center" wrapText="1"/>
    </xf>
    <xf numFmtId="168" fontId="24" fillId="5" borderId="6" xfId="2" applyNumberFormat="1" applyFont="1" applyFill="1" applyBorder="1" applyAlignment="1">
      <alignment horizontal="center" vertical="center" wrapText="1"/>
    </xf>
    <xf numFmtId="0" fontId="24" fillId="3" borderId="7" xfId="2" applyFont="1" applyFill="1" applyBorder="1" applyAlignment="1">
      <alignment horizontal="center" vertical="center" wrapText="1"/>
    </xf>
    <xf numFmtId="164" fontId="24" fillId="3" borderId="6" xfId="2" applyNumberFormat="1" applyFont="1" applyFill="1" applyBorder="1" applyAlignment="1">
      <alignment horizontal="center" vertical="center" wrapText="1"/>
    </xf>
    <xf numFmtId="0" fontId="24" fillId="0" borderId="0" xfId="2" applyFont="1" applyAlignment="1">
      <alignment horizontal="center" vertical="center" wrapText="1"/>
    </xf>
    <xf numFmtId="168" fontId="24" fillId="5" borderId="6" xfId="1" applyNumberFormat="1" applyFont="1" applyFill="1" applyBorder="1" applyAlignment="1">
      <alignment horizontal="center" vertical="center" wrapText="1"/>
    </xf>
    <xf numFmtId="0" fontId="24" fillId="3" borderId="6" xfId="2" applyFont="1" applyFill="1" applyBorder="1" applyAlignment="1">
      <alignment horizontal="center" vertical="center" wrapText="1"/>
    </xf>
    <xf numFmtId="164" fontId="24" fillId="3" borderId="17" xfId="2" applyNumberFormat="1" applyFont="1" applyFill="1" applyBorder="1" applyAlignment="1">
      <alignment horizontal="center" vertical="center" wrapText="1"/>
    </xf>
    <xf numFmtId="164" fontId="24" fillId="3" borderId="18" xfId="2" applyNumberFormat="1" applyFont="1" applyFill="1" applyBorder="1" applyAlignment="1">
      <alignment horizontal="center" vertical="center" wrapText="1"/>
    </xf>
    <xf numFmtId="0" fontId="27" fillId="8" borderId="19" xfId="2" applyFont="1" applyFill="1" applyBorder="1" applyAlignment="1">
      <alignment horizontal="center" vertical="center" wrapText="1"/>
    </xf>
    <xf numFmtId="164" fontId="24" fillId="0" borderId="20" xfId="2" applyNumberFormat="1" applyFont="1" applyBorder="1" applyAlignment="1">
      <alignment horizontal="center" vertical="center" wrapText="1"/>
    </xf>
    <xf numFmtId="164" fontId="24" fillId="0" borderId="21" xfId="2" applyNumberFormat="1" applyFont="1" applyBorder="1" applyAlignment="1">
      <alignment horizontal="center" vertical="center" wrapText="1"/>
    </xf>
    <xf numFmtId="164" fontId="24" fillId="0" borderId="22" xfId="2" applyNumberFormat="1" applyFont="1" applyBorder="1" applyAlignment="1">
      <alignment horizontal="center" vertical="center" wrapText="1"/>
    </xf>
    <xf numFmtId="164" fontId="24" fillId="0" borderId="0" xfId="2" applyNumberFormat="1" applyFont="1" applyAlignment="1">
      <alignment horizontal="center" vertical="center" wrapText="1"/>
    </xf>
    <xf numFmtId="164" fontId="24" fillId="5" borderId="7" xfId="2" applyNumberFormat="1" applyFont="1" applyFill="1" applyBorder="1" applyAlignment="1">
      <alignment horizontal="center" vertical="center" wrapText="1"/>
    </xf>
    <xf numFmtId="164" fontId="24" fillId="5" borderId="8" xfId="2" applyNumberFormat="1" applyFont="1" applyFill="1" applyBorder="1" applyAlignment="1">
      <alignment horizontal="center" vertical="center" wrapText="1"/>
    </xf>
    <xf numFmtId="164" fontId="24" fillId="5" borderId="9" xfId="2" applyNumberFormat="1" applyFont="1" applyFill="1" applyBorder="1" applyAlignment="1">
      <alignment horizontal="center" vertical="center" wrapText="1"/>
    </xf>
    <xf numFmtId="0" fontId="27" fillId="8" borderId="15" xfId="2" applyFont="1" applyFill="1" applyBorder="1" applyAlignment="1">
      <alignment horizontal="center" vertical="center" wrapText="1"/>
    </xf>
    <xf numFmtId="0" fontId="17" fillId="0" borderId="0" xfId="2" applyFont="1" applyAlignment="1">
      <alignment horizontal="center" wrapText="1"/>
    </xf>
    <xf numFmtId="0" fontId="17" fillId="0" borderId="0" xfId="2" applyFont="1" applyAlignment="1">
      <alignment horizontal="left" wrapText="1"/>
    </xf>
    <xf numFmtId="0" fontId="17" fillId="0" borderId="0" xfId="2" applyFont="1" applyAlignment="1">
      <alignment horizontal="left" wrapText="1"/>
    </xf>
    <xf numFmtId="0" fontId="5" fillId="0" borderId="0" xfId="2" applyFont="1"/>
    <xf numFmtId="0" fontId="28" fillId="0" borderId="0" xfId="2" applyFont="1" applyAlignment="1">
      <alignment horizontal="center" vertical="center" wrapText="1"/>
    </xf>
    <xf numFmtId="0" fontId="16" fillId="0" borderId="0" xfId="2" applyFont="1" applyAlignment="1">
      <alignment horizontal="center" vertical="center" wrapText="1"/>
    </xf>
    <xf numFmtId="0" fontId="5" fillId="0" borderId="0" xfId="2" applyFont="1" applyAlignment="1">
      <alignment horizontal="center"/>
    </xf>
    <xf numFmtId="0" fontId="15" fillId="0" borderId="0" xfId="2" applyFont="1" applyAlignment="1">
      <alignment horizontal="center"/>
    </xf>
    <xf numFmtId="0" fontId="2" fillId="0" borderId="0" xfId="2" applyAlignment="1">
      <alignment horizontal="center"/>
    </xf>
    <xf numFmtId="0" fontId="28" fillId="0" borderId="7" xfId="2" applyFont="1" applyBorder="1" applyAlignment="1">
      <alignment horizontal="center" vertical="center" wrapText="1"/>
    </xf>
    <xf numFmtId="0" fontId="28" fillId="0" borderId="8" xfId="2" applyFont="1" applyBorder="1" applyAlignment="1">
      <alignment horizontal="center" vertical="center" wrapText="1"/>
    </xf>
    <xf numFmtId="0" fontId="28" fillId="0" borderId="9" xfId="2" applyFont="1" applyBorder="1" applyAlignment="1">
      <alignment horizontal="center" vertical="center" wrapText="1"/>
    </xf>
    <xf numFmtId="0" fontId="29" fillId="0" borderId="23" xfId="2" applyFont="1" applyBorder="1" applyAlignment="1">
      <alignment horizontal="center" vertical="center"/>
    </xf>
  </cellXfs>
  <cellStyles count="5">
    <cellStyle name="Normal" xfId="0" builtinId="0"/>
    <cellStyle name="Normal 2" xfId="2" xr:uid="{736EF795-E621-4FA5-A554-236D0E4D870F}"/>
    <cellStyle name="Normal 2 2" xfId="3" xr:uid="{414490A6-94B3-48F0-9CEF-0DBCBD2B462F}"/>
    <cellStyle name="Normal 5 16" xfId="4" xr:uid="{ED5519C1-92A0-4BE3-88C4-9552465A7BBB}"/>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E84D6-0F07-458F-BD16-7EA5851B377E}">
  <dimension ref="A1:S73"/>
  <sheetViews>
    <sheetView tabSelected="1" workbookViewId="0">
      <selection activeCell="B22" sqref="B22"/>
    </sheetView>
  </sheetViews>
  <sheetFormatPr baseColWidth="10" defaultRowHeight="13.5" x14ac:dyDescent="0.15"/>
  <cols>
    <col min="1" max="1" width="5.140625" style="1" customWidth="1"/>
    <col min="2" max="2" width="45.42578125" style="1" customWidth="1"/>
    <col min="3" max="3" width="24.42578125" style="1" customWidth="1"/>
    <col min="4" max="4" width="11.42578125" style="1"/>
    <col min="5" max="5" width="6" style="1" customWidth="1"/>
    <col min="6" max="6" width="20.5703125" style="1" customWidth="1"/>
    <col min="7" max="7" width="18.7109375" style="1" customWidth="1"/>
    <col min="8" max="8" width="18.5703125" style="1" customWidth="1"/>
    <col min="9" max="9" width="5.85546875" style="1" customWidth="1"/>
    <col min="10" max="10" width="20.42578125" style="1" customWidth="1"/>
    <col min="11" max="11" width="18" style="1" customWidth="1"/>
    <col min="12" max="12" width="19.140625" style="1" customWidth="1"/>
    <col min="13" max="13" width="5" style="1" customWidth="1"/>
    <col min="14" max="14" width="22.7109375" style="1" customWidth="1"/>
    <col min="15" max="15" width="21.5703125" style="1" customWidth="1"/>
    <col min="16" max="16" width="18.5703125" style="1" customWidth="1"/>
    <col min="17" max="16384" width="11.42578125" style="1"/>
  </cols>
  <sheetData>
    <row r="1" spans="1:16" ht="14.25" thickBot="1" x14ac:dyDescent="0.2"/>
    <row r="2" spans="1:16" ht="18.75" thickBot="1" x14ac:dyDescent="0.2">
      <c r="A2" s="54" t="s">
        <v>64</v>
      </c>
      <c r="B2" s="53"/>
      <c r="C2" s="53"/>
      <c r="D2" s="53"/>
      <c r="E2" s="53"/>
      <c r="F2" s="53"/>
      <c r="G2" s="53"/>
      <c r="H2" s="53"/>
      <c r="I2" s="53"/>
      <c r="J2" s="53"/>
      <c r="K2" s="53"/>
      <c r="L2" s="53"/>
      <c r="M2" s="53"/>
      <c r="N2" s="53"/>
      <c r="O2" s="53"/>
      <c r="P2" s="52"/>
    </row>
    <row r="3" spans="1:16" ht="96.75" customHeight="1" thickBot="1" x14ac:dyDescent="0.2">
      <c r="A3" s="129" t="s">
        <v>63</v>
      </c>
      <c r="B3" s="129"/>
      <c r="C3" s="128" t="s">
        <v>62</v>
      </c>
      <c r="D3" s="127"/>
      <c r="E3" s="127"/>
      <c r="F3" s="127"/>
      <c r="G3" s="127"/>
      <c r="H3" s="127"/>
      <c r="I3" s="127"/>
      <c r="J3" s="127"/>
      <c r="K3" s="127"/>
      <c r="L3" s="127"/>
      <c r="M3" s="127"/>
      <c r="N3" s="127"/>
      <c r="O3" s="127"/>
      <c r="P3" s="126"/>
    </row>
    <row r="4" spans="1:16" ht="10.5" customHeight="1" x14ac:dyDescent="0.25">
      <c r="A4" s="125"/>
      <c r="B4" s="124"/>
      <c r="C4" s="122"/>
      <c r="D4" s="121"/>
      <c r="E4" s="121"/>
      <c r="F4" s="121"/>
      <c r="G4" s="121"/>
      <c r="H4" s="121"/>
      <c r="I4" s="121"/>
      <c r="J4" s="121"/>
      <c r="K4" s="121"/>
      <c r="L4" s="121"/>
      <c r="M4" s="121"/>
      <c r="N4" s="121"/>
      <c r="O4" s="121"/>
      <c r="P4" s="121"/>
    </row>
    <row r="5" spans="1:16" ht="11.25" customHeight="1" x14ac:dyDescent="0.25">
      <c r="A5" s="123"/>
      <c r="B5" s="123"/>
      <c r="C5" s="122"/>
      <c r="D5" s="121"/>
      <c r="E5" s="121"/>
      <c r="F5" s="121"/>
      <c r="G5" s="121"/>
      <c r="H5" s="121"/>
      <c r="I5" s="121"/>
      <c r="J5" s="121"/>
      <c r="K5" s="121"/>
      <c r="L5" s="121"/>
      <c r="M5" s="121"/>
      <c r="N5" s="121"/>
      <c r="O5" s="121"/>
      <c r="P5" s="121"/>
    </row>
    <row r="6" spans="1:16" ht="9" customHeight="1" thickBot="1" x14ac:dyDescent="0.3">
      <c r="A6" s="120"/>
      <c r="B6" s="120"/>
      <c r="C6" s="120"/>
      <c r="D6" s="120"/>
      <c r="E6" s="56"/>
      <c r="F6" s="119"/>
      <c r="G6" s="119"/>
      <c r="H6" s="119"/>
      <c r="I6" s="118"/>
      <c r="J6" s="118"/>
      <c r="K6" s="117"/>
      <c r="L6" s="117"/>
      <c r="M6" s="117"/>
      <c r="N6" s="117"/>
      <c r="O6" s="117"/>
      <c r="P6" s="117"/>
    </row>
    <row r="7" spans="1:16" ht="14.25" thickBot="1" x14ac:dyDescent="0.2">
      <c r="A7" s="116" t="s">
        <v>61</v>
      </c>
      <c r="B7" s="116" t="s">
        <v>60</v>
      </c>
      <c r="C7" s="116" t="s">
        <v>59</v>
      </c>
      <c r="D7" s="116" t="s">
        <v>58</v>
      </c>
      <c r="E7" s="62"/>
      <c r="F7" s="115" t="s">
        <v>57</v>
      </c>
      <c r="G7" s="114"/>
      <c r="H7" s="114"/>
      <c r="I7" s="114"/>
      <c r="J7" s="114"/>
      <c r="K7" s="114"/>
      <c r="L7" s="114"/>
      <c r="M7" s="114"/>
      <c r="N7" s="114"/>
      <c r="O7" s="114"/>
      <c r="P7" s="113"/>
    </row>
    <row r="8" spans="1:16" ht="14.25" thickBot="1" x14ac:dyDescent="0.2">
      <c r="A8" s="108"/>
      <c r="B8" s="108"/>
      <c r="C8" s="108"/>
      <c r="D8" s="108"/>
      <c r="E8" s="62"/>
      <c r="F8" s="111" t="s">
        <v>56</v>
      </c>
      <c r="G8" s="110"/>
      <c r="H8" s="109"/>
      <c r="I8" s="112"/>
      <c r="J8" s="111" t="s">
        <v>55</v>
      </c>
      <c r="K8" s="110"/>
      <c r="L8" s="109"/>
      <c r="M8" s="112"/>
      <c r="N8" s="111" t="s">
        <v>54</v>
      </c>
      <c r="O8" s="110"/>
      <c r="P8" s="109"/>
    </row>
    <row r="9" spans="1:16" ht="36" customHeight="1" thickBot="1" x14ac:dyDescent="0.2">
      <c r="A9" s="108"/>
      <c r="B9" s="108"/>
      <c r="C9" s="108"/>
      <c r="D9" s="108"/>
      <c r="E9" s="62"/>
      <c r="F9" s="107" t="s">
        <v>52</v>
      </c>
      <c r="G9" s="106"/>
      <c r="H9" s="105">
        <v>1</v>
      </c>
      <c r="I9" s="103"/>
      <c r="J9" s="102" t="s">
        <v>52</v>
      </c>
      <c r="K9" s="101">
        <v>12</v>
      </c>
      <c r="L9" s="104" t="s">
        <v>53</v>
      </c>
      <c r="M9" s="103"/>
      <c r="N9" s="102" t="s">
        <v>52</v>
      </c>
      <c r="O9" s="101">
        <v>11</v>
      </c>
      <c r="P9" s="100" t="s">
        <v>51</v>
      </c>
    </row>
    <row r="10" spans="1:16" ht="82.5" customHeight="1" thickBot="1" x14ac:dyDescent="0.2">
      <c r="A10" s="99"/>
      <c r="B10" s="99"/>
      <c r="C10" s="99"/>
      <c r="D10" s="99"/>
      <c r="E10" s="98"/>
      <c r="F10" s="96" t="s">
        <v>48</v>
      </c>
      <c r="G10" s="96" t="s">
        <v>47</v>
      </c>
      <c r="H10" s="96" t="s">
        <v>50</v>
      </c>
      <c r="I10" s="97"/>
      <c r="J10" s="96" t="s">
        <v>48</v>
      </c>
      <c r="K10" s="96" t="s">
        <v>47</v>
      </c>
      <c r="L10" s="96" t="s">
        <v>49</v>
      </c>
      <c r="M10" s="97"/>
      <c r="N10" s="96" t="s">
        <v>48</v>
      </c>
      <c r="O10" s="96" t="s">
        <v>47</v>
      </c>
      <c r="P10" s="96" t="s">
        <v>46</v>
      </c>
    </row>
    <row r="11" spans="1:16" ht="15" thickBot="1" x14ac:dyDescent="0.25">
      <c r="A11" s="95" t="s">
        <v>45</v>
      </c>
      <c r="B11" s="94"/>
      <c r="C11" s="94"/>
      <c r="D11" s="93"/>
      <c r="E11" s="62"/>
      <c r="F11" s="92"/>
      <c r="G11" s="91"/>
      <c r="H11" s="91"/>
      <c r="I11" s="90"/>
      <c r="J11" s="90"/>
      <c r="K11" s="89"/>
      <c r="L11" s="89"/>
      <c r="M11" s="89"/>
      <c r="N11" s="89"/>
      <c r="O11" s="89"/>
      <c r="P11" s="89"/>
    </row>
    <row r="12" spans="1:16" ht="47.25" customHeight="1" thickBot="1" x14ac:dyDescent="0.2">
      <c r="A12" s="72">
        <v>1</v>
      </c>
      <c r="B12" s="87" t="s">
        <v>38</v>
      </c>
      <c r="C12" s="70" t="s">
        <v>24</v>
      </c>
      <c r="D12" s="69">
        <v>25</v>
      </c>
      <c r="E12" s="62"/>
      <c r="F12" s="86"/>
      <c r="G12" s="86"/>
      <c r="H12" s="85"/>
      <c r="I12" s="61"/>
      <c r="J12" s="68"/>
      <c r="K12" s="68"/>
      <c r="L12" s="67"/>
      <c r="M12" s="61"/>
      <c r="N12" s="68"/>
      <c r="O12" s="68"/>
      <c r="P12" s="67"/>
    </row>
    <row r="13" spans="1:16" ht="132" customHeight="1" thickBot="1" x14ac:dyDescent="0.2">
      <c r="A13" s="72">
        <v>2</v>
      </c>
      <c r="B13" s="87" t="s">
        <v>37</v>
      </c>
      <c r="C13" s="70" t="s">
        <v>24</v>
      </c>
      <c r="D13" s="73">
        <v>339</v>
      </c>
      <c r="E13" s="62"/>
      <c r="F13" s="86"/>
      <c r="G13" s="86"/>
      <c r="H13" s="85"/>
      <c r="I13" s="61"/>
      <c r="J13" s="68"/>
      <c r="K13" s="68"/>
      <c r="L13" s="67"/>
      <c r="M13" s="61"/>
      <c r="N13" s="68"/>
      <c r="O13" s="68"/>
      <c r="P13" s="67"/>
    </row>
    <row r="14" spans="1:16" ht="96" customHeight="1" thickBot="1" x14ac:dyDescent="0.2">
      <c r="A14" s="72">
        <v>3</v>
      </c>
      <c r="B14" s="87" t="s">
        <v>36</v>
      </c>
      <c r="C14" s="70" t="s">
        <v>24</v>
      </c>
      <c r="D14" s="73">
        <v>18</v>
      </c>
      <c r="E14" s="62"/>
      <c r="F14" s="86"/>
      <c r="G14" s="86"/>
      <c r="H14" s="85"/>
      <c r="I14" s="61"/>
      <c r="J14" s="68"/>
      <c r="K14" s="68"/>
      <c r="L14" s="67"/>
      <c r="M14" s="61"/>
      <c r="N14" s="68"/>
      <c r="O14" s="68"/>
      <c r="P14" s="67"/>
    </row>
    <row r="15" spans="1:16" ht="105.75" customHeight="1" thickBot="1" x14ac:dyDescent="0.2">
      <c r="A15" s="72">
        <v>4</v>
      </c>
      <c r="B15" s="87" t="s">
        <v>35</v>
      </c>
      <c r="C15" s="70" t="s">
        <v>24</v>
      </c>
      <c r="D15" s="73">
        <v>26</v>
      </c>
      <c r="E15" s="62"/>
      <c r="F15" s="86"/>
      <c r="G15" s="86"/>
      <c r="H15" s="85"/>
      <c r="I15" s="61"/>
      <c r="J15" s="68"/>
      <c r="K15" s="68"/>
      <c r="L15" s="67"/>
      <c r="M15" s="61"/>
      <c r="N15" s="68"/>
      <c r="O15" s="68"/>
      <c r="P15" s="67"/>
    </row>
    <row r="16" spans="1:16" ht="147" customHeight="1" thickBot="1" x14ac:dyDescent="0.2">
      <c r="A16" s="75">
        <v>5</v>
      </c>
      <c r="B16" s="87" t="s">
        <v>34</v>
      </c>
      <c r="C16" s="70" t="s">
        <v>24</v>
      </c>
      <c r="D16" s="69">
        <v>16</v>
      </c>
      <c r="E16" s="62"/>
      <c r="F16" s="86"/>
      <c r="G16" s="86"/>
      <c r="H16" s="85"/>
      <c r="I16" s="61"/>
      <c r="J16" s="68"/>
      <c r="K16" s="68"/>
      <c r="L16" s="67"/>
      <c r="M16" s="61"/>
      <c r="N16" s="68"/>
      <c r="O16" s="68"/>
      <c r="P16" s="67"/>
    </row>
    <row r="17" spans="1:16" ht="42.75" customHeight="1" thickBot="1" x14ac:dyDescent="0.2">
      <c r="A17" s="72">
        <v>6</v>
      </c>
      <c r="B17" s="87" t="s">
        <v>33</v>
      </c>
      <c r="C17" s="70" t="s">
        <v>24</v>
      </c>
      <c r="D17" s="73">
        <v>16</v>
      </c>
      <c r="E17" s="62"/>
      <c r="F17" s="86"/>
      <c r="G17" s="86"/>
      <c r="H17" s="85"/>
      <c r="I17" s="61"/>
      <c r="J17" s="68"/>
      <c r="K17" s="68"/>
      <c r="L17" s="67"/>
      <c r="M17" s="61"/>
      <c r="N17" s="68"/>
      <c r="O17" s="68"/>
      <c r="P17" s="67"/>
    </row>
    <row r="18" spans="1:16" ht="204.75" thickBot="1" x14ac:dyDescent="0.2">
      <c r="A18" s="88">
        <v>7</v>
      </c>
      <c r="B18" s="87" t="s">
        <v>32</v>
      </c>
      <c r="C18" s="70" t="s">
        <v>24</v>
      </c>
      <c r="D18" s="69">
        <v>29</v>
      </c>
      <c r="E18" s="62"/>
      <c r="F18" s="86"/>
      <c r="G18" s="86"/>
      <c r="H18" s="85"/>
      <c r="I18" s="61"/>
      <c r="J18" s="68"/>
      <c r="K18" s="68"/>
      <c r="L18" s="67"/>
      <c r="M18" s="61"/>
      <c r="N18" s="68"/>
      <c r="O18" s="68"/>
      <c r="P18" s="67"/>
    </row>
    <row r="19" spans="1:16" ht="108" customHeight="1" thickBot="1" x14ac:dyDescent="0.2">
      <c r="A19" s="88">
        <v>8</v>
      </c>
      <c r="B19" s="87" t="s">
        <v>44</v>
      </c>
      <c r="C19" s="70" t="s">
        <v>24</v>
      </c>
      <c r="D19" s="73">
        <v>100</v>
      </c>
      <c r="E19" s="62"/>
      <c r="F19" s="86"/>
      <c r="G19" s="86"/>
      <c r="H19" s="85"/>
      <c r="I19" s="61"/>
      <c r="J19" s="68"/>
      <c r="K19" s="68"/>
      <c r="L19" s="67"/>
      <c r="M19" s="61"/>
      <c r="N19" s="68"/>
      <c r="O19" s="68"/>
      <c r="P19" s="67"/>
    </row>
    <row r="20" spans="1:16" ht="141" thickBot="1" x14ac:dyDescent="0.2">
      <c r="A20" s="88">
        <v>9</v>
      </c>
      <c r="B20" s="87" t="s">
        <v>29</v>
      </c>
      <c r="C20" s="70" t="s">
        <v>24</v>
      </c>
      <c r="D20" s="69">
        <v>5</v>
      </c>
      <c r="E20" s="62"/>
      <c r="F20" s="86"/>
      <c r="G20" s="86"/>
      <c r="H20" s="85"/>
      <c r="I20" s="61"/>
      <c r="J20" s="68"/>
      <c r="K20" s="68"/>
      <c r="L20" s="67"/>
      <c r="M20" s="61"/>
      <c r="N20" s="68"/>
      <c r="O20" s="68"/>
      <c r="P20" s="67"/>
    </row>
    <row r="21" spans="1:16" ht="93" customHeight="1" thickBot="1" x14ac:dyDescent="0.2">
      <c r="A21" s="88">
        <v>10</v>
      </c>
      <c r="B21" s="87" t="s">
        <v>28</v>
      </c>
      <c r="C21" s="70" t="s">
        <v>24</v>
      </c>
      <c r="D21" s="73">
        <v>22</v>
      </c>
      <c r="E21" s="62"/>
      <c r="F21" s="86"/>
      <c r="G21" s="86"/>
      <c r="H21" s="85"/>
      <c r="I21" s="61"/>
      <c r="J21" s="68"/>
      <c r="K21" s="68"/>
      <c r="L21" s="67"/>
      <c r="M21" s="61"/>
      <c r="N21" s="68"/>
      <c r="O21" s="68"/>
      <c r="P21" s="67"/>
    </row>
    <row r="22" spans="1:16" ht="39" thickBot="1" x14ac:dyDescent="0.2">
      <c r="A22" s="88">
        <v>11</v>
      </c>
      <c r="B22" s="87" t="s">
        <v>43</v>
      </c>
      <c r="C22" s="70" t="s">
        <v>24</v>
      </c>
      <c r="D22" s="69">
        <v>14</v>
      </c>
      <c r="E22" s="62"/>
      <c r="F22" s="86"/>
      <c r="G22" s="86"/>
      <c r="H22" s="85"/>
      <c r="I22" s="61"/>
      <c r="J22" s="68"/>
      <c r="K22" s="68"/>
      <c r="L22" s="67"/>
      <c r="M22" s="61"/>
      <c r="N22" s="68"/>
      <c r="O22" s="68"/>
      <c r="P22" s="67"/>
    </row>
    <row r="23" spans="1:16" ht="93.75" customHeight="1" thickBot="1" x14ac:dyDescent="0.2">
      <c r="A23" s="88">
        <v>12</v>
      </c>
      <c r="B23" s="87" t="s">
        <v>42</v>
      </c>
      <c r="C23" s="70" t="s">
        <v>24</v>
      </c>
      <c r="D23" s="69">
        <v>9</v>
      </c>
      <c r="E23" s="62"/>
      <c r="F23" s="86"/>
      <c r="G23" s="86"/>
      <c r="H23" s="85"/>
      <c r="I23" s="61"/>
      <c r="J23" s="68"/>
      <c r="K23" s="68"/>
      <c r="L23" s="67"/>
      <c r="M23" s="61"/>
      <c r="N23" s="68"/>
      <c r="O23" s="68"/>
      <c r="P23" s="67"/>
    </row>
    <row r="24" spans="1:16" ht="14.25" thickBot="1" x14ac:dyDescent="0.2">
      <c r="A24" s="84" t="s">
        <v>41</v>
      </c>
      <c r="B24" s="83"/>
      <c r="C24" s="82"/>
      <c r="D24" s="73">
        <f>SUM(D12:D23)</f>
        <v>619</v>
      </c>
      <c r="E24" s="62"/>
      <c r="F24" s="81"/>
      <c r="G24" s="61"/>
      <c r="H24" s="59">
        <f>ROUND(SUM(H12:H23),2)</f>
        <v>0</v>
      </c>
      <c r="I24" s="61"/>
      <c r="J24" s="61"/>
      <c r="K24" s="60"/>
      <c r="L24" s="59">
        <f>ROUND(SUM(L12:L23),2)</f>
        <v>0</v>
      </c>
      <c r="M24" s="61"/>
      <c r="N24" s="60"/>
      <c r="O24" s="60"/>
      <c r="P24" s="59">
        <f>ROUND(SUM(P12:P23),2)</f>
        <v>0</v>
      </c>
    </row>
    <row r="25" spans="1:16" ht="15" thickBot="1" x14ac:dyDescent="0.25">
      <c r="A25" s="80" t="s">
        <v>40</v>
      </c>
      <c r="B25" s="79"/>
      <c r="C25" s="79"/>
      <c r="D25" s="78"/>
      <c r="E25" s="62"/>
      <c r="F25" s="76"/>
      <c r="G25" s="77"/>
      <c r="H25" s="76"/>
      <c r="I25" s="77"/>
      <c r="J25" s="77"/>
      <c r="K25" s="77"/>
      <c r="L25" s="76"/>
      <c r="M25" s="77"/>
      <c r="N25" s="77"/>
      <c r="O25" s="77"/>
      <c r="P25" s="76"/>
    </row>
    <row r="26" spans="1:16" ht="39" thickBot="1" x14ac:dyDescent="0.2">
      <c r="A26" s="75">
        <v>1</v>
      </c>
      <c r="B26" s="71" t="s">
        <v>39</v>
      </c>
      <c r="C26" s="74" t="s">
        <v>24</v>
      </c>
      <c r="D26" s="73">
        <v>22</v>
      </c>
      <c r="E26" s="62"/>
      <c r="F26" s="68"/>
      <c r="G26" s="68"/>
      <c r="H26" s="67"/>
      <c r="I26" s="61"/>
      <c r="J26" s="68"/>
      <c r="K26" s="68"/>
      <c r="L26" s="67"/>
      <c r="M26" s="61"/>
      <c r="N26" s="68"/>
      <c r="O26" s="68"/>
      <c r="P26" s="67"/>
    </row>
    <row r="27" spans="1:16" ht="39" thickBot="1" x14ac:dyDescent="0.2">
      <c r="A27" s="72">
        <v>2</v>
      </c>
      <c r="B27" s="71" t="s">
        <v>38</v>
      </c>
      <c r="C27" s="74" t="s">
        <v>24</v>
      </c>
      <c r="D27" s="69">
        <v>191</v>
      </c>
      <c r="E27" s="62"/>
      <c r="F27" s="68"/>
      <c r="G27" s="68"/>
      <c r="H27" s="67"/>
      <c r="I27" s="61"/>
      <c r="J27" s="68"/>
      <c r="K27" s="68"/>
      <c r="L27" s="67"/>
      <c r="M27" s="61"/>
      <c r="N27" s="68"/>
      <c r="O27" s="68"/>
      <c r="P27" s="67"/>
    </row>
    <row r="28" spans="1:16" ht="128.25" thickBot="1" x14ac:dyDescent="0.2">
      <c r="A28" s="72">
        <v>3</v>
      </c>
      <c r="B28" s="71" t="s">
        <v>37</v>
      </c>
      <c r="C28" s="74" t="s">
        <v>24</v>
      </c>
      <c r="D28" s="73">
        <v>85</v>
      </c>
      <c r="E28" s="62"/>
      <c r="F28" s="68"/>
      <c r="G28" s="68"/>
      <c r="H28" s="67"/>
      <c r="I28" s="61"/>
      <c r="J28" s="68"/>
      <c r="K28" s="68"/>
      <c r="L28" s="67"/>
      <c r="M28" s="61"/>
      <c r="N28" s="68"/>
      <c r="O28" s="68"/>
      <c r="P28" s="67"/>
    </row>
    <row r="29" spans="1:16" ht="102.75" thickBot="1" x14ac:dyDescent="0.2">
      <c r="A29" s="72">
        <v>4</v>
      </c>
      <c r="B29" s="71" t="s">
        <v>36</v>
      </c>
      <c r="C29" s="74" t="s">
        <v>24</v>
      </c>
      <c r="D29" s="69">
        <v>41</v>
      </c>
      <c r="E29" s="62"/>
      <c r="F29" s="68"/>
      <c r="G29" s="68"/>
      <c r="H29" s="67"/>
      <c r="I29" s="61"/>
      <c r="J29" s="68"/>
      <c r="K29" s="68"/>
      <c r="L29" s="67"/>
      <c r="M29" s="61"/>
      <c r="N29" s="68"/>
      <c r="O29" s="68"/>
      <c r="P29" s="67"/>
    </row>
    <row r="30" spans="1:16" ht="102.75" thickBot="1" x14ac:dyDescent="0.2">
      <c r="A30" s="72">
        <v>5</v>
      </c>
      <c r="B30" s="71" t="s">
        <v>35</v>
      </c>
      <c r="C30" s="74" t="s">
        <v>24</v>
      </c>
      <c r="D30" s="73">
        <v>19</v>
      </c>
      <c r="E30" s="62"/>
      <c r="F30" s="68"/>
      <c r="G30" s="68"/>
      <c r="H30" s="67"/>
      <c r="I30" s="61"/>
      <c r="J30" s="68"/>
      <c r="K30" s="68"/>
      <c r="L30" s="67"/>
      <c r="M30" s="61"/>
      <c r="N30" s="68"/>
      <c r="O30" s="68"/>
      <c r="P30" s="67"/>
    </row>
    <row r="31" spans="1:16" ht="141" thickBot="1" x14ac:dyDescent="0.2">
      <c r="A31" s="72">
        <v>6</v>
      </c>
      <c r="B31" s="71" t="s">
        <v>34</v>
      </c>
      <c r="C31" s="74" t="s">
        <v>24</v>
      </c>
      <c r="D31" s="69">
        <v>7</v>
      </c>
      <c r="E31" s="62"/>
      <c r="F31" s="68"/>
      <c r="G31" s="68"/>
      <c r="H31" s="67"/>
      <c r="I31" s="61"/>
      <c r="J31" s="68"/>
      <c r="K31" s="68"/>
      <c r="L31" s="67"/>
      <c r="M31" s="61"/>
      <c r="N31" s="68"/>
      <c r="O31" s="68"/>
      <c r="P31" s="67"/>
    </row>
    <row r="32" spans="1:16" ht="39" thickBot="1" x14ac:dyDescent="0.2">
      <c r="A32" s="72">
        <v>7</v>
      </c>
      <c r="B32" s="71" t="s">
        <v>33</v>
      </c>
      <c r="C32" s="74" t="s">
        <v>24</v>
      </c>
      <c r="D32" s="73">
        <v>18</v>
      </c>
      <c r="E32" s="62"/>
      <c r="F32" s="68"/>
      <c r="G32" s="68"/>
      <c r="H32" s="67"/>
      <c r="I32" s="61"/>
      <c r="J32" s="68"/>
      <c r="K32" s="68"/>
      <c r="L32" s="67"/>
      <c r="M32" s="61"/>
      <c r="N32" s="68"/>
      <c r="O32" s="68"/>
      <c r="P32" s="67"/>
    </row>
    <row r="33" spans="1:19" ht="204.75" thickBot="1" x14ac:dyDescent="0.2">
      <c r="A33" s="72">
        <v>8</v>
      </c>
      <c r="B33" s="71" t="s">
        <v>32</v>
      </c>
      <c r="C33" s="74" t="s">
        <v>24</v>
      </c>
      <c r="D33" s="69">
        <v>13</v>
      </c>
      <c r="E33" s="62"/>
      <c r="F33" s="68"/>
      <c r="G33" s="68"/>
      <c r="H33" s="67"/>
      <c r="I33" s="61"/>
      <c r="J33" s="68"/>
      <c r="K33" s="68"/>
      <c r="L33" s="67"/>
      <c r="M33" s="61"/>
      <c r="N33" s="68"/>
      <c r="O33" s="68"/>
      <c r="P33" s="67"/>
    </row>
    <row r="34" spans="1:19" ht="108.75" customHeight="1" thickBot="1" x14ac:dyDescent="0.2">
      <c r="A34" s="72">
        <v>9</v>
      </c>
      <c r="B34" s="71" t="s">
        <v>31</v>
      </c>
      <c r="C34" s="74" t="s">
        <v>24</v>
      </c>
      <c r="D34" s="73">
        <v>11</v>
      </c>
      <c r="E34" s="62"/>
      <c r="F34" s="68"/>
      <c r="G34" s="68"/>
      <c r="H34" s="67"/>
      <c r="I34" s="61"/>
      <c r="J34" s="68"/>
      <c r="K34" s="68"/>
      <c r="L34" s="67"/>
      <c r="M34" s="61"/>
      <c r="N34" s="68"/>
      <c r="O34" s="68"/>
      <c r="P34" s="67"/>
    </row>
    <row r="35" spans="1:19" ht="153.75" thickBot="1" x14ac:dyDescent="0.2">
      <c r="A35" s="72">
        <v>10</v>
      </c>
      <c r="B35" s="71" t="s">
        <v>30</v>
      </c>
      <c r="C35" s="74" t="s">
        <v>24</v>
      </c>
      <c r="D35" s="69">
        <v>20</v>
      </c>
      <c r="E35" s="62"/>
      <c r="F35" s="68"/>
      <c r="G35" s="68"/>
      <c r="H35" s="67"/>
      <c r="I35" s="61"/>
      <c r="J35" s="68"/>
      <c r="K35" s="68"/>
      <c r="L35" s="67"/>
      <c r="M35" s="61"/>
      <c r="N35" s="68"/>
      <c r="O35" s="68"/>
      <c r="P35" s="67"/>
    </row>
    <row r="36" spans="1:19" ht="141" thickBot="1" x14ac:dyDescent="0.2">
      <c r="A36" s="72">
        <v>11</v>
      </c>
      <c r="B36" s="71" t="s">
        <v>29</v>
      </c>
      <c r="C36" s="74" t="s">
        <v>24</v>
      </c>
      <c r="D36" s="73">
        <v>13</v>
      </c>
      <c r="E36" s="62"/>
      <c r="F36" s="68"/>
      <c r="G36" s="68"/>
      <c r="H36" s="67"/>
      <c r="I36" s="61"/>
      <c r="J36" s="68"/>
      <c r="K36" s="68"/>
      <c r="L36" s="67"/>
      <c r="M36" s="61"/>
      <c r="N36" s="68"/>
      <c r="O36" s="68"/>
      <c r="P36" s="67"/>
    </row>
    <row r="37" spans="1:19" ht="90" thickBot="1" x14ac:dyDescent="0.2">
      <c r="A37" s="72">
        <v>12</v>
      </c>
      <c r="B37" s="71" t="s">
        <v>28</v>
      </c>
      <c r="C37" s="74" t="s">
        <v>24</v>
      </c>
      <c r="D37" s="69">
        <v>13</v>
      </c>
      <c r="E37" s="62"/>
      <c r="F37" s="68"/>
      <c r="G37" s="68"/>
      <c r="H37" s="67"/>
      <c r="I37" s="61"/>
      <c r="J37" s="68"/>
      <c r="K37" s="68"/>
      <c r="L37" s="67"/>
      <c r="M37" s="61"/>
      <c r="N37" s="68"/>
      <c r="O37" s="68"/>
      <c r="P37" s="67"/>
    </row>
    <row r="38" spans="1:19" ht="39" thickBot="1" x14ac:dyDescent="0.2">
      <c r="A38" s="72">
        <v>13</v>
      </c>
      <c r="B38" s="71" t="s">
        <v>27</v>
      </c>
      <c r="C38" s="74" t="s">
        <v>24</v>
      </c>
      <c r="D38" s="73">
        <v>80</v>
      </c>
      <c r="E38" s="62"/>
      <c r="F38" s="68"/>
      <c r="G38" s="68"/>
      <c r="H38" s="67"/>
      <c r="I38" s="61"/>
      <c r="J38" s="68"/>
      <c r="K38" s="68"/>
      <c r="L38" s="67"/>
      <c r="M38" s="61"/>
      <c r="N38" s="68"/>
      <c r="O38" s="68"/>
      <c r="P38" s="67"/>
    </row>
    <row r="39" spans="1:19" ht="90" thickBot="1" x14ac:dyDescent="0.2">
      <c r="A39" s="72">
        <v>14</v>
      </c>
      <c r="B39" s="71" t="s">
        <v>26</v>
      </c>
      <c r="C39" s="70" t="s">
        <v>24</v>
      </c>
      <c r="D39" s="69">
        <v>6</v>
      </c>
      <c r="E39" s="62"/>
      <c r="F39" s="68"/>
      <c r="G39" s="68"/>
      <c r="H39" s="67"/>
      <c r="I39" s="61"/>
      <c r="J39" s="68"/>
      <c r="K39" s="68"/>
      <c r="L39" s="67"/>
      <c r="M39" s="61"/>
      <c r="N39" s="68"/>
      <c r="O39" s="68"/>
      <c r="P39" s="67"/>
    </row>
    <row r="40" spans="1:19" ht="90" thickBot="1" x14ac:dyDescent="0.2">
      <c r="A40" s="72">
        <v>15</v>
      </c>
      <c r="B40" s="71" t="s">
        <v>25</v>
      </c>
      <c r="C40" s="70" t="s">
        <v>24</v>
      </c>
      <c r="D40" s="69">
        <v>2</v>
      </c>
      <c r="E40" s="62"/>
      <c r="F40" s="68"/>
      <c r="G40" s="68"/>
      <c r="H40" s="67"/>
      <c r="I40" s="61"/>
      <c r="J40" s="68"/>
      <c r="K40" s="68"/>
      <c r="L40" s="67"/>
      <c r="M40" s="61"/>
      <c r="N40" s="68"/>
      <c r="O40" s="68"/>
      <c r="P40" s="67"/>
    </row>
    <row r="41" spans="1:19" ht="14.25" thickBot="1" x14ac:dyDescent="0.2">
      <c r="A41" s="66" t="s">
        <v>23</v>
      </c>
      <c r="B41" s="65"/>
      <c r="C41" s="64"/>
      <c r="D41" s="63">
        <f>SUM(D26:D40)</f>
        <v>541</v>
      </c>
      <c r="E41" s="62"/>
      <c r="F41" s="60"/>
      <c r="G41" s="60"/>
      <c r="H41" s="59">
        <f>ROUND(SUM(H26:H40),2)</f>
        <v>0</v>
      </c>
      <c r="I41" s="61"/>
      <c r="J41" s="61"/>
      <c r="K41" s="60"/>
      <c r="L41" s="59">
        <f>ROUND(SUM(L26:L40),2)</f>
        <v>0</v>
      </c>
      <c r="M41" s="61"/>
      <c r="N41" s="60"/>
      <c r="O41" s="60"/>
      <c r="P41" s="59">
        <f>ROUND(SUM(P26:P40),2)</f>
        <v>0</v>
      </c>
    </row>
    <row r="42" spans="1:19" ht="18.75" thickBot="1" x14ac:dyDescent="0.2">
      <c r="A42" s="57"/>
      <c r="B42" s="58"/>
      <c r="C42" s="58"/>
      <c r="D42" s="57"/>
      <c r="E42" s="56"/>
      <c r="F42" s="47"/>
      <c r="G42" s="47"/>
      <c r="H42" s="55"/>
      <c r="I42" s="48"/>
      <c r="J42" s="48"/>
      <c r="K42" s="47"/>
      <c r="L42" s="55"/>
      <c r="M42" s="48"/>
      <c r="N42" s="47"/>
      <c r="O42" s="47"/>
      <c r="P42" s="55"/>
    </row>
    <row r="43" spans="1:19" ht="18.75" thickBot="1" x14ac:dyDescent="0.2">
      <c r="A43" s="54" t="s">
        <v>22</v>
      </c>
      <c r="B43" s="53"/>
      <c r="C43" s="52"/>
      <c r="D43" s="51">
        <f>D24+D41</f>
        <v>1160</v>
      </c>
      <c r="E43" s="50"/>
      <c r="F43" s="47"/>
      <c r="G43" s="47"/>
      <c r="H43" s="46">
        <f>ROUND(H24+H41,2)</f>
        <v>0</v>
      </c>
      <c r="I43" s="49"/>
      <c r="J43" s="49"/>
      <c r="K43" s="47"/>
      <c r="L43" s="46">
        <f>ROUND(L24+L41,2)</f>
        <v>0</v>
      </c>
      <c r="M43" s="48"/>
      <c r="N43" s="47"/>
      <c r="O43" s="47"/>
      <c r="P43" s="46">
        <f>ROUND(P24+P41,2)</f>
        <v>0</v>
      </c>
    </row>
    <row r="44" spans="1:19" ht="15.75" x14ac:dyDescent="0.25">
      <c r="A44" s="9"/>
      <c r="B44" s="45"/>
      <c r="C44" s="44"/>
      <c r="D44" s="44"/>
      <c r="E44" s="43"/>
      <c r="F44" s="41"/>
      <c r="G44" s="41"/>
      <c r="H44" s="41"/>
      <c r="I44" s="42"/>
      <c r="J44" s="42"/>
      <c r="K44" s="41"/>
      <c r="L44" s="41"/>
      <c r="M44" s="42"/>
      <c r="N44" s="41"/>
      <c r="O44" s="41"/>
      <c r="P44" s="41"/>
    </row>
    <row r="45" spans="1:19" ht="15.75" x14ac:dyDescent="0.25">
      <c r="A45" s="9"/>
      <c r="B45" s="8"/>
      <c r="C45" s="7"/>
      <c r="D45" s="7"/>
      <c r="E45" s="6"/>
      <c r="F45" s="4"/>
      <c r="G45" s="4"/>
      <c r="H45" s="4"/>
      <c r="I45" s="5"/>
      <c r="J45" s="5"/>
      <c r="K45" s="4"/>
      <c r="L45" s="4"/>
      <c r="M45" s="5"/>
      <c r="N45" s="4"/>
      <c r="O45" s="4"/>
      <c r="P45" s="4"/>
    </row>
    <row r="46" spans="1:19" ht="15.75" x14ac:dyDescent="0.15">
      <c r="A46" s="37"/>
      <c r="B46" s="40" t="s">
        <v>21</v>
      </c>
      <c r="C46" s="39"/>
      <c r="D46" s="39"/>
      <c r="E46" s="39"/>
      <c r="F46" s="39"/>
      <c r="G46" s="39"/>
      <c r="H46" s="39"/>
      <c r="I46" s="39"/>
      <c r="J46" s="38"/>
      <c r="K46" s="37"/>
      <c r="L46" s="37"/>
      <c r="M46" s="37"/>
      <c r="N46" s="37"/>
      <c r="O46" s="37"/>
      <c r="P46" s="37"/>
      <c r="Q46" s="37"/>
      <c r="R46" s="37"/>
      <c r="S46" s="37"/>
    </row>
    <row r="47" spans="1:19" ht="15.75" x14ac:dyDescent="0.15">
      <c r="A47" s="33"/>
      <c r="B47" s="36" t="s">
        <v>20</v>
      </c>
      <c r="C47" s="35"/>
      <c r="D47" s="35"/>
      <c r="E47" s="35"/>
      <c r="F47" s="35"/>
      <c r="G47" s="35"/>
      <c r="H47" s="35"/>
      <c r="I47" s="35"/>
      <c r="J47" s="34"/>
      <c r="K47" s="33"/>
      <c r="L47" s="33"/>
      <c r="M47" s="33"/>
      <c r="N47" s="33"/>
      <c r="O47" s="33"/>
      <c r="P47" s="33"/>
      <c r="Q47" s="33"/>
      <c r="R47" s="33"/>
      <c r="S47" s="33"/>
    </row>
    <row r="48" spans="1:19" ht="15.75" x14ac:dyDescent="0.15">
      <c r="A48" s="10"/>
      <c r="B48" s="32" t="s">
        <v>19</v>
      </c>
      <c r="C48" s="31"/>
      <c r="D48" s="31"/>
      <c r="E48" s="31"/>
      <c r="F48" s="31"/>
      <c r="G48" s="31"/>
      <c r="H48" s="31"/>
      <c r="I48" s="31"/>
      <c r="J48" s="30"/>
      <c r="K48" s="10"/>
      <c r="L48" s="10"/>
      <c r="M48" s="10"/>
      <c r="N48" s="10"/>
      <c r="O48" s="10"/>
      <c r="P48" s="10"/>
      <c r="Q48" s="10"/>
      <c r="R48" s="10"/>
      <c r="S48" s="10"/>
    </row>
    <row r="49" spans="1:19" ht="16.5" x14ac:dyDescent="0.15">
      <c r="A49" s="10"/>
      <c r="B49" s="29"/>
      <c r="C49" s="28"/>
      <c r="D49" s="28"/>
      <c r="E49" s="28"/>
      <c r="F49" s="28"/>
      <c r="G49" s="28"/>
      <c r="H49" s="28"/>
      <c r="I49" s="28"/>
      <c r="J49" s="28"/>
      <c r="K49" s="10"/>
      <c r="L49" s="10"/>
      <c r="M49" s="10"/>
      <c r="N49" s="10"/>
      <c r="O49" s="10"/>
      <c r="P49" s="10"/>
      <c r="Q49" s="10"/>
      <c r="R49" s="10"/>
      <c r="S49" s="10"/>
    </row>
    <row r="50" spans="1:19" ht="15.75" x14ac:dyDescent="0.15">
      <c r="A50" s="19"/>
      <c r="B50" s="27" t="s">
        <v>18</v>
      </c>
      <c r="C50" s="27"/>
      <c r="D50" s="27"/>
      <c r="E50" s="27"/>
      <c r="F50" s="27"/>
      <c r="G50" s="27"/>
      <c r="H50" s="27"/>
      <c r="I50" s="27"/>
      <c r="J50" s="27"/>
      <c r="K50" s="19"/>
      <c r="L50" s="19"/>
      <c r="M50" s="19"/>
      <c r="N50" s="19"/>
      <c r="O50" s="19"/>
      <c r="P50" s="19"/>
      <c r="Q50" s="19"/>
      <c r="R50" s="19"/>
      <c r="S50" s="19"/>
    </row>
    <row r="51" spans="1:19" ht="15.75" x14ac:dyDescent="0.15">
      <c r="A51" s="19"/>
      <c r="B51" s="27" t="s">
        <v>17</v>
      </c>
      <c r="C51" s="27"/>
      <c r="D51" s="26"/>
      <c r="E51" s="25"/>
      <c r="F51" s="25"/>
      <c r="G51" s="25"/>
      <c r="H51" s="25"/>
      <c r="I51" s="25"/>
      <c r="J51" s="25"/>
      <c r="K51" s="19"/>
      <c r="L51" s="19"/>
      <c r="M51" s="19"/>
      <c r="N51" s="19"/>
      <c r="O51" s="19"/>
      <c r="P51" s="19"/>
      <c r="Q51" s="19"/>
      <c r="R51" s="19"/>
      <c r="S51" s="19"/>
    </row>
    <row r="52" spans="1:19" ht="15.75" x14ac:dyDescent="0.15">
      <c r="A52" s="19"/>
      <c r="B52" s="24" t="s">
        <v>16</v>
      </c>
      <c r="C52" s="24"/>
      <c r="D52" s="24"/>
      <c r="E52" s="24"/>
      <c r="F52" s="24"/>
      <c r="G52" s="24"/>
      <c r="H52" s="24"/>
      <c r="I52" s="24"/>
      <c r="J52" s="24"/>
      <c r="K52" s="19"/>
      <c r="L52" s="19"/>
      <c r="M52" s="19"/>
      <c r="N52" s="19"/>
      <c r="O52" s="19"/>
      <c r="P52" s="19"/>
      <c r="Q52" s="19"/>
      <c r="R52" s="19"/>
      <c r="S52" s="19"/>
    </row>
    <row r="53" spans="1:19" ht="15.75" x14ac:dyDescent="0.15">
      <c r="A53" s="19"/>
      <c r="B53" s="23" t="s">
        <v>15</v>
      </c>
      <c r="C53" s="23"/>
      <c r="D53" s="22"/>
      <c r="E53" s="21"/>
      <c r="F53" s="21"/>
      <c r="G53" s="21"/>
      <c r="H53" s="21"/>
      <c r="I53" s="21"/>
      <c r="J53" s="21"/>
      <c r="K53" s="19"/>
      <c r="L53" s="19"/>
      <c r="M53" s="19"/>
      <c r="N53" s="19"/>
      <c r="O53" s="19"/>
      <c r="P53" s="19"/>
      <c r="Q53" s="19"/>
      <c r="R53" s="19"/>
      <c r="S53" s="19"/>
    </row>
    <row r="54" spans="1:19" ht="15.75" x14ac:dyDescent="0.15">
      <c r="A54" s="19"/>
      <c r="B54" s="20" t="s">
        <v>14</v>
      </c>
      <c r="C54" s="20"/>
      <c r="D54" s="20"/>
      <c r="E54" s="20"/>
      <c r="F54" s="20"/>
      <c r="G54" s="20"/>
      <c r="H54" s="20"/>
      <c r="I54" s="20"/>
      <c r="J54" s="20"/>
      <c r="K54" s="19"/>
      <c r="L54" s="19"/>
      <c r="M54" s="19"/>
      <c r="N54" s="19"/>
      <c r="O54" s="19"/>
      <c r="P54" s="19"/>
      <c r="Q54" s="19"/>
      <c r="R54" s="19"/>
      <c r="S54" s="19"/>
    </row>
    <row r="55" spans="1:19" ht="15" x14ac:dyDescent="0.15">
      <c r="A55" s="10"/>
      <c r="B55" s="18"/>
      <c r="C55" s="18"/>
      <c r="D55" s="18"/>
      <c r="E55" s="18"/>
      <c r="F55" s="18"/>
      <c r="G55" s="18"/>
      <c r="H55" s="10"/>
      <c r="I55" s="10"/>
      <c r="J55" s="10"/>
      <c r="K55" s="10"/>
      <c r="L55" s="10"/>
      <c r="M55" s="10"/>
      <c r="N55" s="10"/>
      <c r="O55" s="10"/>
      <c r="P55" s="10"/>
      <c r="Q55" s="10"/>
      <c r="R55" s="10"/>
      <c r="S55" s="10"/>
    </row>
    <row r="56" spans="1:19" ht="16.5" x14ac:dyDescent="0.15">
      <c r="A56" s="10"/>
      <c r="B56" s="14" t="s">
        <v>13</v>
      </c>
      <c r="C56" s="14"/>
      <c r="D56" s="14"/>
      <c r="E56" s="17"/>
      <c r="F56" s="16"/>
      <c r="G56" s="16"/>
      <c r="H56" s="16"/>
      <c r="I56" s="16"/>
      <c r="J56" s="15"/>
      <c r="K56" s="10"/>
      <c r="L56" s="10"/>
      <c r="M56" s="10"/>
      <c r="N56" s="10"/>
      <c r="O56" s="10"/>
      <c r="P56" s="10"/>
      <c r="Q56" s="10"/>
      <c r="R56" s="10"/>
      <c r="S56" s="10"/>
    </row>
    <row r="57" spans="1:19" ht="16.5" x14ac:dyDescent="0.15">
      <c r="A57" s="10"/>
      <c r="B57" s="14" t="s">
        <v>12</v>
      </c>
      <c r="C57" s="14"/>
      <c r="D57" s="14"/>
      <c r="E57" s="17"/>
      <c r="F57" s="16"/>
      <c r="G57" s="16"/>
      <c r="H57" s="16"/>
      <c r="I57" s="16"/>
      <c r="J57" s="15"/>
      <c r="K57" s="10"/>
      <c r="L57" s="10"/>
      <c r="M57" s="10"/>
      <c r="N57" s="10"/>
      <c r="O57" s="10"/>
      <c r="P57" s="10"/>
      <c r="Q57" s="10"/>
      <c r="R57" s="10"/>
      <c r="S57" s="10"/>
    </row>
    <row r="58" spans="1:19" ht="16.5" x14ac:dyDescent="0.15">
      <c r="A58" s="10"/>
      <c r="B58" s="14" t="s">
        <v>11</v>
      </c>
      <c r="C58" s="14"/>
      <c r="D58" s="14"/>
      <c r="E58" s="17"/>
      <c r="F58" s="16"/>
      <c r="G58" s="16"/>
      <c r="H58" s="16"/>
      <c r="I58" s="16"/>
      <c r="J58" s="15"/>
      <c r="K58" s="10"/>
      <c r="L58" s="10"/>
      <c r="M58" s="10"/>
      <c r="N58" s="10"/>
      <c r="O58" s="10"/>
      <c r="P58" s="10"/>
      <c r="Q58" s="10"/>
      <c r="R58" s="10"/>
      <c r="S58" s="10"/>
    </row>
    <row r="59" spans="1:19" ht="16.5" x14ac:dyDescent="0.15">
      <c r="A59" s="10"/>
      <c r="B59" s="14" t="s">
        <v>10</v>
      </c>
      <c r="C59" s="14"/>
      <c r="D59" s="14"/>
      <c r="E59" s="17"/>
      <c r="F59" s="16"/>
      <c r="G59" s="16"/>
      <c r="H59" s="16"/>
      <c r="I59" s="16"/>
      <c r="J59" s="15"/>
      <c r="K59" s="10"/>
      <c r="L59" s="10"/>
      <c r="M59" s="10"/>
      <c r="N59" s="10"/>
      <c r="O59" s="10"/>
      <c r="P59" s="10"/>
      <c r="Q59" s="10"/>
      <c r="R59" s="10"/>
      <c r="S59" s="10"/>
    </row>
    <row r="60" spans="1:19" ht="16.5" x14ac:dyDescent="0.15">
      <c r="A60" s="10"/>
      <c r="B60" s="14" t="s">
        <v>9</v>
      </c>
      <c r="C60" s="14"/>
      <c r="D60" s="14"/>
      <c r="E60" s="17"/>
      <c r="F60" s="16"/>
      <c r="G60" s="16"/>
      <c r="H60" s="16"/>
      <c r="I60" s="16"/>
      <c r="J60" s="15"/>
      <c r="K60" s="10"/>
      <c r="L60" s="10"/>
      <c r="M60" s="10"/>
      <c r="N60" s="10"/>
      <c r="O60" s="10"/>
      <c r="P60" s="10"/>
      <c r="Q60" s="10"/>
      <c r="R60" s="10"/>
      <c r="S60" s="10"/>
    </row>
    <row r="61" spans="1:19" ht="16.5" x14ac:dyDescent="0.15">
      <c r="A61" s="10"/>
      <c r="B61" s="14" t="s">
        <v>8</v>
      </c>
      <c r="C61" s="14"/>
      <c r="D61" s="14"/>
      <c r="E61" s="17"/>
      <c r="F61" s="16"/>
      <c r="G61" s="16"/>
      <c r="H61" s="16"/>
      <c r="I61" s="16"/>
      <c r="J61" s="15"/>
      <c r="K61" s="10"/>
      <c r="L61" s="10"/>
      <c r="M61" s="10"/>
      <c r="N61" s="10"/>
      <c r="O61" s="10"/>
      <c r="P61" s="10"/>
      <c r="Q61" s="10"/>
      <c r="R61" s="10"/>
      <c r="S61" s="10"/>
    </row>
    <row r="62" spans="1:19" ht="16.5" x14ac:dyDescent="0.15">
      <c r="A62" s="10"/>
      <c r="B62" s="14" t="s">
        <v>7</v>
      </c>
      <c r="C62" s="14"/>
      <c r="D62" s="14"/>
      <c r="E62" s="13" t="s">
        <v>5</v>
      </c>
      <c r="F62" s="13"/>
      <c r="G62" s="13"/>
      <c r="H62" s="13"/>
      <c r="I62" s="13"/>
      <c r="J62" s="13"/>
      <c r="K62" s="10"/>
      <c r="L62" s="10"/>
      <c r="M62" s="10"/>
      <c r="N62" s="10"/>
      <c r="O62" s="10"/>
      <c r="P62" s="10"/>
      <c r="Q62" s="10"/>
      <c r="R62" s="10"/>
      <c r="S62" s="10"/>
    </row>
    <row r="63" spans="1:19" ht="16.5" x14ac:dyDescent="0.15">
      <c r="A63" s="10"/>
      <c r="B63" s="14" t="s">
        <v>6</v>
      </c>
      <c r="C63" s="14"/>
      <c r="D63" s="14"/>
      <c r="E63" s="13" t="s">
        <v>5</v>
      </c>
      <c r="F63" s="13"/>
      <c r="G63" s="13"/>
      <c r="H63" s="13"/>
      <c r="I63" s="13"/>
      <c r="J63" s="13"/>
      <c r="K63" s="10"/>
      <c r="L63" s="10"/>
      <c r="M63" s="10"/>
      <c r="N63" s="10"/>
      <c r="O63" s="10"/>
      <c r="P63" s="10"/>
      <c r="Q63" s="10"/>
      <c r="R63" s="10"/>
      <c r="S63" s="10"/>
    </row>
    <row r="64" spans="1:19" ht="14.25" x14ac:dyDescent="0.15">
      <c r="A64" s="10"/>
      <c r="B64" s="12" t="s">
        <v>4</v>
      </c>
      <c r="C64" s="12"/>
      <c r="D64" s="12"/>
      <c r="E64" s="11"/>
      <c r="F64" s="11"/>
      <c r="G64" s="11"/>
      <c r="H64" s="11"/>
      <c r="I64" s="11"/>
      <c r="J64" s="11"/>
      <c r="K64" s="10"/>
      <c r="L64" s="10"/>
      <c r="M64" s="10"/>
      <c r="N64" s="10"/>
      <c r="O64" s="10"/>
      <c r="P64" s="10"/>
      <c r="Q64" s="10"/>
      <c r="R64" s="10"/>
      <c r="S64" s="10"/>
    </row>
    <row r="65" spans="1:19" ht="14.25" x14ac:dyDescent="0.15">
      <c r="A65" s="10"/>
      <c r="B65" s="12"/>
      <c r="C65" s="12"/>
      <c r="D65" s="12"/>
      <c r="E65" s="11"/>
      <c r="F65" s="11"/>
      <c r="G65" s="11"/>
      <c r="H65" s="11"/>
      <c r="I65" s="11"/>
      <c r="J65" s="11"/>
      <c r="K65" s="10"/>
      <c r="L65" s="10"/>
      <c r="M65" s="10"/>
      <c r="N65" s="10"/>
      <c r="O65" s="10"/>
      <c r="P65" s="10"/>
      <c r="Q65" s="10"/>
      <c r="R65" s="10"/>
      <c r="S65" s="10"/>
    </row>
    <row r="66" spans="1:19" ht="14.25" x14ac:dyDescent="0.15">
      <c r="A66" s="10"/>
      <c r="B66" s="12"/>
      <c r="C66" s="12"/>
      <c r="D66" s="12"/>
      <c r="E66" s="11"/>
      <c r="F66" s="11"/>
      <c r="G66" s="11"/>
      <c r="H66" s="11"/>
      <c r="I66" s="11"/>
      <c r="J66" s="11"/>
      <c r="K66" s="10"/>
      <c r="L66" s="10"/>
      <c r="M66" s="10"/>
      <c r="N66" s="10"/>
      <c r="O66" s="10"/>
      <c r="P66" s="10"/>
      <c r="Q66" s="10"/>
      <c r="R66" s="10"/>
      <c r="S66" s="10"/>
    </row>
    <row r="67" spans="1:19" ht="14.25" x14ac:dyDescent="0.15">
      <c r="A67" s="10"/>
      <c r="B67" s="12"/>
      <c r="C67" s="12"/>
      <c r="D67" s="12"/>
      <c r="E67" s="11"/>
      <c r="F67" s="11"/>
      <c r="G67" s="11"/>
      <c r="H67" s="11"/>
      <c r="I67" s="11"/>
      <c r="J67" s="11"/>
      <c r="K67" s="10"/>
      <c r="L67" s="10"/>
      <c r="M67" s="10"/>
      <c r="N67" s="10"/>
      <c r="O67" s="10"/>
      <c r="P67" s="10"/>
      <c r="Q67" s="10"/>
      <c r="R67" s="10"/>
      <c r="S67" s="10"/>
    </row>
    <row r="68" spans="1:19" ht="15.75" x14ac:dyDescent="0.25">
      <c r="A68" s="9"/>
      <c r="B68" s="8"/>
      <c r="C68" s="7"/>
      <c r="D68" s="7"/>
      <c r="E68" s="6"/>
      <c r="F68" s="4"/>
      <c r="G68" s="4"/>
      <c r="H68" s="4"/>
      <c r="I68" s="5"/>
      <c r="J68" s="5"/>
      <c r="K68" s="4"/>
      <c r="L68" s="4"/>
      <c r="M68" s="5"/>
      <c r="N68" s="4"/>
      <c r="O68" s="4"/>
      <c r="P68" s="4"/>
    </row>
    <row r="70" spans="1:19" ht="16.5" x14ac:dyDescent="0.3">
      <c r="B70" s="3" t="s">
        <v>3</v>
      </c>
    </row>
    <row r="71" spans="1:19" ht="16.5" x14ac:dyDescent="0.3">
      <c r="B71" s="2" t="s">
        <v>2</v>
      </c>
    </row>
    <row r="72" spans="1:19" ht="16.5" x14ac:dyDescent="0.3">
      <c r="B72" s="2" t="s">
        <v>1</v>
      </c>
    </row>
    <row r="73" spans="1:19" ht="16.5" x14ac:dyDescent="0.3">
      <c r="B73" s="2" t="s">
        <v>0</v>
      </c>
    </row>
  </sheetData>
  <mergeCells count="46">
    <mergeCell ref="A11:D11"/>
    <mergeCell ref="A24:C24"/>
    <mergeCell ref="D7:D10"/>
    <mergeCell ref="F7:P7"/>
    <mergeCell ref="F8:H8"/>
    <mergeCell ref="J8:L8"/>
    <mergeCell ref="N8:P8"/>
    <mergeCell ref="F9:G9"/>
    <mergeCell ref="B53:C53"/>
    <mergeCell ref="E53:J53"/>
    <mergeCell ref="A25:D25"/>
    <mergeCell ref="A2:P2"/>
    <mergeCell ref="A3:B3"/>
    <mergeCell ref="C3:P3"/>
    <mergeCell ref="F6:H6"/>
    <mergeCell ref="A7:A10"/>
    <mergeCell ref="B7:B10"/>
    <mergeCell ref="C7:C10"/>
    <mergeCell ref="B54:J54"/>
    <mergeCell ref="A41:C41"/>
    <mergeCell ref="A43:C43"/>
    <mergeCell ref="B46:J46"/>
    <mergeCell ref="B47:J47"/>
    <mergeCell ref="B48:J48"/>
    <mergeCell ref="B50:J50"/>
    <mergeCell ref="B51:C51"/>
    <mergeCell ref="E51:J51"/>
    <mergeCell ref="B52:J52"/>
    <mergeCell ref="B56:D56"/>
    <mergeCell ref="E56:J56"/>
    <mergeCell ref="B57:D57"/>
    <mergeCell ref="E57:J57"/>
    <mergeCell ref="B58:D58"/>
    <mergeCell ref="E58:J58"/>
    <mergeCell ref="B59:D59"/>
    <mergeCell ref="E59:J59"/>
    <mergeCell ref="B60:D60"/>
    <mergeCell ref="E60:J60"/>
    <mergeCell ref="B61:D61"/>
    <mergeCell ref="E61:J61"/>
    <mergeCell ref="B62:D62"/>
    <mergeCell ref="E62:J62"/>
    <mergeCell ref="B63:D63"/>
    <mergeCell ref="E63:J63"/>
    <mergeCell ref="B64:D67"/>
    <mergeCell ref="E64:J6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E2427-B6E9-4C09-A3FB-6FD2B19D6B1F}">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ECONÓMICA MEDIOS TECNOLÓ</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Fernando Murillo Losada</dc:creator>
  <cp:lastModifiedBy>Cristian Fernando Murillo Losada</cp:lastModifiedBy>
  <dcterms:created xsi:type="dcterms:W3CDTF">2026-10-16T15:39:07Z</dcterms:created>
  <dcterms:modified xsi:type="dcterms:W3CDTF">2026-10-16T15:39:55Z</dcterms:modified>
</cp:coreProperties>
</file>