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/>
  <mc:AlternateContent xmlns:mc="http://schemas.openxmlformats.org/markup-compatibility/2006">
    <mc:Choice Requires="x15">
      <x15ac:absPath xmlns:x15ac="http://schemas.microsoft.com/office/spreadsheetml/2010/11/ac" url="/Volumes/TOSHIBA EXT/Seguridad 02-02-2026/5. Gobernación/2026/CMA/5. Interventoría EYD Vías 5 en 1/"/>
    </mc:Choice>
  </mc:AlternateContent>
  <xr:revisionPtr revIDLastSave="0" documentId="8_{7F96D288-918E-0F4E-8B13-3C2BEC78E4E7}" xr6:coauthVersionLast="47" xr6:coauthVersionMax="47" xr10:uidLastSave="{00000000-0000-0000-0000-000000000000}"/>
  <bookViews>
    <workbookView xWindow="0" yWindow="0" windowWidth="28800" windowHeight="18000" tabRatio="900" xr2:uid="{053FB416-160E-C14A-82E3-07E24D2854CD}"/>
  </bookViews>
  <sheets>
    <sheet name="PTO GENERAL" sheetId="147" r:id="rId1"/>
    <sheet name="1. PTO 1 INTER" sheetId="148" r:id="rId2"/>
    <sheet name="2. PTO 2 INTER" sheetId="149" r:id="rId3"/>
    <sheet name="3.PTO 3 INTER" sheetId="150" r:id="rId4"/>
    <sheet name="4. PTO 4 INTER" sheetId="151" r:id="rId5"/>
    <sheet name="5. PTO 5 INTER" sheetId="152" r:id="rId6"/>
    <sheet name="FM 1,3" sheetId="141" state="hidden" r:id="rId7"/>
    <sheet name="1.2.6" sheetId="112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</externalReferences>
  <definedNames>
    <definedName name="_________________________________l9001" localSheetId="4">'[7]Plan auditoría'!#REF!</definedName>
    <definedName name="_________________________________l9001" localSheetId="5">'[7]Plan auditoría'!#REF!</definedName>
    <definedName name="_________________________________l9001">'[7]Plan auditoría'!#REF!</definedName>
    <definedName name="_______________________________l9001" localSheetId="4">'[7]Plan auditoría'!#REF!</definedName>
    <definedName name="_______________________________l9001" localSheetId="5">'[7]Plan auditoría'!#REF!</definedName>
    <definedName name="_______________________________l9001">'[7]Plan auditoría'!#REF!</definedName>
    <definedName name="______________________________l9001" localSheetId="4">'[7]Plan auditoría'!#REF!</definedName>
    <definedName name="______________________________l9001" localSheetId="5">'[7]Plan auditoría'!#REF!</definedName>
    <definedName name="______________________________l9001">'[7]Plan auditoría'!#REF!</definedName>
    <definedName name="_____________________________l9001" localSheetId="4">'[7]Plan auditoría'!#REF!</definedName>
    <definedName name="_____________________________l9001" localSheetId="5">'[7]Plan auditoría'!#REF!</definedName>
    <definedName name="_____________________________l9001">'[7]Plan auditoría'!#REF!</definedName>
    <definedName name="____________________________l9001" localSheetId="4">'[7]Plan auditoría'!#REF!</definedName>
    <definedName name="____________________________l9001" localSheetId="5">'[7]Plan auditoría'!#REF!</definedName>
    <definedName name="____________________________l9001">'[7]Plan auditoría'!#REF!</definedName>
    <definedName name="___________________________l9001">'[7]Plan auditoría'!#REF!</definedName>
    <definedName name="__________________________l9001">'[7]Plan auditoría'!#REF!</definedName>
    <definedName name="_________________________l9001">'[7]Plan auditoría'!#REF!</definedName>
    <definedName name="________________________l9001">'[7]Plan auditoría'!#REF!</definedName>
    <definedName name="_______________________l9001">'[7]Plan auditoría'!#REF!</definedName>
    <definedName name="______________________l9001">'[7]Plan auditoría'!#REF!</definedName>
    <definedName name="_____________________l9001">'[7]Plan auditoría'!#REF!</definedName>
    <definedName name="____________________l9001">'[7]Plan auditoría'!#REF!</definedName>
    <definedName name="___________________l9001">'[7]Plan auditoría'!#REF!</definedName>
    <definedName name="__________________l9001">'[7]Plan auditoría'!#REF!</definedName>
    <definedName name="_________________l9001">'[7]Plan auditoría'!#REF!</definedName>
    <definedName name="________________l9001">'[7]Plan auditoría'!#REF!</definedName>
    <definedName name="_______________l9001">'[7]Plan auditoría'!#REF!</definedName>
    <definedName name="_______________V1" localSheetId="4">#REF!</definedName>
    <definedName name="_______________V1" localSheetId="5">#REF!</definedName>
    <definedName name="_______________V1">#REF!</definedName>
    <definedName name="______________l9001" localSheetId="4">'[7]Plan auditoría'!#REF!</definedName>
    <definedName name="______________l9001" localSheetId="5">'[7]Plan auditoría'!#REF!</definedName>
    <definedName name="______________l9001">'[7]Plan auditoría'!#REF!</definedName>
    <definedName name="______________TC212" localSheetId="4">[8]FLEXIBLE!#REF!</definedName>
    <definedName name="______________TC212" localSheetId="5">[8]FLEXIBLE!#REF!</definedName>
    <definedName name="______________TC212">[8]FLEXIBLE!#REF!</definedName>
    <definedName name="_____________l9001">'[7]Plan auditoría'!#REF!</definedName>
    <definedName name="____________l9001">'[7]Plan auditoría'!#REF!</definedName>
    <definedName name="___________l9001">'[7]Plan auditoría'!#REF!</definedName>
    <definedName name="__________l9001">'[7]Plan auditoría'!#REF!</definedName>
    <definedName name="_________AFC1">[9]INV!$A$25:$D$28</definedName>
    <definedName name="_________AFC3">[9]INV!$F$25:$I$28</definedName>
    <definedName name="_________AFC5">[9]INV!$K$25:$N$28</definedName>
    <definedName name="_________BGC1">[9]INV!$A$5:$D$8</definedName>
    <definedName name="_________BGC3">[9]INV!$F$5:$I$8</definedName>
    <definedName name="_________BGC5">[9]INV!$K$5:$N$8</definedName>
    <definedName name="_________CAC1">[9]INV!$A$19:$D$22</definedName>
    <definedName name="_________CAC3">[9]INV!$F$19:$I$22</definedName>
    <definedName name="_________CAC5">[9]INV!$K$19:$N$22</definedName>
    <definedName name="_________key2" hidden="1">[10]INST!#REF!</definedName>
    <definedName name="_________l9001">'[7]Plan auditoría'!#REF!</definedName>
    <definedName name="_________PJ50" localSheetId="4">#REF!</definedName>
    <definedName name="_________PJ50" localSheetId="5">#REF!</definedName>
    <definedName name="_________PJ50">#REF!</definedName>
    <definedName name="_________SBC1">[9]INV!$A$12:$D$15</definedName>
    <definedName name="_________SBC3">[9]INV!$F$12:$I$15</definedName>
    <definedName name="_________SBC5">[9]INV!$K$12:$N$15</definedName>
    <definedName name="________AFC1">[9]INV!$A$25:$D$28</definedName>
    <definedName name="________AFC3">[9]INV!$F$25:$I$28</definedName>
    <definedName name="________AFC5">[9]INV!$K$25:$N$28</definedName>
    <definedName name="________BGC1">[9]INV!$A$5:$D$8</definedName>
    <definedName name="________BGC3">[9]INV!$F$5:$I$8</definedName>
    <definedName name="________BGC5">[9]INV!$K$5:$N$8</definedName>
    <definedName name="________CAC1">[9]INV!$A$19:$D$22</definedName>
    <definedName name="________CAC3">[9]INV!$F$19:$I$22</definedName>
    <definedName name="________CAC5">[9]INV!$K$19:$N$22</definedName>
    <definedName name="________I9999">'[7]Plan auditoría'!#REF!</definedName>
    <definedName name="________key2" hidden="1">[11]INST!#REF!</definedName>
    <definedName name="________key3" localSheetId="4" hidden="1">#REF!</definedName>
    <definedName name="________key3" localSheetId="5" hidden="1">#REF!</definedName>
    <definedName name="________key3" hidden="1">#REF!</definedName>
    <definedName name="________l9001" localSheetId="4">'[7]Plan auditoría'!#REF!</definedName>
    <definedName name="________l9001" localSheetId="5">'[7]Plan auditoría'!#REF!</definedName>
    <definedName name="________l9001">'[7]Plan auditoría'!#REF!</definedName>
    <definedName name="________MA2" localSheetId="4">#REF!</definedName>
    <definedName name="________MA2" localSheetId="5">#REF!</definedName>
    <definedName name="________MA2">#REF!</definedName>
    <definedName name="________PJ50" localSheetId="4">#REF!</definedName>
    <definedName name="________PJ50" localSheetId="5">#REF!</definedName>
    <definedName name="________PJ50">#REF!</definedName>
    <definedName name="________r" localSheetId="4" hidden="1">{"TAB1",#N/A,TRUE,"GENERAL";"TAB2",#N/A,TRUE,"GENERAL";"TAB3",#N/A,TRUE,"GENERAL";"TAB4",#N/A,TRUE,"GENERAL";"TAB5",#N/A,TRUE,"GENERAL"}</definedName>
    <definedName name="________r" localSheetId="5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4" hidden="1">{"via1",#N/A,TRUE,"general";"via2",#N/A,TRUE,"general";"via3",#N/A,TRUE,"general"}</definedName>
    <definedName name="________r4r" localSheetId="5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>[9]INV!$A$12:$D$15</definedName>
    <definedName name="________SBC3">[9]INV!$F$12:$I$15</definedName>
    <definedName name="________SBC5">[9]INV!$K$12:$N$15</definedName>
    <definedName name="_______a1" localSheetId="1" hidden="1">{"TAB1",#N/A,TRUE,"GENERAL";"TAB2",#N/A,TRUE,"GENERAL";"TAB3",#N/A,TRUE,"GENERAL";"TAB4",#N/A,TRUE,"GENERAL";"TAB5",#N/A,TRUE,"GENERAL"}</definedName>
    <definedName name="_______a1" localSheetId="2" hidden="1">{"TAB1",#N/A,TRUE,"GENERAL";"TAB2",#N/A,TRUE,"GENERAL";"TAB3",#N/A,TRUE,"GENERAL";"TAB4",#N/A,TRUE,"GENERAL";"TAB5",#N/A,TRUE,"GENERAL"}</definedName>
    <definedName name="_______a1" localSheetId="3" hidden="1">{"TAB1",#N/A,TRUE,"GENERAL";"TAB2",#N/A,TRUE,"GENERAL";"TAB3",#N/A,TRUE,"GENERAL";"TAB4",#N/A,TRUE,"GENERAL";"TAB5",#N/A,TRUE,"GENERAL"}</definedName>
    <definedName name="_______a1" localSheetId="4" hidden="1">{"TAB1",#N/A,TRUE,"GENERAL";"TAB2",#N/A,TRUE,"GENERAL";"TAB3",#N/A,TRUE,"GENERAL";"TAB4",#N/A,TRUE,"GENERAL";"TAB5",#N/A,TRUE,"GENERAL"}</definedName>
    <definedName name="_______a1" localSheetId="5" hidden="1">{"TAB1",#N/A,TRUE,"GENERAL";"TAB2",#N/A,TRUE,"GENERAL";"TAB3",#N/A,TRUE,"GENERAL";"TAB4",#N/A,TRUE,"GENERAL";"TAB5",#N/A,TRUE,"GENERAL"}</definedName>
    <definedName name="_______a1" localSheetId="6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localSheetId="3" hidden="1">{"TAB1",#N/A,TRUE,"GENERAL";"TAB2",#N/A,TRUE,"GENERAL";"TAB3",#N/A,TRUE,"GENERAL";"TAB4",#N/A,TRUE,"GENERAL";"TAB5",#N/A,TRUE,"GENERAL"}</definedName>
    <definedName name="_______a3" localSheetId="4" hidden="1">{"TAB1",#N/A,TRUE,"GENERAL";"TAB2",#N/A,TRUE,"GENERAL";"TAB3",#N/A,TRUE,"GENERAL";"TAB4",#N/A,TRUE,"GENERAL";"TAB5",#N/A,TRUE,"GENERAL"}</definedName>
    <definedName name="_______a3" localSheetId="5" hidden="1">{"TAB1",#N/A,TRUE,"GENERAL";"TAB2",#N/A,TRUE,"GENERAL";"TAB3",#N/A,TRUE,"GENERAL";"TAB4",#N/A,TRUE,"GENERAL";"TAB5",#N/A,TRUE,"GENERAL"}</definedName>
    <definedName name="_______a3" localSheetId="6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localSheetId="2" hidden="1">{"via1",#N/A,TRUE,"general";"via2",#N/A,TRUE,"general";"via3",#N/A,TRUE,"general"}</definedName>
    <definedName name="_______a4" localSheetId="3" hidden="1">{"via1",#N/A,TRUE,"general";"via2",#N/A,TRUE,"general";"via3",#N/A,TRUE,"general"}</definedName>
    <definedName name="_______a4" localSheetId="4" hidden="1">{"via1",#N/A,TRUE,"general";"via2",#N/A,TRUE,"general";"via3",#N/A,TRUE,"general"}</definedName>
    <definedName name="_______a4" localSheetId="5" hidden="1">{"via1",#N/A,TRUE,"general";"via2",#N/A,TRUE,"general";"via3",#N/A,TRUE,"general"}</definedName>
    <definedName name="_______a4" localSheetId="6" hidden="1">{"via1",#N/A,TRUE,"general";"via2",#N/A,TRUE,"general";"via3",#N/A,TRUE,"general"}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localSheetId="3" hidden="1">{"TAB1",#N/A,TRUE,"GENERAL";"TAB2",#N/A,TRUE,"GENERAL";"TAB3",#N/A,TRUE,"GENERAL";"TAB4",#N/A,TRUE,"GENERAL";"TAB5",#N/A,TRUE,"GENERAL"}</definedName>
    <definedName name="_______a5" localSheetId="4" hidden="1">{"TAB1",#N/A,TRUE,"GENERAL";"TAB2",#N/A,TRUE,"GENERAL";"TAB3",#N/A,TRUE,"GENERAL";"TAB4",#N/A,TRUE,"GENERAL";"TAB5",#N/A,TRUE,"GENERAL"}</definedName>
    <definedName name="_______a5" localSheetId="5" hidden="1">{"TAB1",#N/A,TRUE,"GENERAL";"TAB2",#N/A,TRUE,"GENERAL";"TAB3",#N/A,TRUE,"GENERAL";"TAB4",#N/A,TRUE,"GENERAL";"TAB5",#N/A,TRUE,"GENERAL"}</definedName>
    <definedName name="_______a5" localSheetId="6" hidden="1">{"TAB1",#N/A,TRUE,"GENERAL";"TAB2",#N/A,TRUE,"GENERAL";"TAB3",#N/A,TRUE,"GENERAL";"TAB4",#N/A,TRUE,"GENERAL";"TAB5",#N/A,TRUE,"GENERAL"}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localSheetId="3" hidden="1">{"TAB1",#N/A,TRUE,"GENERAL";"TAB2",#N/A,TRUE,"GENERAL";"TAB3",#N/A,TRUE,"GENERAL";"TAB4",#N/A,TRUE,"GENERAL";"TAB5",#N/A,TRUE,"GENERAL"}</definedName>
    <definedName name="_______a6" localSheetId="4" hidden="1">{"TAB1",#N/A,TRUE,"GENERAL";"TAB2",#N/A,TRUE,"GENERAL";"TAB3",#N/A,TRUE,"GENERAL";"TAB4",#N/A,TRUE,"GENERAL";"TAB5",#N/A,TRUE,"GENERAL"}</definedName>
    <definedName name="_______a6" localSheetId="5" hidden="1">{"TAB1",#N/A,TRUE,"GENERAL";"TAB2",#N/A,TRUE,"GENERAL";"TAB3",#N/A,TRUE,"GENERAL";"TAB4",#N/A,TRUE,"GENERAL";"TAB5",#N/A,TRUE,"GENERAL"}</definedName>
    <definedName name="_______a6" localSheetId="6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[9]INV!$A$25:$D$28</definedName>
    <definedName name="_______AFC3">[9]INV!$F$25:$I$28</definedName>
    <definedName name="_______AFC5">[9]INV!$K$25:$N$28</definedName>
    <definedName name="_______b2" localSheetId="1" hidden="1">{"TAB1",#N/A,TRUE,"GENERAL";"TAB2",#N/A,TRUE,"GENERAL";"TAB3",#N/A,TRUE,"GENERAL";"TAB4",#N/A,TRUE,"GENERAL";"TAB5",#N/A,TRUE,"GENERAL"}</definedName>
    <definedName name="_______b2" localSheetId="2" hidden="1">{"TAB1",#N/A,TRUE,"GENERAL";"TAB2",#N/A,TRUE,"GENERAL";"TAB3",#N/A,TRUE,"GENERAL";"TAB4",#N/A,TRUE,"GENERAL";"TAB5",#N/A,TRUE,"GENERAL"}</definedName>
    <definedName name="_______b2" localSheetId="3" hidden="1">{"TAB1",#N/A,TRUE,"GENERAL";"TAB2",#N/A,TRUE,"GENERAL";"TAB3",#N/A,TRUE,"GENERAL";"TAB4",#N/A,TRUE,"GENERAL";"TAB5",#N/A,TRUE,"GENERAL"}</definedName>
    <definedName name="_______b2" localSheetId="4" hidden="1">{"TAB1",#N/A,TRUE,"GENERAL";"TAB2",#N/A,TRUE,"GENERAL";"TAB3",#N/A,TRUE,"GENERAL";"TAB4",#N/A,TRUE,"GENERAL";"TAB5",#N/A,TRUE,"GENERAL"}</definedName>
    <definedName name="_______b2" localSheetId="5" hidden="1">{"TAB1",#N/A,TRUE,"GENERAL";"TAB2",#N/A,TRUE,"GENERAL";"TAB3",#N/A,TRUE,"GENERAL";"TAB4",#N/A,TRUE,"GENERAL";"TAB5",#N/A,TRUE,"GENERAL"}</definedName>
    <definedName name="_______b2" localSheetId="6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localSheetId="3" hidden="1">{"TAB1",#N/A,TRUE,"GENERAL";"TAB2",#N/A,TRUE,"GENERAL";"TAB3",#N/A,TRUE,"GENERAL";"TAB4",#N/A,TRUE,"GENERAL";"TAB5",#N/A,TRUE,"GENERAL"}</definedName>
    <definedName name="_______b3" localSheetId="4" hidden="1">{"TAB1",#N/A,TRUE,"GENERAL";"TAB2",#N/A,TRUE,"GENERAL";"TAB3",#N/A,TRUE,"GENERAL";"TAB4",#N/A,TRUE,"GENERAL";"TAB5",#N/A,TRUE,"GENERAL"}</definedName>
    <definedName name="_______b3" localSheetId="5" hidden="1">{"TAB1",#N/A,TRUE,"GENERAL";"TAB2",#N/A,TRUE,"GENERAL";"TAB3",#N/A,TRUE,"GENERAL";"TAB4",#N/A,TRUE,"GENERAL";"TAB5",#N/A,TRUE,"GENERAL"}</definedName>
    <definedName name="_______b3" localSheetId="6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localSheetId="3" hidden="1">{"TAB1",#N/A,TRUE,"GENERAL";"TAB2",#N/A,TRUE,"GENERAL";"TAB3",#N/A,TRUE,"GENERAL";"TAB4",#N/A,TRUE,"GENERAL";"TAB5",#N/A,TRUE,"GENERAL"}</definedName>
    <definedName name="_______b4" localSheetId="4" hidden="1">{"TAB1",#N/A,TRUE,"GENERAL";"TAB2",#N/A,TRUE,"GENERAL";"TAB3",#N/A,TRUE,"GENERAL";"TAB4",#N/A,TRUE,"GENERAL";"TAB5",#N/A,TRUE,"GENERAL"}</definedName>
    <definedName name="_______b4" localSheetId="5" hidden="1">{"TAB1",#N/A,TRUE,"GENERAL";"TAB2",#N/A,TRUE,"GENERAL";"TAB3",#N/A,TRUE,"GENERAL";"TAB4",#N/A,TRUE,"GENERAL";"TAB5",#N/A,TRUE,"GENERAL"}</definedName>
    <definedName name="_______b4" localSheetId="6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localSheetId="3" hidden="1">{"TAB1",#N/A,TRUE,"GENERAL";"TAB2",#N/A,TRUE,"GENERAL";"TAB3",#N/A,TRUE,"GENERAL";"TAB4",#N/A,TRUE,"GENERAL";"TAB5",#N/A,TRUE,"GENERAL"}</definedName>
    <definedName name="_______b5" localSheetId="4" hidden="1">{"TAB1",#N/A,TRUE,"GENERAL";"TAB2",#N/A,TRUE,"GENERAL";"TAB3",#N/A,TRUE,"GENERAL";"TAB4",#N/A,TRUE,"GENERAL";"TAB5",#N/A,TRUE,"GENERAL"}</definedName>
    <definedName name="_______b5" localSheetId="5" hidden="1">{"TAB1",#N/A,TRUE,"GENERAL";"TAB2",#N/A,TRUE,"GENERAL";"TAB3",#N/A,TRUE,"GENERAL";"TAB4",#N/A,TRUE,"GENERAL";"TAB5",#N/A,TRUE,"GENERAL"}</definedName>
    <definedName name="_______b5" localSheetId="6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localSheetId="3" hidden="1">{"TAB1",#N/A,TRUE,"GENERAL";"TAB2",#N/A,TRUE,"GENERAL";"TAB3",#N/A,TRUE,"GENERAL";"TAB4",#N/A,TRUE,"GENERAL";"TAB5",#N/A,TRUE,"GENERAL"}</definedName>
    <definedName name="_______b6" localSheetId="4" hidden="1">{"TAB1",#N/A,TRUE,"GENERAL";"TAB2",#N/A,TRUE,"GENERAL";"TAB3",#N/A,TRUE,"GENERAL";"TAB4",#N/A,TRUE,"GENERAL";"TAB5",#N/A,TRUE,"GENERAL"}</definedName>
    <definedName name="_______b6" localSheetId="5" hidden="1">{"TAB1",#N/A,TRUE,"GENERAL";"TAB2",#N/A,TRUE,"GENERAL";"TAB3",#N/A,TRUE,"GENERAL";"TAB4",#N/A,TRUE,"GENERAL";"TAB5",#N/A,TRUE,"GENERAL"}</definedName>
    <definedName name="_______b6" localSheetId="6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localSheetId="2" hidden="1">{"via1",#N/A,TRUE,"general";"via2",#N/A,TRUE,"general";"via3",#N/A,TRUE,"general"}</definedName>
    <definedName name="_______b7" localSheetId="3" hidden="1">{"via1",#N/A,TRUE,"general";"via2",#N/A,TRUE,"general";"via3",#N/A,TRUE,"general"}</definedName>
    <definedName name="_______b7" localSheetId="4" hidden="1">{"via1",#N/A,TRUE,"general";"via2",#N/A,TRUE,"general";"via3",#N/A,TRUE,"general"}</definedName>
    <definedName name="_______b7" localSheetId="5" hidden="1">{"via1",#N/A,TRUE,"general";"via2",#N/A,TRUE,"general";"via3",#N/A,TRUE,"general"}</definedName>
    <definedName name="_______b7" localSheetId="6" hidden="1">{"via1",#N/A,TRUE,"general";"via2",#N/A,TRUE,"general";"via3",#N/A,TRUE,"general"}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localSheetId="3" hidden="1">{"via1",#N/A,TRUE,"general";"via2",#N/A,TRUE,"general";"via3",#N/A,TRUE,"general"}</definedName>
    <definedName name="_______b8" localSheetId="4" hidden="1">{"via1",#N/A,TRUE,"general";"via2",#N/A,TRUE,"general";"via3",#N/A,TRUE,"general"}</definedName>
    <definedName name="_______b8" localSheetId="5" hidden="1">{"via1",#N/A,TRUE,"general";"via2",#N/A,TRUE,"general";"via3",#N/A,TRUE,"general"}</definedName>
    <definedName name="_______b8" localSheetId="6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localSheetId="3" hidden="1">{"TAB1",#N/A,TRUE,"GENERAL";"TAB2",#N/A,TRUE,"GENERAL";"TAB3",#N/A,TRUE,"GENERAL";"TAB4",#N/A,TRUE,"GENERAL";"TAB5",#N/A,TRUE,"GENERAL"}</definedName>
    <definedName name="_______bb9" localSheetId="4" hidden="1">{"TAB1",#N/A,TRUE,"GENERAL";"TAB2",#N/A,TRUE,"GENERAL";"TAB3",#N/A,TRUE,"GENERAL";"TAB4",#N/A,TRUE,"GENERAL";"TAB5",#N/A,TRUE,"GENERAL"}</definedName>
    <definedName name="_______bb9" localSheetId="5" hidden="1">{"TAB1",#N/A,TRUE,"GENERAL";"TAB2",#N/A,TRUE,"GENERAL";"TAB3",#N/A,TRUE,"GENERAL";"TAB4",#N/A,TRUE,"GENERAL";"TAB5",#N/A,TRUE,"GENERAL"}</definedName>
    <definedName name="_______bb9" localSheetId="6" hidden="1">{"TAB1",#N/A,TRUE,"GENERAL";"TAB2",#N/A,TRUE,"GENERAL";"TAB3",#N/A,TRUE,"GENERAL";"TAB4",#N/A,TRUE,"GENERAL";"TAB5",#N/A,TRUE,"GENERAL"}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localSheetId="3" hidden="1">{"TAB1",#N/A,TRUE,"GENERAL";"TAB2",#N/A,TRUE,"GENERAL";"TAB3",#N/A,TRUE,"GENERAL";"TAB4",#N/A,TRUE,"GENERAL";"TAB5",#N/A,TRUE,"GENERAL"}</definedName>
    <definedName name="_______bgb5" localSheetId="4" hidden="1">{"TAB1",#N/A,TRUE,"GENERAL";"TAB2",#N/A,TRUE,"GENERAL";"TAB3",#N/A,TRUE,"GENERAL";"TAB4",#N/A,TRUE,"GENERAL";"TAB5",#N/A,TRUE,"GENERAL"}</definedName>
    <definedName name="_______bgb5" localSheetId="5" hidden="1">{"TAB1",#N/A,TRUE,"GENERAL";"TAB2",#N/A,TRUE,"GENERAL";"TAB3",#N/A,TRUE,"GENERAL";"TAB4",#N/A,TRUE,"GENERAL";"TAB5",#N/A,TRUE,"GENERAL"}</definedName>
    <definedName name="_______bgb5" localSheetId="6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[9]INV!$A$5:$D$8</definedName>
    <definedName name="_______BGC3">[9]INV!$F$5:$I$8</definedName>
    <definedName name="_______BGC5">[9]INV!$K$5:$N$8</definedName>
    <definedName name="_______CAC1">[9]INV!$A$19:$D$22</definedName>
    <definedName name="_______CAC3">[9]INV!$F$19:$I$22</definedName>
    <definedName name="_______CAC5">[9]INV!$K$19:$N$22</definedName>
    <definedName name="_______g2" localSheetId="1" hidden="1">{"TAB1",#N/A,TRUE,"GENERAL";"TAB2",#N/A,TRUE,"GENERAL";"TAB3",#N/A,TRUE,"GENERAL";"TAB4",#N/A,TRUE,"GENERAL";"TAB5",#N/A,TRUE,"GENERAL"}</definedName>
    <definedName name="_______g2" localSheetId="2" hidden="1">{"TAB1",#N/A,TRUE,"GENERAL";"TAB2",#N/A,TRUE,"GENERAL";"TAB3",#N/A,TRUE,"GENERAL";"TAB4",#N/A,TRUE,"GENERAL";"TAB5",#N/A,TRUE,"GENERAL"}</definedName>
    <definedName name="_______g2" localSheetId="3" hidden="1">{"TAB1",#N/A,TRUE,"GENERAL";"TAB2",#N/A,TRUE,"GENERAL";"TAB3",#N/A,TRUE,"GENERAL";"TAB4",#N/A,TRUE,"GENERAL";"TAB5",#N/A,TRUE,"GENERAL"}</definedName>
    <definedName name="_______g2" localSheetId="4" hidden="1">{"TAB1",#N/A,TRUE,"GENERAL";"TAB2",#N/A,TRUE,"GENERAL";"TAB3",#N/A,TRUE,"GENERAL";"TAB4",#N/A,TRUE,"GENERAL";"TAB5",#N/A,TRUE,"GENERAL"}</definedName>
    <definedName name="_______g2" localSheetId="5" hidden="1">{"TAB1",#N/A,TRUE,"GENERAL";"TAB2",#N/A,TRUE,"GENERAL";"TAB3",#N/A,TRUE,"GENERAL";"TAB4",#N/A,TRUE,"GENERAL";"TAB5",#N/A,TRUE,"GENERAL"}</definedName>
    <definedName name="_______g2" localSheetId="6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localSheetId="2" hidden="1">{"via1",#N/A,TRUE,"general";"via2",#N/A,TRUE,"general";"via3",#N/A,TRUE,"general"}</definedName>
    <definedName name="_______g3" localSheetId="3" hidden="1">{"via1",#N/A,TRUE,"general";"via2",#N/A,TRUE,"general";"via3",#N/A,TRUE,"general"}</definedName>
    <definedName name="_______g3" localSheetId="4" hidden="1">{"via1",#N/A,TRUE,"general";"via2",#N/A,TRUE,"general";"via3",#N/A,TRUE,"general"}</definedName>
    <definedName name="_______g3" localSheetId="5" hidden="1">{"via1",#N/A,TRUE,"general";"via2",#N/A,TRUE,"general";"via3",#N/A,TRUE,"general"}</definedName>
    <definedName name="_______g3" localSheetId="6" hidden="1">{"via1",#N/A,TRUE,"general";"via2",#N/A,TRUE,"general";"via3",#N/A,TRUE,"general"}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localSheetId="3" hidden="1">{"via1",#N/A,TRUE,"general";"via2",#N/A,TRUE,"general";"via3",#N/A,TRUE,"general"}</definedName>
    <definedName name="_______g4" localSheetId="4" hidden="1">{"via1",#N/A,TRUE,"general";"via2",#N/A,TRUE,"general";"via3",#N/A,TRUE,"general"}</definedName>
    <definedName name="_______g4" localSheetId="5" hidden="1">{"via1",#N/A,TRUE,"general";"via2",#N/A,TRUE,"general";"via3",#N/A,TRUE,"general"}</definedName>
    <definedName name="_______g4" localSheetId="6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localSheetId="3" hidden="1">{"via1",#N/A,TRUE,"general";"via2",#N/A,TRUE,"general";"via3",#N/A,TRUE,"general"}</definedName>
    <definedName name="_______g5" localSheetId="4" hidden="1">{"via1",#N/A,TRUE,"general";"via2",#N/A,TRUE,"general";"via3",#N/A,TRUE,"general"}</definedName>
    <definedName name="_______g5" localSheetId="5" hidden="1">{"via1",#N/A,TRUE,"general";"via2",#N/A,TRUE,"general";"via3",#N/A,TRUE,"general"}</definedName>
    <definedName name="_______g5" localSheetId="6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localSheetId="3" hidden="1">{"via1",#N/A,TRUE,"general";"via2",#N/A,TRUE,"general";"via3",#N/A,TRUE,"general"}</definedName>
    <definedName name="_______g6" localSheetId="4" hidden="1">{"via1",#N/A,TRUE,"general";"via2",#N/A,TRUE,"general";"via3",#N/A,TRUE,"general"}</definedName>
    <definedName name="_______g6" localSheetId="5" hidden="1">{"via1",#N/A,TRUE,"general";"via2",#N/A,TRUE,"general";"via3",#N/A,TRUE,"general"}</definedName>
    <definedName name="_______g6" localSheetId="6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localSheetId="3" hidden="1">{"TAB1",#N/A,TRUE,"GENERAL";"TAB2",#N/A,TRUE,"GENERAL";"TAB3",#N/A,TRUE,"GENERAL";"TAB4",#N/A,TRUE,"GENERAL";"TAB5",#N/A,TRUE,"GENERAL"}</definedName>
    <definedName name="_______g7" localSheetId="4" hidden="1">{"TAB1",#N/A,TRUE,"GENERAL";"TAB2",#N/A,TRUE,"GENERAL";"TAB3",#N/A,TRUE,"GENERAL";"TAB4",#N/A,TRUE,"GENERAL";"TAB5",#N/A,TRUE,"GENERAL"}</definedName>
    <definedName name="_______g7" localSheetId="5" hidden="1">{"TAB1",#N/A,TRUE,"GENERAL";"TAB2",#N/A,TRUE,"GENERAL";"TAB3",#N/A,TRUE,"GENERAL";"TAB4",#N/A,TRUE,"GENERAL";"TAB5",#N/A,TRUE,"GENERAL"}</definedName>
    <definedName name="_______g7" localSheetId="6" hidden="1">{"TAB1",#N/A,TRUE,"GENERAL";"TAB2",#N/A,TRUE,"GENERAL";"TAB3",#N/A,TRUE,"GENERAL";"TAB4",#N/A,TRUE,"GENERAL";"TAB5",#N/A,TRUE,"GENERAL"}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localSheetId="3" hidden="1">{"TAB1",#N/A,TRUE,"GENERAL";"TAB2",#N/A,TRUE,"GENERAL";"TAB3",#N/A,TRUE,"GENERAL";"TAB4",#N/A,TRUE,"GENERAL";"TAB5",#N/A,TRUE,"GENERAL"}</definedName>
    <definedName name="_______GR1" localSheetId="4" hidden="1">{"TAB1",#N/A,TRUE,"GENERAL";"TAB2",#N/A,TRUE,"GENERAL";"TAB3",#N/A,TRUE,"GENERAL";"TAB4",#N/A,TRUE,"GENERAL";"TAB5",#N/A,TRUE,"GENERAL"}</definedName>
    <definedName name="_______GR1" localSheetId="5" hidden="1">{"TAB1",#N/A,TRUE,"GENERAL";"TAB2",#N/A,TRUE,"GENERAL";"TAB3",#N/A,TRUE,"GENERAL";"TAB4",#N/A,TRUE,"GENERAL";"TAB5",#N/A,TRUE,"GENERAL"}</definedName>
    <definedName name="_______GR1" localSheetId="6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localSheetId="2" hidden="1">{"via1",#N/A,TRUE,"general";"via2",#N/A,TRUE,"general";"via3",#N/A,TRUE,"general"}</definedName>
    <definedName name="_______gtr4" localSheetId="3" hidden="1">{"via1",#N/A,TRUE,"general";"via2",#N/A,TRUE,"general";"via3",#N/A,TRUE,"general"}</definedName>
    <definedName name="_______gtr4" localSheetId="4" hidden="1">{"via1",#N/A,TRUE,"general";"via2",#N/A,TRUE,"general";"via3",#N/A,TRUE,"general"}</definedName>
    <definedName name="_______gtr4" localSheetId="5" hidden="1">{"via1",#N/A,TRUE,"general";"via2",#N/A,TRUE,"general";"via3",#N/A,TRUE,"general"}</definedName>
    <definedName name="_______gtr4" localSheetId="6" hidden="1">{"via1",#N/A,TRUE,"general";"via2",#N/A,TRUE,"general";"via3",#N/A,TRUE,"general"}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localSheetId="3" hidden="1">{"via1",#N/A,TRUE,"general";"via2",#N/A,TRUE,"general";"via3",#N/A,TRUE,"general"}</definedName>
    <definedName name="_______h2" localSheetId="4" hidden="1">{"via1",#N/A,TRUE,"general";"via2",#N/A,TRUE,"general";"via3",#N/A,TRUE,"general"}</definedName>
    <definedName name="_______h2" localSheetId="5" hidden="1">{"via1",#N/A,TRUE,"general";"via2",#N/A,TRUE,"general";"via3",#N/A,TRUE,"general"}</definedName>
    <definedName name="_______h2" localSheetId="6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localSheetId="3" hidden="1">{"via1",#N/A,TRUE,"general";"via2",#N/A,TRUE,"general";"via3",#N/A,TRUE,"general"}</definedName>
    <definedName name="_______h3" localSheetId="4" hidden="1">{"via1",#N/A,TRUE,"general";"via2",#N/A,TRUE,"general";"via3",#N/A,TRUE,"general"}</definedName>
    <definedName name="_______h3" localSheetId="5" hidden="1">{"via1",#N/A,TRUE,"general";"via2",#N/A,TRUE,"general";"via3",#N/A,TRUE,"general"}</definedName>
    <definedName name="_______h3" localSheetId="6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localSheetId="3" hidden="1">{"TAB1",#N/A,TRUE,"GENERAL";"TAB2",#N/A,TRUE,"GENERAL";"TAB3",#N/A,TRUE,"GENERAL";"TAB4",#N/A,TRUE,"GENERAL";"TAB5",#N/A,TRUE,"GENERAL"}</definedName>
    <definedName name="_______h4" localSheetId="4" hidden="1">{"TAB1",#N/A,TRUE,"GENERAL";"TAB2",#N/A,TRUE,"GENERAL";"TAB3",#N/A,TRUE,"GENERAL";"TAB4",#N/A,TRUE,"GENERAL";"TAB5",#N/A,TRUE,"GENERAL"}</definedName>
    <definedName name="_______h4" localSheetId="5" hidden="1">{"TAB1",#N/A,TRUE,"GENERAL";"TAB2",#N/A,TRUE,"GENERAL";"TAB3",#N/A,TRUE,"GENERAL";"TAB4",#N/A,TRUE,"GENERAL";"TAB5",#N/A,TRUE,"GENERAL"}</definedName>
    <definedName name="_______h4" localSheetId="6" hidden="1">{"TAB1",#N/A,TRUE,"GENERAL";"TAB2",#N/A,TRUE,"GENERAL";"TAB3",#N/A,TRUE,"GENERAL";"TAB4",#N/A,TRUE,"GENERAL";"TAB5",#N/A,TRUE,"GENERAL"}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localSheetId="3" hidden="1">{"TAB1",#N/A,TRUE,"GENERAL";"TAB2",#N/A,TRUE,"GENERAL";"TAB3",#N/A,TRUE,"GENERAL";"TAB4",#N/A,TRUE,"GENERAL";"TAB5",#N/A,TRUE,"GENERAL"}</definedName>
    <definedName name="_______h5" localSheetId="4" hidden="1">{"TAB1",#N/A,TRUE,"GENERAL";"TAB2",#N/A,TRUE,"GENERAL";"TAB3",#N/A,TRUE,"GENERAL";"TAB4",#N/A,TRUE,"GENERAL";"TAB5",#N/A,TRUE,"GENERAL"}</definedName>
    <definedName name="_______h5" localSheetId="5" hidden="1">{"TAB1",#N/A,TRUE,"GENERAL";"TAB2",#N/A,TRUE,"GENERAL";"TAB3",#N/A,TRUE,"GENERAL";"TAB4",#N/A,TRUE,"GENERAL";"TAB5",#N/A,TRUE,"GENERAL"}</definedName>
    <definedName name="_______h5" localSheetId="6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localSheetId="2" hidden="1">{"via1",#N/A,TRUE,"general";"via2",#N/A,TRUE,"general";"via3",#N/A,TRUE,"general"}</definedName>
    <definedName name="_______h6" localSheetId="3" hidden="1">{"via1",#N/A,TRUE,"general";"via2",#N/A,TRUE,"general";"via3",#N/A,TRUE,"general"}</definedName>
    <definedName name="_______h6" localSheetId="4" hidden="1">{"via1",#N/A,TRUE,"general";"via2",#N/A,TRUE,"general";"via3",#N/A,TRUE,"general"}</definedName>
    <definedName name="_______h6" localSheetId="5" hidden="1">{"via1",#N/A,TRUE,"general";"via2",#N/A,TRUE,"general";"via3",#N/A,TRUE,"general"}</definedName>
    <definedName name="_______h6" localSheetId="6" hidden="1">{"via1",#N/A,TRUE,"general";"via2",#N/A,TRUE,"general";"via3",#N/A,TRUE,"general"}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localSheetId="3" hidden="1">{"TAB1",#N/A,TRUE,"GENERAL";"TAB2",#N/A,TRUE,"GENERAL";"TAB3",#N/A,TRUE,"GENERAL";"TAB4",#N/A,TRUE,"GENERAL";"TAB5",#N/A,TRUE,"GENERAL"}</definedName>
    <definedName name="_______h7" localSheetId="4" hidden="1">{"TAB1",#N/A,TRUE,"GENERAL";"TAB2",#N/A,TRUE,"GENERAL";"TAB3",#N/A,TRUE,"GENERAL";"TAB4",#N/A,TRUE,"GENERAL";"TAB5",#N/A,TRUE,"GENERAL"}</definedName>
    <definedName name="_______h7" localSheetId="5" hidden="1">{"TAB1",#N/A,TRUE,"GENERAL";"TAB2",#N/A,TRUE,"GENERAL";"TAB3",#N/A,TRUE,"GENERAL";"TAB4",#N/A,TRUE,"GENERAL";"TAB5",#N/A,TRUE,"GENERAL"}</definedName>
    <definedName name="_______h7" localSheetId="6" hidden="1">{"TAB1",#N/A,TRUE,"GENERAL";"TAB2",#N/A,TRUE,"GENERAL";"TAB3",#N/A,TRUE,"GENERAL";"TAB4",#N/A,TRUE,"GENERAL";"TAB5",#N/A,TRUE,"GENERAL"}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localSheetId="2" hidden="1">{"via1",#N/A,TRUE,"general";"via2",#N/A,TRUE,"general";"via3",#N/A,TRUE,"general"}</definedName>
    <definedName name="_______h8" localSheetId="3" hidden="1">{"via1",#N/A,TRUE,"general";"via2",#N/A,TRUE,"general";"via3",#N/A,TRUE,"general"}</definedName>
    <definedName name="_______h8" localSheetId="4" hidden="1">{"via1",#N/A,TRUE,"general";"via2",#N/A,TRUE,"general";"via3",#N/A,TRUE,"general"}</definedName>
    <definedName name="_______h8" localSheetId="5" hidden="1">{"via1",#N/A,TRUE,"general";"via2",#N/A,TRUE,"general";"via3",#N/A,TRUE,"general"}</definedName>
    <definedName name="_______h8" localSheetId="6" hidden="1">{"via1",#N/A,TRUE,"general";"via2",#N/A,TRUE,"general";"via3",#N/A,TRUE,"general"}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localSheetId="3" hidden="1">{"via1",#N/A,TRUE,"general";"via2",#N/A,TRUE,"general";"via3",#N/A,TRUE,"general"}</definedName>
    <definedName name="_______hfh7" localSheetId="4" hidden="1">{"via1",#N/A,TRUE,"general";"via2",#N/A,TRUE,"general";"via3",#N/A,TRUE,"general"}</definedName>
    <definedName name="_______hfh7" localSheetId="5" hidden="1">{"via1",#N/A,TRUE,"general";"via2",#N/A,TRUE,"general";"via3",#N/A,TRUE,"general"}</definedName>
    <definedName name="_______hfh7" localSheetId="6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localSheetId="2" hidden="1">{"via1",#N/A,TRUE,"general";"via2",#N/A,TRUE,"general";"via3",#N/A,TRUE,"general"}</definedName>
    <definedName name="_______i4" localSheetId="3" hidden="1">{"via1",#N/A,TRUE,"general";"via2",#N/A,TRUE,"general";"via3",#N/A,TRUE,"general"}</definedName>
    <definedName name="_______i4" localSheetId="4" hidden="1">{"via1",#N/A,TRUE,"general";"via2",#N/A,TRUE,"general";"via3",#N/A,TRUE,"general"}</definedName>
    <definedName name="_______i4" localSheetId="5" hidden="1">{"via1",#N/A,TRUE,"general";"via2",#N/A,TRUE,"general";"via3",#N/A,TRUE,"general"}</definedName>
    <definedName name="_______i4" localSheetId="6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localSheetId="3" hidden="1">{"TAB1",#N/A,TRUE,"GENERAL";"TAB2",#N/A,TRUE,"GENERAL";"TAB3",#N/A,TRUE,"GENERAL";"TAB4",#N/A,TRUE,"GENERAL";"TAB5",#N/A,TRUE,"GENERAL"}</definedName>
    <definedName name="_______i5" localSheetId="4" hidden="1">{"TAB1",#N/A,TRUE,"GENERAL";"TAB2",#N/A,TRUE,"GENERAL";"TAB3",#N/A,TRUE,"GENERAL";"TAB4",#N/A,TRUE,"GENERAL";"TAB5",#N/A,TRUE,"GENERAL"}</definedName>
    <definedName name="_______i5" localSheetId="5" hidden="1">{"TAB1",#N/A,TRUE,"GENERAL";"TAB2",#N/A,TRUE,"GENERAL";"TAB3",#N/A,TRUE,"GENERAL";"TAB4",#N/A,TRUE,"GENERAL";"TAB5",#N/A,TRUE,"GENERAL"}</definedName>
    <definedName name="_______i5" localSheetId="6" hidden="1">{"TAB1",#N/A,TRUE,"GENERAL";"TAB2",#N/A,TRUE,"GENERAL";"TAB3",#N/A,TRUE,"GENERAL";"TAB4",#N/A,TRUE,"GENERAL";"TAB5",#N/A,TRUE,"GENERAL"}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localSheetId="3" hidden="1">{"TAB1",#N/A,TRUE,"GENERAL";"TAB2",#N/A,TRUE,"GENERAL";"TAB3",#N/A,TRUE,"GENERAL";"TAB4",#N/A,TRUE,"GENERAL";"TAB5",#N/A,TRUE,"GENERAL"}</definedName>
    <definedName name="_______i6" localSheetId="4" hidden="1">{"TAB1",#N/A,TRUE,"GENERAL";"TAB2",#N/A,TRUE,"GENERAL";"TAB3",#N/A,TRUE,"GENERAL";"TAB4",#N/A,TRUE,"GENERAL";"TAB5",#N/A,TRUE,"GENERAL"}</definedName>
    <definedName name="_______i6" localSheetId="5" hidden="1">{"TAB1",#N/A,TRUE,"GENERAL";"TAB2",#N/A,TRUE,"GENERAL";"TAB3",#N/A,TRUE,"GENERAL";"TAB4",#N/A,TRUE,"GENERAL";"TAB5",#N/A,TRUE,"GENERAL"}</definedName>
    <definedName name="_______i6" localSheetId="6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localSheetId="2" hidden="1">{"via1",#N/A,TRUE,"general";"via2",#N/A,TRUE,"general";"via3",#N/A,TRUE,"general"}</definedName>
    <definedName name="_______i7" localSheetId="3" hidden="1">{"via1",#N/A,TRUE,"general";"via2",#N/A,TRUE,"general";"via3",#N/A,TRUE,"general"}</definedName>
    <definedName name="_______i7" localSheetId="4" hidden="1">{"via1",#N/A,TRUE,"general";"via2",#N/A,TRUE,"general";"via3",#N/A,TRUE,"general"}</definedName>
    <definedName name="_______i7" localSheetId="5" hidden="1">{"via1",#N/A,TRUE,"general";"via2",#N/A,TRUE,"general";"via3",#N/A,TRUE,"general"}</definedName>
    <definedName name="_______i7" localSheetId="6" hidden="1">{"via1",#N/A,TRUE,"general";"via2",#N/A,TRUE,"general";"via3",#N/A,TRUE,"general"}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localSheetId="3" hidden="1">{"TAB1",#N/A,TRUE,"GENERAL";"TAB2",#N/A,TRUE,"GENERAL";"TAB3",#N/A,TRUE,"GENERAL";"TAB4",#N/A,TRUE,"GENERAL";"TAB5",#N/A,TRUE,"GENERAL"}</definedName>
    <definedName name="_______i77" localSheetId="4" hidden="1">{"TAB1",#N/A,TRUE,"GENERAL";"TAB2",#N/A,TRUE,"GENERAL";"TAB3",#N/A,TRUE,"GENERAL";"TAB4",#N/A,TRUE,"GENERAL";"TAB5",#N/A,TRUE,"GENERAL"}</definedName>
    <definedName name="_______i77" localSheetId="5" hidden="1">{"TAB1",#N/A,TRUE,"GENERAL";"TAB2",#N/A,TRUE,"GENERAL";"TAB3",#N/A,TRUE,"GENERAL";"TAB4",#N/A,TRUE,"GENERAL";"TAB5",#N/A,TRUE,"GENERAL"}</definedName>
    <definedName name="_______i77" localSheetId="6" hidden="1">{"TAB1",#N/A,TRUE,"GENERAL";"TAB2",#N/A,TRUE,"GENERAL";"TAB3",#N/A,TRUE,"GENERAL";"TAB4",#N/A,TRUE,"GENERAL";"TAB5",#N/A,TRUE,"GENERAL"}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localSheetId="2" hidden="1">{"via1",#N/A,TRUE,"general";"via2",#N/A,TRUE,"general";"via3",#N/A,TRUE,"general"}</definedName>
    <definedName name="_______i8" localSheetId="3" hidden="1">{"via1",#N/A,TRUE,"general";"via2",#N/A,TRUE,"general";"via3",#N/A,TRUE,"general"}</definedName>
    <definedName name="_______i8" localSheetId="4" hidden="1">{"via1",#N/A,TRUE,"general";"via2",#N/A,TRUE,"general";"via3",#N/A,TRUE,"general"}</definedName>
    <definedName name="_______i8" localSheetId="5" hidden="1">{"via1",#N/A,TRUE,"general";"via2",#N/A,TRUE,"general";"via3",#N/A,TRUE,"general"}</definedName>
    <definedName name="_______i8" localSheetId="6" hidden="1">{"via1",#N/A,TRUE,"general";"via2",#N/A,TRUE,"general";"via3",#N/A,TRUE,"general"}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localSheetId="3" hidden="1">{"TAB1",#N/A,TRUE,"GENERAL";"TAB2",#N/A,TRUE,"GENERAL";"TAB3",#N/A,TRUE,"GENERAL";"TAB4",#N/A,TRUE,"GENERAL";"TAB5",#N/A,TRUE,"GENERAL"}</definedName>
    <definedName name="_______i9" localSheetId="4" hidden="1">{"TAB1",#N/A,TRUE,"GENERAL";"TAB2",#N/A,TRUE,"GENERAL";"TAB3",#N/A,TRUE,"GENERAL";"TAB4",#N/A,TRUE,"GENERAL";"TAB5",#N/A,TRUE,"GENERAL"}</definedName>
    <definedName name="_______i9" localSheetId="5" hidden="1">{"TAB1",#N/A,TRUE,"GENERAL";"TAB2",#N/A,TRUE,"GENERAL";"TAB3",#N/A,TRUE,"GENERAL";"TAB4",#N/A,TRUE,"GENERAL";"TAB5",#N/A,TRUE,"GENERAL"}</definedName>
    <definedName name="_______i9" localSheetId="6" hidden="1">{"TAB1",#N/A,TRUE,"GENERAL";"TAB2",#N/A,TRUE,"GENERAL";"TAB3",#N/A,TRUE,"GENERAL";"TAB4",#N/A,TRUE,"GENERAL";"TAB5",#N/A,TRUE,"GENERAL"}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1" hidden="1">{"TAB1",#N/A,TRUE,"GENERAL";"TAB2",#N/A,TRUE,"GENERAL";"TAB3",#N/A,TRUE,"GENERAL";"TAB4",#N/A,TRUE,"GENERAL";"TAB5",#N/A,TRUE,"GENERAL"}</definedName>
    <definedName name="_______k3" localSheetId="2" hidden="1">{"TAB1",#N/A,TRUE,"GENERAL";"TAB2",#N/A,TRUE,"GENERAL";"TAB3",#N/A,TRUE,"GENERAL";"TAB4",#N/A,TRUE,"GENERAL";"TAB5",#N/A,TRUE,"GENERAL"}</definedName>
    <definedName name="_______k3" localSheetId="3" hidden="1">{"TAB1",#N/A,TRUE,"GENERAL";"TAB2",#N/A,TRUE,"GENERAL";"TAB3",#N/A,TRUE,"GENERAL";"TAB4",#N/A,TRUE,"GENERAL";"TAB5",#N/A,TRUE,"GENERAL"}</definedName>
    <definedName name="_______k3" localSheetId="4" hidden="1">{"TAB1",#N/A,TRUE,"GENERAL";"TAB2",#N/A,TRUE,"GENERAL";"TAB3",#N/A,TRUE,"GENERAL";"TAB4",#N/A,TRUE,"GENERAL";"TAB5",#N/A,TRUE,"GENERAL"}</definedName>
    <definedName name="_______k3" localSheetId="5" hidden="1">{"TAB1",#N/A,TRUE,"GENERAL";"TAB2",#N/A,TRUE,"GENERAL";"TAB3",#N/A,TRUE,"GENERAL";"TAB4",#N/A,TRUE,"GENERAL";"TAB5",#N/A,TRUE,"GENERAL"}</definedName>
    <definedName name="_______k3" localSheetId="6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localSheetId="2" hidden="1">{"via1",#N/A,TRUE,"general";"via2",#N/A,TRUE,"general";"via3",#N/A,TRUE,"general"}</definedName>
    <definedName name="_______k4" localSheetId="3" hidden="1">{"via1",#N/A,TRUE,"general";"via2",#N/A,TRUE,"general";"via3",#N/A,TRUE,"general"}</definedName>
    <definedName name="_______k4" localSheetId="4" hidden="1">{"via1",#N/A,TRUE,"general";"via2",#N/A,TRUE,"general";"via3",#N/A,TRUE,"general"}</definedName>
    <definedName name="_______k4" localSheetId="5" hidden="1">{"via1",#N/A,TRUE,"general";"via2",#N/A,TRUE,"general";"via3",#N/A,TRUE,"general"}</definedName>
    <definedName name="_______k4" localSheetId="6" hidden="1">{"via1",#N/A,TRUE,"general";"via2",#N/A,TRUE,"general";"via3",#N/A,TRUE,"general"}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localSheetId="3" hidden="1">{"via1",#N/A,TRUE,"general";"via2",#N/A,TRUE,"general";"via3",#N/A,TRUE,"general"}</definedName>
    <definedName name="_______k5" localSheetId="4" hidden="1">{"via1",#N/A,TRUE,"general";"via2",#N/A,TRUE,"general";"via3",#N/A,TRUE,"general"}</definedName>
    <definedName name="_______k5" localSheetId="5" hidden="1">{"via1",#N/A,TRUE,"general";"via2",#N/A,TRUE,"general";"via3",#N/A,TRUE,"general"}</definedName>
    <definedName name="_______k5" localSheetId="6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localSheetId="3" hidden="1">{"TAB1",#N/A,TRUE,"GENERAL";"TAB2",#N/A,TRUE,"GENERAL";"TAB3",#N/A,TRUE,"GENERAL";"TAB4",#N/A,TRUE,"GENERAL";"TAB5",#N/A,TRUE,"GENERAL"}</definedName>
    <definedName name="_______k6" localSheetId="4" hidden="1">{"TAB1",#N/A,TRUE,"GENERAL";"TAB2",#N/A,TRUE,"GENERAL";"TAB3",#N/A,TRUE,"GENERAL";"TAB4",#N/A,TRUE,"GENERAL";"TAB5",#N/A,TRUE,"GENERAL"}</definedName>
    <definedName name="_______k6" localSheetId="5" hidden="1">{"TAB1",#N/A,TRUE,"GENERAL";"TAB2",#N/A,TRUE,"GENERAL";"TAB3",#N/A,TRUE,"GENERAL";"TAB4",#N/A,TRUE,"GENERAL";"TAB5",#N/A,TRUE,"GENERAL"}</definedName>
    <definedName name="_______k6" localSheetId="6" hidden="1">{"TAB1",#N/A,TRUE,"GENERAL";"TAB2",#N/A,TRUE,"GENERAL";"TAB3",#N/A,TRUE,"GENERAL";"TAB4",#N/A,TRUE,"GENERAL";"TAB5",#N/A,TRUE,"GENERAL"}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localSheetId="2" hidden="1">{"via1",#N/A,TRUE,"general";"via2",#N/A,TRUE,"general";"via3",#N/A,TRUE,"general"}</definedName>
    <definedName name="_______k7" localSheetId="3" hidden="1">{"via1",#N/A,TRUE,"general";"via2",#N/A,TRUE,"general";"via3",#N/A,TRUE,"general"}</definedName>
    <definedName name="_______k7" localSheetId="4" hidden="1">{"via1",#N/A,TRUE,"general";"via2",#N/A,TRUE,"general";"via3",#N/A,TRUE,"general"}</definedName>
    <definedName name="_______k7" localSheetId="5" hidden="1">{"via1",#N/A,TRUE,"general";"via2",#N/A,TRUE,"general";"via3",#N/A,TRUE,"general"}</definedName>
    <definedName name="_______k7" localSheetId="6" hidden="1">{"via1",#N/A,TRUE,"general";"via2",#N/A,TRUE,"general";"via3",#N/A,TRUE,"general"}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localSheetId="3" hidden="1">{"via1",#N/A,TRUE,"general";"via2",#N/A,TRUE,"general";"via3",#N/A,TRUE,"general"}</definedName>
    <definedName name="_______k8" localSheetId="4" hidden="1">{"via1",#N/A,TRUE,"general";"via2",#N/A,TRUE,"general";"via3",#N/A,TRUE,"general"}</definedName>
    <definedName name="_______k8" localSheetId="5" hidden="1">{"via1",#N/A,TRUE,"general";"via2",#N/A,TRUE,"general";"via3",#N/A,TRUE,"general"}</definedName>
    <definedName name="_______k8" localSheetId="6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localSheetId="3" hidden="1">{"TAB1",#N/A,TRUE,"GENERAL";"TAB2",#N/A,TRUE,"GENERAL";"TAB3",#N/A,TRUE,"GENERAL";"TAB4",#N/A,TRUE,"GENERAL";"TAB5",#N/A,TRUE,"GENERAL"}</definedName>
    <definedName name="_______k9" localSheetId="4" hidden="1">{"TAB1",#N/A,TRUE,"GENERAL";"TAB2",#N/A,TRUE,"GENERAL";"TAB3",#N/A,TRUE,"GENERAL";"TAB4",#N/A,TRUE,"GENERAL";"TAB5",#N/A,TRUE,"GENERAL"}</definedName>
    <definedName name="_______k9" localSheetId="5" hidden="1">{"TAB1",#N/A,TRUE,"GENERAL";"TAB2",#N/A,TRUE,"GENERAL";"TAB3",#N/A,TRUE,"GENERAL";"TAB4",#N/A,TRUE,"GENERAL";"TAB5",#N/A,TRUE,"GENERAL"}</definedName>
    <definedName name="_______k9" localSheetId="6" hidden="1">{"TAB1",#N/A,TRUE,"GENERAL";"TAB2",#N/A,TRUE,"GENERAL";"TAB3",#N/A,TRUE,"GENERAL";"TAB4",#N/A,TRUE,"GENERAL";"TAB5",#N/A,TRUE,"GENERAL"}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localSheetId="3" hidden="1">{"TAB1",#N/A,TRUE,"GENERAL";"TAB2",#N/A,TRUE,"GENERAL";"TAB3",#N/A,TRUE,"GENERAL";"TAB4",#N/A,TRUE,"GENERAL";"TAB5",#N/A,TRUE,"GENERAL"}</definedName>
    <definedName name="_______kjk6" localSheetId="4" hidden="1">{"TAB1",#N/A,TRUE,"GENERAL";"TAB2",#N/A,TRUE,"GENERAL";"TAB3",#N/A,TRUE,"GENERAL";"TAB4",#N/A,TRUE,"GENERAL";"TAB5",#N/A,TRUE,"GENERAL"}</definedName>
    <definedName name="_______kjk6" localSheetId="5" hidden="1">{"TAB1",#N/A,TRUE,"GENERAL";"TAB2",#N/A,TRUE,"GENERAL";"TAB3",#N/A,TRUE,"GENERAL";"TAB4",#N/A,TRUE,"GENERAL";"TAB5",#N/A,TRUE,"GENERAL"}</definedName>
    <definedName name="_______kjk6" localSheetId="6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>'[7]Plan auditoría'!#REF!</definedName>
    <definedName name="_______m3" localSheetId="1" hidden="1">{"via1",#N/A,TRUE,"general";"via2",#N/A,TRUE,"general";"via3",#N/A,TRUE,"general"}</definedName>
    <definedName name="_______m3" localSheetId="2" hidden="1">{"via1",#N/A,TRUE,"general";"via2",#N/A,TRUE,"general";"via3",#N/A,TRUE,"general"}</definedName>
    <definedName name="_______m3" localSheetId="3" hidden="1">{"via1",#N/A,TRUE,"general";"via2",#N/A,TRUE,"general";"via3",#N/A,TRUE,"general"}</definedName>
    <definedName name="_______m3" localSheetId="4" hidden="1">{"via1",#N/A,TRUE,"general";"via2",#N/A,TRUE,"general";"via3",#N/A,TRUE,"general"}</definedName>
    <definedName name="_______m3" localSheetId="5" hidden="1">{"via1",#N/A,TRUE,"general";"via2",#N/A,TRUE,"general";"via3",#N/A,TRUE,"general"}</definedName>
    <definedName name="_______m3" localSheetId="6" hidden="1">{"via1",#N/A,TRUE,"general";"via2",#N/A,TRUE,"general";"via3",#N/A,TRUE,"general"}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localSheetId="3" hidden="1">{"TAB1",#N/A,TRUE,"GENERAL";"TAB2",#N/A,TRUE,"GENERAL";"TAB3",#N/A,TRUE,"GENERAL";"TAB4",#N/A,TRUE,"GENERAL";"TAB5",#N/A,TRUE,"GENERAL"}</definedName>
    <definedName name="_______m4" localSheetId="4" hidden="1">{"TAB1",#N/A,TRUE,"GENERAL";"TAB2",#N/A,TRUE,"GENERAL";"TAB3",#N/A,TRUE,"GENERAL";"TAB4",#N/A,TRUE,"GENERAL";"TAB5",#N/A,TRUE,"GENERAL"}</definedName>
    <definedName name="_______m4" localSheetId="5" hidden="1">{"TAB1",#N/A,TRUE,"GENERAL";"TAB2",#N/A,TRUE,"GENERAL";"TAB3",#N/A,TRUE,"GENERAL";"TAB4",#N/A,TRUE,"GENERAL";"TAB5",#N/A,TRUE,"GENERAL"}</definedName>
    <definedName name="_______m4" localSheetId="6" hidden="1">{"TAB1",#N/A,TRUE,"GENERAL";"TAB2",#N/A,TRUE,"GENERAL";"TAB3",#N/A,TRUE,"GENERAL";"TAB4",#N/A,TRUE,"GENERAL";"TAB5",#N/A,TRUE,"GENERAL"}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localSheetId="2" hidden="1">{"via1",#N/A,TRUE,"general";"via2",#N/A,TRUE,"general";"via3",#N/A,TRUE,"general"}</definedName>
    <definedName name="_______m5" localSheetId="3" hidden="1">{"via1",#N/A,TRUE,"general";"via2",#N/A,TRUE,"general";"via3",#N/A,TRUE,"general"}</definedName>
    <definedName name="_______m5" localSheetId="4" hidden="1">{"via1",#N/A,TRUE,"general";"via2",#N/A,TRUE,"general";"via3",#N/A,TRUE,"general"}</definedName>
    <definedName name="_______m5" localSheetId="5" hidden="1">{"via1",#N/A,TRUE,"general";"via2",#N/A,TRUE,"general";"via3",#N/A,TRUE,"general"}</definedName>
    <definedName name="_______m5" localSheetId="6" hidden="1">{"via1",#N/A,TRUE,"general";"via2",#N/A,TRUE,"general";"via3",#N/A,TRUE,"general"}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localSheetId="3" hidden="1">{"TAB1",#N/A,TRUE,"GENERAL";"TAB2",#N/A,TRUE,"GENERAL";"TAB3",#N/A,TRUE,"GENERAL";"TAB4",#N/A,TRUE,"GENERAL";"TAB5",#N/A,TRUE,"GENERAL"}</definedName>
    <definedName name="_______m6" localSheetId="4" hidden="1">{"TAB1",#N/A,TRUE,"GENERAL";"TAB2",#N/A,TRUE,"GENERAL";"TAB3",#N/A,TRUE,"GENERAL";"TAB4",#N/A,TRUE,"GENERAL";"TAB5",#N/A,TRUE,"GENERAL"}</definedName>
    <definedName name="_______m6" localSheetId="5" hidden="1">{"TAB1",#N/A,TRUE,"GENERAL";"TAB2",#N/A,TRUE,"GENERAL";"TAB3",#N/A,TRUE,"GENERAL";"TAB4",#N/A,TRUE,"GENERAL";"TAB5",#N/A,TRUE,"GENERAL"}</definedName>
    <definedName name="_______m6" localSheetId="6" hidden="1">{"TAB1",#N/A,TRUE,"GENERAL";"TAB2",#N/A,TRUE,"GENERAL";"TAB3",#N/A,TRUE,"GENERAL";"TAB4",#N/A,TRUE,"GENERAL";"TAB5",#N/A,TRUE,"GENERAL"}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localSheetId="3" hidden="1">{"TAB1",#N/A,TRUE,"GENERAL";"TAB2",#N/A,TRUE,"GENERAL";"TAB3",#N/A,TRUE,"GENERAL";"TAB4",#N/A,TRUE,"GENERAL";"TAB5",#N/A,TRUE,"GENERAL"}</definedName>
    <definedName name="_______m7" localSheetId="4" hidden="1">{"TAB1",#N/A,TRUE,"GENERAL";"TAB2",#N/A,TRUE,"GENERAL";"TAB3",#N/A,TRUE,"GENERAL";"TAB4",#N/A,TRUE,"GENERAL";"TAB5",#N/A,TRUE,"GENERAL"}</definedName>
    <definedName name="_______m7" localSheetId="5" hidden="1">{"TAB1",#N/A,TRUE,"GENERAL";"TAB2",#N/A,TRUE,"GENERAL";"TAB3",#N/A,TRUE,"GENERAL";"TAB4",#N/A,TRUE,"GENERAL";"TAB5",#N/A,TRUE,"GENERAL"}</definedName>
    <definedName name="_______m7" localSheetId="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localSheetId="2" hidden="1">{"via1",#N/A,TRUE,"general";"via2",#N/A,TRUE,"general";"via3",#N/A,TRUE,"general"}</definedName>
    <definedName name="_______m8" localSheetId="3" hidden="1">{"via1",#N/A,TRUE,"general";"via2",#N/A,TRUE,"general";"via3",#N/A,TRUE,"general"}</definedName>
    <definedName name="_______m8" localSheetId="4" hidden="1">{"via1",#N/A,TRUE,"general";"via2",#N/A,TRUE,"general";"via3",#N/A,TRUE,"general"}</definedName>
    <definedName name="_______m8" localSheetId="5" hidden="1">{"via1",#N/A,TRUE,"general";"via2",#N/A,TRUE,"general";"via3",#N/A,TRUE,"general"}</definedName>
    <definedName name="_______m8" localSheetId="6" hidden="1">{"via1",#N/A,TRUE,"general";"via2",#N/A,TRUE,"general";"via3",#N/A,TRUE,"general"}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localSheetId="3" hidden="1">{"via1",#N/A,TRUE,"general";"via2",#N/A,TRUE,"general";"via3",#N/A,TRUE,"general"}</definedName>
    <definedName name="_______m9" localSheetId="4" hidden="1">{"via1",#N/A,TRUE,"general";"via2",#N/A,TRUE,"general";"via3",#N/A,TRUE,"general"}</definedName>
    <definedName name="_______m9" localSheetId="5" hidden="1">{"via1",#N/A,TRUE,"general";"via2",#N/A,TRUE,"general";"via3",#N/A,TRUE,"general"}</definedName>
    <definedName name="_______m9" localSheetId="6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4">#REF!</definedName>
    <definedName name="_______MA2">#REF!</definedName>
    <definedName name="_______n3" localSheetId="1" hidden="1">{"TAB1",#N/A,TRUE,"GENERAL";"TAB2",#N/A,TRUE,"GENERAL";"TAB3",#N/A,TRUE,"GENERAL";"TAB4",#N/A,TRUE,"GENERAL";"TAB5",#N/A,TRUE,"GENERAL"}</definedName>
    <definedName name="_______n3" localSheetId="2" hidden="1">{"TAB1",#N/A,TRUE,"GENERAL";"TAB2",#N/A,TRUE,"GENERAL";"TAB3",#N/A,TRUE,"GENERAL";"TAB4",#N/A,TRUE,"GENERAL";"TAB5",#N/A,TRUE,"GENERAL"}</definedName>
    <definedName name="_______n3" localSheetId="3" hidden="1">{"TAB1",#N/A,TRUE,"GENERAL";"TAB2",#N/A,TRUE,"GENERAL";"TAB3",#N/A,TRUE,"GENERAL";"TAB4",#N/A,TRUE,"GENERAL";"TAB5",#N/A,TRUE,"GENERAL"}</definedName>
    <definedName name="_______n3" localSheetId="4" hidden="1">{"TAB1",#N/A,TRUE,"GENERAL";"TAB2",#N/A,TRUE,"GENERAL";"TAB3",#N/A,TRUE,"GENERAL";"TAB4",#N/A,TRUE,"GENERAL";"TAB5",#N/A,TRUE,"GENERAL"}</definedName>
    <definedName name="_______n3" localSheetId="5" hidden="1">{"TAB1",#N/A,TRUE,"GENERAL";"TAB2",#N/A,TRUE,"GENERAL";"TAB3",#N/A,TRUE,"GENERAL";"TAB4",#N/A,TRUE,"GENERAL";"TAB5",#N/A,TRUE,"GENERAL"}</definedName>
    <definedName name="_______n3" localSheetId="6" hidden="1">{"TAB1",#N/A,TRUE,"GENERAL";"TAB2",#N/A,TRUE,"GENERAL";"TAB3",#N/A,TRUE,"GENERAL";"TAB4",#N/A,TRUE,"GENERAL";"TAB5",#N/A,TRUE,"GENERAL"}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localSheetId="2" hidden="1">{"via1",#N/A,TRUE,"general";"via2",#N/A,TRUE,"general";"via3",#N/A,TRUE,"general"}</definedName>
    <definedName name="_______n4" localSheetId="3" hidden="1">{"via1",#N/A,TRUE,"general";"via2",#N/A,TRUE,"general";"via3",#N/A,TRUE,"general"}</definedName>
    <definedName name="_______n4" localSheetId="4" hidden="1">{"via1",#N/A,TRUE,"general";"via2",#N/A,TRUE,"general";"via3",#N/A,TRUE,"general"}</definedName>
    <definedName name="_______n4" localSheetId="5" hidden="1">{"via1",#N/A,TRUE,"general";"via2",#N/A,TRUE,"general";"via3",#N/A,TRUE,"general"}</definedName>
    <definedName name="_______n4" localSheetId="6" hidden="1">{"via1",#N/A,TRUE,"general";"via2",#N/A,TRUE,"general";"via3",#N/A,TRUE,"general"}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localSheetId="3" hidden="1">{"TAB1",#N/A,TRUE,"GENERAL";"TAB2",#N/A,TRUE,"GENERAL";"TAB3",#N/A,TRUE,"GENERAL";"TAB4",#N/A,TRUE,"GENERAL";"TAB5",#N/A,TRUE,"GENERAL"}</definedName>
    <definedName name="_______n5" localSheetId="4" hidden="1">{"TAB1",#N/A,TRUE,"GENERAL";"TAB2",#N/A,TRUE,"GENERAL";"TAB3",#N/A,TRUE,"GENERAL";"TAB4",#N/A,TRUE,"GENERAL";"TAB5",#N/A,TRUE,"GENERAL"}</definedName>
    <definedName name="_______n5" localSheetId="5" hidden="1">{"TAB1",#N/A,TRUE,"GENERAL";"TAB2",#N/A,TRUE,"GENERAL";"TAB3",#N/A,TRUE,"GENERAL";"TAB4",#N/A,TRUE,"GENERAL";"TAB5",#N/A,TRUE,"GENERAL"}</definedName>
    <definedName name="_______n5" localSheetId="6" hidden="1">{"TAB1",#N/A,TRUE,"GENERAL";"TAB2",#N/A,TRUE,"GENERAL";"TAB3",#N/A,TRUE,"GENERAL";"TAB4",#N/A,TRUE,"GENERAL";"TAB5",#N/A,TRUE,"GENERAL"}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localSheetId="2" hidden="1">{"via1",#N/A,TRUE,"general";"via2",#N/A,TRUE,"general";"via3",#N/A,TRUE,"general"}</definedName>
    <definedName name="_______nyn7" localSheetId="3" hidden="1">{"via1",#N/A,TRUE,"general";"via2",#N/A,TRUE,"general";"via3",#N/A,TRUE,"general"}</definedName>
    <definedName name="_______nyn7" localSheetId="4" hidden="1">{"via1",#N/A,TRUE,"general";"via2",#N/A,TRUE,"general";"via3",#N/A,TRUE,"general"}</definedName>
    <definedName name="_______nyn7" localSheetId="5" hidden="1">{"via1",#N/A,TRUE,"general";"via2",#N/A,TRUE,"general";"via3",#N/A,TRUE,"general"}</definedName>
    <definedName name="_______nyn7" localSheetId="6" hidden="1">{"via1",#N/A,TRUE,"general";"via2",#N/A,TRUE,"general";"via3",#N/A,TRUE,"general"}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localSheetId="3" hidden="1">{"via1",#N/A,TRUE,"general";"via2",#N/A,TRUE,"general";"via3",#N/A,TRUE,"general"}</definedName>
    <definedName name="_______o4" localSheetId="4" hidden="1">{"via1",#N/A,TRUE,"general";"via2",#N/A,TRUE,"general";"via3",#N/A,TRUE,"general"}</definedName>
    <definedName name="_______o4" localSheetId="5" hidden="1">{"via1",#N/A,TRUE,"general";"via2",#N/A,TRUE,"general";"via3",#N/A,TRUE,"general"}</definedName>
    <definedName name="_______o4" localSheetId="6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localSheetId="3" hidden="1">{"TAB1",#N/A,TRUE,"GENERAL";"TAB2",#N/A,TRUE,"GENERAL";"TAB3",#N/A,TRUE,"GENERAL";"TAB4",#N/A,TRUE,"GENERAL";"TAB5",#N/A,TRUE,"GENERAL"}</definedName>
    <definedName name="_______o5" localSheetId="4" hidden="1">{"TAB1",#N/A,TRUE,"GENERAL";"TAB2",#N/A,TRUE,"GENERAL";"TAB3",#N/A,TRUE,"GENERAL";"TAB4",#N/A,TRUE,"GENERAL";"TAB5",#N/A,TRUE,"GENERAL"}</definedName>
    <definedName name="_______o5" localSheetId="5" hidden="1">{"TAB1",#N/A,TRUE,"GENERAL";"TAB2",#N/A,TRUE,"GENERAL";"TAB3",#N/A,TRUE,"GENERAL";"TAB4",#N/A,TRUE,"GENERAL";"TAB5",#N/A,TRUE,"GENERAL"}</definedName>
    <definedName name="_______o5" localSheetId="6" hidden="1">{"TAB1",#N/A,TRUE,"GENERAL";"TAB2",#N/A,TRUE,"GENERAL";"TAB3",#N/A,TRUE,"GENERAL";"TAB4",#N/A,TRUE,"GENERAL";"TAB5",#N/A,TRUE,"GENERAL"}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localSheetId="3" hidden="1">{"TAB1",#N/A,TRUE,"GENERAL";"TAB2",#N/A,TRUE,"GENERAL";"TAB3",#N/A,TRUE,"GENERAL";"TAB4",#N/A,TRUE,"GENERAL";"TAB5",#N/A,TRUE,"GENERAL"}</definedName>
    <definedName name="_______o6" localSheetId="4" hidden="1">{"TAB1",#N/A,TRUE,"GENERAL";"TAB2",#N/A,TRUE,"GENERAL";"TAB3",#N/A,TRUE,"GENERAL";"TAB4",#N/A,TRUE,"GENERAL";"TAB5",#N/A,TRUE,"GENERAL"}</definedName>
    <definedName name="_______o6" localSheetId="5" hidden="1">{"TAB1",#N/A,TRUE,"GENERAL";"TAB2",#N/A,TRUE,"GENERAL";"TAB3",#N/A,TRUE,"GENERAL";"TAB4",#N/A,TRUE,"GENERAL";"TAB5",#N/A,TRUE,"GENERAL"}</definedName>
    <definedName name="_______o6" localSheetId="6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localSheetId="3" hidden="1">{"TAB1",#N/A,TRUE,"GENERAL";"TAB2",#N/A,TRUE,"GENERAL";"TAB3",#N/A,TRUE,"GENERAL";"TAB4",#N/A,TRUE,"GENERAL";"TAB5",#N/A,TRUE,"GENERAL"}</definedName>
    <definedName name="_______o7" localSheetId="4" hidden="1">{"TAB1",#N/A,TRUE,"GENERAL";"TAB2",#N/A,TRUE,"GENERAL";"TAB3",#N/A,TRUE,"GENERAL";"TAB4",#N/A,TRUE,"GENERAL";"TAB5",#N/A,TRUE,"GENERAL"}</definedName>
    <definedName name="_______o7" localSheetId="5" hidden="1">{"TAB1",#N/A,TRUE,"GENERAL";"TAB2",#N/A,TRUE,"GENERAL";"TAB3",#N/A,TRUE,"GENERAL";"TAB4",#N/A,TRUE,"GENERAL";"TAB5",#N/A,TRUE,"GENERAL"}</definedName>
    <definedName name="_______o7" localSheetId="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localSheetId="2" hidden="1">{"via1",#N/A,TRUE,"general";"via2",#N/A,TRUE,"general";"via3",#N/A,TRUE,"general"}</definedName>
    <definedName name="_______o8" localSheetId="3" hidden="1">{"via1",#N/A,TRUE,"general";"via2",#N/A,TRUE,"general";"via3",#N/A,TRUE,"general"}</definedName>
    <definedName name="_______o8" localSheetId="4" hidden="1">{"via1",#N/A,TRUE,"general";"via2",#N/A,TRUE,"general";"via3",#N/A,TRUE,"general"}</definedName>
    <definedName name="_______o8" localSheetId="5" hidden="1">{"via1",#N/A,TRUE,"general";"via2",#N/A,TRUE,"general";"via3",#N/A,TRUE,"general"}</definedName>
    <definedName name="_______o8" localSheetId="6" hidden="1">{"via1",#N/A,TRUE,"general";"via2",#N/A,TRUE,"general";"via3",#N/A,TRUE,"general"}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localSheetId="3" hidden="1">{"TAB1",#N/A,TRUE,"GENERAL";"TAB2",#N/A,TRUE,"GENERAL";"TAB3",#N/A,TRUE,"GENERAL";"TAB4",#N/A,TRUE,"GENERAL";"TAB5",#N/A,TRUE,"GENERAL"}</definedName>
    <definedName name="_______o9" localSheetId="4" hidden="1">{"TAB1",#N/A,TRUE,"GENERAL";"TAB2",#N/A,TRUE,"GENERAL";"TAB3",#N/A,TRUE,"GENERAL";"TAB4",#N/A,TRUE,"GENERAL";"TAB5",#N/A,TRUE,"GENERAL"}</definedName>
    <definedName name="_______o9" localSheetId="5" hidden="1">{"TAB1",#N/A,TRUE,"GENERAL";"TAB2",#N/A,TRUE,"GENERAL";"TAB3",#N/A,TRUE,"GENERAL";"TAB4",#N/A,TRUE,"GENERAL";"TAB5",#N/A,TRUE,"GENERAL"}</definedName>
    <definedName name="_______o9" localSheetId="6" hidden="1">{"TAB1",#N/A,TRUE,"GENERAL";"TAB2",#N/A,TRUE,"GENERAL";"TAB3",#N/A,TRUE,"GENERAL";"TAB4",#N/A,TRUE,"GENERAL";"TAB5",#N/A,TRUE,"GENERAL"}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1" hidden="1">{"via1",#N/A,TRUE,"general";"via2",#N/A,TRUE,"general";"via3",#N/A,TRUE,"general"}</definedName>
    <definedName name="_______p6" localSheetId="2" hidden="1">{"via1",#N/A,TRUE,"general";"via2",#N/A,TRUE,"general";"via3",#N/A,TRUE,"general"}</definedName>
    <definedName name="_______p6" localSheetId="3" hidden="1">{"via1",#N/A,TRUE,"general";"via2",#N/A,TRUE,"general";"via3",#N/A,TRUE,"general"}</definedName>
    <definedName name="_______p6" localSheetId="4" hidden="1">{"via1",#N/A,TRUE,"general";"via2",#N/A,TRUE,"general";"via3",#N/A,TRUE,"general"}</definedName>
    <definedName name="_______p6" localSheetId="5" hidden="1">{"via1",#N/A,TRUE,"general";"via2",#N/A,TRUE,"general";"via3",#N/A,TRUE,"general"}</definedName>
    <definedName name="_______p6" localSheetId="6" hidden="1">{"via1",#N/A,TRUE,"general";"via2",#N/A,TRUE,"general";"via3",#N/A,TRUE,"general"}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localSheetId="3" hidden="1">{"via1",#N/A,TRUE,"general";"via2",#N/A,TRUE,"general";"via3",#N/A,TRUE,"general"}</definedName>
    <definedName name="_______p7" localSheetId="4" hidden="1">{"via1",#N/A,TRUE,"general";"via2",#N/A,TRUE,"general";"via3",#N/A,TRUE,"general"}</definedName>
    <definedName name="_______p7" localSheetId="5" hidden="1">{"via1",#N/A,TRUE,"general";"via2",#N/A,TRUE,"general";"via3",#N/A,TRUE,"general"}</definedName>
    <definedName name="_______p7" localSheetId="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localSheetId="3" hidden="1">{"TAB1",#N/A,TRUE,"GENERAL";"TAB2",#N/A,TRUE,"GENERAL";"TAB3",#N/A,TRUE,"GENERAL";"TAB4",#N/A,TRUE,"GENERAL";"TAB5",#N/A,TRUE,"GENERAL"}</definedName>
    <definedName name="_______p8" localSheetId="4" hidden="1">{"TAB1",#N/A,TRUE,"GENERAL";"TAB2",#N/A,TRUE,"GENERAL";"TAB3",#N/A,TRUE,"GENERAL";"TAB4",#N/A,TRUE,"GENERAL";"TAB5",#N/A,TRUE,"GENERAL"}</definedName>
    <definedName name="_______p8" localSheetId="5" hidden="1">{"TAB1",#N/A,TRUE,"GENERAL";"TAB2",#N/A,TRUE,"GENERAL";"TAB3",#N/A,TRUE,"GENERAL";"TAB4",#N/A,TRUE,"GENERAL";"TAB5",#N/A,TRUE,"GENERAL"}</definedName>
    <definedName name="_______p8" localSheetId="6" hidden="1">{"TAB1",#N/A,TRUE,"GENERAL";"TAB2",#N/A,TRUE,"GENERAL";"TAB3",#N/A,TRUE,"GENERAL";"TAB4",#N/A,TRUE,"GENERAL";"TAB5",#N/A,TRUE,"GENERAL"}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4">#REF!</definedName>
    <definedName name="_______PJ50">#REF!</definedName>
    <definedName name="_______r" localSheetId="1" hidden="1">{"TAB1",#N/A,TRUE,"GENERAL";"TAB2",#N/A,TRUE,"GENERAL";"TAB3",#N/A,TRUE,"GENERAL";"TAB4",#N/A,TRUE,"GENERAL";"TAB5",#N/A,TRUE,"GENERAL"}</definedName>
    <definedName name="_______r" localSheetId="2" hidden="1">{"TAB1",#N/A,TRUE,"GENERAL";"TAB2",#N/A,TRUE,"GENERAL";"TAB3",#N/A,TRUE,"GENERAL";"TAB4",#N/A,TRUE,"GENERAL";"TAB5",#N/A,TRUE,"GENERAL"}</definedName>
    <definedName name="_______r" localSheetId="3" hidden="1">{"TAB1",#N/A,TRUE,"GENERAL";"TAB2",#N/A,TRUE,"GENERAL";"TAB3",#N/A,TRUE,"GENERAL";"TAB4",#N/A,TRUE,"GENERAL";"TAB5",#N/A,TRUE,"GENERAL"}</definedName>
    <definedName name="_______r" localSheetId="4" hidden="1">{"TAB1",#N/A,TRUE,"GENERAL";"TAB2",#N/A,TRUE,"GENERAL";"TAB3",#N/A,TRUE,"GENERAL";"TAB4",#N/A,TRUE,"GENERAL";"TAB5",#N/A,TRUE,"GENERAL"}</definedName>
    <definedName name="_______r" localSheetId="5" hidden="1">{"TAB1",#N/A,TRUE,"GENERAL";"TAB2",#N/A,TRUE,"GENERAL";"TAB3",#N/A,TRUE,"GENERAL";"TAB4",#N/A,TRUE,"GENERAL";"TAB5",#N/A,TRUE,"GENERAL"}</definedName>
    <definedName name="_______r" localSheetId="6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1" hidden="1">{"via1",#N/A,TRUE,"general";"via2",#N/A,TRUE,"general";"via3",#N/A,TRUE,"general"}</definedName>
    <definedName name="_______r4r" localSheetId="2" hidden="1">{"via1",#N/A,TRUE,"general";"via2",#N/A,TRUE,"general";"via3",#N/A,TRUE,"general"}</definedName>
    <definedName name="_______r4r" localSheetId="3" hidden="1">{"via1",#N/A,TRUE,"general";"via2",#N/A,TRUE,"general";"via3",#N/A,TRUE,"general"}</definedName>
    <definedName name="_______r4r" localSheetId="4" hidden="1">{"via1",#N/A,TRUE,"general";"via2",#N/A,TRUE,"general";"via3",#N/A,TRUE,"general"}</definedName>
    <definedName name="_______r4r" localSheetId="5" hidden="1">{"via1",#N/A,TRUE,"general";"via2",#N/A,TRUE,"general";"via3",#N/A,TRUE,"general"}</definedName>
    <definedName name="_______r4r" localSheetId="6" hidden="1">{"via1",#N/A,TRUE,"general";"via2",#N/A,TRUE,"general";"via3",#N/A,TRUE,"general"}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localSheetId="2" hidden="1">{"via1",#N/A,TRUE,"general";"via2",#N/A,TRUE,"general";"via3",#N/A,TRUE,"general"}</definedName>
    <definedName name="_______rtu6" localSheetId="3" hidden="1">{"via1",#N/A,TRUE,"general";"via2",#N/A,TRUE,"general";"via3",#N/A,TRUE,"general"}</definedName>
    <definedName name="_______rtu6" localSheetId="4" hidden="1">{"via1",#N/A,TRUE,"general";"via2",#N/A,TRUE,"general";"via3",#N/A,TRUE,"general"}</definedName>
    <definedName name="_______rtu6" localSheetId="5" hidden="1">{"via1",#N/A,TRUE,"general";"via2",#N/A,TRUE,"general";"via3",#N/A,TRUE,"general"}</definedName>
    <definedName name="_______rtu6" localSheetId="6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localSheetId="3" hidden="1">{"via1",#N/A,TRUE,"general";"via2",#N/A,TRUE,"general";"via3",#N/A,TRUE,"general"}</definedName>
    <definedName name="_______s1" localSheetId="4" hidden="1">{"via1",#N/A,TRUE,"general";"via2",#N/A,TRUE,"general";"via3",#N/A,TRUE,"general"}</definedName>
    <definedName name="_______s1" localSheetId="5" hidden="1">{"via1",#N/A,TRUE,"general";"via2",#N/A,TRUE,"general";"via3",#N/A,TRUE,"general"}</definedName>
    <definedName name="_______s1" localSheetId="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localSheetId="3" hidden="1">{"TAB1",#N/A,TRUE,"GENERAL";"TAB2",#N/A,TRUE,"GENERAL";"TAB3",#N/A,TRUE,"GENERAL";"TAB4",#N/A,TRUE,"GENERAL";"TAB5",#N/A,TRUE,"GENERAL"}</definedName>
    <definedName name="_______s2" localSheetId="4" hidden="1">{"TAB1",#N/A,TRUE,"GENERAL";"TAB2",#N/A,TRUE,"GENERAL";"TAB3",#N/A,TRUE,"GENERAL";"TAB4",#N/A,TRUE,"GENERAL";"TAB5",#N/A,TRUE,"GENERAL"}</definedName>
    <definedName name="_______s2" localSheetId="5" hidden="1">{"TAB1",#N/A,TRUE,"GENERAL";"TAB2",#N/A,TRUE,"GENERAL";"TAB3",#N/A,TRUE,"GENERAL";"TAB4",#N/A,TRUE,"GENERAL";"TAB5",#N/A,TRUE,"GENERAL"}</definedName>
    <definedName name="_______s2" localSheetId="6" hidden="1">{"TAB1",#N/A,TRUE,"GENERAL";"TAB2",#N/A,TRUE,"GENERAL";"TAB3",#N/A,TRUE,"GENERAL";"TAB4",#N/A,TRUE,"GENERAL";"TAB5",#N/A,TRUE,"GENERAL"}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localSheetId="3" hidden="1">{"TAB1",#N/A,TRUE,"GENERAL";"TAB2",#N/A,TRUE,"GENERAL";"TAB3",#N/A,TRUE,"GENERAL";"TAB4",#N/A,TRUE,"GENERAL";"TAB5",#N/A,TRUE,"GENERAL"}</definedName>
    <definedName name="_______s3" localSheetId="4" hidden="1">{"TAB1",#N/A,TRUE,"GENERAL";"TAB2",#N/A,TRUE,"GENERAL";"TAB3",#N/A,TRUE,"GENERAL";"TAB4",#N/A,TRUE,"GENERAL";"TAB5",#N/A,TRUE,"GENERAL"}</definedName>
    <definedName name="_______s3" localSheetId="5" hidden="1">{"TAB1",#N/A,TRUE,"GENERAL";"TAB2",#N/A,TRUE,"GENERAL";"TAB3",#N/A,TRUE,"GENERAL";"TAB4",#N/A,TRUE,"GENERAL";"TAB5",#N/A,TRUE,"GENERAL"}</definedName>
    <definedName name="_______s3" localSheetId="6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localSheetId="2" hidden="1">{"via1",#N/A,TRUE,"general";"via2",#N/A,TRUE,"general";"via3",#N/A,TRUE,"general"}</definedName>
    <definedName name="_______s4" localSheetId="3" hidden="1">{"via1",#N/A,TRUE,"general";"via2",#N/A,TRUE,"general";"via3",#N/A,TRUE,"general"}</definedName>
    <definedName name="_______s4" localSheetId="4" hidden="1">{"via1",#N/A,TRUE,"general";"via2",#N/A,TRUE,"general";"via3",#N/A,TRUE,"general"}</definedName>
    <definedName name="_______s4" localSheetId="5" hidden="1">{"via1",#N/A,TRUE,"general";"via2",#N/A,TRUE,"general";"via3",#N/A,TRUE,"general"}</definedName>
    <definedName name="_______s4" localSheetId="6" hidden="1">{"via1",#N/A,TRUE,"general";"via2",#N/A,TRUE,"general";"via3",#N/A,TRUE,"general"}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localSheetId="3" hidden="1">{"via1",#N/A,TRUE,"general";"via2",#N/A,TRUE,"general";"via3",#N/A,TRUE,"general"}</definedName>
    <definedName name="_______s5" localSheetId="4" hidden="1">{"via1",#N/A,TRUE,"general";"via2",#N/A,TRUE,"general";"via3",#N/A,TRUE,"general"}</definedName>
    <definedName name="_______s5" localSheetId="5" hidden="1">{"via1",#N/A,TRUE,"general";"via2",#N/A,TRUE,"general";"via3",#N/A,TRUE,"general"}</definedName>
    <definedName name="_______s5" localSheetId="6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localSheetId="3" hidden="1">{"TAB1",#N/A,TRUE,"GENERAL";"TAB2",#N/A,TRUE,"GENERAL";"TAB3",#N/A,TRUE,"GENERAL";"TAB4",#N/A,TRUE,"GENERAL";"TAB5",#N/A,TRUE,"GENERAL"}</definedName>
    <definedName name="_______s6" localSheetId="4" hidden="1">{"TAB1",#N/A,TRUE,"GENERAL";"TAB2",#N/A,TRUE,"GENERAL";"TAB3",#N/A,TRUE,"GENERAL";"TAB4",#N/A,TRUE,"GENERAL";"TAB5",#N/A,TRUE,"GENERAL"}</definedName>
    <definedName name="_______s6" localSheetId="5" hidden="1">{"TAB1",#N/A,TRUE,"GENERAL";"TAB2",#N/A,TRUE,"GENERAL";"TAB3",#N/A,TRUE,"GENERAL";"TAB4",#N/A,TRUE,"GENERAL";"TAB5",#N/A,TRUE,"GENERAL"}</definedName>
    <definedName name="_______s6" localSheetId="6" hidden="1">{"TAB1",#N/A,TRUE,"GENERAL";"TAB2",#N/A,TRUE,"GENERAL";"TAB3",#N/A,TRUE,"GENERAL";"TAB4",#N/A,TRUE,"GENERAL";"TAB5",#N/A,TRUE,"GENERAL"}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localSheetId="2" hidden="1">{"via1",#N/A,TRUE,"general";"via2",#N/A,TRUE,"general";"via3",#N/A,TRUE,"general"}</definedName>
    <definedName name="_______s7" localSheetId="3" hidden="1">{"via1",#N/A,TRUE,"general";"via2",#N/A,TRUE,"general";"via3",#N/A,TRUE,"general"}</definedName>
    <definedName name="_______s7" localSheetId="4" hidden="1">{"via1",#N/A,TRUE,"general";"via2",#N/A,TRUE,"general";"via3",#N/A,TRUE,"general"}</definedName>
    <definedName name="_______s7" localSheetId="5" hidden="1">{"via1",#N/A,TRUE,"general";"via2",#N/A,TRUE,"general";"via3",#N/A,TRUE,"general"}</definedName>
    <definedName name="_______s7" localSheetId="6" hidden="1">{"via1",#N/A,TRUE,"general";"via2",#N/A,TRUE,"general";"via3",#N/A,TRUE,"general"}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[9]INV!$A$12:$D$15</definedName>
    <definedName name="_______SBC3">[9]INV!$F$12:$I$15</definedName>
    <definedName name="_______SBC5">[9]INV!$K$12:$N$15</definedName>
    <definedName name="_______t3" localSheetId="1" hidden="1">{"TAB1",#N/A,TRUE,"GENERAL";"TAB2",#N/A,TRUE,"GENERAL";"TAB3",#N/A,TRUE,"GENERAL";"TAB4",#N/A,TRUE,"GENERAL";"TAB5",#N/A,TRUE,"GENERAL"}</definedName>
    <definedName name="_______t3" localSheetId="2" hidden="1">{"TAB1",#N/A,TRUE,"GENERAL";"TAB2",#N/A,TRUE,"GENERAL";"TAB3",#N/A,TRUE,"GENERAL";"TAB4",#N/A,TRUE,"GENERAL";"TAB5",#N/A,TRUE,"GENERAL"}</definedName>
    <definedName name="_______t3" localSheetId="3" hidden="1">{"TAB1",#N/A,TRUE,"GENERAL";"TAB2",#N/A,TRUE,"GENERAL";"TAB3",#N/A,TRUE,"GENERAL";"TAB4",#N/A,TRUE,"GENERAL";"TAB5",#N/A,TRUE,"GENERAL"}</definedName>
    <definedName name="_______t3" localSheetId="4" hidden="1">{"TAB1",#N/A,TRUE,"GENERAL";"TAB2",#N/A,TRUE,"GENERAL";"TAB3",#N/A,TRUE,"GENERAL";"TAB4",#N/A,TRUE,"GENERAL";"TAB5",#N/A,TRUE,"GENERAL"}</definedName>
    <definedName name="_______t3" localSheetId="5" hidden="1">{"TAB1",#N/A,TRUE,"GENERAL";"TAB2",#N/A,TRUE,"GENERAL";"TAB3",#N/A,TRUE,"GENERAL";"TAB4",#N/A,TRUE,"GENERAL";"TAB5",#N/A,TRUE,"GENERAL"}</definedName>
    <definedName name="_______t3" localSheetId="6" hidden="1">{"TAB1",#N/A,TRUE,"GENERAL";"TAB2",#N/A,TRUE,"GENERAL";"TAB3",#N/A,TRUE,"GENERAL";"TAB4",#N/A,TRUE,"GENERAL";"TAB5",#N/A,TRUE,"GENERAL"}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localSheetId="2" hidden="1">{"via1",#N/A,TRUE,"general";"via2",#N/A,TRUE,"general";"via3",#N/A,TRUE,"general"}</definedName>
    <definedName name="_______t4" localSheetId="3" hidden="1">{"via1",#N/A,TRUE,"general";"via2",#N/A,TRUE,"general";"via3",#N/A,TRUE,"general"}</definedName>
    <definedName name="_______t4" localSheetId="4" hidden="1">{"via1",#N/A,TRUE,"general";"via2",#N/A,TRUE,"general";"via3",#N/A,TRUE,"general"}</definedName>
    <definedName name="_______t4" localSheetId="5" hidden="1">{"via1",#N/A,TRUE,"general";"via2",#N/A,TRUE,"general";"via3",#N/A,TRUE,"general"}</definedName>
    <definedName name="_______t4" localSheetId="6" hidden="1">{"via1",#N/A,TRUE,"general";"via2",#N/A,TRUE,"general";"via3",#N/A,TRUE,"general"}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localSheetId="3" hidden="1">{"TAB1",#N/A,TRUE,"GENERAL";"TAB2",#N/A,TRUE,"GENERAL";"TAB3",#N/A,TRUE,"GENERAL";"TAB4",#N/A,TRUE,"GENERAL";"TAB5",#N/A,TRUE,"GENERAL"}</definedName>
    <definedName name="_______t5" localSheetId="4" hidden="1">{"TAB1",#N/A,TRUE,"GENERAL";"TAB2",#N/A,TRUE,"GENERAL";"TAB3",#N/A,TRUE,"GENERAL";"TAB4",#N/A,TRUE,"GENERAL";"TAB5",#N/A,TRUE,"GENERAL"}</definedName>
    <definedName name="_______t5" localSheetId="5" hidden="1">{"TAB1",#N/A,TRUE,"GENERAL";"TAB2",#N/A,TRUE,"GENERAL";"TAB3",#N/A,TRUE,"GENERAL";"TAB4",#N/A,TRUE,"GENERAL";"TAB5",#N/A,TRUE,"GENERAL"}</definedName>
    <definedName name="_______t5" localSheetId="6" hidden="1">{"TAB1",#N/A,TRUE,"GENERAL";"TAB2",#N/A,TRUE,"GENERAL";"TAB3",#N/A,TRUE,"GENERAL";"TAB4",#N/A,TRUE,"GENERAL";"TAB5",#N/A,TRUE,"GENERAL"}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localSheetId="2" hidden="1">{"via1",#N/A,TRUE,"general";"via2",#N/A,TRUE,"general";"via3",#N/A,TRUE,"general"}</definedName>
    <definedName name="_______t6" localSheetId="3" hidden="1">{"via1",#N/A,TRUE,"general";"via2",#N/A,TRUE,"general";"via3",#N/A,TRUE,"general"}</definedName>
    <definedName name="_______t6" localSheetId="4" hidden="1">{"via1",#N/A,TRUE,"general";"via2",#N/A,TRUE,"general";"via3",#N/A,TRUE,"general"}</definedName>
    <definedName name="_______t6" localSheetId="5" hidden="1">{"via1",#N/A,TRUE,"general";"via2",#N/A,TRUE,"general";"via3",#N/A,TRUE,"general"}</definedName>
    <definedName name="_______t6" localSheetId="6" hidden="1">{"via1",#N/A,TRUE,"general";"via2",#N/A,TRUE,"general";"via3",#N/A,TRUE,"general"}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localSheetId="3" hidden="1">{"TAB1",#N/A,TRUE,"GENERAL";"TAB2",#N/A,TRUE,"GENERAL";"TAB3",#N/A,TRUE,"GENERAL";"TAB4",#N/A,TRUE,"GENERAL";"TAB5",#N/A,TRUE,"GENERAL"}</definedName>
    <definedName name="_______t66" localSheetId="4" hidden="1">{"TAB1",#N/A,TRUE,"GENERAL";"TAB2",#N/A,TRUE,"GENERAL";"TAB3",#N/A,TRUE,"GENERAL";"TAB4",#N/A,TRUE,"GENERAL";"TAB5",#N/A,TRUE,"GENERAL"}</definedName>
    <definedName name="_______t66" localSheetId="5" hidden="1">{"TAB1",#N/A,TRUE,"GENERAL";"TAB2",#N/A,TRUE,"GENERAL";"TAB3",#N/A,TRUE,"GENERAL";"TAB4",#N/A,TRUE,"GENERAL";"TAB5",#N/A,TRUE,"GENERAL"}</definedName>
    <definedName name="_______t66" localSheetId="6" hidden="1">{"TAB1",#N/A,TRUE,"GENERAL";"TAB2",#N/A,TRUE,"GENERAL";"TAB3",#N/A,TRUE,"GENERAL";"TAB4",#N/A,TRUE,"GENERAL";"TAB5",#N/A,TRUE,"GENERAL"}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localSheetId="2" hidden="1">{"via1",#N/A,TRUE,"general";"via2",#N/A,TRUE,"general";"via3",#N/A,TRUE,"general"}</definedName>
    <definedName name="_______t7" localSheetId="3" hidden="1">{"via1",#N/A,TRUE,"general";"via2",#N/A,TRUE,"general";"via3",#N/A,TRUE,"general"}</definedName>
    <definedName name="_______t7" localSheetId="4" hidden="1">{"via1",#N/A,TRUE,"general";"via2",#N/A,TRUE,"general";"via3",#N/A,TRUE,"general"}</definedName>
    <definedName name="_______t7" localSheetId="5" hidden="1">{"via1",#N/A,TRUE,"general";"via2",#N/A,TRUE,"general";"via3",#N/A,TRUE,"general"}</definedName>
    <definedName name="_______t7" localSheetId="6" hidden="1">{"via1",#N/A,TRUE,"general";"via2",#N/A,TRUE,"general";"via3",#N/A,TRUE,"general"}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localSheetId="3" hidden="1">{"TAB1",#N/A,TRUE,"GENERAL";"TAB2",#N/A,TRUE,"GENERAL";"TAB3",#N/A,TRUE,"GENERAL";"TAB4",#N/A,TRUE,"GENERAL";"TAB5",#N/A,TRUE,"GENERAL"}</definedName>
    <definedName name="_______t77" localSheetId="4" hidden="1">{"TAB1",#N/A,TRUE,"GENERAL";"TAB2",#N/A,TRUE,"GENERAL";"TAB3",#N/A,TRUE,"GENERAL";"TAB4",#N/A,TRUE,"GENERAL";"TAB5",#N/A,TRUE,"GENERAL"}</definedName>
    <definedName name="_______t77" localSheetId="5" hidden="1">{"TAB1",#N/A,TRUE,"GENERAL";"TAB2",#N/A,TRUE,"GENERAL";"TAB3",#N/A,TRUE,"GENERAL";"TAB4",#N/A,TRUE,"GENERAL";"TAB5",#N/A,TRUE,"GENERAL"}</definedName>
    <definedName name="_______t77" localSheetId="6" hidden="1">{"TAB1",#N/A,TRUE,"GENERAL";"TAB2",#N/A,TRUE,"GENERAL";"TAB3",#N/A,TRUE,"GENERAL";"TAB4",#N/A,TRUE,"GENERAL";"TAB5",#N/A,TRUE,"GENERAL"}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localSheetId="3" hidden="1">{"TAB1",#N/A,TRUE,"GENERAL";"TAB2",#N/A,TRUE,"GENERAL";"TAB3",#N/A,TRUE,"GENERAL";"TAB4",#N/A,TRUE,"GENERAL";"TAB5",#N/A,TRUE,"GENERAL"}</definedName>
    <definedName name="_______t8" localSheetId="4" hidden="1">{"TAB1",#N/A,TRUE,"GENERAL";"TAB2",#N/A,TRUE,"GENERAL";"TAB3",#N/A,TRUE,"GENERAL";"TAB4",#N/A,TRUE,"GENERAL";"TAB5",#N/A,TRUE,"GENERAL"}</definedName>
    <definedName name="_______t8" localSheetId="5" hidden="1">{"TAB1",#N/A,TRUE,"GENERAL";"TAB2",#N/A,TRUE,"GENERAL";"TAB3",#N/A,TRUE,"GENERAL";"TAB4",#N/A,TRUE,"GENERAL";"TAB5",#N/A,TRUE,"GENERAL"}</definedName>
    <definedName name="_______t8" localSheetId="6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localSheetId="2" hidden="1">{"via1",#N/A,TRUE,"general";"via2",#N/A,TRUE,"general";"via3",#N/A,TRUE,"general"}</definedName>
    <definedName name="_______t88" localSheetId="3" hidden="1">{"via1",#N/A,TRUE,"general";"via2",#N/A,TRUE,"general";"via3",#N/A,TRUE,"general"}</definedName>
    <definedName name="_______t88" localSheetId="4" hidden="1">{"via1",#N/A,TRUE,"general";"via2",#N/A,TRUE,"general";"via3",#N/A,TRUE,"general"}</definedName>
    <definedName name="_______t88" localSheetId="5" hidden="1">{"via1",#N/A,TRUE,"general";"via2",#N/A,TRUE,"general";"via3",#N/A,TRUE,"general"}</definedName>
    <definedName name="_______t88" localSheetId="6" hidden="1">{"via1",#N/A,TRUE,"general";"via2",#N/A,TRUE,"general";"via3",#N/A,TRUE,"general"}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localSheetId="3" hidden="1">{"TAB1",#N/A,TRUE,"GENERAL";"TAB2",#N/A,TRUE,"GENERAL";"TAB3",#N/A,TRUE,"GENERAL";"TAB4",#N/A,TRUE,"GENERAL";"TAB5",#N/A,TRUE,"GENERAL"}</definedName>
    <definedName name="_______t9" localSheetId="4" hidden="1">{"TAB1",#N/A,TRUE,"GENERAL";"TAB2",#N/A,TRUE,"GENERAL";"TAB3",#N/A,TRUE,"GENERAL";"TAB4",#N/A,TRUE,"GENERAL";"TAB5",#N/A,TRUE,"GENERAL"}</definedName>
    <definedName name="_______t9" localSheetId="5" hidden="1">{"TAB1",#N/A,TRUE,"GENERAL";"TAB2",#N/A,TRUE,"GENERAL";"TAB3",#N/A,TRUE,"GENERAL";"TAB4",#N/A,TRUE,"GENERAL";"TAB5",#N/A,TRUE,"GENERAL"}</definedName>
    <definedName name="_______t9" localSheetId="6" hidden="1">{"TAB1",#N/A,TRUE,"GENERAL";"TAB2",#N/A,TRUE,"GENERAL";"TAB3",#N/A,TRUE,"GENERAL";"TAB4",#N/A,TRUE,"GENERAL";"TAB5",#N/A,TRUE,"GENERAL"}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localSheetId="2" hidden="1">{"via1",#N/A,TRUE,"general";"via2",#N/A,TRUE,"general";"via3",#N/A,TRUE,"general"}</definedName>
    <definedName name="_______t99" localSheetId="3" hidden="1">{"via1",#N/A,TRUE,"general";"via2",#N/A,TRUE,"general";"via3",#N/A,TRUE,"general"}</definedName>
    <definedName name="_______t99" localSheetId="4" hidden="1">{"via1",#N/A,TRUE,"general";"via2",#N/A,TRUE,"general";"via3",#N/A,TRUE,"general"}</definedName>
    <definedName name="_______t99" localSheetId="5" hidden="1">{"via1",#N/A,TRUE,"general";"via2",#N/A,TRUE,"general";"via3",#N/A,TRUE,"general"}</definedName>
    <definedName name="_______t99" localSheetId="6" hidden="1">{"via1",#N/A,TRUE,"general";"via2",#N/A,TRUE,"general";"via3",#N/A,TRUE,"general"}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localSheetId="3" hidden="1">{"TAB1",#N/A,TRUE,"GENERAL";"TAB2",#N/A,TRUE,"GENERAL";"TAB3",#N/A,TRUE,"GENERAL";"TAB4",#N/A,TRUE,"GENERAL";"TAB5",#N/A,TRUE,"GENERAL"}</definedName>
    <definedName name="_______u4" localSheetId="4" hidden="1">{"TAB1",#N/A,TRUE,"GENERAL";"TAB2",#N/A,TRUE,"GENERAL";"TAB3",#N/A,TRUE,"GENERAL";"TAB4",#N/A,TRUE,"GENERAL";"TAB5",#N/A,TRUE,"GENERAL"}</definedName>
    <definedName name="_______u4" localSheetId="5" hidden="1">{"TAB1",#N/A,TRUE,"GENERAL";"TAB2",#N/A,TRUE,"GENERAL";"TAB3",#N/A,TRUE,"GENERAL";"TAB4",#N/A,TRUE,"GENERAL";"TAB5",#N/A,TRUE,"GENERAL"}</definedName>
    <definedName name="_______u4" localSheetId="6" hidden="1">{"TAB1",#N/A,TRUE,"GENERAL";"TAB2",#N/A,TRUE,"GENERAL";"TAB3",#N/A,TRUE,"GENERAL";"TAB4",#N/A,TRUE,"GENERAL";"TAB5",#N/A,TRUE,"GENERAL"}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localSheetId="3" hidden="1">{"TAB1",#N/A,TRUE,"GENERAL";"TAB2",#N/A,TRUE,"GENERAL";"TAB3",#N/A,TRUE,"GENERAL";"TAB4",#N/A,TRUE,"GENERAL";"TAB5",#N/A,TRUE,"GENERAL"}</definedName>
    <definedName name="_______u5" localSheetId="4" hidden="1">{"TAB1",#N/A,TRUE,"GENERAL";"TAB2",#N/A,TRUE,"GENERAL";"TAB3",#N/A,TRUE,"GENERAL";"TAB4",#N/A,TRUE,"GENERAL";"TAB5",#N/A,TRUE,"GENERAL"}</definedName>
    <definedName name="_______u5" localSheetId="5" hidden="1">{"TAB1",#N/A,TRUE,"GENERAL";"TAB2",#N/A,TRUE,"GENERAL";"TAB3",#N/A,TRUE,"GENERAL";"TAB4",#N/A,TRUE,"GENERAL";"TAB5",#N/A,TRUE,"GENERAL"}</definedName>
    <definedName name="_______u5" localSheetId="6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localSheetId="3" hidden="1">{"TAB1",#N/A,TRUE,"GENERAL";"TAB2",#N/A,TRUE,"GENERAL";"TAB3",#N/A,TRUE,"GENERAL";"TAB4",#N/A,TRUE,"GENERAL";"TAB5",#N/A,TRUE,"GENERAL"}</definedName>
    <definedName name="_______u6" localSheetId="4" hidden="1">{"TAB1",#N/A,TRUE,"GENERAL";"TAB2",#N/A,TRUE,"GENERAL";"TAB3",#N/A,TRUE,"GENERAL";"TAB4",#N/A,TRUE,"GENERAL";"TAB5",#N/A,TRUE,"GENERAL"}</definedName>
    <definedName name="_______u6" localSheetId="5" hidden="1">{"TAB1",#N/A,TRUE,"GENERAL";"TAB2",#N/A,TRUE,"GENERAL";"TAB3",#N/A,TRUE,"GENERAL";"TAB4",#N/A,TRUE,"GENERAL";"TAB5",#N/A,TRUE,"GENERAL"}</definedName>
    <definedName name="_______u6" localSheetId="6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localSheetId="2" hidden="1">{"via1",#N/A,TRUE,"general";"via2",#N/A,TRUE,"general";"via3",#N/A,TRUE,"general"}</definedName>
    <definedName name="_______u7" localSheetId="3" hidden="1">{"via1",#N/A,TRUE,"general";"via2",#N/A,TRUE,"general";"via3",#N/A,TRUE,"general"}</definedName>
    <definedName name="_______u7" localSheetId="4" hidden="1">{"via1",#N/A,TRUE,"general";"via2",#N/A,TRUE,"general";"via3",#N/A,TRUE,"general"}</definedName>
    <definedName name="_______u7" localSheetId="5" hidden="1">{"via1",#N/A,TRUE,"general";"via2",#N/A,TRUE,"general";"via3",#N/A,TRUE,"general"}</definedName>
    <definedName name="_______u7" localSheetId="6" hidden="1">{"via1",#N/A,TRUE,"general";"via2",#N/A,TRUE,"general";"via3",#N/A,TRUE,"general"}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localSheetId="3" hidden="1">{"TAB1",#N/A,TRUE,"GENERAL";"TAB2",#N/A,TRUE,"GENERAL";"TAB3",#N/A,TRUE,"GENERAL";"TAB4",#N/A,TRUE,"GENERAL";"TAB5",#N/A,TRUE,"GENERAL"}</definedName>
    <definedName name="_______u8" localSheetId="4" hidden="1">{"TAB1",#N/A,TRUE,"GENERAL";"TAB2",#N/A,TRUE,"GENERAL";"TAB3",#N/A,TRUE,"GENERAL";"TAB4",#N/A,TRUE,"GENERAL";"TAB5",#N/A,TRUE,"GENERAL"}</definedName>
    <definedName name="_______u8" localSheetId="5" hidden="1">{"TAB1",#N/A,TRUE,"GENERAL";"TAB2",#N/A,TRUE,"GENERAL";"TAB3",#N/A,TRUE,"GENERAL";"TAB4",#N/A,TRUE,"GENERAL";"TAB5",#N/A,TRUE,"GENERAL"}</definedName>
    <definedName name="_______u8" localSheetId="6" hidden="1">{"TAB1",#N/A,TRUE,"GENERAL";"TAB2",#N/A,TRUE,"GENERAL";"TAB3",#N/A,TRUE,"GENERAL";"TAB4",#N/A,TRUE,"GENERAL";"TAB5",#N/A,TRUE,"GENERAL"}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localSheetId="3" hidden="1">{"TAB1",#N/A,TRUE,"GENERAL";"TAB2",#N/A,TRUE,"GENERAL";"TAB3",#N/A,TRUE,"GENERAL";"TAB4",#N/A,TRUE,"GENERAL";"TAB5",#N/A,TRUE,"GENERAL"}</definedName>
    <definedName name="_______u9" localSheetId="4" hidden="1">{"TAB1",#N/A,TRUE,"GENERAL";"TAB2",#N/A,TRUE,"GENERAL";"TAB3",#N/A,TRUE,"GENERAL";"TAB4",#N/A,TRUE,"GENERAL";"TAB5",#N/A,TRUE,"GENERAL"}</definedName>
    <definedName name="_______u9" localSheetId="5" hidden="1">{"TAB1",#N/A,TRUE,"GENERAL";"TAB2",#N/A,TRUE,"GENERAL";"TAB3",#N/A,TRUE,"GENERAL";"TAB4",#N/A,TRUE,"GENERAL";"TAB5",#N/A,TRUE,"GENERAL"}</definedName>
    <definedName name="_______u9" localSheetId="6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localSheetId="3" hidden="1">{"TAB1",#N/A,TRUE,"GENERAL";"TAB2",#N/A,TRUE,"GENERAL";"TAB3",#N/A,TRUE,"GENERAL";"TAB4",#N/A,TRUE,"GENERAL";"TAB5",#N/A,TRUE,"GENERAL"}</definedName>
    <definedName name="_______ur7" localSheetId="4" hidden="1">{"TAB1",#N/A,TRUE,"GENERAL";"TAB2",#N/A,TRUE,"GENERAL";"TAB3",#N/A,TRUE,"GENERAL";"TAB4",#N/A,TRUE,"GENERAL";"TAB5",#N/A,TRUE,"GENERAL"}</definedName>
    <definedName name="_______ur7" localSheetId="5" hidden="1">{"TAB1",#N/A,TRUE,"GENERAL";"TAB2",#N/A,TRUE,"GENERAL";"TAB3",#N/A,TRUE,"GENERAL";"TAB4",#N/A,TRUE,"GENERAL";"TAB5",#N/A,TRUE,"GENERAL"}</definedName>
    <definedName name="_______ur7" localSheetId="6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localSheetId="2" hidden="1">{"via1",#N/A,TRUE,"general";"via2",#N/A,TRUE,"general";"via3",#N/A,TRUE,"general"}</definedName>
    <definedName name="_______v2" localSheetId="3" hidden="1">{"via1",#N/A,TRUE,"general";"via2",#N/A,TRUE,"general";"via3",#N/A,TRUE,"general"}</definedName>
    <definedName name="_______v2" localSheetId="4" hidden="1">{"via1",#N/A,TRUE,"general";"via2",#N/A,TRUE,"general";"via3",#N/A,TRUE,"general"}</definedName>
    <definedName name="_______v2" localSheetId="5" hidden="1">{"via1",#N/A,TRUE,"general";"via2",#N/A,TRUE,"general";"via3",#N/A,TRUE,"general"}</definedName>
    <definedName name="_______v2" localSheetId="6" hidden="1">{"via1",#N/A,TRUE,"general";"via2",#N/A,TRUE,"general";"via3",#N/A,TRUE,"general"}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localSheetId="3" hidden="1">{"TAB1",#N/A,TRUE,"GENERAL";"TAB2",#N/A,TRUE,"GENERAL";"TAB3",#N/A,TRUE,"GENERAL";"TAB4",#N/A,TRUE,"GENERAL";"TAB5",#N/A,TRUE,"GENERAL"}</definedName>
    <definedName name="_______v3" localSheetId="4" hidden="1">{"TAB1",#N/A,TRUE,"GENERAL";"TAB2",#N/A,TRUE,"GENERAL";"TAB3",#N/A,TRUE,"GENERAL";"TAB4",#N/A,TRUE,"GENERAL";"TAB5",#N/A,TRUE,"GENERAL"}</definedName>
    <definedName name="_______v3" localSheetId="5" hidden="1">{"TAB1",#N/A,TRUE,"GENERAL";"TAB2",#N/A,TRUE,"GENERAL";"TAB3",#N/A,TRUE,"GENERAL";"TAB4",#N/A,TRUE,"GENERAL";"TAB5",#N/A,TRUE,"GENERAL"}</definedName>
    <definedName name="_______v3" localSheetId="6" hidden="1">{"TAB1",#N/A,TRUE,"GENERAL";"TAB2",#N/A,TRUE,"GENERAL";"TAB3",#N/A,TRUE,"GENERAL";"TAB4",#N/A,TRUE,"GENERAL";"TAB5",#N/A,TRUE,"GENERAL"}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localSheetId="3" hidden="1">{"TAB1",#N/A,TRUE,"GENERAL";"TAB2",#N/A,TRUE,"GENERAL";"TAB3",#N/A,TRUE,"GENERAL";"TAB4",#N/A,TRUE,"GENERAL";"TAB5",#N/A,TRUE,"GENERAL"}</definedName>
    <definedName name="_______v4" localSheetId="4" hidden="1">{"TAB1",#N/A,TRUE,"GENERAL";"TAB2",#N/A,TRUE,"GENERAL";"TAB3",#N/A,TRUE,"GENERAL";"TAB4",#N/A,TRUE,"GENERAL";"TAB5",#N/A,TRUE,"GENERAL"}</definedName>
    <definedName name="_______v4" localSheetId="5" hidden="1">{"TAB1",#N/A,TRUE,"GENERAL";"TAB2",#N/A,TRUE,"GENERAL";"TAB3",#N/A,TRUE,"GENERAL";"TAB4",#N/A,TRUE,"GENERAL";"TAB5",#N/A,TRUE,"GENERAL"}</definedName>
    <definedName name="_______v4" localSheetId="6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localSheetId="3" hidden="1">{"TAB1",#N/A,TRUE,"GENERAL";"TAB2",#N/A,TRUE,"GENERAL";"TAB3",#N/A,TRUE,"GENERAL";"TAB4",#N/A,TRUE,"GENERAL";"TAB5",#N/A,TRUE,"GENERAL"}</definedName>
    <definedName name="_______v5" localSheetId="4" hidden="1">{"TAB1",#N/A,TRUE,"GENERAL";"TAB2",#N/A,TRUE,"GENERAL";"TAB3",#N/A,TRUE,"GENERAL";"TAB4",#N/A,TRUE,"GENERAL";"TAB5",#N/A,TRUE,"GENERAL"}</definedName>
    <definedName name="_______v5" localSheetId="5" hidden="1">{"TAB1",#N/A,TRUE,"GENERAL";"TAB2",#N/A,TRUE,"GENERAL";"TAB3",#N/A,TRUE,"GENERAL";"TAB4",#N/A,TRUE,"GENERAL";"TAB5",#N/A,TRUE,"GENERAL"}</definedName>
    <definedName name="_______v5" localSheetId="6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localSheetId="3" hidden="1">{"TAB1",#N/A,TRUE,"GENERAL";"TAB2",#N/A,TRUE,"GENERAL";"TAB3",#N/A,TRUE,"GENERAL";"TAB4",#N/A,TRUE,"GENERAL";"TAB5",#N/A,TRUE,"GENERAL"}</definedName>
    <definedName name="_______v6" localSheetId="4" hidden="1">{"TAB1",#N/A,TRUE,"GENERAL";"TAB2",#N/A,TRUE,"GENERAL";"TAB3",#N/A,TRUE,"GENERAL";"TAB4",#N/A,TRUE,"GENERAL";"TAB5",#N/A,TRUE,"GENERAL"}</definedName>
    <definedName name="_______v6" localSheetId="5" hidden="1">{"TAB1",#N/A,TRUE,"GENERAL";"TAB2",#N/A,TRUE,"GENERAL";"TAB3",#N/A,TRUE,"GENERAL";"TAB4",#N/A,TRUE,"GENERAL";"TAB5",#N/A,TRUE,"GENERAL"}</definedName>
    <definedName name="_______v6" localSheetId="6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localSheetId="2" hidden="1">{"via1",#N/A,TRUE,"general";"via2",#N/A,TRUE,"general";"via3",#N/A,TRUE,"general"}</definedName>
    <definedName name="_______v7" localSheetId="3" hidden="1">{"via1",#N/A,TRUE,"general";"via2",#N/A,TRUE,"general";"via3",#N/A,TRUE,"general"}</definedName>
    <definedName name="_______v7" localSheetId="4" hidden="1">{"via1",#N/A,TRUE,"general";"via2",#N/A,TRUE,"general";"via3",#N/A,TRUE,"general"}</definedName>
    <definedName name="_______v7" localSheetId="5" hidden="1">{"via1",#N/A,TRUE,"general";"via2",#N/A,TRUE,"general";"via3",#N/A,TRUE,"general"}</definedName>
    <definedName name="_______v7" localSheetId="6" hidden="1">{"via1",#N/A,TRUE,"general";"via2",#N/A,TRUE,"general";"via3",#N/A,TRUE,"general"}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localSheetId="3" hidden="1">{"TAB1",#N/A,TRUE,"GENERAL";"TAB2",#N/A,TRUE,"GENERAL";"TAB3",#N/A,TRUE,"GENERAL";"TAB4",#N/A,TRUE,"GENERAL";"TAB5",#N/A,TRUE,"GENERAL"}</definedName>
    <definedName name="_______v8" localSheetId="4" hidden="1">{"TAB1",#N/A,TRUE,"GENERAL";"TAB2",#N/A,TRUE,"GENERAL";"TAB3",#N/A,TRUE,"GENERAL";"TAB4",#N/A,TRUE,"GENERAL";"TAB5",#N/A,TRUE,"GENERAL"}</definedName>
    <definedName name="_______v8" localSheetId="5" hidden="1">{"TAB1",#N/A,TRUE,"GENERAL";"TAB2",#N/A,TRUE,"GENERAL";"TAB3",#N/A,TRUE,"GENERAL";"TAB4",#N/A,TRUE,"GENERAL";"TAB5",#N/A,TRUE,"GENERAL"}</definedName>
    <definedName name="_______v8" localSheetId="6" hidden="1">{"TAB1",#N/A,TRUE,"GENERAL";"TAB2",#N/A,TRUE,"GENERAL";"TAB3",#N/A,TRUE,"GENERAL";"TAB4",#N/A,TRUE,"GENERAL";"TAB5",#N/A,TRUE,"GENERAL"}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localSheetId="3" hidden="1">{"TAB1",#N/A,TRUE,"GENERAL";"TAB2",#N/A,TRUE,"GENERAL";"TAB3",#N/A,TRUE,"GENERAL";"TAB4",#N/A,TRUE,"GENERAL";"TAB5",#N/A,TRUE,"GENERAL"}</definedName>
    <definedName name="_______v9" localSheetId="4" hidden="1">{"TAB1",#N/A,TRUE,"GENERAL";"TAB2",#N/A,TRUE,"GENERAL";"TAB3",#N/A,TRUE,"GENERAL";"TAB4",#N/A,TRUE,"GENERAL";"TAB5",#N/A,TRUE,"GENERAL"}</definedName>
    <definedName name="_______v9" localSheetId="5" hidden="1">{"TAB1",#N/A,TRUE,"GENERAL";"TAB2",#N/A,TRUE,"GENERAL";"TAB3",#N/A,TRUE,"GENERAL";"TAB4",#N/A,TRUE,"GENERAL";"TAB5",#N/A,TRUE,"GENERAL"}</definedName>
    <definedName name="_______v9" localSheetId="6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localSheetId="2" hidden="1">{"via1",#N/A,TRUE,"general";"via2",#N/A,TRUE,"general";"via3",#N/A,TRUE,"general"}</definedName>
    <definedName name="_______vfv4" localSheetId="3" hidden="1">{"via1",#N/A,TRUE,"general";"via2",#N/A,TRUE,"general";"via3",#N/A,TRUE,"general"}</definedName>
    <definedName name="_______vfv4" localSheetId="4" hidden="1">{"via1",#N/A,TRUE,"general";"via2",#N/A,TRUE,"general";"via3",#N/A,TRUE,"general"}</definedName>
    <definedName name="_______vfv4" localSheetId="5" hidden="1">{"via1",#N/A,TRUE,"general";"via2",#N/A,TRUE,"general";"via3",#N/A,TRUE,"general"}</definedName>
    <definedName name="_______vfv4" localSheetId="6" hidden="1">{"via1",#N/A,TRUE,"general";"via2",#N/A,TRUE,"general";"via3",#N/A,TRUE,"general"}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localSheetId="3" hidden="1">{"TAB1",#N/A,TRUE,"GENERAL";"TAB2",#N/A,TRUE,"GENERAL";"TAB3",#N/A,TRUE,"GENERAL";"TAB4",#N/A,TRUE,"GENERAL";"TAB5",#N/A,TRUE,"GENERAL"}</definedName>
    <definedName name="_______x1" localSheetId="4" hidden="1">{"TAB1",#N/A,TRUE,"GENERAL";"TAB2",#N/A,TRUE,"GENERAL";"TAB3",#N/A,TRUE,"GENERAL";"TAB4",#N/A,TRUE,"GENERAL";"TAB5",#N/A,TRUE,"GENERAL"}</definedName>
    <definedName name="_______x1" localSheetId="5" hidden="1">{"TAB1",#N/A,TRUE,"GENERAL";"TAB2",#N/A,TRUE,"GENERAL";"TAB3",#N/A,TRUE,"GENERAL";"TAB4",#N/A,TRUE,"GENERAL";"TAB5",#N/A,TRUE,"GENERAL"}</definedName>
    <definedName name="_______x1" localSheetId="6" hidden="1">{"TAB1",#N/A,TRUE,"GENERAL";"TAB2",#N/A,TRUE,"GENERAL";"TAB3",#N/A,TRUE,"GENERAL";"TAB4",#N/A,TRUE,"GENERAL";"TAB5",#N/A,TRUE,"GENERAL"}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localSheetId="2" hidden="1">{"via1",#N/A,TRUE,"general";"via2",#N/A,TRUE,"general";"via3",#N/A,TRUE,"general"}</definedName>
    <definedName name="_______x2" localSheetId="3" hidden="1">{"via1",#N/A,TRUE,"general";"via2",#N/A,TRUE,"general";"via3",#N/A,TRUE,"general"}</definedName>
    <definedName name="_______x2" localSheetId="4" hidden="1">{"via1",#N/A,TRUE,"general";"via2",#N/A,TRUE,"general";"via3",#N/A,TRUE,"general"}</definedName>
    <definedName name="_______x2" localSheetId="5" hidden="1">{"via1",#N/A,TRUE,"general";"via2",#N/A,TRUE,"general";"via3",#N/A,TRUE,"general"}</definedName>
    <definedName name="_______x2" localSheetId="6" hidden="1">{"via1",#N/A,TRUE,"general";"via2",#N/A,TRUE,"general";"via3",#N/A,TRUE,"general"}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localSheetId="3" hidden="1">{"via1",#N/A,TRUE,"general";"via2",#N/A,TRUE,"general";"via3",#N/A,TRUE,"general"}</definedName>
    <definedName name="_______x3" localSheetId="4" hidden="1">{"via1",#N/A,TRUE,"general";"via2",#N/A,TRUE,"general";"via3",#N/A,TRUE,"general"}</definedName>
    <definedName name="_______x3" localSheetId="5" hidden="1">{"via1",#N/A,TRUE,"general";"via2",#N/A,TRUE,"general";"via3",#N/A,TRUE,"general"}</definedName>
    <definedName name="_______x3" localSheetId="6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localSheetId="3" hidden="1">{"via1",#N/A,TRUE,"general";"via2",#N/A,TRUE,"general";"via3",#N/A,TRUE,"general"}</definedName>
    <definedName name="_______x4" localSheetId="4" hidden="1">{"via1",#N/A,TRUE,"general";"via2",#N/A,TRUE,"general";"via3",#N/A,TRUE,"general"}</definedName>
    <definedName name="_______x4" localSheetId="5" hidden="1">{"via1",#N/A,TRUE,"general";"via2",#N/A,TRUE,"general";"via3",#N/A,TRUE,"general"}</definedName>
    <definedName name="_______x4" localSheetId="6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localSheetId="3" hidden="1">{"TAB1",#N/A,TRUE,"GENERAL";"TAB2",#N/A,TRUE,"GENERAL";"TAB3",#N/A,TRUE,"GENERAL";"TAB4",#N/A,TRUE,"GENERAL";"TAB5",#N/A,TRUE,"GENERAL"}</definedName>
    <definedName name="_______x5" localSheetId="4" hidden="1">{"TAB1",#N/A,TRUE,"GENERAL";"TAB2",#N/A,TRUE,"GENERAL";"TAB3",#N/A,TRUE,"GENERAL";"TAB4",#N/A,TRUE,"GENERAL";"TAB5",#N/A,TRUE,"GENERAL"}</definedName>
    <definedName name="_______x5" localSheetId="5" hidden="1">{"TAB1",#N/A,TRUE,"GENERAL";"TAB2",#N/A,TRUE,"GENERAL";"TAB3",#N/A,TRUE,"GENERAL";"TAB4",#N/A,TRUE,"GENERAL";"TAB5",#N/A,TRUE,"GENERAL"}</definedName>
    <definedName name="_______x5" localSheetId="6" hidden="1">{"TAB1",#N/A,TRUE,"GENERAL";"TAB2",#N/A,TRUE,"GENERAL";"TAB3",#N/A,TRUE,"GENERAL";"TAB4",#N/A,TRUE,"GENERAL";"TAB5",#N/A,TRUE,"GENERAL"}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localSheetId="3" hidden="1">{"TAB1",#N/A,TRUE,"GENERAL";"TAB2",#N/A,TRUE,"GENERAL";"TAB3",#N/A,TRUE,"GENERAL";"TAB4",#N/A,TRUE,"GENERAL";"TAB5",#N/A,TRUE,"GENERAL"}</definedName>
    <definedName name="_______x6" localSheetId="4" hidden="1">{"TAB1",#N/A,TRUE,"GENERAL";"TAB2",#N/A,TRUE,"GENERAL";"TAB3",#N/A,TRUE,"GENERAL";"TAB4",#N/A,TRUE,"GENERAL";"TAB5",#N/A,TRUE,"GENERAL"}</definedName>
    <definedName name="_______x6" localSheetId="5" hidden="1">{"TAB1",#N/A,TRUE,"GENERAL";"TAB2",#N/A,TRUE,"GENERAL";"TAB3",#N/A,TRUE,"GENERAL";"TAB4",#N/A,TRUE,"GENERAL";"TAB5",#N/A,TRUE,"GENERAL"}</definedName>
    <definedName name="_______x6" localSheetId="6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localSheetId="3" hidden="1">{"TAB1",#N/A,TRUE,"GENERAL";"TAB2",#N/A,TRUE,"GENERAL";"TAB3",#N/A,TRUE,"GENERAL";"TAB4",#N/A,TRUE,"GENERAL";"TAB5",#N/A,TRUE,"GENERAL"}</definedName>
    <definedName name="_______x7" localSheetId="4" hidden="1">{"TAB1",#N/A,TRUE,"GENERAL";"TAB2",#N/A,TRUE,"GENERAL";"TAB3",#N/A,TRUE,"GENERAL";"TAB4",#N/A,TRUE,"GENERAL";"TAB5",#N/A,TRUE,"GENERAL"}</definedName>
    <definedName name="_______x7" localSheetId="5" hidden="1">{"TAB1",#N/A,TRUE,"GENERAL";"TAB2",#N/A,TRUE,"GENERAL";"TAB3",#N/A,TRUE,"GENERAL";"TAB4",#N/A,TRUE,"GENERAL";"TAB5",#N/A,TRUE,"GENERAL"}</definedName>
    <definedName name="_______x7" localSheetId="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localSheetId="2" hidden="1">{"via1",#N/A,TRUE,"general";"via2",#N/A,TRUE,"general";"via3",#N/A,TRUE,"general"}</definedName>
    <definedName name="_______x8" localSheetId="3" hidden="1">{"via1",#N/A,TRUE,"general";"via2",#N/A,TRUE,"general";"via3",#N/A,TRUE,"general"}</definedName>
    <definedName name="_______x8" localSheetId="4" hidden="1">{"via1",#N/A,TRUE,"general";"via2",#N/A,TRUE,"general";"via3",#N/A,TRUE,"general"}</definedName>
    <definedName name="_______x8" localSheetId="5" hidden="1">{"via1",#N/A,TRUE,"general";"via2",#N/A,TRUE,"general";"via3",#N/A,TRUE,"general"}</definedName>
    <definedName name="_______x8" localSheetId="6" hidden="1">{"via1",#N/A,TRUE,"general";"via2",#N/A,TRUE,"general";"via3",#N/A,TRUE,"general"}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localSheetId="3" hidden="1">{"TAB1",#N/A,TRUE,"GENERAL";"TAB2",#N/A,TRUE,"GENERAL";"TAB3",#N/A,TRUE,"GENERAL";"TAB4",#N/A,TRUE,"GENERAL";"TAB5",#N/A,TRUE,"GENERAL"}</definedName>
    <definedName name="_______x9" localSheetId="4" hidden="1">{"TAB1",#N/A,TRUE,"GENERAL";"TAB2",#N/A,TRUE,"GENERAL";"TAB3",#N/A,TRUE,"GENERAL";"TAB4",#N/A,TRUE,"GENERAL";"TAB5",#N/A,TRUE,"GENERAL"}</definedName>
    <definedName name="_______x9" localSheetId="5" hidden="1">{"TAB1",#N/A,TRUE,"GENERAL";"TAB2",#N/A,TRUE,"GENERAL";"TAB3",#N/A,TRUE,"GENERAL";"TAB4",#N/A,TRUE,"GENERAL";"TAB5",#N/A,TRUE,"GENERAL"}</definedName>
    <definedName name="_______x9" localSheetId="6" hidden="1">{"TAB1",#N/A,TRUE,"GENERAL";"TAB2",#N/A,TRUE,"GENERAL";"TAB3",#N/A,TRUE,"GENERAL";"TAB4",#N/A,TRUE,"GENERAL";"TAB5",#N/A,TRUE,"GENERAL"}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localSheetId="2" hidden="1">{"TAB1",#N/A,TRUE,"GENERAL";"TAB2",#N/A,TRUE,"GENERAL";"TAB3",#N/A,TRUE,"GENERAL";"TAB4",#N/A,TRUE,"GENERAL";"TAB5",#N/A,TRUE,"GENERAL"}</definedName>
    <definedName name="_______y2" localSheetId="3" hidden="1">{"TAB1",#N/A,TRUE,"GENERAL";"TAB2",#N/A,TRUE,"GENERAL";"TAB3",#N/A,TRUE,"GENERAL";"TAB4",#N/A,TRUE,"GENERAL";"TAB5",#N/A,TRUE,"GENERAL"}</definedName>
    <definedName name="_______y2" localSheetId="4" hidden="1">{"TAB1",#N/A,TRUE,"GENERAL";"TAB2",#N/A,TRUE,"GENERAL";"TAB3",#N/A,TRUE,"GENERAL";"TAB4",#N/A,TRUE,"GENERAL";"TAB5",#N/A,TRUE,"GENERAL"}</definedName>
    <definedName name="_______y2" localSheetId="5" hidden="1">{"TAB1",#N/A,TRUE,"GENERAL";"TAB2",#N/A,TRUE,"GENERAL";"TAB3",#N/A,TRUE,"GENERAL";"TAB4",#N/A,TRUE,"GENERAL";"TAB5",#N/A,TRUE,"GENERAL"}</definedName>
    <definedName name="_______y2" localSheetId="6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localSheetId="2" hidden="1">{"via1",#N/A,TRUE,"general";"via2",#N/A,TRUE,"general";"via3",#N/A,TRUE,"general"}</definedName>
    <definedName name="_______y3" localSheetId="3" hidden="1">{"via1",#N/A,TRUE,"general";"via2",#N/A,TRUE,"general";"via3",#N/A,TRUE,"general"}</definedName>
    <definedName name="_______y3" localSheetId="4" hidden="1">{"via1",#N/A,TRUE,"general";"via2",#N/A,TRUE,"general";"via3",#N/A,TRUE,"general"}</definedName>
    <definedName name="_______y3" localSheetId="5" hidden="1">{"via1",#N/A,TRUE,"general";"via2",#N/A,TRUE,"general";"via3",#N/A,TRUE,"general"}</definedName>
    <definedName name="_______y3" localSheetId="6" hidden="1">{"via1",#N/A,TRUE,"general";"via2",#N/A,TRUE,"general";"via3",#N/A,TRUE,"general"}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localSheetId="3" hidden="1">{"via1",#N/A,TRUE,"general";"via2",#N/A,TRUE,"general";"via3",#N/A,TRUE,"general"}</definedName>
    <definedName name="_______y4" localSheetId="4" hidden="1">{"via1",#N/A,TRUE,"general";"via2",#N/A,TRUE,"general";"via3",#N/A,TRUE,"general"}</definedName>
    <definedName name="_______y4" localSheetId="5" hidden="1">{"via1",#N/A,TRUE,"general";"via2",#N/A,TRUE,"general";"via3",#N/A,TRUE,"general"}</definedName>
    <definedName name="_______y4" localSheetId="6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localSheetId="3" hidden="1">{"TAB1",#N/A,TRUE,"GENERAL";"TAB2",#N/A,TRUE,"GENERAL";"TAB3",#N/A,TRUE,"GENERAL";"TAB4",#N/A,TRUE,"GENERAL";"TAB5",#N/A,TRUE,"GENERAL"}</definedName>
    <definedName name="_______y5" localSheetId="4" hidden="1">{"TAB1",#N/A,TRUE,"GENERAL";"TAB2",#N/A,TRUE,"GENERAL";"TAB3",#N/A,TRUE,"GENERAL";"TAB4",#N/A,TRUE,"GENERAL";"TAB5",#N/A,TRUE,"GENERAL"}</definedName>
    <definedName name="_______y5" localSheetId="5" hidden="1">{"TAB1",#N/A,TRUE,"GENERAL";"TAB2",#N/A,TRUE,"GENERAL";"TAB3",#N/A,TRUE,"GENERAL";"TAB4",#N/A,TRUE,"GENERAL";"TAB5",#N/A,TRUE,"GENERAL"}</definedName>
    <definedName name="_______y5" localSheetId="6" hidden="1">{"TAB1",#N/A,TRUE,"GENERAL";"TAB2",#N/A,TRUE,"GENERAL";"TAB3",#N/A,TRUE,"GENERAL";"TAB4",#N/A,TRUE,"GENERAL";"TAB5",#N/A,TRUE,"GENERAL"}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localSheetId="2" hidden="1">{"via1",#N/A,TRUE,"general";"via2",#N/A,TRUE,"general";"via3",#N/A,TRUE,"general"}</definedName>
    <definedName name="_______y6" localSheetId="3" hidden="1">{"via1",#N/A,TRUE,"general";"via2",#N/A,TRUE,"general";"via3",#N/A,TRUE,"general"}</definedName>
    <definedName name="_______y6" localSheetId="4" hidden="1">{"via1",#N/A,TRUE,"general";"via2",#N/A,TRUE,"general";"via3",#N/A,TRUE,"general"}</definedName>
    <definedName name="_______y6" localSheetId="5" hidden="1">{"via1",#N/A,TRUE,"general";"via2",#N/A,TRUE,"general";"via3",#N/A,TRUE,"general"}</definedName>
    <definedName name="_______y6" localSheetId="6" hidden="1">{"via1",#N/A,TRUE,"general";"via2",#N/A,TRUE,"general";"via3",#N/A,TRUE,"general"}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localSheetId="3" hidden="1">{"via1",#N/A,TRUE,"general";"via2",#N/A,TRUE,"general";"via3",#N/A,TRUE,"general"}</definedName>
    <definedName name="_______y7" localSheetId="4" hidden="1">{"via1",#N/A,TRUE,"general";"via2",#N/A,TRUE,"general";"via3",#N/A,TRUE,"general"}</definedName>
    <definedName name="_______y7" localSheetId="5" hidden="1">{"via1",#N/A,TRUE,"general";"via2",#N/A,TRUE,"general";"via3",#N/A,TRUE,"general"}</definedName>
    <definedName name="_______y7" localSheetId="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localSheetId="3" hidden="1">{"via1",#N/A,TRUE,"general";"via2",#N/A,TRUE,"general";"via3",#N/A,TRUE,"general"}</definedName>
    <definedName name="_______y8" localSheetId="4" hidden="1">{"via1",#N/A,TRUE,"general";"via2",#N/A,TRUE,"general";"via3",#N/A,TRUE,"general"}</definedName>
    <definedName name="_______y8" localSheetId="5" hidden="1">{"via1",#N/A,TRUE,"general";"via2",#N/A,TRUE,"general";"via3",#N/A,TRUE,"general"}</definedName>
    <definedName name="_______y8" localSheetId="6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localSheetId="3" hidden="1">{"TAB1",#N/A,TRUE,"GENERAL";"TAB2",#N/A,TRUE,"GENERAL";"TAB3",#N/A,TRUE,"GENERAL";"TAB4",#N/A,TRUE,"GENERAL";"TAB5",#N/A,TRUE,"GENERAL"}</definedName>
    <definedName name="_______y9" localSheetId="4" hidden="1">{"TAB1",#N/A,TRUE,"GENERAL";"TAB2",#N/A,TRUE,"GENERAL";"TAB3",#N/A,TRUE,"GENERAL";"TAB4",#N/A,TRUE,"GENERAL";"TAB5",#N/A,TRUE,"GENERAL"}</definedName>
    <definedName name="_______y9" localSheetId="5" hidden="1">{"TAB1",#N/A,TRUE,"GENERAL";"TAB2",#N/A,TRUE,"GENERAL";"TAB3",#N/A,TRUE,"GENERAL";"TAB4",#N/A,TRUE,"GENERAL";"TAB5",#N/A,TRUE,"GENERAL"}</definedName>
    <definedName name="_______y9" localSheetId="6" hidden="1">{"TAB1",#N/A,TRUE,"GENERAL";"TAB2",#N/A,TRUE,"GENERAL";"TAB3",#N/A,TRUE,"GENERAL";"TAB4",#N/A,TRUE,"GENERAL";"TAB5",#N/A,TRUE,"GENERAL"}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localSheetId="3" hidden="1">{"TAB1",#N/A,TRUE,"GENERAL";"TAB2",#N/A,TRUE,"GENERAL";"TAB3",#N/A,TRUE,"GENERAL";"TAB4",#N/A,TRUE,"GENERAL";"TAB5",#N/A,TRUE,"GENERAL"}</definedName>
    <definedName name="_______z1" localSheetId="4" hidden="1">{"TAB1",#N/A,TRUE,"GENERAL";"TAB2",#N/A,TRUE,"GENERAL";"TAB3",#N/A,TRUE,"GENERAL";"TAB4",#N/A,TRUE,"GENERAL";"TAB5",#N/A,TRUE,"GENERAL"}</definedName>
    <definedName name="_______z1" localSheetId="5" hidden="1">{"TAB1",#N/A,TRUE,"GENERAL";"TAB2",#N/A,TRUE,"GENERAL";"TAB3",#N/A,TRUE,"GENERAL";"TAB4",#N/A,TRUE,"GENERAL";"TAB5",#N/A,TRUE,"GENERAL"}</definedName>
    <definedName name="_______z1" localSheetId="6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localSheetId="2" hidden="1">{"via1",#N/A,TRUE,"general";"via2",#N/A,TRUE,"general";"via3",#N/A,TRUE,"general"}</definedName>
    <definedName name="_______z2" localSheetId="3" hidden="1">{"via1",#N/A,TRUE,"general";"via2",#N/A,TRUE,"general";"via3",#N/A,TRUE,"general"}</definedName>
    <definedName name="_______z2" localSheetId="4" hidden="1">{"via1",#N/A,TRUE,"general";"via2",#N/A,TRUE,"general";"via3",#N/A,TRUE,"general"}</definedName>
    <definedName name="_______z2" localSheetId="5" hidden="1">{"via1",#N/A,TRUE,"general";"via2",#N/A,TRUE,"general";"via3",#N/A,TRUE,"general"}</definedName>
    <definedName name="_______z2" localSheetId="6" hidden="1">{"via1",#N/A,TRUE,"general";"via2",#N/A,TRUE,"general";"via3",#N/A,TRUE,"general"}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localSheetId="3" hidden="1">{"via1",#N/A,TRUE,"general";"via2",#N/A,TRUE,"general";"via3",#N/A,TRUE,"general"}</definedName>
    <definedName name="_______z3" localSheetId="4" hidden="1">{"via1",#N/A,TRUE,"general";"via2",#N/A,TRUE,"general";"via3",#N/A,TRUE,"general"}</definedName>
    <definedName name="_______z3" localSheetId="5" hidden="1">{"via1",#N/A,TRUE,"general";"via2",#N/A,TRUE,"general";"via3",#N/A,TRUE,"general"}</definedName>
    <definedName name="_______z3" localSheetId="6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localSheetId="3" hidden="1">{"TAB1",#N/A,TRUE,"GENERAL";"TAB2",#N/A,TRUE,"GENERAL";"TAB3",#N/A,TRUE,"GENERAL";"TAB4",#N/A,TRUE,"GENERAL";"TAB5",#N/A,TRUE,"GENERAL"}</definedName>
    <definedName name="_______z4" localSheetId="4" hidden="1">{"TAB1",#N/A,TRUE,"GENERAL";"TAB2",#N/A,TRUE,"GENERAL";"TAB3",#N/A,TRUE,"GENERAL";"TAB4",#N/A,TRUE,"GENERAL";"TAB5",#N/A,TRUE,"GENERAL"}</definedName>
    <definedName name="_______z4" localSheetId="5" hidden="1">{"TAB1",#N/A,TRUE,"GENERAL";"TAB2",#N/A,TRUE,"GENERAL";"TAB3",#N/A,TRUE,"GENERAL";"TAB4",#N/A,TRUE,"GENERAL";"TAB5",#N/A,TRUE,"GENERAL"}</definedName>
    <definedName name="_______z4" localSheetId="6" hidden="1">{"TAB1",#N/A,TRUE,"GENERAL";"TAB2",#N/A,TRUE,"GENERAL";"TAB3",#N/A,TRUE,"GENERAL";"TAB4",#N/A,TRUE,"GENERAL";"TAB5",#N/A,TRUE,"GENERAL"}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localSheetId="2" hidden="1">{"via1",#N/A,TRUE,"general";"via2",#N/A,TRUE,"general";"via3",#N/A,TRUE,"general"}</definedName>
    <definedName name="_______z5" localSheetId="3" hidden="1">{"via1",#N/A,TRUE,"general";"via2",#N/A,TRUE,"general";"via3",#N/A,TRUE,"general"}</definedName>
    <definedName name="_______z5" localSheetId="4" hidden="1">{"via1",#N/A,TRUE,"general";"via2",#N/A,TRUE,"general";"via3",#N/A,TRUE,"general"}</definedName>
    <definedName name="_______z5" localSheetId="5" hidden="1">{"via1",#N/A,TRUE,"general";"via2",#N/A,TRUE,"general";"via3",#N/A,TRUE,"general"}</definedName>
    <definedName name="_______z5" localSheetId="6" hidden="1">{"via1",#N/A,TRUE,"general";"via2",#N/A,TRUE,"general";"via3",#N/A,TRUE,"general"}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localSheetId="3" hidden="1">{"TAB1",#N/A,TRUE,"GENERAL";"TAB2",#N/A,TRUE,"GENERAL";"TAB3",#N/A,TRUE,"GENERAL";"TAB4",#N/A,TRUE,"GENERAL";"TAB5",#N/A,TRUE,"GENERAL"}</definedName>
    <definedName name="_______z6" localSheetId="4" hidden="1">{"TAB1",#N/A,TRUE,"GENERAL";"TAB2",#N/A,TRUE,"GENERAL";"TAB3",#N/A,TRUE,"GENERAL";"TAB4",#N/A,TRUE,"GENERAL";"TAB5",#N/A,TRUE,"GENERAL"}</definedName>
    <definedName name="_______z6" localSheetId="5" hidden="1">{"TAB1",#N/A,TRUE,"GENERAL";"TAB2",#N/A,TRUE,"GENERAL";"TAB3",#N/A,TRUE,"GENERAL";"TAB4",#N/A,TRUE,"GENERAL";"TAB5",#N/A,TRUE,"GENERAL"}</definedName>
    <definedName name="_______z6" localSheetId="6" hidden="1">{"TAB1",#N/A,TRUE,"GENERAL";"TAB2",#N/A,TRUE,"GENERAL";"TAB3",#N/A,TRUE,"GENERAL";"TAB4",#N/A,TRUE,"GENERAL";"TAB5",#N/A,TRUE,"GENERAL"}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localSheetId="3" hidden="1">{"TAB1",#N/A,TRUE,"GENERAL";"TAB2",#N/A,TRUE,"GENERAL";"TAB3",#N/A,TRUE,"GENERAL";"TAB4",#N/A,TRUE,"GENERAL";"TAB5",#N/A,TRUE,"GENERAL"}</definedName>
    <definedName name="______a1" localSheetId="4" hidden="1">{"TAB1",#N/A,TRUE,"GENERAL";"TAB2",#N/A,TRUE,"GENERAL";"TAB3",#N/A,TRUE,"GENERAL";"TAB4",#N/A,TRUE,"GENERAL";"TAB5",#N/A,TRUE,"GENERAL"}</definedName>
    <definedName name="______a1" localSheetId="5" hidden="1">{"TAB1",#N/A,TRUE,"GENERAL";"TAB2",#N/A,TRUE,"GENERAL";"TAB3",#N/A,TRUE,"GENERAL";"TAB4",#N/A,TRUE,"GENERAL";"TAB5",#N/A,TRUE,"GENERAL"}</definedName>
    <definedName name="______a1" localSheetId="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localSheetId="2" hidden="1">{"TAB1",#N/A,TRUE,"GENERAL";"TAB2",#N/A,TRUE,"GENERAL";"TAB3",#N/A,TRUE,"GENERAL";"TAB4",#N/A,TRUE,"GENERAL";"TAB5",#N/A,TRUE,"GENERAL"}</definedName>
    <definedName name="______a3" localSheetId="3" hidden="1">{"TAB1",#N/A,TRUE,"GENERAL";"TAB2",#N/A,TRUE,"GENERAL";"TAB3",#N/A,TRUE,"GENERAL";"TAB4",#N/A,TRUE,"GENERAL";"TAB5",#N/A,TRUE,"GENERAL"}</definedName>
    <definedName name="______a3" localSheetId="4" hidden="1">{"TAB1",#N/A,TRUE,"GENERAL";"TAB2",#N/A,TRUE,"GENERAL";"TAB3",#N/A,TRUE,"GENERAL";"TAB4",#N/A,TRUE,"GENERAL";"TAB5",#N/A,TRUE,"GENERAL"}</definedName>
    <definedName name="______a3" localSheetId="5" hidden="1">{"TAB1",#N/A,TRUE,"GENERAL";"TAB2",#N/A,TRUE,"GENERAL";"TAB3",#N/A,TRUE,"GENERAL";"TAB4",#N/A,TRUE,"GENERAL";"TAB5",#N/A,TRUE,"GENERAL"}</definedName>
    <definedName name="______a3" localSheetId="6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1" hidden="1">{"via1",#N/A,TRUE,"general";"via2",#N/A,TRUE,"general";"via3",#N/A,TRUE,"general"}</definedName>
    <definedName name="______a4" localSheetId="2" hidden="1">{"via1",#N/A,TRUE,"general";"via2",#N/A,TRUE,"general";"via3",#N/A,TRUE,"general"}</definedName>
    <definedName name="______a4" localSheetId="3" hidden="1">{"via1",#N/A,TRUE,"general";"via2",#N/A,TRUE,"general";"via3",#N/A,TRUE,"general"}</definedName>
    <definedName name="______a4" localSheetId="4" hidden="1">{"via1",#N/A,TRUE,"general";"via2",#N/A,TRUE,"general";"via3",#N/A,TRUE,"general"}</definedName>
    <definedName name="______a4" localSheetId="5" hidden="1">{"via1",#N/A,TRUE,"general";"via2",#N/A,TRUE,"general";"via3",#N/A,TRUE,"general"}</definedName>
    <definedName name="______a4" localSheetId="6" hidden="1">{"via1",#N/A,TRUE,"general";"via2",#N/A,TRUE,"general";"via3",#N/A,TRUE,"general"}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localSheetId="3" hidden="1">{"TAB1",#N/A,TRUE,"GENERAL";"TAB2",#N/A,TRUE,"GENERAL";"TAB3",#N/A,TRUE,"GENERAL";"TAB4",#N/A,TRUE,"GENERAL";"TAB5",#N/A,TRUE,"GENERAL"}</definedName>
    <definedName name="______a5" localSheetId="4" hidden="1">{"TAB1",#N/A,TRUE,"GENERAL";"TAB2",#N/A,TRUE,"GENERAL";"TAB3",#N/A,TRUE,"GENERAL";"TAB4",#N/A,TRUE,"GENERAL";"TAB5",#N/A,TRUE,"GENERAL"}</definedName>
    <definedName name="______a5" localSheetId="5" hidden="1">{"TAB1",#N/A,TRUE,"GENERAL";"TAB2",#N/A,TRUE,"GENERAL";"TAB3",#N/A,TRUE,"GENERAL";"TAB4",#N/A,TRUE,"GENERAL";"TAB5",#N/A,TRUE,"GENERAL"}</definedName>
    <definedName name="______a5" localSheetId="6" hidden="1">{"TAB1",#N/A,TRUE,"GENERAL";"TAB2",#N/A,TRUE,"GENERAL";"TAB3",#N/A,TRUE,"GENERAL";"TAB4",#N/A,TRUE,"GENERAL";"TAB5",#N/A,TRUE,"GENERAL"}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localSheetId="3" hidden="1">{"TAB1",#N/A,TRUE,"GENERAL";"TAB2",#N/A,TRUE,"GENERAL";"TAB3",#N/A,TRUE,"GENERAL";"TAB4",#N/A,TRUE,"GENERAL";"TAB5",#N/A,TRUE,"GENERAL"}</definedName>
    <definedName name="______a6" localSheetId="4" hidden="1">{"TAB1",#N/A,TRUE,"GENERAL";"TAB2",#N/A,TRUE,"GENERAL";"TAB3",#N/A,TRUE,"GENERAL";"TAB4",#N/A,TRUE,"GENERAL";"TAB5",#N/A,TRUE,"GENERAL"}</definedName>
    <definedName name="______a6" localSheetId="5" hidden="1">{"TAB1",#N/A,TRUE,"GENERAL";"TAB2",#N/A,TRUE,"GENERAL";"TAB3",#N/A,TRUE,"GENERAL";"TAB4",#N/A,TRUE,"GENERAL";"TAB5",#N/A,TRUE,"GENERAL"}</definedName>
    <definedName name="______a6" localSheetId="6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[9]INV!$A$25:$D$28</definedName>
    <definedName name="______AFC3">[9]INV!$F$25:$I$28</definedName>
    <definedName name="______AFC5">[9]INV!$K$25:$N$28</definedName>
    <definedName name="______b2" localSheetId="1" hidden="1">{"TAB1",#N/A,TRUE,"GENERAL";"TAB2",#N/A,TRUE,"GENERAL";"TAB3",#N/A,TRUE,"GENERAL";"TAB4",#N/A,TRUE,"GENERAL";"TAB5",#N/A,TRUE,"GENERAL"}</definedName>
    <definedName name="______b2" localSheetId="2" hidden="1">{"TAB1",#N/A,TRUE,"GENERAL";"TAB2",#N/A,TRUE,"GENERAL";"TAB3",#N/A,TRUE,"GENERAL";"TAB4",#N/A,TRUE,"GENERAL";"TAB5",#N/A,TRUE,"GENERAL"}</definedName>
    <definedName name="______b2" localSheetId="3" hidden="1">{"TAB1",#N/A,TRUE,"GENERAL";"TAB2",#N/A,TRUE,"GENERAL";"TAB3",#N/A,TRUE,"GENERAL";"TAB4",#N/A,TRUE,"GENERAL";"TAB5",#N/A,TRUE,"GENERAL"}</definedName>
    <definedName name="______b2" localSheetId="4" hidden="1">{"TAB1",#N/A,TRUE,"GENERAL";"TAB2",#N/A,TRUE,"GENERAL";"TAB3",#N/A,TRUE,"GENERAL";"TAB4",#N/A,TRUE,"GENERAL";"TAB5",#N/A,TRUE,"GENERAL"}</definedName>
    <definedName name="______b2" localSheetId="5" hidden="1">{"TAB1",#N/A,TRUE,"GENERAL";"TAB2",#N/A,TRUE,"GENERAL";"TAB3",#N/A,TRUE,"GENERAL";"TAB4",#N/A,TRUE,"GENERAL";"TAB5",#N/A,TRUE,"GENERAL"}</definedName>
    <definedName name="______b2" localSheetId="6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localSheetId="3" hidden="1">{"TAB1",#N/A,TRUE,"GENERAL";"TAB2",#N/A,TRUE,"GENERAL";"TAB3",#N/A,TRUE,"GENERAL";"TAB4",#N/A,TRUE,"GENERAL";"TAB5",#N/A,TRUE,"GENERAL"}</definedName>
    <definedName name="______b3" localSheetId="4" hidden="1">{"TAB1",#N/A,TRUE,"GENERAL";"TAB2",#N/A,TRUE,"GENERAL";"TAB3",#N/A,TRUE,"GENERAL";"TAB4",#N/A,TRUE,"GENERAL";"TAB5",#N/A,TRUE,"GENERAL"}</definedName>
    <definedName name="______b3" localSheetId="5" hidden="1">{"TAB1",#N/A,TRUE,"GENERAL";"TAB2",#N/A,TRUE,"GENERAL";"TAB3",#N/A,TRUE,"GENERAL";"TAB4",#N/A,TRUE,"GENERAL";"TAB5",#N/A,TRUE,"GENERAL"}</definedName>
    <definedName name="______b3" localSheetId="6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localSheetId="3" hidden="1">{"TAB1",#N/A,TRUE,"GENERAL";"TAB2",#N/A,TRUE,"GENERAL";"TAB3",#N/A,TRUE,"GENERAL";"TAB4",#N/A,TRUE,"GENERAL";"TAB5",#N/A,TRUE,"GENERAL"}</definedName>
    <definedName name="______b4" localSheetId="4" hidden="1">{"TAB1",#N/A,TRUE,"GENERAL";"TAB2",#N/A,TRUE,"GENERAL";"TAB3",#N/A,TRUE,"GENERAL";"TAB4",#N/A,TRUE,"GENERAL";"TAB5",#N/A,TRUE,"GENERAL"}</definedName>
    <definedName name="______b4" localSheetId="5" hidden="1">{"TAB1",#N/A,TRUE,"GENERAL";"TAB2",#N/A,TRUE,"GENERAL";"TAB3",#N/A,TRUE,"GENERAL";"TAB4",#N/A,TRUE,"GENERAL";"TAB5",#N/A,TRUE,"GENERAL"}</definedName>
    <definedName name="______b4" localSheetId="6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localSheetId="3" hidden="1">{"TAB1",#N/A,TRUE,"GENERAL";"TAB2",#N/A,TRUE,"GENERAL";"TAB3",#N/A,TRUE,"GENERAL";"TAB4",#N/A,TRUE,"GENERAL";"TAB5",#N/A,TRUE,"GENERAL"}</definedName>
    <definedName name="______b5" localSheetId="4" hidden="1">{"TAB1",#N/A,TRUE,"GENERAL";"TAB2",#N/A,TRUE,"GENERAL";"TAB3",#N/A,TRUE,"GENERAL";"TAB4",#N/A,TRUE,"GENERAL";"TAB5",#N/A,TRUE,"GENERAL"}</definedName>
    <definedName name="______b5" localSheetId="5" hidden="1">{"TAB1",#N/A,TRUE,"GENERAL";"TAB2",#N/A,TRUE,"GENERAL";"TAB3",#N/A,TRUE,"GENERAL";"TAB4",#N/A,TRUE,"GENERAL";"TAB5",#N/A,TRUE,"GENERAL"}</definedName>
    <definedName name="______b5" localSheetId="6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localSheetId="3" hidden="1">{"TAB1",#N/A,TRUE,"GENERAL";"TAB2",#N/A,TRUE,"GENERAL";"TAB3",#N/A,TRUE,"GENERAL";"TAB4",#N/A,TRUE,"GENERAL";"TAB5",#N/A,TRUE,"GENERAL"}</definedName>
    <definedName name="______b6" localSheetId="4" hidden="1">{"TAB1",#N/A,TRUE,"GENERAL";"TAB2",#N/A,TRUE,"GENERAL";"TAB3",#N/A,TRUE,"GENERAL";"TAB4",#N/A,TRUE,"GENERAL";"TAB5",#N/A,TRUE,"GENERAL"}</definedName>
    <definedName name="______b6" localSheetId="5" hidden="1">{"TAB1",#N/A,TRUE,"GENERAL";"TAB2",#N/A,TRUE,"GENERAL";"TAB3",#N/A,TRUE,"GENERAL";"TAB4",#N/A,TRUE,"GENERAL";"TAB5",#N/A,TRUE,"GENERAL"}</definedName>
    <definedName name="______b6" localSheetId="6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localSheetId="2" hidden="1">{"via1",#N/A,TRUE,"general";"via2",#N/A,TRUE,"general";"via3",#N/A,TRUE,"general"}</definedName>
    <definedName name="______b7" localSheetId="3" hidden="1">{"via1",#N/A,TRUE,"general";"via2",#N/A,TRUE,"general";"via3",#N/A,TRUE,"general"}</definedName>
    <definedName name="______b7" localSheetId="4" hidden="1">{"via1",#N/A,TRUE,"general";"via2",#N/A,TRUE,"general";"via3",#N/A,TRUE,"general"}</definedName>
    <definedName name="______b7" localSheetId="5" hidden="1">{"via1",#N/A,TRUE,"general";"via2",#N/A,TRUE,"general";"via3",#N/A,TRUE,"general"}</definedName>
    <definedName name="______b7" localSheetId="6" hidden="1">{"via1",#N/A,TRUE,"general";"via2",#N/A,TRUE,"general";"via3",#N/A,TRUE,"general"}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localSheetId="3" hidden="1">{"via1",#N/A,TRUE,"general";"via2",#N/A,TRUE,"general";"via3",#N/A,TRUE,"general"}</definedName>
    <definedName name="______b8" localSheetId="4" hidden="1">{"via1",#N/A,TRUE,"general";"via2",#N/A,TRUE,"general";"via3",#N/A,TRUE,"general"}</definedName>
    <definedName name="______b8" localSheetId="5" hidden="1">{"via1",#N/A,TRUE,"general";"via2",#N/A,TRUE,"general";"via3",#N/A,TRUE,"general"}</definedName>
    <definedName name="______b8" localSheetId="6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localSheetId="3" hidden="1">{"TAB1",#N/A,TRUE,"GENERAL";"TAB2",#N/A,TRUE,"GENERAL";"TAB3",#N/A,TRUE,"GENERAL";"TAB4",#N/A,TRUE,"GENERAL";"TAB5",#N/A,TRUE,"GENERAL"}</definedName>
    <definedName name="______bb9" localSheetId="4" hidden="1">{"TAB1",#N/A,TRUE,"GENERAL";"TAB2",#N/A,TRUE,"GENERAL";"TAB3",#N/A,TRUE,"GENERAL";"TAB4",#N/A,TRUE,"GENERAL";"TAB5",#N/A,TRUE,"GENERAL"}</definedName>
    <definedName name="______bb9" localSheetId="5" hidden="1">{"TAB1",#N/A,TRUE,"GENERAL";"TAB2",#N/A,TRUE,"GENERAL";"TAB3",#N/A,TRUE,"GENERAL";"TAB4",#N/A,TRUE,"GENERAL";"TAB5",#N/A,TRUE,"GENERAL"}</definedName>
    <definedName name="______bb9" localSheetId="6" hidden="1">{"TAB1",#N/A,TRUE,"GENERAL";"TAB2",#N/A,TRUE,"GENERAL";"TAB3",#N/A,TRUE,"GENERAL";"TAB4",#N/A,TRUE,"GENERAL";"TAB5",#N/A,TRUE,"GENERAL"}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localSheetId="3" hidden="1">{"TAB1",#N/A,TRUE,"GENERAL";"TAB2",#N/A,TRUE,"GENERAL";"TAB3",#N/A,TRUE,"GENERAL";"TAB4",#N/A,TRUE,"GENERAL";"TAB5",#N/A,TRUE,"GENERAL"}</definedName>
    <definedName name="______bgb5" localSheetId="4" hidden="1">{"TAB1",#N/A,TRUE,"GENERAL";"TAB2",#N/A,TRUE,"GENERAL";"TAB3",#N/A,TRUE,"GENERAL";"TAB4",#N/A,TRUE,"GENERAL";"TAB5",#N/A,TRUE,"GENERAL"}</definedName>
    <definedName name="______bgb5" localSheetId="5" hidden="1">{"TAB1",#N/A,TRUE,"GENERAL";"TAB2",#N/A,TRUE,"GENERAL";"TAB3",#N/A,TRUE,"GENERAL";"TAB4",#N/A,TRUE,"GENERAL";"TAB5",#N/A,TRUE,"GENERAL"}</definedName>
    <definedName name="______bgb5" localSheetId="6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[9]INV!$A$5:$D$8</definedName>
    <definedName name="______BGC3">[9]INV!$F$5:$I$8</definedName>
    <definedName name="______BGC5">[9]INV!$K$5:$N$8</definedName>
    <definedName name="______CAC1">[9]INV!$A$19:$D$22</definedName>
    <definedName name="______CAC3">[9]INV!$F$19:$I$22</definedName>
    <definedName name="______CAC5">[9]INV!$K$19:$N$22</definedName>
    <definedName name="______EST1" localSheetId="4">#REF!</definedName>
    <definedName name="______EST1" localSheetId="5">#REF!</definedName>
    <definedName name="______EST1">#REF!</definedName>
    <definedName name="______EST10" localSheetId="4">#REF!</definedName>
    <definedName name="______EST10" localSheetId="5">#REF!</definedName>
    <definedName name="______EST10">#REF!</definedName>
    <definedName name="______EST11" localSheetId="4">#REF!</definedName>
    <definedName name="______EST11" localSheetId="5">#REF!</definedName>
    <definedName name="______EST11">#REF!</definedName>
    <definedName name="______EST12" localSheetId="4">#REF!</definedName>
    <definedName name="______EST12" localSheetId="5">#REF!</definedName>
    <definedName name="______EST12">#REF!</definedName>
    <definedName name="______EST13" localSheetId="4">#REF!</definedName>
    <definedName name="______EST13" localSheetId="5">#REF!</definedName>
    <definedName name="______EST13">#REF!</definedName>
    <definedName name="______EST14" localSheetId="4">#REF!</definedName>
    <definedName name="______EST14" localSheetId="5">#REF!</definedName>
    <definedName name="______EST14">#REF!</definedName>
    <definedName name="______EST15" localSheetId="4">#REF!</definedName>
    <definedName name="______EST15" localSheetId="5">#REF!</definedName>
    <definedName name="______EST15">#REF!</definedName>
    <definedName name="______EST16" localSheetId="4">#REF!</definedName>
    <definedName name="______EST16" localSheetId="5">#REF!</definedName>
    <definedName name="______EST16">#REF!</definedName>
    <definedName name="______EST17" localSheetId="4">#REF!</definedName>
    <definedName name="______EST17" localSheetId="5">#REF!</definedName>
    <definedName name="______EST17">#REF!</definedName>
    <definedName name="______EST18" localSheetId="4">#REF!</definedName>
    <definedName name="______EST18" localSheetId="5">#REF!</definedName>
    <definedName name="______EST18">#REF!</definedName>
    <definedName name="______EST19" localSheetId="4">#REF!</definedName>
    <definedName name="______EST19" localSheetId="5">#REF!</definedName>
    <definedName name="______EST19">#REF!</definedName>
    <definedName name="______EST2" localSheetId="4">#REF!</definedName>
    <definedName name="______EST2" localSheetId="5">#REF!</definedName>
    <definedName name="______EST2">#REF!</definedName>
    <definedName name="______EST3" localSheetId="4">#REF!</definedName>
    <definedName name="______EST3" localSheetId="5">#REF!</definedName>
    <definedName name="______EST3">#REF!</definedName>
    <definedName name="______EST4" localSheetId="4">#REF!</definedName>
    <definedName name="______EST4" localSheetId="5">#REF!</definedName>
    <definedName name="______EST4">#REF!</definedName>
    <definedName name="______EST5" localSheetId="4">#REF!</definedName>
    <definedName name="______EST5" localSheetId="5">#REF!</definedName>
    <definedName name="______EST5">#REF!</definedName>
    <definedName name="______EST6" localSheetId="4">#REF!</definedName>
    <definedName name="______EST6" localSheetId="5">#REF!</definedName>
    <definedName name="______EST6">#REF!</definedName>
    <definedName name="______EST7" localSheetId="4">#REF!</definedName>
    <definedName name="______EST7" localSheetId="5">#REF!</definedName>
    <definedName name="______EST7">#REF!</definedName>
    <definedName name="______EST8" localSheetId="4">#REF!</definedName>
    <definedName name="______EST8" localSheetId="5">#REF!</definedName>
    <definedName name="______EST8">#REF!</definedName>
    <definedName name="______EST9" localSheetId="4">#REF!</definedName>
    <definedName name="______EST9" localSheetId="5">#REF!</definedName>
    <definedName name="______EST9">#REF!</definedName>
    <definedName name="______EXC1" localSheetId="4">#REF!</definedName>
    <definedName name="______EXC1" localSheetId="5">#REF!</definedName>
    <definedName name="______EXC1">#REF!</definedName>
    <definedName name="______EXC10" localSheetId="4">#REF!</definedName>
    <definedName name="______EXC10" localSheetId="5">#REF!</definedName>
    <definedName name="______EXC10">#REF!</definedName>
    <definedName name="______EXC11" localSheetId="4">#REF!</definedName>
    <definedName name="______EXC11" localSheetId="5">#REF!</definedName>
    <definedName name="______EXC11">#REF!</definedName>
    <definedName name="______EXC12" localSheetId="4">#REF!</definedName>
    <definedName name="______EXC12" localSheetId="5">#REF!</definedName>
    <definedName name="______EXC12">#REF!</definedName>
    <definedName name="______EXC2" localSheetId="4">#REF!</definedName>
    <definedName name="______EXC2" localSheetId="5">#REF!</definedName>
    <definedName name="______EXC2">#REF!</definedName>
    <definedName name="______EXC3" localSheetId="4">#REF!</definedName>
    <definedName name="______EXC3" localSheetId="5">#REF!</definedName>
    <definedName name="______EXC3">#REF!</definedName>
    <definedName name="______EXC4" localSheetId="4">#REF!</definedName>
    <definedName name="______EXC4" localSheetId="5">#REF!</definedName>
    <definedName name="______EXC4">#REF!</definedName>
    <definedName name="______EXC5" localSheetId="4">#REF!</definedName>
    <definedName name="______EXC5" localSheetId="5">#REF!</definedName>
    <definedName name="______EXC5">#REF!</definedName>
    <definedName name="______EXC6" localSheetId="4">#REF!</definedName>
    <definedName name="______EXC6" localSheetId="5">#REF!</definedName>
    <definedName name="______EXC6">#REF!</definedName>
    <definedName name="______EXC7" localSheetId="4">#REF!</definedName>
    <definedName name="______EXC7" localSheetId="5">#REF!</definedName>
    <definedName name="______EXC7">#REF!</definedName>
    <definedName name="______EXC8" localSheetId="4">#REF!</definedName>
    <definedName name="______EXC8" localSheetId="5">#REF!</definedName>
    <definedName name="______EXC8">#REF!</definedName>
    <definedName name="______EXC9" localSheetId="4">#REF!</definedName>
    <definedName name="______EXC9" localSheetId="5">#REF!</definedName>
    <definedName name="______EXC9">#REF!</definedName>
    <definedName name="______g2" localSheetId="1" hidden="1">{"TAB1",#N/A,TRUE,"GENERAL";"TAB2",#N/A,TRUE,"GENERAL";"TAB3",#N/A,TRUE,"GENERAL";"TAB4",#N/A,TRUE,"GENERAL";"TAB5",#N/A,TRUE,"GENERAL"}</definedName>
    <definedName name="______g2" localSheetId="2" hidden="1">{"TAB1",#N/A,TRUE,"GENERAL";"TAB2",#N/A,TRUE,"GENERAL";"TAB3",#N/A,TRUE,"GENERAL";"TAB4",#N/A,TRUE,"GENERAL";"TAB5",#N/A,TRUE,"GENERAL"}</definedName>
    <definedName name="______g2" localSheetId="3" hidden="1">{"TAB1",#N/A,TRUE,"GENERAL";"TAB2",#N/A,TRUE,"GENERAL";"TAB3",#N/A,TRUE,"GENERAL";"TAB4",#N/A,TRUE,"GENERAL";"TAB5",#N/A,TRUE,"GENERAL"}</definedName>
    <definedName name="______g2" localSheetId="4" hidden="1">{"TAB1",#N/A,TRUE,"GENERAL";"TAB2",#N/A,TRUE,"GENERAL";"TAB3",#N/A,TRUE,"GENERAL";"TAB4",#N/A,TRUE,"GENERAL";"TAB5",#N/A,TRUE,"GENERAL"}</definedName>
    <definedName name="______g2" localSheetId="5" hidden="1">{"TAB1",#N/A,TRUE,"GENERAL";"TAB2",#N/A,TRUE,"GENERAL";"TAB3",#N/A,TRUE,"GENERAL";"TAB4",#N/A,TRUE,"GENERAL";"TAB5",#N/A,TRUE,"GENERAL"}</definedName>
    <definedName name="______g2" localSheetId="6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localSheetId="2" hidden="1">{"via1",#N/A,TRUE,"general";"via2",#N/A,TRUE,"general";"via3",#N/A,TRUE,"general"}</definedName>
    <definedName name="______g3" localSheetId="3" hidden="1">{"via1",#N/A,TRUE,"general";"via2",#N/A,TRUE,"general";"via3",#N/A,TRUE,"general"}</definedName>
    <definedName name="______g3" localSheetId="4" hidden="1">{"via1",#N/A,TRUE,"general";"via2",#N/A,TRUE,"general";"via3",#N/A,TRUE,"general"}</definedName>
    <definedName name="______g3" localSheetId="5" hidden="1">{"via1",#N/A,TRUE,"general";"via2",#N/A,TRUE,"general";"via3",#N/A,TRUE,"general"}</definedName>
    <definedName name="______g3" localSheetId="6" hidden="1">{"via1",#N/A,TRUE,"general";"via2",#N/A,TRUE,"general";"via3",#N/A,TRUE,"general"}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localSheetId="3" hidden="1">{"via1",#N/A,TRUE,"general";"via2",#N/A,TRUE,"general";"via3",#N/A,TRUE,"general"}</definedName>
    <definedName name="______g4" localSheetId="4" hidden="1">{"via1",#N/A,TRUE,"general";"via2",#N/A,TRUE,"general";"via3",#N/A,TRUE,"general"}</definedName>
    <definedName name="______g4" localSheetId="5" hidden="1">{"via1",#N/A,TRUE,"general";"via2",#N/A,TRUE,"general";"via3",#N/A,TRUE,"general"}</definedName>
    <definedName name="______g4" localSheetId="6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localSheetId="3" hidden="1">{"via1",#N/A,TRUE,"general";"via2",#N/A,TRUE,"general";"via3",#N/A,TRUE,"general"}</definedName>
    <definedName name="______g5" localSheetId="4" hidden="1">{"via1",#N/A,TRUE,"general";"via2",#N/A,TRUE,"general";"via3",#N/A,TRUE,"general"}</definedName>
    <definedName name="______g5" localSheetId="5" hidden="1">{"via1",#N/A,TRUE,"general";"via2",#N/A,TRUE,"general";"via3",#N/A,TRUE,"general"}</definedName>
    <definedName name="______g5" localSheetId="6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localSheetId="3" hidden="1">{"via1",#N/A,TRUE,"general";"via2",#N/A,TRUE,"general";"via3",#N/A,TRUE,"general"}</definedName>
    <definedName name="______g6" localSheetId="4" hidden="1">{"via1",#N/A,TRUE,"general";"via2",#N/A,TRUE,"general";"via3",#N/A,TRUE,"general"}</definedName>
    <definedName name="______g6" localSheetId="5" hidden="1">{"via1",#N/A,TRUE,"general";"via2",#N/A,TRUE,"general";"via3",#N/A,TRUE,"general"}</definedName>
    <definedName name="______g6" localSheetId="6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localSheetId="3" hidden="1">{"TAB1",#N/A,TRUE,"GENERAL";"TAB2",#N/A,TRUE,"GENERAL";"TAB3",#N/A,TRUE,"GENERAL";"TAB4",#N/A,TRUE,"GENERAL";"TAB5",#N/A,TRUE,"GENERAL"}</definedName>
    <definedName name="______g7" localSheetId="4" hidden="1">{"TAB1",#N/A,TRUE,"GENERAL";"TAB2",#N/A,TRUE,"GENERAL";"TAB3",#N/A,TRUE,"GENERAL";"TAB4",#N/A,TRUE,"GENERAL";"TAB5",#N/A,TRUE,"GENERAL"}</definedName>
    <definedName name="______g7" localSheetId="5" hidden="1">{"TAB1",#N/A,TRUE,"GENERAL";"TAB2",#N/A,TRUE,"GENERAL";"TAB3",#N/A,TRUE,"GENERAL";"TAB4",#N/A,TRUE,"GENERAL";"TAB5",#N/A,TRUE,"GENERAL"}</definedName>
    <definedName name="______g7" localSheetId="6" hidden="1">{"TAB1",#N/A,TRUE,"GENERAL";"TAB2",#N/A,TRUE,"GENERAL";"TAB3",#N/A,TRUE,"GENERAL";"TAB4",#N/A,TRUE,"GENERAL";"TAB5",#N/A,TRUE,"GENERAL"}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localSheetId="3" hidden="1">{"TAB1",#N/A,TRUE,"GENERAL";"TAB2",#N/A,TRUE,"GENERAL";"TAB3",#N/A,TRUE,"GENERAL";"TAB4",#N/A,TRUE,"GENERAL";"TAB5",#N/A,TRUE,"GENERAL"}</definedName>
    <definedName name="______GR1" localSheetId="4" hidden="1">{"TAB1",#N/A,TRUE,"GENERAL";"TAB2",#N/A,TRUE,"GENERAL";"TAB3",#N/A,TRUE,"GENERAL";"TAB4",#N/A,TRUE,"GENERAL";"TAB5",#N/A,TRUE,"GENERAL"}</definedName>
    <definedName name="______GR1" localSheetId="5" hidden="1">{"TAB1",#N/A,TRUE,"GENERAL";"TAB2",#N/A,TRUE,"GENERAL";"TAB3",#N/A,TRUE,"GENERAL";"TAB4",#N/A,TRUE,"GENERAL";"TAB5",#N/A,TRUE,"GENERAL"}</definedName>
    <definedName name="______GR1" localSheetId="6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localSheetId="2" hidden="1">{"via1",#N/A,TRUE,"general";"via2",#N/A,TRUE,"general";"via3",#N/A,TRUE,"general"}</definedName>
    <definedName name="______gtr4" localSheetId="3" hidden="1">{"via1",#N/A,TRUE,"general";"via2",#N/A,TRUE,"general";"via3",#N/A,TRUE,"general"}</definedName>
    <definedName name="______gtr4" localSheetId="4" hidden="1">{"via1",#N/A,TRUE,"general";"via2",#N/A,TRUE,"general";"via3",#N/A,TRUE,"general"}</definedName>
    <definedName name="______gtr4" localSheetId="5" hidden="1">{"via1",#N/A,TRUE,"general";"via2",#N/A,TRUE,"general";"via3",#N/A,TRUE,"general"}</definedName>
    <definedName name="______gtr4" localSheetId="6" hidden="1">{"via1",#N/A,TRUE,"general";"via2",#N/A,TRUE,"general";"via3",#N/A,TRUE,"general"}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localSheetId="3" hidden="1">{"via1",#N/A,TRUE,"general";"via2",#N/A,TRUE,"general";"via3",#N/A,TRUE,"general"}</definedName>
    <definedName name="______h2" localSheetId="4" hidden="1">{"via1",#N/A,TRUE,"general";"via2",#N/A,TRUE,"general";"via3",#N/A,TRUE,"general"}</definedName>
    <definedName name="______h2" localSheetId="5" hidden="1">{"via1",#N/A,TRUE,"general";"via2",#N/A,TRUE,"general";"via3",#N/A,TRUE,"general"}</definedName>
    <definedName name="______h2" localSheetId="6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localSheetId="3" hidden="1">{"via1",#N/A,TRUE,"general";"via2",#N/A,TRUE,"general";"via3",#N/A,TRUE,"general"}</definedName>
    <definedName name="______h3" localSheetId="4" hidden="1">{"via1",#N/A,TRUE,"general";"via2",#N/A,TRUE,"general";"via3",#N/A,TRUE,"general"}</definedName>
    <definedName name="______h3" localSheetId="5" hidden="1">{"via1",#N/A,TRUE,"general";"via2",#N/A,TRUE,"general";"via3",#N/A,TRUE,"general"}</definedName>
    <definedName name="______h3" localSheetId="6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localSheetId="3" hidden="1">{"TAB1",#N/A,TRUE,"GENERAL";"TAB2",#N/A,TRUE,"GENERAL";"TAB3",#N/A,TRUE,"GENERAL";"TAB4",#N/A,TRUE,"GENERAL";"TAB5",#N/A,TRUE,"GENERAL"}</definedName>
    <definedName name="______h4" localSheetId="4" hidden="1">{"TAB1",#N/A,TRUE,"GENERAL";"TAB2",#N/A,TRUE,"GENERAL";"TAB3",#N/A,TRUE,"GENERAL";"TAB4",#N/A,TRUE,"GENERAL";"TAB5",#N/A,TRUE,"GENERAL"}</definedName>
    <definedName name="______h4" localSheetId="5" hidden="1">{"TAB1",#N/A,TRUE,"GENERAL";"TAB2",#N/A,TRUE,"GENERAL";"TAB3",#N/A,TRUE,"GENERAL";"TAB4",#N/A,TRUE,"GENERAL";"TAB5",#N/A,TRUE,"GENERAL"}</definedName>
    <definedName name="______h4" localSheetId="6" hidden="1">{"TAB1",#N/A,TRUE,"GENERAL";"TAB2",#N/A,TRUE,"GENERAL";"TAB3",#N/A,TRUE,"GENERAL";"TAB4",#N/A,TRUE,"GENERAL";"TAB5",#N/A,TRUE,"GENERAL"}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localSheetId="3" hidden="1">{"TAB1",#N/A,TRUE,"GENERAL";"TAB2",#N/A,TRUE,"GENERAL";"TAB3",#N/A,TRUE,"GENERAL";"TAB4",#N/A,TRUE,"GENERAL";"TAB5",#N/A,TRUE,"GENERAL"}</definedName>
    <definedName name="______h5" localSheetId="4" hidden="1">{"TAB1",#N/A,TRUE,"GENERAL";"TAB2",#N/A,TRUE,"GENERAL";"TAB3",#N/A,TRUE,"GENERAL";"TAB4",#N/A,TRUE,"GENERAL";"TAB5",#N/A,TRUE,"GENERAL"}</definedName>
    <definedName name="______h5" localSheetId="5" hidden="1">{"TAB1",#N/A,TRUE,"GENERAL";"TAB2",#N/A,TRUE,"GENERAL";"TAB3",#N/A,TRUE,"GENERAL";"TAB4",#N/A,TRUE,"GENERAL";"TAB5",#N/A,TRUE,"GENERAL"}</definedName>
    <definedName name="______h5" localSheetId="6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localSheetId="2" hidden="1">{"via1",#N/A,TRUE,"general";"via2",#N/A,TRUE,"general";"via3",#N/A,TRUE,"general"}</definedName>
    <definedName name="______h6" localSheetId="3" hidden="1">{"via1",#N/A,TRUE,"general";"via2",#N/A,TRUE,"general";"via3",#N/A,TRUE,"general"}</definedName>
    <definedName name="______h6" localSheetId="4" hidden="1">{"via1",#N/A,TRUE,"general";"via2",#N/A,TRUE,"general";"via3",#N/A,TRUE,"general"}</definedName>
    <definedName name="______h6" localSheetId="5" hidden="1">{"via1",#N/A,TRUE,"general";"via2",#N/A,TRUE,"general";"via3",#N/A,TRUE,"general"}</definedName>
    <definedName name="______h6" localSheetId="6" hidden="1">{"via1",#N/A,TRUE,"general";"via2",#N/A,TRUE,"general";"via3",#N/A,TRUE,"general"}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localSheetId="3" hidden="1">{"TAB1",#N/A,TRUE,"GENERAL";"TAB2",#N/A,TRUE,"GENERAL";"TAB3",#N/A,TRUE,"GENERAL";"TAB4",#N/A,TRUE,"GENERAL";"TAB5",#N/A,TRUE,"GENERAL"}</definedName>
    <definedName name="______h7" localSheetId="4" hidden="1">{"TAB1",#N/A,TRUE,"GENERAL";"TAB2",#N/A,TRUE,"GENERAL";"TAB3",#N/A,TRUE,"GENERAL";"TAB4",#N/A,TRUE,"GENERAL";"TAB5",#N/A,TRUE,"GENERAL"}</definedName>
    <definedName name="______h7" localSheetId="5" hidden="1">{"TAB1",#N/A,TRUE,"GENERAL";"TAB2",#N/A,TRUE,"GENERAL";"TAB3",#N/A,TRUE,"GENERAL";"TAB4",#N/A,TRUE,"GENERAL";"TAB5",#N/A,TRUE,"GENERAL"}</definedName>
    <definedName name="______h7" localSheetId="6" hidden="1">{"TAB1",#N/A,TRUE,"GENERAL";"TAB2",#N/A,TRUE,"GENERAL";"TAB3",#N/A,TRUE,"GENERAL";"TAB4",#N/A,TRUE,"GENERAL";"TAB5",#N/A,TRUE,"GENERAL"}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localSheetId="2" hidden="1">{"via1",#N/A,TRUE,"general";"via2",#N/A,TRUE,"general";"via3",#N/A,TRUE,"general"}</definedName>
    <definedName name="______h8" localSheetId="3" hidden="1">{"via1",#N/A,TRUE,"general";"via2",#N/A,TRUE,"general";"via3",#N/A,TRUE,"general"}</definedName>
    <definedName name="______h8" localSheetId="4" hidden="1">{"via1",#N/A,TRUE,"general";"via2",#N/A,TRUE,"general";"via3",#N/A,TRUE,"general"}</definedName>
    <definedName name="______h8" localSheetId="5" hidden="1">{"via1",#N/A,TRUE,"general";"via2",#N/A,TRUE,"general";"via3",#N/A,TRUE,"general"}</definedName>
    <definedName name="______h8" localSheetId="6" hidden="1">{"via1",#N/A,TRUE,"general";"via2",#N/A,TRUE,"general";"via3",#N/A,TRUE,"general"}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localSheetId="3" hidden="1">{"via1",#N/A,TRUE,"general";"via2",#N/A,TRUE,"general";"via3",#N/A,TRUE,"general"}</definedName>
    <definedName name="______hfh7" localSheetId="4" hidden="1">{"via1",#N/A,TRUE,"general";"via2",#N/A,TRUE,"general";"via3",#N/A,TRUE,"general"}</definedName>
    <definedName name="______hfh7" localSheetId="5" hidden="1">{"via1",#N/A,TRUE,"general";"via2",#N/A,TRUE,"general";"via3",#N/A,TRUE,"general"}</definedName>
    <definedName name="______hfh7" localSheetId="6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localSheetId="2" hidden="1">{"via1",#N/A,TRUE,"general";"via2",#N/A,TRUE,"general";"via3",#N/A,TRUE,"general"}</definedName>
    <definedName name="______i4" localSheetId="3" hidden="1">{"via1",#N/A,TRUE,"general";"via2",#N/A,TRUE,"general";"via3",#N/A,TRUE,"general"}</definedName>
    <definedName name="______i4" localSheetId="4" hidden="1">{"via1",#N/A,TRUE,"general";"via2",#N/A,TRUE,"general";"via3",#N/A,TRUE,"general"}</definedName>
    <definedName name="______i4" localSheetId="5" hidden="1">{"via1",#N/A,TRUE,"general";"via2",#N/A,TRUE,"general";"via3",#N/A,TRUE,"general"}</definedName>
    <definedName name="______i4" localSheetId="6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localSheetId="3" hidden="1">{"TAB1",#N/A,TRUE,"GENERAL";"TAB2",#N/A,TRUE,"GENERAL";"TAB3",#N/A,TRUE,"GENERAL";"TAB4",#N/A,TRUE,"GENERAL";"TAB5",#N/A,TRUE,"GENERAL"}</definedName>
    <definedName name="______i5" localSheetId="4" hidden="1">{"TAB1",#N/A,TRUE,"GENERAL";"TAB2",#N/A,TRUE,"GENERAL";"TAB3",#N/A,TRUE,"GENERAL";"TAB4",#N/A,TRUE,"GENERAL";"TAB5",#N/A,TRUE,"GENERAL"}</definedName>
    <definedName name="______i5" localSheetId="5" hidden="1">{"TAB1",#N/A,TRUE,"GENERAL";"TAB2",#N/A,TRUE,"GENERAL";"TAB3",#N/A,TRUE,"GENERAL";"TAB4",#N/A,TRUE,"GENERAL";"TAB5",#N/A,TRUE,"GENERAL"}</definedName>
    <definedName name="______i5" localSheetId="6" hidden="1">{"TAB1",#N/A,TRUE,"GENERAL";"TAB2",#N/A,TRUE,"GENERAL";"TAB3",#N/A,TRUE,"GENERAL";"TAB4",#N/A,TRUE,"GENERAL";"TAB5",#N/A,TRUE,"GENERAL"}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localSheetId="3" hidden="1">{"TAB1",#N/A,TRUE,"GENERAL";"TAB2",#N/A,TRUE,"GENERAL";"TAB3",#N/A,TRUE,"GENERAL";"TAB4",#N/A,TRUE,"GENERAL";"TAB5",#N/A,TRUE,"GENERAL"}</definedName>
    <definedName name="______i6" localSheetId="4" hidden="1">{"TAB1",#N/A,TRUE,"GENERAL";"TAB2",#N/A,TRUE,"GENERAL";"TAB3",#N/A,TRUE,"GENERAL";"TAB4",#N/A,TRUE,"GENERAL";"TAB5",#N/A,TRUE,"GENERAL"}</definedName>
    <definedName name="______i6" localSheetId="5" hidden="1">{"TAB1",#N/A,TRUE,"GENERAL";"TAB2",#N/A,TRUE,"GENERAL";"TAB3",#N/A,TRUE,"GENERAL";"TAB4",#N/A,TRUE,"GENERAL";"TAB5",#N/A,TRUE,"GENERAL"}</definedName>
    <definedName name="______i6" localSheetId="6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localSheetId="2" hidden="1">{"via1",#N/A,TRUE,"general";"via2",#N/A,TRUE,"general";"via3",#N/A,TRUE,"general"}</definedName>
    <definedName name="______i7" localSheetId="3" hidden="1">{"via1",#N/A,TRUE,"general";"via2",#N/A,TRUE,"general";"via3",#N/A,TRUE,"general"}</definedName>
    <definedName name="______i7" localSheetId="4" hidden="1">{"via1",#N/A,TRUE,"general";"via2",#N/A,TRUE,"general";"via3",#N/A,TRUE,"general"}</definedName>
    <definedName name="______i7" localSheetId="5" hidden="1">{"via1",#N/A,TRUE,"general";"via2",#N/A,TRUE,"general";"via3",#N/A,TRUE,"general"}</definedName>
    <definedName name="______i7" localSheetId="6" hidden="1">{"via1",#N/A,TRUE,"general";"via2",#N/A,TRUE,"general";"via3",#N/A,TRUE,"general"}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localSheetId="3" hidden="1">{"TAB1",#N/A,TRUE,"GENERAL";"TAB2",#N/A,TRUE,"GENERAL";"TAB3",#N/A,TRUE,"GENERAL";"TAB4",#N/A,TRUE,"GENERAL";"TAB5",#N/A,TRUE,"GENERAL"}</definedName>
    <definedName name="______i77" localSheetId="4" hidden="1">{"TAB1",#N/A,TRUE,"GENERAL";"TAB2",#N/A,TRUE,"GENERAL";"TAB3",#N/A,TRUE,"GENERAL";"TAB4",#N/A,TRUE,"GENERAL";"TAB5",#N/A,TRUE,"GENERAL"}</definedName>
    <definedName name="______i77" localSheetId="5" hidden="1">{"TAB1",#N/A,TRUE,"GENERAL";"TAB2",#N/A,TRUE,"GENERAL";"TAB3",#N/A,TRUE,"GENERAL";"TAB4",#N/A,TRUE,"GENERAL";"TAB5",#N/A,TRUE,"GENERAL"}</definedName>
    <definedName name="______i77" localSheetId="6" hidden="1">{"TAB1",#N/A,TRUE,"GENERAL";"TAB2",#N/A,TRUE,"GENERAL";"TAB3",#N/A,TRUE,"GENERAL";"TAB4",#N/A,TRUE,"GENERAL";"TAB5",#N/A,TRUE,"GENERAL"}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localSheetId="2" hidden="1">{"via1",#N/A,TRUE,"general";"via2",#N/A,TRUE,"general";"via3",#N/A,TRUE,"general"}</definedName>
    <definedName name="______i8" localSheetId="3" hidden="1">{"via1",#N/A,TRUE,"general";"via2",#N/A,TRUE,"general";"via3",#N/A,TRUE,"general"}</definedName>
    <definedName name="______i8" localSheetId="4" hidden="1">{"via1",#N/A,TRUE,"general";"via2",#N/A,TRUE,"general";"via3",#N/A,TRUE,"general"}</definedName>
    <definedName name="______i8" localSheetId="5" hidden="1">{"via1",#N/A,TRUE,"general";"via2",#N/A,TRUE,"general";"via3",#N/A,TRUE,"general"}</definedName>
    <definedName name="______i8" localSheetId="6" hidden="1">{"via1",#N/A,TRUE,"general";"via2",#N/A,TRUE,"general";"via3",#N/A,TRUE,"general"}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localSheetId="3" hidden="1">{"TAB1",#N/A,TRUE,"GENERAL";"TAB2",#N/A,TRUE,"GENERAL";"TAB3",#N/A,TRUE,"GENERAL";"TAB4",#N/A,TRUE,"GENERAL";"TAB5",#N/A,TRUE,"GENERAL"}</definedName>
    <definedName name="______i9" localSheetId="4" hidden="1">{"TAB1",#N/A,TRUE,"GENERAL";"TAB2",#N/A,TRUE,"GENERAL";"TAB3",#N/A,TRUE,"GENERAL";"TAB4",#N/A,TRUE,"GENERAL";"TAB5",#N/A,TRUE,"GENERAL"}</definedName>
    <definedName name="______i9" localSheetId="5" hidden="1">{"TAB1",#N/A,TRUE,"GENERAL";"TAB2",#N/A,TRUE,"GENERAL";"TAB3",#N/A,TRUE,"GENERAL";"TAB4",#N/A,TRUE,"GENERAL";"TAB5",#N/A,TRUE,"GENERAL"}</definedName>
    <definedName name="______i9" localSheetId="6" hidden="1">{"TAB1",#N/A,TRUE,"GENERAL";"TAB2",#N/A,TRUE,"GENERAL";"TAB3",#N/A,TRUE,"GENERAL";"TAB4",#N/A,TRUE,"GENERAL";"TAB5",#N/A,TRUE,"GENERAL"}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1" hidden="1">{"TAB1",#N/A,TRUE,"GENERAL";"TAB2",#N/A,TRUE,"GENERAL";"TAB3",#N/A,TRUE,"GENERAL";"TAB4",#N/A,TRUE,"GENERAL";"TAB5",#N/A,TRUE,"GENERAL"}</definedName>
    <definedName name="______k3" localSheetId="2" hidden="1">{"TAB1",#N/A,TRUE,"GENERAL";"TAB2",#N/A,TRUE,"GENERAL";"TAB3",#N/A,TRUE,"GENERAL";"TAB4",#N/A,TRUE,"GENERAL";"TAB5",#N/A,TRUE,"GENERAL"}</definedName>
    <definedName name="______k3" localSheetId="3" hidden="1">{"TAB1",#N/A,TRUE,"GENERAL";"TAB2",#N/A,TRUE,"GENERAL";"TAB3",#N/A,TRUE,"GENERAL";"TAB4",#N/A,TRUE,"GENERAL";"TAB5",#N/A,TRUE,"GENERAL"}</definedName>
    <definedName name="______k3" localSheetId="4" hidden="1">{"TAB1",#N/A,TRUE,"GENERAL";"TAB2",#N/A,TRUE,"GENERAL";"TAB3",#N/A,TRUE,"GENERAL";"TAB4",#N/A,TRUE,"GENERAL";"TAB5",#N/A,TRUE,"GENERAL"}</definedName>
    <definedName name="______k3" localSheetId="5" hidden="1">{"TAB1",#N/A,TRUE,"GENERAL";"TAB2",#N/A,TRUE,"GENERAL";"TAB3",#N/A,TRUE,"GENERAL";"TAB4",#N/A,TRUE,"GENERAL";"TAB5",#N/A,TRUE,"GENERAL"}</definedName>
    <definedName name="______k3" localSheetId="6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localSheetId="2" hidden="1">{"via1",#N/A,TRUE,"general";"via2",#N/A,TRUE,"general";"via3",#N/A,TRUE,"general"}</definedName>
    <definedName name="______k4" localSheetId="3" hidden="1">{"via1",#N/A,TRUE,"general";"via2",#N/A,TRUE,"general";"via3",#N/A,TRUE,"general"}</definedName>
    <definedName name="______k4" localSheetId="4" hidden="1">{"via1",#N/A,TRUE,"general";"via2",#N/A,TRUE,"general";"via3",#N/A,TRUE,"general"}</definedName>
    <definedName name="______k4" localSheetId="5" hidden="1">{"via1",#N/A,TRUE,"general";"via2",#N/A,TRUE,"general";"via3",#N/A,TRUE,"general"}</definedName>
    <definedName name="______k4" localSheetId="6" hidden="1">{"via1",#N/A,TRUE,"general";"via2",#N/A,TRUE,"general";"via3",#N/A,TRUE,"general"}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localSheetId="3" hidden="1">{"via1",#N/A,TRUE,"general";"via2",#N/A,TRUE,"general";"via3",#N/A,TRUE,"general"}</definedName>
    <definedName name="______k5" localSheetId="4" hidden="1">{"via1",#N/A,TRUE,"general";"via2",#N/A,TRUE,"general";"via3",#N/A,TRUE,"general"}</definedName>
    <definedName name="______k5" localSheetId="5" hidden="1">{"via1",#N/A,TRUE,"general";"via2",#N/A,TRUE,"general";"via3",#N/A,TRUE,"general"}</definedName>
    <definedName name="______k5" localSheetId="6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localSheetId="3" hidden="1">{"TAB1",#N/A,TRUE,"GENERAL";"TAB2",#N/A,TRUE,"GENERAL";"TAB3",#N/A,TRUE,"GENERAL";"TAB4",#N/A,TRUE,"GENERAL";"TAB5",#N/A,TRUE,"GENERAL"}</definedName>
    <definedName name="______k6" localSheetId="4" hidden="1">{"TAB1",#N/A,TRUE,"GENERAL";"TAB2",#N/A,TRUE,"GENERAL";"TAB3",#N/A,TRUE,"GENERAL";"TAB4",#N/A,TRUE,"GENERAL";"TAB5",#N/A,TRUE,"GENERAL"}</definedName>
    <definedName name="______k6" localSheetId="5" hidden="1">{"TAB1",#N/A,TRUE,"GENERAL";"TAB2",#N/A,TRUE,"GENERAL";"TAB3",#N/A,TRUE,"GENERAL";"TAB4",#N/A,TRUE,"GENERAL";"TAB5",#N/A,TRUE,"GENERAL"}</definedName>
    <definedName name="______k6" localSheetId="6" hidden="1">{"TAB1",#N/A,TRUE,"GENERAL";"TAB2",#N/A,TRUE,"GENERAL";"TAB3",#N/A,TRUE,"GENERAL";"TAB4",#N/A,TRUE,"GENERAL";"TAB5",#N/A,TRUE,"GENERAL"}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localSheetId="2" hidden="1">{"via1",#N/A,TRUE,"general";"via2",#N/A,TRUE,"general";"via3",#N/A,TRUE,"general"}</definedName>
    <definedName name="______k7" localSheetId="3" hidden="1">{"via1",#N/A,TRUE,"general";"via2",#N/A,TRUE,"general";"via3",#N/A,TRUE,"general"}</definedName>
    <definedName name="______k7" localSheetId="4" hidden="1">{"via1",#N/A,TRUE,"general";"via2",#N/A,TRUE,"general";"via3",#N/A,TRUE,"general"}</definedName>
    <definedName name="______k7" localSheetId="5" hidden="1">{"via1",#N/A,TRUE,"general";"via2",#N/A,TRUE,"general";"via3",#N/A,TRUE,"general"}</definedName>
    <definedName name="______k7" localSheetId="6" hidden="1">{"via1",#N/A,TRUE,"general";"via2",#N/A,TRUE,"general";"via3",#N/A,TRUE,"general"}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localSheetId="3" hidden="1">{"via1",#N/A,TRUE,"general";"via2",#N/A,TRUE,"general";"via3",#N/A,TRUE,"general"}</definedName>
    <definedName name="______k8" localSheetId="4" hidden="1">{"via1",#N/A,TRUE,"general";"via2",#N/A,TRUE,"general";"via3",#N/A,TRUE,"general"}</definedName>
    <definedName name="______k8" localSheetId="5" hidden="1">{"via1",#N/A,TRUE,"general";"via2",#N/A,TRUE,"general";"via3",#N/A,TRUE,"general"}</definedName>
    <definedName name="______k8" localSheetId="6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localSheetId="3" hidden="1">{"TAB1",#N/A,TRUE,"GENERAL";"TAB2",#N/A,TRUE,"GENERAL";"TAB3",#N/A,TRUE,"GENERAL";"TAB4",#N/A,TRUE,"GENERAL";"TAB5",#N/A,TRUE,"GENERAL"}</definedName>
    <definedName name="______k9" localSheetId="4" hidden="1">{"TAB1",#N/A,TRUE,"GENERAL";"TAB2",#N/A,TRUE,"GENERAL";"TAB3",#N/A,TRUE,"GENERAL";"TAB4",#N/A,TRUE,"GENERAL";"TAB5",#N/A,TRUE,"GENERAL"}</definedName>
    <definedName name="______k9" localSheetId="5" hidden="1">{"TAB1",#N/A,TRUE,"GENERAL";"TAB2",#N/A,TRUE,"GENERAL";"TAB3",#N/A,TRUE,"GENERAL";"TAB4",#N/A,TRUE,"GENERAL";"TAB5",#N/A,TRUE,"GENERAL"}</definedName>
    <definedName name="______k9" localSheetId="6" hidden="1">{"TAB1",#N/A,TRUE,"GENERAL";"TAB2",#N/A,TRUE,"GENERAL";"TAB3",#N/A,TRUE,"GENERAL";"TAB4",#N/A,TRUE,"GENERAL";"TAB5",#N/A,TRUE,"GENERAL"}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localSheetId="3" hidden="1">{"TAB1",#N/A,TRUE,"GENERAL";"TAB2",#N/A,TRUE,"GENERAL";"TAB3",#N/A,TRUE,"GENERAL";"TAB4",#N/A,TRUE,"GENERAL";"TAB5",#N/A,TRUE,"GENERAL"}</definedName>
    <definedName name="______kjk6" localSheetId="4" hidden="1">{"TAB1",#N/A,TRUE,"GENERAL";"TAB2",#N/A,TRUE,"GENERAL";"TAB3",#N/A,TRUE,"GENERAL";"TAB4",#N/A,TRUE,"GENERAL";"TAB5",#N/A,TRUE,"GENERAL"}</definedName>
    <definedName name="______kjk6" localSheetId="5" hidden="1">{"TAB1",#N/A,TRUE,"GENERAL";"TAB2",#N/A,TRUE,"GENERAL";"TAB3",#N/A,TRUE,"GENERAL";"TAB4",#N/A,TRUE,"GENERAL";"TAB5",#N/A,TRUE,"GENERAL"}</definedName>
    <definedName name="______kjk6" localSheetId="6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>'[7]Plan auditoría'!#REF!</definedName>
    <definedName name="______m3" localSheetId="1" hidden="1">{"via1",#N/A,TRUE,"general";"via2",#N/A,TRUE,"general";"via3",#N/A,TRUE,"general"}</definedName>
    <definedName name="______m3" localSheetId="2" hidden="1">{"via1",#N/A,TRUE,"general";"via2",#N/A,TRUE,"general";"via3",#N/A,TRUE,"general"}</definedName>
    <definedName name="______m3" localSheetId="3" hidden="1">{"via1",#N/A,TRUE,"general";"via2",#N/A,TRUE,"general";"via3",#N/A,TRUE,"general"}</definedName>
    <definedName name="______m3" localSheetId="4" hidden="1">{"via1",#N/A,TRUE,"general";"via2",#N/A,TRUE,"general";"via3",#N/A,TRUE,"general"}</definedName>
    <definedName name="______m3" localSheetId="5" hidden="1">{"via1",#N/A,TRUE,"general";"via2",#N/A,TRUE,"general";"via3",#N/A,TRUE,"general"}</definedName>
    <definedName name="______m3" localSheetId="6" hidden="1">{"via1",#N/A,TRUE,"general";"via2",#N/A,TRUE,"general";"via3",#N/A,TRUE,"general"}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localSheetId="3" hidden="1">{"TAB1",#N/A,TRUE,"GENERAL";"TAB2",#N/A,TRUE,"GENERAL";"TAB3",#N/A,TRUE,"GENERAL";"TAB4",#N/A,TRUE,"GENERAL";"TAB5",#N/A,TRUE,"GENERAL"}</definedName>
    <definedName name="______m4" localSheetId="4" hidden="1">{"TAB1",#N/A,TRUE,"GENERAL";"TAB2",#N/A,TRUE,"GENERAL";"TAB3",#N/A,TRUE,"GENERAL";"TAB4",#N/A,TRUE,"GENERAL";"TAB5",#N/A,TRUE,"GENERAL"}</definedName>
    <definedName name="______m4" localSheetId="5" hidden="1">{"TAB1",#N/A,TRUE,"GENERAL";"TAB2",#N/A,TRUE,"GENERAL";"TAB3",#N/A,TRUE,"GENERAL";"TAB4",#N/A,TRUE,"GENERAL";"TAB5",#N/A,TRUE,"GENERAL"}</definedName>
    <definedName name="______m4" localSheetId="6" hidden="1">{"TAB1",#N/A,TRUE,"GENERAL";"TAB2",#N/A,TRUE,"GENERAL";"TAB3",#N/A,TRUE,"GENERAL";"TAB4",#N/A,TRUE,"GENERAL";"TAB5",#N/A,TRUE,"GENERAL"}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localSheetId="2" hidden="1">{"via1",#N/A,TRUE,"general";"via2",#N/A,TRUE,"general";"via3",#N/A,TRUE,"general"}</definedName>
    <definedName name="______m5" localSheetId="3" hidden="1">{"via1",#N/A,TRUE,"general";"via2",#N/A,TRUE,"general";"via3",#N/A,TRUE,"general"}</definedName>
    <definedName name="______m5" localSheetId="4" hidden="1">{"via1",#N/A,TRUE,"general";"via2",#N/A,TRUE,"general";"via3",#N/A,TRUE,"general"}</definedName>
    <definedName name="______m5" localSheetId="5" hidden="1">{"via1",#N/A,TRUE,"general";"via2",#N/A,TRUE,"general";"via3",#N/A,TRUE,"general"}</definedName>
    <definedName name="______m5" localSheetId="6" hidden="1">{"via1",#N/A,TRUE,"general";"via2",#N/A,TRUE,"general";"via3",#N/A,TRUE,"general"}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localSheetId="3" hidden="1">{"TAB1",#N/A,TRUE,"GENERAL";"TAB2",#N/A,TRUE,"GENERAL";"TAB3",#N/A,TRUE,"GENERAL";"TAB4",#N/A,TRUE,"GENERAL";"TAB5",#N/A,TRUE,"GENERAL"}</definedName>
    <definedName name="______m6" localSheetId="4" hidden="1">{"TAB1",#N/A,TRUE,"GENERAL";"TAB2",#N/A,TRUE,"GENERAL";"TAB3",#N/A,TRUE,"GENERAL";"TAB4",#N/A,TRUE,"GENERAL";"TAB5",#N/A,TRUE,"GENERAL"}</definedName>
    <definedName name="______m6" localSheetId="5" hidden="1">{"TAB1",#N/A,TRUE,"GENERAL";"TAB2",#N/A,TRUE,"GENERAL";"TAB3",#N/A,TRUE,"GENERAL";"TAB4",#N/A,TRUE,"GENERAL";"TAB5",#N/A,TRUE,"GENERAL"}</definedName>
    <definedName name="______m6" localSheetId="6" hidden="1">{"TAB1",#N/A,TRUE,"GENERAL";"TAB2",#N/A,TRUE,"GENERAL";"TAB3",#N/A,TRUE,"GENERAL";"TAB4",#N/A,TRUE,"GENERAL";"TAB5",#N/A,TRUE,"GENERAL"}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localSheetId="3" hidden="1">{"TAB1",#N/A,TRUE,"GENERAL";"TAB2",#N/A,TRUE,"GENERAL";"TAB3",#N/A,TRUE,"GENERAL";"TAB4",#N/A,TRUE,"GENERAL";"TAB5",#N/A,TRUE,"GENERAL"}</definedName>
    <definedName name="______m7" localSheetId="4" hidden="1">{"TAB1",#N/A,TRUE,"GENERAL";"TAB2",#N/A,TRUE,"GENERAL";"TAB3",#N/A,TRUE,"GENERAL";"TAB4",#N/A,TRUE,"GENERAL";"TAB5",#N/A,TRUE,"GENERAL"}</definedName>
    <definedName name="______m7" localSheetId="5" hidden="1">{"TAB1",#N/A,TRUE,"GENERAL";"TAB2",#N/A,TRUE,"GENERAL";"TAB3",#N/A,TRUE,"GENERAL";"TAB4",#N/A,TRUE,"GENERAL";"TAB5",#N/A,TRUE,"GENERAL"}</definedName>
    <definedName name="______m7" localSheetId="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localSheetId="2" hidden="1">{"via1",#N/A,TRUE,"general";"via2",#N/A,TRUE,"general";"via3",#N/A,TRUE,"general"}</definedName>
    <definedName name="______m8" localSheetId="3" hidden="1">{"via1",#N/A,TRUE,"general";"via2",#N/A,TRUE,"general";"via3",#N/A,TRUE,"general"}</definedName>
    <definedName name="______m8" localSheetId="4" hidden="1">{"via1",#N/A,TRUE,"general";"via2",#N/A,TRUE,"general";"via3",#N/A,TRUE,"general"}</definedName>
    <definedName name="______m8" localSheetId="5" hidden="1">{"via1",#N/A,TRUE,"general";"via2",#N/A,TRUE,"general";"via3",#N/A,TRUE,"general"}</definedName>
    <definedName name="______m8" localSheetId="6" hidden="1">{"via1",#N/A,TRUE,"general";"via2",#N/A,TRUE,"general";"via3",#N/A,TRUE,"general"}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localSheetId="3" hidden="1">{"via1",#N/A,TRUE,"general";"via2",#N/A,TRUE,"general";"via3",#N/A,TRUE,"general"}</definedName>
    <definedName name="______m9" localSheetId="4" hidden="1">{"via1",#N/A,TRUE,"general";"via2",#N/A,TRUE,"general";"via3",#N/A,TRUE,"general"}</definedName>
    <definedName name="______m9" localSheetId="5" hidden="1">{"via1",#N/A,TRUE,"general";"via2",#N/A,TRUE,"general";"via3",#N/A,TRUE,"general"}</definedName>
    <definedName name="______m9" localSheetId="6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4">#REF!</definedName>
    <definedName name="______MA2">#REF!</definedName>
    <definedName name="______n3" localSheetId="1" hidden="1">{"TAB1",#N/A,TRUE,"GENERAL";"TAB2",#N/A,TRUE,"GENERAL";"TAB3",#N/A,TRUE,"GENERAL";"TAB4",#N/A,TRUE,"GENERAL";"TAB5",#N/A,TRUE,"GENERAL"}</definedName>
    <definedName name="______n3" localSheetId="2" hidden="1">{"TAB1",#N/A,TRUE,"GENERAL";"TAB2",#N/A,TRUE,"GENERAL";"TAB3",#N/A,TRUE,"GENERAL";"TAB4",#N/A,TRUE,"GENERAL";"TAB5",#N/A,TRUE,"GENERAL"}</definedName>
    <definedName name="______n3" localSheetId="3" hidden="1">{"TAB1",#N/A,TRUE,"GENERAL";"TAB2",#N/A,TRUE,"GENERAL";"TAB3",#N/A,TRUE,"GENERAL";"TAB4",#N/A,TRUE,"GENERAL";"TAB5",#N/A,TRUE,"GENERAL"}</definedName>
    <definedName name="______n3" localSheetId="4" hidden="1">{"TAB1",#N/A,TRUE,"GENERAL";"TAB2",#N/A,TRUE,"GENERAL";"TAB3",#N/A,TRUE,"GENERAL";"TAB4",#N/A,TRUE,"GENERAL";"TAB5",#N/A,TRUE,"GENERAL"}</definedName>
    <definedName name="______n3" localSheetId="5" hidden="1">{"TAB1",#N/A,TRUE,"GENERAL";"TAB2",#N/A,TRUE,"GENERAL";"TAB3",#N/A,TRUE,"GENERAL";"TAB4",#N/A,TRUE,"GENERAL";"TAB5",#N/A,TRUE,"GENERAL"}</definedName>
    <definedName name="______n3" localSheetId="6" hidden="1">{"TAB1",#N/A,TRUE,"GENERAL";"TAB2",#N/A,TRUE,"GENERAL";"TAB3",#N/A,TRUE,"GENERAL";"TAB4",#N/A,TRUE,"GENERAL";"TAB5",#N/A,TRUE,"GENERAL"}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localSheetId="2" hidden="1">{"via1",#N/A,TRUE,"general";"via2",#N/A,TRUE,"general";"via3",#N/A,TRUE,"general"}</definedName>
    <definedName name="______n4" localSheetId="3" hidden="1">{"via1",#N/A,TRUE,"general";"via2",#N/A,TRUE,"general";"via3",#N/A,TRUE,"general"}</definedName>
    <definedName name="______n4" localSheetId="4" hidden="1">{"via1",#N/A,TRUE,"general";"via2",#N/A,TRUE,"general";"via3",#N/A,TRUE,"general"}</definedName>
    <definedName name="______n4" localSheetId="5" hidden="1">{"via1",#N/A,TRUE,"general";"via2",#N/A,TRUE,"general";"via3",#N/A,TRUE,"general"}</definedName>
    <definedName name="______n4" localSheetId="6" hidden="1">{"via1",#N/A,TRUE,"general";"via2",#N/A,TRUE,"general";"via3",#N/A,TRUE,"general"}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localSheetId="3" hidden="1">{"TAB1",#N/A,TRUE,"GENERAL";"TAB2",#N/A,TRUE,"GENERAL";"TAB3",#N/A,TRUE,"GENERAL";"TAB4",#N/A,TRUE,"GENERAL";"TAB5",#N/A,TRUE,"GENERAL"}</definedName>
    <definedName name="______n5" localSheetId="4" hidden="1">{"TAB1",#N/A,TRUE,"GENERAL";"TAB2",#N/A,TRUE,"GENERAL";"TAB3",#N/A,TRUE,"GENERAL";"TAB4",#N/A,TRUE,"GENERAL";"TAB5",#N/A,TRUE,"GENERAL"}</definedName>
    <definedName name="______n5" localSheetId="5" hidden="1">{"TAB1",#N/A,TRUE,"GENERAL";"TAB2",#N/A,TRUE,"GENERAL";"TAB3",#N/A,TRUE,"GENERAL";"TAB4",#N/A,TRUE,"GENERAL";"TAB5",#N/A,TRUE,"GENERAL"}</definedName>
    <definedName name="______n5" localSheetId="6" hidden="1">{"TAB1",#N/A,TRUE,"GENERAL";"TAB2",#N/A,TRUE,"GENERAL";"TAB3",#N/A,TRUE,"GENERAL";"TAB4",#N/A,TRUE,"GENERAL";"TAB5",#N/A,TRUE,"GENERAL"}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localSheetId="2" hidden="1">{"via1",#N/A,TRUE,"general";"via2",#N/A,TRUE,"general";"via3",#N/A,TRUE,"general"}</definedName>
    <definedName name="______nyn7" localSheetId="3" hidden="1">{"via1",#N/A,TRUE,"general";"via2",#N/A,TRUE,"general";"via3",#N/A,TRUE,"general"}</definedName>
    <definedName name="______nyn7" localSheetId="4" hidden="1">{"via1",#N/A,TRUE,"general";"via2",#N/A,TRUE,"general";"via3",#N/A,TRUE,"general"}</definedName>
    <definedName name="______nyn7" localSheetId="5" hidden="1">{"via1",#N/A,TRUE,"general";"via2",#N/A,TRUE,"general";"via3",#N/A,TRUE,"general"}</definedName>
    <definedName name="______nyn7" localSheetId="6" hidden="1">{"via1",#N/A,TRUE,"general";"via2",#N/A,TRUE,"general";"via3",#N/A,TRUE,"general"}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localSheetId="3" hidden="1">{"via1",#N/A,TRUE,"general";"via2",#N/A,TRUE,"general";"via3",#N/A,TRUE,"general"}</definedName>
    <definedName name="______o4" localSheetId="4" hidden="1">{"via1",#N/A,TRUE,"general";"via2",#N/A,TRUE,"general";"via3",#N/A,TRUE,"general"}</definedName>
    <definedName name="______o4" localSheetId="5" hidden="1">{"via1",#N/A,TRUE,"general";"via2",#N/A,TRUE,"general";"via3",#N/A,TRUE,"general"}</definedName>
    <definedName name="______o4" localSheetId="6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localSheetId="3" hidden="1">{"TAB1",#N/A,TRUE,"GENERAL";"TAB2",#N/A,TRUE,"GENERAL";"TAB3",#N/A,TRUE,"GENERAL";"TAB4",#N/A,TRUE,"GENERAL";"TAB5",#N/A,TRUE,"GENERAL"}</definedName>
    <definedName name="______o5" localSheetId="4" hidden="1">{"TAB1",#N/A,TRUE,"GENERAL";"TAB2",#N/A,TRUE,"GENERAL";"TAB3",#N/A,TRUE,"GENERAL";"TAB4",#N/A,TRUE,"GENERAL";"TAB5",#N/A,TRUE,"GENERAL"}</definedName>
    <definedName name="______o5" localSheetId="5" hidden="1">{"TAB1",#N/A,TRUE,"GENERAL";"TAB2",#N/A,TRUE,"GENERAL";"TAB3",#N/A,TRUE,"GENERAL";"TAB4",#N/A,TRUE,"GENERAL";"TAB5",#N/A,TRUE,"GENERAL"}</definedName>
    <definedName name="______o5" localSheetId="6" hidden="1">{"TAB1",#N/A,TRUE,"GENERAL";"TAB2",#N/A,TRUE,"GENERAL";"TAB3",#N/A,TRUE,"GENERAL";"TAB4",#N/A,TRUE,"GENERAL";"TAB5",#N/A,TRUE,"GENERAL"}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localSheetId="3" hidden="1">{"TAB1",#N/A,TRUE,"GENERAL";"TAB2",#N/A,TRUE,"GENERAL";"TAB3",#N/A,TRUE,"GENERAL";"TAB4",#N/A,TRUE,"GENERAL";"TAB5",#N/A,TRUE,"GENERAL"}</definedName>
    <definedName name="______o6" localSheetId="4" hidden="1">{"TAB1",#N/A,TRUE,"GENERAL";"TAB2",#N/A,TRUE,"GENERAL";"TAB3",#N/A,TRUE,"GENERAL";"TAB4",#N/A,TRUE,"GENERAL";"TAB5",#N/A,TRUE,"GENERAL"}</definedName>
    <definedName name="______o6" localSheetId="5" hidden="1">{"TAB1",#N/A,TRUE,"GENERAL";"TAB2",#N/A,TRUE,"GENERAL";"TAB3",#N/A,TRUE,"GENERAL";"TAB4",#N/A,TRUE,"GENERAL";"TAB5",#N/A,TRUE,"GENERAL"}</definedName>
    <definedName name="______o6" localSheetId="6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localSheetId="3" hidden="1">{"TAB1",#N/A,TRUE,"GENERAL";"TAB2",#N/A,TRUE,"GENERAL";"TAB3",#N/A,TRUE,"GENERAL";"TAB4",#N/A,TRUE,"GENERAL";"TAB5",#N/A,TRUE,"GENERAL"}</definedName>
    <definedName name="______o7" localSheetId="4" hidden="1">{"TAB1",#N/A,TRUE,"GENERAL";"TAB2",#N/A,TRUE,"GENERAL";"TAB3",#N/A,TRUE,"GENERAL";"TAB4",#N/A,TRUE,"GENERAL";"TAB5",#N/A,TRUE,"GENERAL"}</definedName>
    <definedName name="______o7" localSheetId="5" hidden="1">{"TAB1",#N/A,TRUE,"GENERAL";"TAB2",#N/A,TRUE,"GENERAL";"TAB3",#N/A,TRUE,"GENERAL";"TAB4",#N/A,TRUE,"GENERAL";"TAB5",#N/A,TRUE,"GENERAL"}</definedName>
    <definedName name="______o7" localSheetId="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localSheetId="2" hidden="1">{"via1",#N/A,TRUE,"general";"via2",#N/A,TRUE,"general";"via3",#N/A,TRUE,"general"}</definedName>
    <definedName name="______o8" localSheetId="3" hidden="1">{"via1",#N/A,TRUE,"general";"via2",#N/A,TRUE,"general";"via3",#N/A,TRUE,"general"}</definedName>
    <definedName name="______o8" localSheetId="4" hidden="1">{"via1",#N/A,TRUE,"general";"via2",#N/A,TRUE,"general";"via3",#N/A,TRUE,"general"}</definedName>
    <definedName name="______o8" localSheetId="5" hidden="1">{"via1",#N/A,TRUE,"general";"via2",#N/A,TRUE,"general";"via3",#N/A,TRUE,"general"}</definedName>
    <definedName name="______o8" localSheetId="6" hidden="1">{"via1",#N/A,TRUE,"general";"via2",#N/A,TRUE,"general";"via3",#N/A,TRUE,"general"}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localSheetId="3" hidden="1">{"TAB1",#N/A,TRUE,"GENERAL";"TAB2",#N/A,TRUE,"GENERAL";"TAB3",#N/A,TRUE,"GENERAL";"TAB4",#N/A,TRUE,"GENERAL";"TAB5",#N/A,TRUE,"GENERAL"}</definedName>
    <definedName name="______o9" localSheetId="4" hidden="1">{"TAB1",#N/A,TRUE,"GENERAL";"TAB2",#N/A,TRUE,"GENERAL";"TAB3",#N/A,TRUE,"GENERAL";"TAB4",#N/A,TRUE,"GENERAL";"TAB5",#N/A,TRUE,"GENERAL"}</definedName>
    <definedName name="______o9" localSheetId="5" hidden="1">{"TAB1",#N/A,TRUE,"GENERAL";"TAB2",#N/A,TRUE,"GENERAL";"TAB3",#N/A,TRUE,"GENERAL";"TAB4",#N/A,TRUE,"GENERAL";"TAB5",#N/A,TRUE,"GENERAL"}</definedName>
    <definedName name="______o9" localSheetId="6" hidden="1">{"TAB1",#N/A,TRUE,"GENERAL";"TAB2",#N/A,TRUE,"GENERAL";"TAB3",#N/A,TRUE,"GENERAL";"TAB4",#N/A,TRUE,"GENERAL";"TAB5",#N/A,TRUE,"GENERAL"}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1" hidden="1">{"via1",#N/A,TRUE,"general";"via2",#N/A,TRUE,"general";"via3",#N/A,TRUE,"general"}</definedName>
    <definedName name="______p6" localSheetId="2" hidden="1">{"via1",#N/A,TRUE,"general";"via2",#N/A,TRUE,"general";"via3",#N/A,TRUE,"general"}</definedName>
    <definedName name="______p6" localSheetId="3" hidden="1">{"via1",#N/A,TRUE,"general";"via2",#N/A,TRUE,"general";"via3",#N/A,TRUE,"general"}</definedName>
    <definedName name="______p6" localSheetId="4" hidden="1">{"via1",#N/A,TRUE,"general";"via2",#N/A,TRUE,"general";"via3",#N/A,TRUE,"general"}</definedName>
    <definedName name="______p6" localSheetId="5" hidden="1">{"via1",#N/A,TRUE,"general";"via2",#N/A,TRUE,"general";"via3",#N/A,TRUE,"general"}</definedName>
    <definedName name="______p6" localSheetId="6" hidden="1">{"via1",#N/A,TRUE,"general";"via2",#N/A,TRUE,"general";"via3",#N/A,TRUE,"general"}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localSheetId="3" hidden="1">{"via1",#N/A,TRUE,"general";"via2",#N/A,TRUE,"general";"via3",#N/A,TRUE,"general"}</definedName>
    <definedName name="______p7" localSheetId="4" hidden="1">{"via1",#N/A,TRUE,"general";"via2",#N/A,TRUE,"general";"via3",#N/A,TRUE,"general"}</definedName>
    <definedName name="______p7" localSheetId="5" hidden="1">{"via1",#N/A,TRUE,"general";"via2",#N/A,TRUE,"general";"via3",#N/A,TRUE,"general"}</definedName>
    <definedName name="______p7" localSheetId="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localSheetId="3" hidden="1">{"TAB1",#N/A,TRUE,"GENERAL";"TAB2",#N/A,TRUE,"GENERAL";"TAB3",#N/A,TRUE,"GENERAL";"TAB4",#N/A,TRUE,"GENERAL";"TAB5",#N/A,TRUE,"GENERAL"}</definedName>
    <definedName name="______p8" localSheetId="4" hidden="1">{"TAB1",#N/A,TRUE,"GENERAL";"TAB2",#N/A,TRUE,"GENERAL";"TAB3",#N/A,TRUE,"GENERAL";"TAB4",#N/A,TRUE,"GENERAL";"TAB5",#N/A,TRUE,"GENERAL"}</definedName>
    <definedName name="______p8" localSheetId="5" hidden="1">{"TAB1",#N/A,TRUE,"GENERAL";"TAB2",#N/A,TRUE,"GENERAL";"TAB3",#N/A,TRUE,"GENERAL";"TAB4",#N/A,TRUE,"GENERAL";"TAB5",#N/A,TRUE,"GENERAL"}</definedName>
    <definedName name="______p8" localSheetId="6" hidden="1">{"TAB1",#N/A,TRUE,"GENERAL";"TAB2",#N/A,TRUE,"GENERAL";"TAB3",#N/A,TRUE,"GENERAL";"TAB4",#N/A,TRUE,"GENERAL";"TAB5",#N/A,TRUE,"GENERAL"}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4">#REF!</definedName>
    <definedName name="______PJ50">#REF!</definedName>
    <definedName name="______pr01" localSheetId="4">#REF!</definedName>
    <definedName name="______pr01" localSheetId="5">#REF!</definedName>
    <definedName name="______pr01">#REF!</definedName>
    <definedName name="______pr02" localSheetId="4">#REF!</definedName>
    <definedName name="______pr02" localSheetId="5">#REF!</definedName>
    <definedName name="______pr02">#REF!</definedName>
    <definedName name="______pr03" localSheetId="4">#REF!</definedName>
    <definedName name="______pr03" localSheetId="5">#REF!</definedName>
    <definedName name="______pr03">#REF!</definedName>
    <definedName name="______pr04" localSheetId="4">#REF!</definedName>
    <definedName name="______pr04" localSheetId="5">#REF!</definedName>
    <definedName name="______pr04">#REF!</definedName>
    <definedName name="______pr05" localSheetId="4">#REF!</definedName>
    <definedName name="______pr05" localSheetId="5">#REF!</definedName>
    <definedName name="______pr05">#REF!</definedName>
    <definedName name="______pr06" localSheetId="4">#REF!</definedName>
    <definedName name="______pr06" localSheetId="5">#REF!</definedName>
    <definedName name="______pr06">#REF!</definedName>
    <definedName name="______pr07" localSheetId="4">#REF!</definedName>
    <definedName name="______pr07" localSheetId="5">#REF!</definedName>
    <definedName name="______pr07">#REF!</definedName>
    <definedName name="______pr08" localSheetId="4">#REF!</definedName>
    <definedName name="______pr08" localSheetId="5">#REF!</definedName>
    <definedName name="______pr08">#REF!</definedName>
    <definedName name="______pr09" localSheetId="4">#REF!</definedName>
    <definedName name="______pr09" localSheetId="5">#REF!</definedName>
    <definedName name="______pr09">#REF!</definedName>
    <definedName name="______pr10" localSheetId="4">#REF!</definedName>
    <definedName name="______pr10" localSheetId="5">#REF!</definedName>
    <definedName name="______pr10">#REF!</definedName>
    <definedName name="______pr11" localSheetId="4">#REF!</definedName>
    <definedName name="______pr11" localSheetId="5">#REF!</definedName>
    <definedName name="______pr11">#REF!</definedName>
    <definedName name="______pr12" localSheetId="4">#REF!</definedName>
    <definedName name="______pr12" localSheetId="5">#REF!</definedName>
    <definedName name="______pr12">#REF!</definedName>
    <definedName name="______pr13" localSheetId="4">#REF!</definedName>
    <definedName name="______pr13" localSheetId="5">#REF!</definedName>
    <definedName name="______pr13">#REF!</definedName>
    <definedName name="______pr14" localSheetId="4">#REF!</definedName>
    <definedName name="______pr14" localSheetId="5">#REF!</definedName>
    <definedName name="______pr14">#REF!</definedName>
    <definedName name="______pr15" localSheetId="4">#REF!</definedName>
    <definedName name="______pr15" localSheetId="5">#REF!</definedName>
    <definedName name="______pr15">#REF!</definedName>
    <definedName name="______pr16" localSheetId="4">#REF!</definedName>
    <definedName name="______pr16" localSheetId="5">#REF!</definedName>
    <definedName name="______pr16">#REF!</definedName>
    <definedName name="______pr17" localSheetId="4">#REF!</definedName>
    <definedName name="______pr17" localSheetId="5">#REF!</definedName>
    <definedName name="______pr17">#REF!</definedName>
    <definedName name="______pr18" localSheetId="4">#REF!</definedName>
    <definedName name="______pr18" localSheetId="5">#REF!</definedName>
    <definedName name="______pr18">#REF!</definedName>
    <definedName name="______pr19" localSheetId="4">#REF!</definedName>
    <definedName name="______pr19" localSheetId="5">#REF!</definedName>
    <definedName name="______pr19">#REF!</definedName>
    <definedName name="______pr20" localSheetId="4">#REF!</definedName>
    <definedName name="______pr20" localSheetId="5">#REF!</definedName>
    <definedName name="______pr20">#REF!</definedName>
    <definedName name="______pr21" localSheetId="4">#REF!</definedName>
    <definedName name="______pr21" localSheetId="5">#REF!</definedName>
    <definedName name="______pr21">#REF!</definedName>
    <definedName name="______pr22" localSheetId="4">#REF!</definedName>
    <definedName name="______pr22" localSheetId="5">#REF!</definedName>
    <definedName name="______pr22">#REF!</definedName>
    <definedName name="______pr23" localSheetId="4">#REF!</definedName>
    <definedName name="______pr23" localSheetId="5">#REF!</definedName>
    <definedName name="______pr23">#REF!</definedName>
    <definedName name="______pr24" localSheetId="4">#REF!</definedName>
    <definedName name="______pr24" localSheetId="5">#REF!</definedName>
    <definedName name="______pr24">#REF!</definedName>
    <definedName name="______pr25" localSheetId="4">#REF!</definedName>
    <definedName name="______pr25" localSheetId="5">#REF!</definedName>
    <definedName name="______pr25">#REF!</definedName>
    <definedName name="______pr26" localSheetId="4">#REF!</definedName>
    <definedName name="______pr26" localSheetId="5">#REF!</definedName>
    <definedName name="______pr26">#REF!</definedName>
    <definedName name="______pr27" localSheetId="4">#REF!</definedName>
    <definedName name="______pr27" localSheetId="5">#REF!</definedName>
    <definedName name="______pr27">#REF!</definedName>
    <definedName name="______pr28" localSheetId="4">#REF!</definedName>
    <definedName name="______pr28" localSheetId="5">#REF!</definedName>
    <definedName name="______pr28">#REF!</definedName>
    <definedName name="______pr29" localSheetId="4">#REF!</definedName>
    <definedName name="______pr29" localSheetId="5">#REF!</definedName>
    <definedName name="______pr29">#REF!</definedName>
    <definedName name="______pr30" localSheetId="4">#REF!</definedName>
    <definedName name="______pr30" localSheetId="5">#REF!</definedName>
    <definedName name="______pr30">#REF!</definedName>
    <definedName name="______pr31" localSheetId="4">#REF!</definedName>
    <definedName name="______pr31" localSheetId="5">#REF!</definedName>
    <definedName name="______pr31">#REF!</definedName>
    <definedName name="______pr32" localSheetId="4">#REF!</definedName>
    <definedName name="______pr32" localSheetId="5">#REF!</definedName>
    <definedName name="______pr32">#REF!</definedName>
    <definedName name="______pr33" localSheetId="4">#REF!</definedName>
    <definedName name="______pr33" localSheetId="5">#REF!</definedName>
    <definedName name="______pr33">#REF!</definedName>
    <definedName name="______pr34" localSheetId="4">#REF!</definedName>
    <definedName name="______pr34" localSheetId="5">#REF!</definedName>
    <definedName name="______pr34">#REF!</definedName>
    <definedName name="______pr35" localSheetId="4">#REF!</definedName>
    <definedName name="______pr35" localSheetId="5">#REF!</definedName>
    <definedName name="______pr35">#REF!</definedName>
    <definedName name="______pr36" localSheetId="4">#REF!</definedName>
    <definedName name="______pr36" localSheetId="5">#REF!</definedName>
    <definedName name="______pr36">#REF!</definedName>
    <definedName name="______pr37" localSheetId="4">#REF!</definedName>
    <definedName name="______pr37" localSheetId="5">#REF!</definedName>
    <definedName name="______pr37">#REF!</definedName>
    <definedName name="______pr38" localSheetId="4">#REF!</definedName>
    <definedName name="______pr38" localSheetId="5">#REF!</definedName>
    <definedName name="______pr38">#REF!</definedName>
    <definedName name="______pr39" localSheetId="4">#REF!</definedName>
    <definedName name="______pr39" localSheetId="5">#REF!</definedName>
    <definedName name="______pr39">#REF!</definedName>
    <definedName name="______pr40" localSheetId="4">#REF!</definedName>
    <definedName name="______pr40" localSheetId="5">#REF!</definedName>
    <definedName name="______pr40">#REF!</definedName>
    <definedName name="______pr41" localSheetId="4">#REF!</definedName>
    <definedName name="______pr41" localSheetId="5">#REF!</definedName>
    <definedName name="______pr41">#REF!</definedName>
    <definedName name="______pr42" localSheetId="4">#REF!</definedName>
    <definedName name="______pr42" localSheetId="5">#REF!</definedName>
    <definedName name="______pr42">#REF!</definedName>
    <definedName name="______pr43" localSheetId="4">#REF!</definedName>
    <definedName name="______pr43" localSheetId="5">#REF!</definedName>
    <definedName name="______pr43">#REF!</definedName>
    <definedName name="______pr44" localSheetId="4">#REF!</definedName>
    <definedName name="______pr44" localSheetId="5">#REF!</definedName>
    <definedName name="______pr44">#REF!</definedName>
    <definedName name="______pr45" localSheetId="4">#REF!</definedName>
    <definedName name="______pr45" localSheetId="5">#REF!</definedName>
    <definedName name="______pr45">#REF!</definedName>
    <definedName name="______pr46" localSheetId="4">#REF!</definedName>
    <definedName name="______pr46" localSheetId="5">#REF!</definedName>
    <definedName name="______pr46">#REF!</definedName>
    <definedName name="______pr47" localSheetId="4">#REF!</definedName>
    <definedName name="______pr47" localSheetId="5">#REF!</definedName>
    <definedName name="______pr47">#REF!</definedName>
    <definedName name="______pr48" localSheetId="4">#REF!</definedName>
    <definedName name="______pr48" localSheetId="5">#REF!</definedName>
    <definedName name="______pr48">#REF!</definedName>
    <definedName name="______pr49" localSheetId="4">#REF!</definedName>
    <definedName name="______pr49" localSheetId="5">#REF!</definedName>
    <definedName name="______pr49">#REF!</definedName>
    <definedName name="______pr50" localSheetId="4">#REF!</definedName>
    <definedName name="______pr50" localSheetId="5">#REF!</definedName>
    <definedName name="______pr50">#REF!</definedName>
    <definedName name="______pr51" localSheetId="4">#REF!</definedName>
    <definedName name="______pr51" localSheetId="5">#REF!</definedName>
    <definedName name="______pr51">#REF!</definedName>
    <definedName name="______pr52" localSheetId="4">#REF!</definedName>
    <definedName name="______pr52" localSheetId="5">#REF!</definedName>
    <definedName name="______pr52">#REF!</definedName>
    <definedName name="______pr53" localSheetId="4">#REF!</definedName>
    <definedName name="______pr53" localSheetId="5">#REF!</definedName>
    <definedName name="______pr53">#REF!</definedName>
    <definedName name="______pr54" localSheetId="4">#REF!</definedName>
    <definedName name="______pr54" localSheetId="5">#REF!</definedName>
    <definedName name="______pr54">#REF!</definedName>
    <definedName name="______pr55" localSheetId="4">#REF!</definedName>
    <definedName name="______pr55" localSheetId="5">#REF!</definedName>
    <definedName name="______pr55">#REF!</definedName>
    <definedName name="______pr56" localSheetId="4">#REF!</definedName>
    <definedName name="______pr56" localSheetId="5">#REF!</definedName>
    <definedName name="______pr56">#REF!</definedName>
    <definedName name="______pr57" localSheetId="4">#REF!</definedName>
    <definedName name="______pr57" localSheetId="5">#REF!</definedName>
    <definedName name="______pr57">#REF!</definedName>
    <definedName name="______pr58" localSheetId="4">#REF!</definedName>
    <definedName name="______pr58" localSheetId="5">#REF!</definedName>
    <definedName name="______pr58">#REF!</definedName>
    <definedName name="______pr59" localSheetId="4">#REF!</definedName>
    <definedName name="______pr59" localSheetId="5">#REF!</definedName>
    <definedName name="______pr59">#REF!</definedName>
    <definedName name="______pr60" localSheetId="4">#REF!</definedName>
    <definedName name="______pr60" localSheetId="5">#REF!</definedName>
    <definedName name="______pr60">#REF!</definedName>
    <definedName name="______pr61" localSheetId="4">#REF!</definedName>
    <definedName name="______pr61" localSheetId="5">#REF!</definedName>
    <definedName name="______pr61">#REF!</definedName>
    <definedName name="______pr62" localSheetId="4">#REF!</definedName>
    <definedName name="______pr62" localSheetId="5">#REF!</definedName>
    <definedName name="______pr62">#REF!</definedName>
    <definedName name="______pr63" localSheetId="4">#REF!</definedName>
    <definedName name="______pr63" localSheetId="5">#REF!</definedName>
    <definedName name="______pr63">#REF!</definedName>
    <definedName name="______pr64" localSheetId="4">#REF!</definedName>
    <definedName name="______pr64" localSheetId="5">#REF!</definedName>
    <definedName name="______pr64">#REF!</definedName>
    <definedName name="______pr65" localSheetId="4">#REF!</definedName>
    <definedName name="______pr65" localSheetId="5">#REF!</definedName>
    <definedName name="______pr65">#REF!</definedName>
    <definedName name="______pr66" localSheetId="4">#REF!</definedName>
    <definedName name="______pr66" localSheetId="5">#REF!</definedName>
    <definedName name="______pr66">#REF!</definedName>
    <definedName name="______pr67" localSheetId="4">#REF!</definedName>
    <definedName name="______pr67" localSheetId="5">#REF!</definedName>
    <definedName name="______pr67">#REF!</definedName>
    <definedName name="______pr68" localSheetId="4">#REF!</definedName>
    <definedName name="______pr68" localSheetId="5">#REF!</definedName>
    <definedName name="______pr68">#REF!</definedName>
    <definedName name="______pr69" localSheetId="4">#REF!</definedName>
    <definedName name="______pr69" localSheetId="5">#REF!</definedName>
    <definedName name="______pr69">#REF!</definedName>
    <definedName name="______pr70" localSheetId="4">#REF!</definedName>
    <definedName name="______pr70" localSheetId="5">#REF!</definedName>
    <definedName name="______pr70">#REF!</definedName>
    <definedName name="______pr71" localSheetId="4">#REF!</definedName>
    <definedName name="______pr71" localSheetId="5">#REF!</definedName>
    <definedName name="______pr71">#REF!</definedName>
    <definedName name="______pr72" localSheetId="4">#REF!</definedName>
    <definedName name="______pr72" localSheetId="5">#REF!</definedName>
    <definedName name="______pr72">#REF!</definedName>
    <definedName name="______r" localSheetId="1" hidden="1">{"TAB1",#N/A,TRUE,"GENERAL";"TAB2",#N/A,TRUE,"GENERAL";"TAB3",#N/A,TRUE,"GENERAL";"TAB4",#N/A,TRUE,"GENERAL";"TAB5",#N/A,TRUE,"GENERAL"}</definedName>
    <definedName name="______r" localSheetId="2" hidden="1">{"TAB1",#N/A,TRUE,"GENERAL";"TAB2",#N/A,TRUE,"GENERAL";"TAB3",#N/A,TRUE,"GENERAL";"TAB4",#N/A,TRUE,"GENERAL";"TAB5",#N/A,TRUE,"GENERAL"}</definedName>
    <definedName name="______r" localSheetId="3" hidden="1">{"TAB1",#N/A,TRUE,"GENERAL";"TAB2",#N/A,TRUE,"GENERAL";"TAB3",#N/A,TRUE,"GENERAL";"TAB4",#N/A,TRUE,"GENERAL";"TAB5",#N/A,TRUE,"GENERAL"}</definedName>
    <definedName name="______r" localSheetId="4" hidden="1">{"TAB1",#N/A,TRUE,"GENERAL";"TAB2",#N/A,TRUE,"GENERAL";"TAB3",#N/A,TRUE,"GENERAL";"TAB4",#N/A,TRUE,"GENERAL";"TAB5",#N/A,TRUE,"GENERAL"}</definedName>
    <definedName name="______r" localSheetId="5" hidden="1">{"TAB1",#N/A,TRUE,"GENERAL";"TAB2",#N/A,TRUE,"GENERAL";"TAB3",#N/A,TRUE,"GENERAL";"TAB4",#N/A,TRUE,"GENERAL";"TAB5",#N/A,TRUE,"GENERAL"}</definedName>
    <definedName name="______r" localSheetId="6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1" hidden="1">{"via1",#N/A,TRUE,"general";"via2",#N/A,TRUE,"general";"via3",#N/A,TRUE,"general"}</definedName>
    <definedName name="______r4r" localSheetId="2" hidden="1">{"via1",#N/A,TRUE,"general";"via2",#N/A,TRUE,"general";"via3",#N/A,TRUE,"general"}</definedName>
    <definedName name="______r4r" localSheetId="3" hidden="1">{"via1",#N/A,TRUE,"general";"via2",#N/A,TRUE,"general";"via3",#N/A,TRUE,"general"}</definedName>
    <definedName name="______r4r" localSheetId="4" hidden="1">{"via1",#N/A,TRUE,"general";"via2",#N/A,TRUE,"general";"via3",#N/A,TRUE,"general"}</definedName>
    <definedName name="______r4r" localSheetId="5" hidden="1">{"via1",#N/A,TRUE,"general";"via2",#N/A,TRUE,"general";"via3",#N/A,TRUE,"general"}</definedName>
    <definedName name="______r4r" localSheetId="6" hidden="1">{"via1",#N/A,TRUE,"general";"via2",#N/A,TRUE,"general";"via3",#N/A,TRUE,"general"}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localSheetId="2" hidden="1">{"via1",#N/A,TRUE,"general";"via2",#N/A,TRUE,"general";"via3",#N/A,TRUE,"general"}</definedName>
    <definedName name="______rtu6" localSheetId="3" hidden="1">{"via1",#N/A,TRUE,"general";"via2",#N/A,TRUE,"general";"via3",#N/A,TRUE,"general"}</definedName>
    <definedName name="______rtu6" localSheetId="4" hidden="1">{"via1",#N/A,TRUE,"general";"via2",#N/A,TRUE,"general";"via3",#N/A,TRUE,"general"}</definedName>
    <definedName name="______rtu6" localSheetId="5" hidden="1">{"via1",#N/A,TRUE,"general";"via2",#N/A,TRUE,"general";"via3",#N/A,TRUE,"general"}</definedName>
    <definedName name="______rtu6" localSheetId="6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localSheetId="3" hidden="1">{"via1",#N/A,TRUE,"general";"via2",#N/A,TRUE,"general";"via3",#N/A,TRUE,"general"}</definedName>
    <definedName name="______s1" localSheetId="4" hidden="1">{"via1",#N/A,TRUE,"general";"via2",#N/A,TRUE,"general";"via3",#N/A,TRUE,"general"}</definedName>
    <definedName name="______s1" localSheetId="5" hidden="1">{"via1",#N/A,TRUE,"general";"via2",#N/A,TRUE,"general";"via3",#N/A,TRUE,"general"}</definedName>
    <definedName name="______s1" localSheetId="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localSheetId="3" hidden="1">{"TAB1",#N/A,TRUE,"GENERAL";"TAB2",#N/A,TRUE,"GENERAL";"TAB3",#N/A,TRUE,"GENERAL";"TAB4",#N/A,TRUE,"GENERAL";"TAB5",#N/A,TRUE,"GENERAL"}</definedName>
    <definedName name="______s2" localSheetId="4" hidden="1">{"TAB1",#N/A,TRUE,"GENERAL";"TAB2",#N/A,TRUE,"GENERAL";"TAB3",#N/A,TRUE,"GENERAL";"TAB4",#N/A,TRUE,"GENERAL";"TAB5",#N/A,TRUE,"GENERAL"}</definedName>
    <definedName name="______s2" localSheetId="5" hidden="1">{"TAB1",#N/A,TRUE,"GENERAL";"TAB2",#N/A,TRUE,"GENERAL";"TAB3",#N/A,TRUE,"GENERAL";"TAB4",#N/A,TRUE,"GENERAL";"TAB5",#N/A,TRUE,"GENERAL"}</definedName>
    <definedName name="______s2" localSheetId="6" hidden="1">{"TAB1",#N/A,TRUE,"GENERAL";"TAB2",#N/A,TRUE,"GENERAL";"TAB3",#N/A,TRUE,"GENERAL";"TAB4",#N/A,TRUE,"GENERAL";"TAB5",#N/A,TRUE,"GENERAL"}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localSheetId="3" hidden="1">{"TAB1",#N/A,TRUE,"GENERAL";"TAB2",#N/A,TRUE,"GENERAL";"TAB3",#N/A,TRUE,"GENERAL";"TAB4",#N/A,TRUE,"GENERAL";"TAB5",#N/A,TRUE,"GENERAL"}</definedName>
    <definedName name="______s3" localSheetId="4" hidden="1">{"TAB1",#N/A,TRUE,"GENERAL";"TAB2",#N/A,TRUE,"GENERAL";"TAB3",#N/A,TRUE,"GENERAL";"TAB4",#N/A,TRUE,"GENERAL";"TAB5",#N/A,TRUE,"GENERAL"}</definedName>
    <definedName name="______s3" localSheetId="5" hidden="1">{"TAB1",#N/A,TRUE,"GENERAL";"TAB2",#N/A,TRUE,"GENERAL";"TAB3",#N/A,TRUE,"GENERAL";"TAB4",#N/A,TRUE,"GENERAL";"TAB5",#N/A,TRUE,"GENERAL"}</definedName>
    <definedName name="______s3" localSheetId="6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localSheetId="2" hidden="1">{"via1",#N/A,TRUE,"general";"via2",#N/A,TRUE,"general";"via3",#N/A,TRUE,"general"}</definedName>
    <definedName name="______s4" localSheetId="3" hidden="1">{"via1",#N/A,TRUE,"general";"via2",#N/A,TRUE,"general";"via3",#N/A,TRUE,"general"}</definedName>
    <definedName name="______s4" localSheetId="4" hidden="1">{"via1",#N/A,TRUE,"general";"via2",#N/A,TRUE,"general";"via3",#N/A,TRUE,"general"}</definedName>
    <definedName name="______s4" localSheetId="5" hidden="1">{"via1",#N/A,TRUE,"general";"via2",#N/A,TRUE,"general";"via3",#N/A,TRUE,"general"}</definedName>
    <definedName name="______s4" localSheetId="6" hidden="1">{"via1",#N/A,TRUE,"general";"via2",#N/A,TRUE,"general";"via3",#N/A,TRUE,"general"}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localSheetId="3" hidden="1">{"via1",#N/A,TRUE,"general";"via2",#N/A,TRUE,"general";"via3",#N/A,TRUE,"general"}</definedName>
    <definedName name="______s5" localSheetId="4" hidden="1">{"via1",#N/A,TRUE,"general";"via2",#N/A,TRUE,"general";"via3",#N/A,TRUE,"general"}</definedName>
    <definedName name="______s5" localSheetId="5" hidden="1">{"via1",#N/A,TRUE,"general";"via2",#N/A,TRUE,"general";"via3",#N/A,TRUE,"general"}</definedName>
    <definedName name="______s5" localSheetId="6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localSheetId="3" hidden="1">{"TAB1",#N/A,TRUE,"GENERAL";"TAB2",#N/A,TRUE,"GENERAL";"TAB3",#N/A,TRUE,"GENERAL";"TAB4",#N/A,TRUE,"GENERAL";"TAB5",#N/A,TRUE,"GENERAL"}</definedName>
    <definedName name="______s6" localSheetId="4" hidden="1">{"TAB1",#N/A,TRUE,"GENERAL";"TAB2",#N/A,TRUE,"GENERAL";"TAB3",#N/A,TRUE,"GENERAL";"TAB4",#N/A,TRUE,"GENERAL";"TAB5",#N/A,TRUE,"GENERAL"}</definedName>
    <definedName name="______s6" localSheetId="5" hidden="1">{"TAB1",#N/A,TRUE,"GENERAL";"TAB2",#N/A,TRUE,"GENERAL";"TAB3",#N/A,TRUE,"GENERAL";"TAB4",#N/A,TRUE,"GENERAL";"TAB5",#N/A,TRUE,"GENERAL"}</definedName>
    <definedName name="______s6" localSheetId="6" hidden="1">{"TAB1",#N/A,TRUE,"GENERAL";"TAB2",#N/A,TRUE,"GENERAL";"TAB3",#N/A,TRUE,"GENERAL";"TAB4",#N/A,TRUE,"GENERAL";"TAB5",#N/A,TRUE,"GENERAL"}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localSheetId="2" hidden="1">{"via1",#N/A,TRUE,"general";"via2",#N/A,TRUE,"general";"via3",#N/A,TRUE,"general"}</definedName>
    <definedName name="______s7" localSheetId="3" hidden="1">{"via1",#N/A,TRUE,"general";"via2",#N/A,TRUE,"general";"via3",#N/A,TRUE,"general"}</definedName>
    <definedName name="______s7" localSheetId="4" hidden="1">{"via1",#N/A,TRUE,"general";"via2",#N/A,TRUE,"general";"via3",#N/A,TRUE,"general"}</definedName>
    <definedName name="______s7" localSheetId="5" hidden="1">{"via1",#N/A,TRUE,"general";"via2",#N/A,TRUE,"general";"via3",#N/A,TRUE,"general"}</definedName>
    <definedName name="______s7" localSheetId="6" hidden="1">{"via1",#N/A,TRUE,"general";"via2",#N/A,TRUE,"general";"via3",#N/A,TRUE,"general"}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[9]INV!$A$12:$D$15</definedName>
    <definedName name="______SBC3">[9]INV!$F$12:$I$15</definedName>
    <definedName name="______SBC5">[9]INV!$K$12:$N$15</definedName>
    <definedName name="______t3" localSheetId="1" hidden="1">{"TAB1",#N/A,TRUE,"GENERAL";"TAB2",#N/A,TRUE,"GENERAL";"TAB3",#N/A,TRUE,"GENERAL";"TAB4",#N/A,TRUE,"GENERAL";"TAB5",#N/A,TRUE,"GENERAL"}</definedName>
    <definedName name="______t3" localSheetId="2" hidden="1">{"TAB1",#N/A,TRUE,"GENERAL";"TAB2",#N/A,TRUE,"GENERAL";"TAB3",#N/A,TRUE,"GENERAL";"TAB4",#N/A,TRUE,"GENERAL";"TAB5",#N/A,TRUE,"GENERAL"}</definedName>
    <definedName name="______t3" localSheetId="3" hidden="1">{"TAB1",#N/A,TRUE,"GENERAL";"TAB2",#N/A,TRUE,"GENERAL";"TAB3",#N/A,TRUE,"GENERAL";"TAB4",#N/A,TRUE,"GENERAL";"TAB5",#N/A,TRUE,"GENERAL"}</definedName>
    <definedName name="______t3" localSheetId="4" hidden="1">{"TAB1",#N/A,TRUE,"GENERAL";"TAB2",#N/A,TRUE,"GENERAL";"TAB3",#N/A,TRUE,"GENERAL";"TAB4",#N/A,TRUE,"GENERAL";"TAB5",#N/A,TRUE,"GENERAL"}</definedName>
    <definedName name="______t3" localSheetId="5" hidden="1">{"TAB1",#N/A,TRUE,"GENERAL";"TAB2",#N/A,TRUE,"GENERAL";"TAB3",#N/A,TRUE,"GENERAL";"TAB4",#N/A,TRUE,"GENERAL";"TAB5",#N/A,TRUE,"GENERAL"}</definedName>
    <definedName name="______t3" localSheetId="6" hidden="1">{"TAB1",#N/A,TRUE,"GENERAL";"TAB2",#N/A,TRUE,"GENERAL";"TAB3",#N/A,TRUE,"GENERAL";"TAB4",#N/A,TRUE,"GENERAL";"TAB5",#N/A,TRUE,"GENERAL"}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localSheetId="2" hidden="1">{"via1",#N/A,TRUE,"general";"via2",#N/A,TRUE,"general";"via3",#N/A,TRUE,"general"}</definedName>
    <definedName name="______t4" localSheetId="3" hidden="1">{"via1",#N/A,TRUE,"general";"via2",#N/A,TRUE,"general";"via3",#N/A,TRUE,"general"}</definedName>
    <definedName name="______t4" localSheetId="4" hidden="1">{"via1",#N/A,TRUE,"general";"via2",#N/A,TRUE,"general";"via3",#N/A,TRUE,"general"}</definedName>
    <definedName name="______t4" localSheetId="5" hidden="1">{"via1",#N/A,TRUE,"general";"via2",#N/A,TRUE,"general";"via3",#N/A,TRUE,"general"}</definedName>
    <definedName name="______t4" localSheetId="6" hidden="1">{"via1",#N/A,TRUE,"general";"via2",#N/A,TRUE,"general";"via3",#N/A,TRUE,"general"}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localSheetId="3" hidden="1">{"TAB1",#N/A,TRUE,"GENERAL";"TAB2",#N/A,TRUE,"GENERAL";"TAB3",#N/A,TRUE,"GENERAL";"TAB4",#N/A,TRUE,"GENERAL";"TAB5",#N/A,TRUE,"GENERAL"}</definedName>
    <definedName name="______t5" localSheetId="4" hidden="1">{"TAB1",#N/A,TRUE,"GENERAL";"TAB2",#N/A,TRUE,"GENERAL";"TAB3",#N/A,TRUE,"GENERAL";"TAB4",#N/A,TRUE,"GENERAL";"TAB5",#N/A,TRUE,"GENERAL"}</definedName>
    <definedName name="______t5" localSheetId="5" hidden="1">{"TAB1",#N/A,TRUE,"GENERAL";"TAB2",#N/A,TRUE,"GENERAL";"TAB3",#N/A,TRUE,"GENERAL";"TAB4",#N/A,TRUE,"GENERAL";"TAB5",#N/A,TRUE,"GENERAL"}</definedName>
    <definedName name="______t5" localSheetId="6" hidden="1">{"TAB1",#N/A,TRUE,"GENERAL";"TAB2",#N/A,TRUE,"GENERAL";"TAB3",#N/A,TRUE,"GENERAL";"TAB4",#N/A,TRUE,"GENERAL";"TAB5",#N/A,TRUE,"GENERAL"}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localSheetId="2" hidden="1">{"via1",#N/A,TRUE,"general";"via2",#N/A,TRUE,"general";"via3",#N/A,TRUE,"general"}</definedName>
    <definedName name="______t6" localSheetId="3" hidden="1">{"via1",#N/A,TRUE,"general";"via2",#N/A,TRUE,"general";"via3",#N/A,TRUE,"general"}</definedName>
    <definedName name="______t6" localSheetId="4" hidden="1">{"via1",#N/A,TRUE,"general";"via2",#N/A,TRUE,"general";"via3",#N/A,TRUE,"general"}</definedName>
    <definedName name="______t6" localSheetId="5" hidden="1">{"via1",#N/A,TRUE,"general";"via2",#N/A,TRUE,"general";"via3",#N/A,TRUE,"general"}</definedName>
    <definedName name="______t6" localSheetId="6" hidden="1">{"via1",#N/A,TRUE,"general";"via2",#N/A,TRUE,"general";"via3",#N/A,TRUE,"general"}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localSheetId="3" hidden="1">{"TAB1",#N/A,TRUE,"GENERAL";"TAB2",#N/A,TRUE,"GENERAL";"TAB3",#N/A,TRUE,"GENERAL";"TAB4",#N/A,TRUE,"GENERAL";"TAB5",#N/A,TRUE,"GENERAL"}</definedName>
    <definedName name="______t66" localSheetId="4" hidden="1">{"TAB1",#N/A,TRUE,"GENERAL";"TAB2",#N/A,TRUE,"GENERAL";"TAB3",#N/A,TRUE,"GENERAL";"TAB4",#N/A,TRUE,"GENERAL";"TAB5",#N/A,TRUE,"GENERAL"}</definedName>
    <definedName name="______t66" localSheetId="5" hidden="1">{"TAB1",#N/A,TRUE,"GENERAL";"TAB2",#N/A,TRUE,"GENERAL";"TAB3",#N/A,TRUE,"GENERAL";"TAB4",#N/A,TRUE,"GENERAL";"TAB5",#N/A,TRUE,"GENERAL"}</definedName>
    <definedName name="______t66" localSheetId="6" hidden="1">{"TAB1",#N/A,TRUE,"GENERAL";"TAB2",#N/A,TRUE,"GENERAL";"TAB3",#N/A,TRUE,"GENERAL";"TAB4",#N/A,TRUE,"GENERAL";"TAB5",#N/A,TRUE,"GENERAL"}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localSheetId="2" hidden="1">{"via1",#N/A,TRUE,"general";"via2",#N/A,TRUE,"general";"via3",#N/A,TRUE,"general"}</definedName>
    <definedName name="______t7" localSheetId="3" hidden="1">{"via1",#N/A,TRUE,"general";"via2",#N/A,TRUE,"general";"via3",#N/A,TRUE,"general"}</definedName>
    <definedName name="______t7" localSheetId="4" hidden="1">{"via1",#N/A,TRUE,"general";"via2",#N/A,TRUE,"general";"via3",#N/A,TRUE,"general"}</definedName>
    <definedName name="______t7" localSheetId="5" hidden="1">{"via1",#N/A,TRUE,"general";"via2",#N/A,TRUE,"general";"via3",#N/A,TRUE,"general"}</definedName>
    <definedName name="______t7" localSheetId="6" hidden="1">{"via1",#N/A,TRUE,"general";"via2",#N/A,TRUE,"general";"via3",#N/A,TRUE,"general"}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localSheetId="3" hidden="1">{"TAB1",#N/A,TRUE,"GENERAL";"TAB2",#N/A,TRUE,"GENERAL";"TAB3",#N/A,TRUE,"GENERAL";"TAB4",#N/A,TRUE,"GENERAL";"TAB5",#N/A,TRUE,"GENERAL"}</definedName>
    <definedName name="______t77" localSheetId="4" hidden="1">{"TAB1",#N/A,TRUE,"GENERAL";"TAB2",#N/A,TRUE,"GENERAL";"TAB3",#N/A,TRUE,"GENERAL";"TAB4",#N/A,TRUE,"GENERAL";"TAB5",#N/A,TRUE,"GENERAL"}</definedName>
    <definedName name="______t77" localSheetId="5" hidden="1">{"TAB1",#N/A,TRUE,"GENERAL";"TAB2",#N/A,TRUE,"GENERAL";"TAB3",#N/A,TRUE,"GENERAL";"TAB4",#N/A,TRUE,"GENERAL";"TAB5",#N/A,TRUE,"GENERAL"}</definedName>
    <definedName name="______t77" localSheetId="6" hidden="1">{"TAB1",#N/A,TRUE,"GENERAL";"TAB2",#N/A,TRUE,"GENERAL";"TAB3",#N/A,TRUE,"GENERAL";"TAB4",#N/A,TRUE,"GENERAL";"TAB5",#N/A,TRUE,"GENERAL"}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localSheetId="3" hidden="1">{"TAB1",#N/A,TRUE,"GENERAL";"TAB2",#N/A,TRUE,"GENERAL";"TAB3",#N/A,TRUE,"GENERAL";"TAB4",#N/A,TRUE,"GENERAL";"TAB5",#N/A,TRUE,"GENERAL"}</definedName>
    <definedName name="______t8" localSheetId="4" hidden="1">{"TAB1",#N/A,TRUE,"GENERAL";"TAB2",#N/A,TRUE,"GENERAL";"TAB3",#N/A,TRUE,"GENERAL";"TAB4",#N/A,TRUE,"GENERAL";"TAB5",#N/A,TRUE,"GENERAL"}</definedName>
    <definedName name="______t8" localSheetId="5" hidden="1">{"TAB1",#N/A,TRUE,"GENERAL";"TAB2",#N/A,TRUE,"GENERAL";"TAB3",#N/A,TRUE,"GENERAL";"TAB4",#N/A,TRUE,"GENERAL";"TAB5",#N/A,TRUE,"GENERAL"}</definedName>
    <definedName name="______t8" localSheetId="6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localSheetId="2" hidden="1">{"via1",#N/A,TRUE,"general";"via2",#N/A,TRUE,"general";"via3",#N/A,TRUE,"general"}</definedName>
    <definedName name="______t88" localSheetId="3" hidden="1">{"via1",#N/A,TRUE,"general";"via2",#N/A,TRUE,"general";"via3",#N/A,TRUE,"general"}</definedName>
    <definedName name="______t88" localSheetId="4" hidden="1">{"via1",#N/A,TRUE,"general";"via2",#N/A,TRUE,"general";"via3",#N/A,TRUE,"general"}</definedName>
    <definedName name="______t88" localSheetId="5" hidden="1">{"via1",#N/A,TRUE,"general";"via2",#N/A,TRUE,"general";"via3",#N/A,TRUE,"general"}</definedName>
    <definedName name="______t88" localSheetId="6" hidden="1">{"via1",#N/A,TRUE,"general";"via2",#N/A,TRUE,"general";"via3",#N/A,TRUE,"general"}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localSheetId="3" hidden="1">{"TAB1",#N/A,TRUE,"GENERAL";"TAB2",#N/A,TRUE,"GENERAL";"TAB3",#N/A,TRUE,"GENERAL";"TAB4",#N/A,TRUE,"GENERAL";"TAB5",#N/A,TRUE,"GENERAL"}</definedName>
    <definedName name="______t9" localSheetId="4" hidden="1">{"TAB1",#N/A,TRUE,"GENERAL";"TAB2",#N/A,TRUE,"GENERAL";"TAB3",#N/A,TRUE,"GENERAL";"TAB4",#N/A,TRUE,"GENERAL";"TAB5",#N/A,TRUE,"GENERAL"}</definedName>
    <definedName name="______t9" localSheetId="5" hidden="1">{"TAB1",#N/A,TRUE,"GENERAL";"TAB2",#N/A,TRUE,"GENERAL";"TAB3",#N/A,TRUE,"GENERAL";"TAB4",#N/A,TRUE,"GENERAL";"TAB5",#N/A,TRUE,"GENERAL"}</definedName>
    <definedName name="______t9" localSheetId="6" hidden="1">{"TAB1",#N/A,TRUE,"GENERAL";"TAB2",#N/A,TRUE,"GENERAL";"TAB3",#N/A,TRUE,"GENERAL";"TAB4",#N/A,TRUE,"GENERAL";"TAB5",#N/A,TRUE,"GENERAL"}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localSheetId="2" hidden="1">{"via1",#N/A,TRUE,"general";"via2",#N/A,TRUE,"general";"via3",#N/A,TRUE,"general"}</definedName>
    <definedName name="______t99" localSheetId="3" hidden="1">{"via1",#N/A,TRUE,"general";"via2",#N/A,TRUE,"general";"via3",#N/A,TRUE,"general"}</definedName>
    <definedName name="______t99" localSheetId="4" hidden="1">{"via1",#N/A,TRUE,"general";"via2",#N/A,TRUE,"general";"via3",#N/A,TRUE,"general"}</definedName>
    <definedName name="______t99" localSheetId="5" hidden="1">{"via1",#N/A,TRUE,"general";"via2",#N/A,TRUE,"general";"via3",#N/A,TRUE,"general"}</definedName>
    <definedName name="______t99" localSheetId="6" hidden="1">{"via1",#N/A,TRUE,"general";"via2",#N/A,TRUE,"general";"via3",#N/A,TRUE,"general"}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localSheetId="3" hidden="1">{"TAB1",#N/A,TRUE,"GENERAL";"TAB2",#N/A,TRUE,"GENERAL";"TAB3",#N/A,TRUE,"GENERAL";"TAB4",#N/A,TRUE,"GENERAL";"TAB5",#N/A,TRUE,"GENERAL"}</definedName>
    <definedName name="______u4" localSheetId="4" hidden="1">{"TAB1",#N/A,TRUE,"GENERAL";"TAB2",#N/A,TRUE,"GENERAL";"TAB3",#N/A,TRUE,"GENERAL";"TAB4",#N/A,TRUE,"GENERAL";"TAB5",#N/A,TRUE,"GENERAL"}</definedName>
    <definedName name="______u4" localSheetId="5" hidden="1">{"TAB1",#N/A,TRUE,"GENERAL";"TAB2",#N/A,TRUE,"GENERAL";"TAB3",#N/A,TRUE,"GENERAL";"TAB4",#N/A,TRUE,"GENERAL";"TAB5",#N/A,TRUE,"GENERAL"}</definedName>
    <definedName name="______u4" localSheetId="6" hidden="1">{"TAB1",#N/A,TRUE,"GENERAL";"TAB2",#N/A,TRUE,"GENERAL";"TAB3",#N/A,TRUE,"GENERAL";"TAB4",#N/A,TRUE,"GENERAL";"TAB5",#N/A,TRUE,"GENERAL"}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localSheetId="3" hidden="1">{"TAB1",#N/A,TRUE,"GENERAL";"TAB2",#N/A,TRUE,"GENERAL";"TAB3",#N/A,TRUE,"GENERAL";"TAB4",#N/A,TRUE,"GENERAL";"TAB5",#N/A,TRUE,"GENERAL"}</definedName>
    <definedName name="______u5" localSheetId="4" hidden="1">{"TAB1",#N/A,TRUE,"GENERAL";"TAB2",#N/A,TRUE,"GENERAL";"TAB3",#N/A,TRUE,"GENERAL";"TAB4",#N/A,TRUE,"GENERAL";"TAB5",#N/A,TRUE,"GENERAL"}</definedName>
    <definedName name="______u5" localSheetId="5" hidden="1">{"TAB1",#N/A,TRUE,"GENERAL";"TAB2",#N/A,TRUE,"GENERAL";"TAB3",#N/A,TRUE,"GENERAL";"TAB4",#N/A,TRUE,"GENERAL";"TAB5",#N/A,TRUE,"GENERAL"}</definedName>
    <definedName name="______u5" localSheetId="6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localSheetId="3" hidden="1">{"TAB1",#N/A,TRUE,"GENERAL";"TAB2",#N/A,TRUE,"GENERAL";"TAB3",#N/A,TRUE,"GENERAL";"TAB4",#N/A,TRUE,"GENERAL";"TAB5",#N/A,TRUE,"GENERAL"}</definedName>
    <definedName name="______u6" localSheetId="4" hidden="1">{"TAB1",#N/A,TRUE,"GENERAL";"TAB2",#N/A,TRUE,"GENERAL";"TAB3",#N/A,TRUE,"GENERAL";"TAB4",#N/A,TRUE,"GENERAL";"TAB5",#N/A,TRUE,"GENERAL"}</definedName>
    <definedName name="______u6" localSheetId="5" hidden="1">{"TAB1",#N/A,TRUE,"GENERAL";"TAB2",#N/A,TRUE,"GENERAL";"TAB3",#N/A,TRUE,"GENERAL";"TAB4",#N/A,TRUE,"GENERAL";"TAB5",#N/A,TRUE,"GENERAL"}</definedName>
    <definedName name="______u6" localSheetId="6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localSheetId="2" hidden="1">{"via1",#N/A,TRUE,"general";"via2",#N/A,TRUE,"general";"via3",#N/A,TRUE,"general"}</definedName>
    <definedName name="______u7" localSheetId="3" hidden="1">{"via1",#N/A,TRUE,"general";"via2",#N/A,TRUE,"general";"via3",#N/A,TRUE,"general"}</definedName>
    <definedName name="______u7" localSheetId="4" hidden="1">{"via1",#N/A,TRUE,"general";"via2",#N/A,TRUE,"general";"via3",#N/A,TRUE,"general"}</definedName>
    <definedName name="______u7" localSheetId="5" hidden="1">{"via1",#N/A,TRUE,"general";"via2",#N/A,TRUE,"general";"via3",#N/A,TRUE,"general"}</definedName>
    <definedName name="______u7" localSheetId="6" hidden="1">{"via1",#N/A,TRUE,"general";"via2",#N/A,TRUE,"general";"via3",#N/A,TRUE,"general"}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localSheetId="3" hidden="1">{"TAB1",#N/A,TRUE,"GENERAL";"TAB2",#N/A,TRUE,"GENERAL";"TAB3",#N/A,TRUE,"GENERAL";"TAB4",#N/A,TRUE,"GENERAL";"TAB5",#N/A,TRUE,"GENERAL"}</definedName>
    <definedName name="______u8" localSheetId="4" hidden="1">{"TAB1",#N/A,TRUE,"GENERAL";"TAB2",#N/A,TRUE,"GENERAL";"TAB3",#N/A,TRUE,"GENERAL";"TAB4",#N/A,TRUE,"GENERAL";"TAB5",#N/A,TRUE,"GENERAL"}</definedName>
    <definedName name="______u8" localSheetId="5" hidden="1">{"TAB1",#N/A,TRUE,"GENERAL";"TAB2",#N/A,TRUE,"GENERAL";"TAB3",#N/A,TRUE,"GENERAL";"TAB4",#N/A,TRUE,"GENERAL";"TAB5",#N/A,TRUE,"GENERAL"}</definedName>
    <definedName name="______u8" localSheetId="6" hidden="1">{"TAB1",#N/A,TRUE,"GENERAL";"TAB2",#N/A,TRUE,"GENERAL";"TAB3",#N/A,TRUE,"GENERAL";"TAB4",#N/A,TRUE,"GENERAL";"TAB5",#N/A,TRUE,"GENERAL"}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localSheetId="3" hidden="1">{"TAB1",#N/A,TRUE,"GENERAL";"TAB2",#N/A,TRUE,"GENERAL";"TAB3",#N/A,TRUE,"GENERAL";"TAB4",#N/A,TRUE,"GENERAL";"TAB5",#N/A,TRUE,"GENERAL"}</definedName>
    <definedName name="______u9" localSheetId="4" hidden="1">{"TAB1",#N/A,TRUE,"GENERAL";"TAB2",#N/A,TRUE,"GENERAL";"TAB3",#N/A,TRUE,"GENERAL";"TAB4",#N/A,TRUE,"GENERAL";"TAB5",#N/A,TRUE,"GENERAL"}</definedName>
    <definedName name="______u9" localSheetId="5" hidden="1">{"TAB1",#N/A,TRUE,"GENERAL";"TAB2",#N/A,TRUE,"GENERAL";"TAB3",#N/A,TRUE,"GENERAL";"TAB4",#N/A,TRUE,"GENERAL";"TAB5",#N/A,TRUE,"GENERAL"}</definedName>
    <definedName name="______u9" localSheetId="6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localSheetId="3" hidden="1">{"TAB1",#N/A,TRUE,"GENERAL";"TAB2",#N/A,TRUE,"GENERAL";"TAB3",#N/A,TRUE,"GENERAL";"TAB4",#N/A,TRUE,"GENERAL";"TAB5",#N/A,TRUE,"GENERAL"}</definedName>
    <definedName name="______ur7" localSheetId="4" hidden="1">{"TAB1",#N/A,TRUE,"GENERAL";"TAB2",#N/A,TRUE,"GENERAL";"TAB3",#N/A,TRUE,"GENERAL";"TAB4",#N/A,TRUE,"GENERAL";"TAB5",#N/A,TRUE,"GENERAL"}</definedName>
    <definedName name="______ur7" localSheetId="5" hidden="1">{"TAB1",#N/A,TRUE,"GENERAL";"TAB2",#N/A,TRUE,"GENERAL";"TAB3",#N/A,TRUE,"GENERAL";"TAB4",#N/A,TRUE,"GENERAL";"TAB5",#N/A,TRUE,"GENERAL"}</definedName>
    <definedName name="______ur7" localSheetId="6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1" hidden="1">{"via1",#N/A,TRUE,"general";"via2",#N/A,TRUE,"general";"via3",#N/A,TRUE,"general"}</definedName>
    <definedName name="______v2" localSheetId="2" hidden="1">{"via1",#N/A,TRUE,"general";"via2",#N/A,TRUE,"general";"via3",#N/A,TRUE,"general"}</definedName>
    <definedName name="______v2" localSheetId="3" hidden="1">{"via1",#N/A,TRUE,"general";"via2",#N/A,TRUE,"general";"via3",#N/A,TRUE,"general"}</definedName>
    <definedName name="______v2" localSheetId="4" hidden="1">{"via1",#N/A,TRUE,"general";"via2",#N/A,TRUE,"general";"via3",#N/A,TRUE,"general"}</definedName>
    <definedName name="______v2" localSheetId="5" hidden="1">{"via1",#N/A,TRUE,"general";"via2",#N/A,TRUE,"general";"via3",#N/A,TRUE,"general"}</definedName>
    <definedName name="______v2" localSheetId="6" hidden="1">{"via1",#N/A,TRUE,"general";"via2",#N/A,TRUE,"general";"via3",#N/A,TRUE,"general"}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localSheetId="3" hidden="1">{"TAB1",#N/A,TRUE,"GENERAL";"TAB2",#N/A,TRUE,"GENERAL";"TAB3",#N/A,TRUE,"GENERAL";"TAB4",#N/A,TRUE,"GENERAL";"TAB5",#N/A,TRUE,"GENERAL"}</definedName>
    <definedName name="______v3" localSheetId="4" hidden="1">{"TAB1",#N/A,TRUE,"GENERAL";"TAB2",#N/A,TRUE,"GENERAL";"TAB3",#N/A,TRUE,"GENERAL";"TAB4",#N/A,TRUE,"GENERAL";"TAB5",#N/A,TRUE,"GENERAL"}</definedName>
    <definedName name="______v3" localSheetId="5" hidden="1">{"TAB1",#N/A,TRUE,"GENERAL";"TAB2",#N/A,TRUE,"GENERAL";"TAB3",#N/A,TRUE,"GENERAL";"TAB4",#N/A,TRUE,"GENERAL";"TAB5",#N/A,TRUE,"GENERAL"}</definedName>
    <definedName name="______v3" localSheetId="6" hidden="1">{"TAB1",#N/A,TRUE,"GENERAL";"TAB2",#N/A,TRUE,"GENERAL";"TAB3",#N/A,TRUE,"GENERAL";"TAB4",#N/A,TRUE,"GENERAL";"TAB5",#N/A,TRUE,"GENERAL"}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localSheetId="3" hidden="1">{"TAB1",#N/A,TRUE,"GENERAL";"TAB2",#N/A,TRUE,"GENERAL";"TAB3",#N/A,TRUE,"GENERAL";"TAB4",#N/A,TRUE,"GENERAL";"TAB5",#N/A,TRUE,"GENERAL"}</definedName>
    <definedName name="______v4" localSheetId="4" hidden="1">{"TAB1",#N/A,TRUE,"GENERAL";"TAB2",#N/A,TRUE,"GENERAL";"TAB3",#N/A,TRUE,"GENERAL";"TAB4",#N/A,TRUE,"GENERAL";"TAB5",#N/A,TRUE,"GENERAL"}</definedName>
    <definedName name="______v4" localSheetId="5" hidden="1">{"TAB1",#N/A,TRUE,"GENERAL";"TAB2",#N/A,TRUE,"GENERAL";"TAB3",#N/A,TRUE,"GENERAL";"TAB4",#N/A,TRUE,"GENERAL";"TAB5",#N/A,TRUE,"GENERAL"}</definedName>
    <definedName name="______v4" localSheetId="6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localSheetId="3" hidden="1">{"TAB1",#N/A,TRUE,"GENERAL";"TAB2",#N/A,TRUE,"GENERAL";"TAB3",#N/A,TRUE,"GENERAL";"TAB4",#N/A,TRUE,"GENERAL";"TAB5",#N/A,TRUE,"GENERAL"}</definedName>
    <definedName name="______v5" localSheetId="4" hidden="1">{"TAB1",#N/A,TRUE,"GENERAL";"TAB2",#N/A,TRUE,"GENERAL";"TAB3",#N/A,TRUE,"GENERAL";"TAB4",#N/A,TRUE,"GENERAL";"TAB5",#N/A,TRUE,"GENERAL"}</definedName>
    <definedName name="______v5" localSheetId="5" hidden="1">{"TAB1",#N/A,TRUE,"GENERAL";"TAB2",#N/A,TRUE,"GENERAL";"TAB3",#N/A,TRUE,"GENERAL";"TAB4",#N/A,TRUE,"GENERAL";"TAB5",#N/A,TRUE,"GENERAL"}</definedName>
    <definedName name="______v5" localSheetId="6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localSheetId="3" hidden="1">{"TAB1",#N/A,TRUE,"GENERAL";"TAB2",#N/A,TRUE,"GENERAL";"TAB3",#N/A,TRUE,"GENERAL";"TAB4",#N/A,TRUE,"GENERAL";"TAB5",#N/A,TRUE,"GENERAL"}</definedName>
    <definedName name="______v6" localSheetId="4" hidden="1">{"TAB1",#N/A,TRUE,"GENERAL";"TAB2",#N/A,TRUE,"GENERAL";"TAB3",#N/A,TRUE,"GENERAL";"TAB4",#N/A,TRUE,"GENERAL";"TAB5",#N/A,TRUE,"GENERAL"}</definedName>
    <definedName name="______v6" localSheetId="5" hidden="1">{"TAB1",#N/A,TRUE,"GENERAL";"TAB2",#N/A,TRUE,"GENERAL";"TAB3",#N/A,TRUE,"GENERAL";"TAB4",#N/A,TRUE,"GENERAL";"TAB5",#N/A,TRUE,"GENERAL"}</definedName>
    <definedName name="______v6" localSheetId="6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localSheetId="2" hidden="1">{"via1",#N/A,TRUE,"general";"via2",#N/A,TRUE,"general";"via3",#N/A,TRUE,"general"}</definedName>
    <definedName name="______v7" localSheetId="3" hidden="1">{"via1",#N/A,TRUE,"general";"via2",#N/A,TRUE,"general";"via3",#N/A,TRUE,"general"}</definedName>
    <definedName name="______v7" localSheetId="4" hidden="1">{"via1",#N/A,TRUE,"general";"via2",#N/A,TRUE,"general";"via3",#N/A,TRUE,"general"}</definedName>
    <definedName name="______v7" localSheetId="5" hidden="1">{"via1",#N/A,TRUE,"general";"via2",#N/A,TRUE,"general";"via3",#N/A,TRUE,"general"}</definedName>
    <definedName name="______v7" localSheetId="6" hidden="1">{"via1",#N/A,TRUE,"general";"via2",#N/A,TRUE,"general";"via3",#N/A,TRUE,"general"}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localSheetId="3" hidden="1">{"TAB1",#N/A,TRUE,"GENERAL";"TAB2",#N/A,TRUE,"GENERAL";"TAB3",#N/A,TRUE,"GENERAL";"TAB4",#N/A,TRUE,"GENERAL";"TAB5",#N/A,TRUE,"GENERAL"}</definedName>
    <definedName name="______v8" localSheetId="4" hidden="1">{"TAB1",#N/A,TRUE,"GENERAL";"TAB2",#N/A,TRUE,"GENERAL";"TAB3",#N/A,TRUE,"GENERAL";"TAB4",#N/A,TRUE,"GENERAL";"TAB5",#N/A,TRUE,"GENERAL"}</definedName>
    <definedName name="______v8" localSheetId="5" hidden="1">{"TAB1",#N/A,TRUE,"GENERAL";"TAB2",#N/A,TRUE,"GENERAL";"TAB3",#N/A,TRUE,"GENERAL";"TAB4",#N/A,TRUE,"GENERAL";"TAB5",#N/A,TRUE,"GENERAL"}</definedName>
    <definedName name="______v8" localSheetId="6" hidden="1">{"TAB1",#N/A,TRUE,"GENERAL";"TAB2",#N/A,TRUE,"GENERAL";"TAB3",#N/A,TRUE,"GENERAL";"TAB4",#N/A,TRUE,"GENERAL";"TAB5",#N/A,TRUE,"GENERAL"}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localSheetId="3" hidden="1">{"TAB1",#N/A,TRUE,"GENERAL";"TAB2",#N/A,TRUE,"GENERAL";"TAB3",#N/A,TRUE,"GENERAL";"TAB4",#N/A,TRUE,"GENERAL";"TAB5",#N/A,TRUE,"GENERAL"}</definedName>
    <definedName name="______v9" localSheetId="4" hidden="1">{"TAB1",#N/A,TRUE,"GENERAL";"TAB2",#N/A,TRUE,"GENERAL";"TAB3",#N/A,TRUE,"GENERAL";"TAB4",#N/A,TRUE,"GENERAL";"TAB5",#N/A,TRUE,"GENERAL"}</definedName>
    <definedName name="______v9" localSheetId="5" hidden="1">{"TAB1",#N/A,TRUE,"GENERAL";"TAB2",#N/A,TRUE,"GENERAL";"TAB3",#N/A,TRUE,"GENERAL";"TAB4",#N/A,TRUE,"GENERAL";"TAB5",#N/A,TRUE,"GENERAL"}</definedName>
    <definedName name="______v9" localSheetId="6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localSheetId="2" hidden="1">{"via1",#N/A,TRUE,"general";"via2",#N/A,TRUE,"general";"via3",#N/A,TRUE,"general"}</definedName>
    <definedName name="______vfv4" localSheetId="3" hidden="1">{"via1",#N/A,TRUE,"general";"via2",#N/A,TRUE,"general";"via3",#N/A,TRUE,"general"}</definedName>
    <definedName name="______vfv4" localSheetId="4" hidden="1">{"via1",#N/A,TRUE,"general";"via2",#N/A,TRUE,"general";"via3",#N/A,TRUE,"general"}</definedName>
    <definedName name="______vfv4" localSheetId="5" hidden="1">{"via1",#N/A,TRUE,"general";"via2",#N/A,TRUE,"general";"via3",#N/A,TRUE,"general"}</definedName>
    <definedName name="______vfv4" localSheetId="6" hidden="1">{"via1",#N/A,TRUE,"general";"via2",#N/A,TRUE,"general";"via3",#N/A,TRUE,"general"}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localSheetId="2" hidden="1">{"TAB1",#N/A,TRUE,"GENERAL";"TAB2",#N/A,TRUE,"GENERAL";"TAB3",#N/A,TRUE,"GENERAL";"TAB4",#N/A,TRUE,"GENERAL";"TAB5",#N/A,TRUE,"GENERAL"}</definedName>
    <definedName name="______x1" localSheetId="3" hidden="1">{"TAB1",#N/A,TRUE,"GENERAL";"TAB2",#N/A,TRUE,"GENERAL";"TAB3",#N/A,TRUE,"GENERAL";"TAB4",#N/A,TRUE,"GENERAL";"TAB5",#N/A,TRUE,"GENERAL"}</definedName>
    <definedName name="______x1" localSheetId="4" hidden="1">{"TAB1",#N/A,TRUE,"GENERAL";"TAB2",#N/A,TRUE,"GENERAL";"TAB3",#N/A,TRUE,"GENERAL";"TAB4",#N/A,TRUE,"GENERAL";"TAB5",#N/A,TRUE,"GENERAL"}</definedName>
    <definedName name="______x1" localSheetId="5" hidden="1">{"TAB1",#N/A,TRUE,"GENERAL";"TAB2",#N/A,TRUE,"GENERAL";"TAB3",#N/A,TRUE,"GENERAL";"TAB4",#N/A,TRUE,"GENERAL";"TAB5",#N/A,TRUE,"GENERAL"}</definedName>
    <definedName name="______x1" localSheetId="6" hidden="1">{"TAB1",#N/A,TRUE,"GENERAL";"TAB2",#N/A,TRUE,"GENERAL";"TAB3",#N/A,TRUE,"GENERAL";"TAB4",#N/A,TRUE,"GENERAL";"TAB5",#N/A,TRUE,"GENERAL"}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localSheetId="2" hidden="1">{"via1",#N/A,TRUE,"general";"via2",#N/A,TRUE,"general";"via3",#N/A,TRUE,"general"}</definedName>
    <definedName name="______x2" localSheetId="3" hidden="1">{"via1",#N/A,TRUE,"general";"via2",#N/A,TRUE,"general";"via3",#N/A,TRUE,"general"}</definedName>
    <definedName name="______x2" localSheetId="4" hidden="1">{"via1",#N/A,TRUE,"general";"via2",#N/A,TRUE,"general";"via3",#N/A,TRUE,"general"}</definedName>
    <definedName name="______x2" localSheetId="5" hidden="1">{"via1",#N/A,TRUE,"general";"via2",#N/A,TRUE,"general";"via3",#N/A,TRUE,"general"}</definedName>
    <definedName name="______x2" localSheetId="6" hidden="1">{"via1",#N/A,TRUE,"general";"via2",#N/A,TRUE,"general";"via3",#N/A,TRUE,"general"}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localSheetId="3" hidden="1">{"via1",#N/A,TRUE,"general";"via2",#N/A,TRUE,"general";"via3",#N/A,TRUE,"general"}</definedName>
    <definedName name="______x3" localSheetId="4" hidden="1">{"via1",#N/A,TRUE,"general";"via2",#N/A,TRUE,"general";"via3",#N/A,TRUE,"general"}</definedName>
    <definedName name="______x3" localSheetId="5" hidden="1">{"via1",#N/A,TRUE,"general";"via2",#N/A,TRUE,"general";"via3",#N/A,TRUE,"general"}</definedName>
    <definedName name="______x3" localSheetId="6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localSheetId="3" hidden="1">{"via1",#N/A,TRUE,"general";"via2",#N/A,TRUE,"general";"via3",#N/A,TRUE,"general"}</definedName>
    <definedName name="______x4" localSheetId="4" hidden="1">{"via1",#N/A,TRUE,"general";"via2",#N/A,TRUE,"general";"via3",#N/A,TRUE,"general"}</definedName>
    <definedName name="______x4" localSheetId="5" hidden="1">{"via1",#N/A,TRUE,"general";"via2",#N/A,TRUE,"general";"via3",#N/A,TRUE,"general"}</definedName>
    <definedName name="______x4" localSheetId="6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localSheetId="3" hidden="1">{"TAB1",#N/A,TRUE,"GENERAL";"TAB2",#N/A,TRUE,"GENERAL";"TAB3",#N/A,TRUE,"GENERAL";"TAB4",#N/A,TRUE,"GENERAL";"TAB5",#N/A,TRUE,"GENERAL"}</definedName>
    <definedName name="______x5" localSheetId="4" hidden="1">{"TAB1",#N/A,TRUE,"GENERAL";"TAB2",#N/A,TRUE,"GENERAL";"TAB3",#N/A,TRUE,"GENERAL";"TAB4",#N/A,TRUE,"GENERAL";"TAB5",#N/A,TRUE,"GENERAL"}</definedName>
    <definedName name="______x5" localSheetId="5" hidden="1">{"TAB1",#N/A,TRUE,"GENERAL";"TAB2",#N/A,TRUE,"GENERAL";"TAB3",#N/A,TRUE,"GENERAL";"TAB4",#N/A,TRUE,"GENERAL";"TAB5",#N/A,TRUE,"GENERAL"}</definedName>
    <definedName name="______x5" localSheetId="6" hidden="1">{"TAB1",#N/A,TRUE,"GENERAL";"TAB2",#N/A,TRUE,"GENERAL";"TAB3",#N/A,TRUE,"GENERAL";"TAB4",#N/A,TRUE,"GENERAL";"TAB5",#N/A,TRUE,"GENERAL"}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localSheetId="3" hidden="1">{"TAB1",#N/A,TRUE,"GENERAL";"TAB2",#N/A,TRUE,"GENERAL";"TAB3",#N/A,TRUE,"GENERAL";"TAB4",#N/A,TRUE,"GENERAL";"TAB5",#N/A,TRUE,"GENERAL"}</definedName>
    <definedName name="______x6" localSheetId="4" hidden="1">{"TAB1",#N/A,TRUE,"GENERAL";"TAB2",#N/A,TRUE,"GENERAL";"TAB3",#N/A,TRUE,"GENERAL";"TAB4",#N/A,TRUE,"GENERAL";"TAB5",#N/A,TRUE,"GENERAL"}</definedName>
    <definedName name="______x6" localSheetId="5" hidden="1">{"TAB1",#N/A,TRUE,"GENERAL";"TAB2",#N/A,TRUE,"GENERAL";"TAB3",#N/A,TRUE,"GENERAL";"TAB4",#N/A,TRUE,"GENERAL";"TAB5",#N/A,TRUE,"GENERAL"}</definedName>
    <definedName name="______x6" localSheetId="6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localSheetId="3" hidden="1">{"TAB1",#N/A,TRUE,"GENERAL";"TAB2",#N/A,TRUE,"GENERAL";"TAB3",#N/A,TRUE,"GENERAL";"TAB4",#N/A,TRUE,"GENERAL";"TAB5",#N/A,TRUE,"GENERAL"}</definedName>
    <definedName name="______x7" localSheetId="4" hidden="1">{"TAB1",#N/A,TRUE,"GENERAL";"TAB2",#N/A,TRUE,"GENERAL";"TAB3",#N/A,TRUE,"GENERAL";"TAB4",#N/A,TRUE,"GENERAL";"TAB5",#N/A,TRUE,"GENERAL"}</definedName>
    <definedName name="______x7" localSheetId="5" hidden="1">{"TAB1",#N/A,TRUE,"GENERAL";"TAB2",#N/A,TRUE,"GENERAL";"TAB3",#N/A,TRUE,"GENERAL";"TAB4",#N/A,TRUE,"GENERAL";"TAB5",#N/A,TRUE,"GENERAL"}</definedName>
    <definedName name="______x7" localSheetId="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localSheetId="2" hidden="1">{"via1",#N/A,TRUE,"general";"via2",#N/A,TRUE,"general";"via3",#N/A,TRUE,"general"}</definedName>
    <definedName name="______x8" localSheetId="3" hidden="1">{"via1",#N/A,TRUE,"general";"via2",#N/A,TRUE,"general";"via3",#N/A,TRUE,"general"}</definedName>
    <definedName name="______x8" localSheetId="4" hidden="1">{"via1",#N/A,TRUE,"general";"via2",#N/A,TRUE,"general";"via3",#N/A,TRUE,"general"}</definedName>
    <definedName name="______x8" localSheetId="5" hidden="1">{"via1",#N/A,TRUE,"general";"via2",#N/A,TRUE,"general";"via3",#N/A,TRUE,"general"}</definedName>
    <definedName name="______x8" localSheetId="6" hidden="1">{"via1",#N/A,TRUE,"general";"via2",#N/A,TRUE,"general";"via3",#N/A,TRUE,"general"}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localSheetId="3" hidden="1">{"TAB1",#N/A,TRUE,"GENERAL";"TAB2",#N/A,TRUE,"GENERAL";"TAB3",#N/A,TRUE,"GENERAL";"TAB4",#N/A,TRUE,"GENERAL";"TAB5",#N/A,TRUE,"GENERAL"}</definedName>
    <definedName name="______x9" localSheetId="4" hidden="1">{"TAB1",#N/A,TRUE,"GENERAL";"TAB2",#N/A,TRUE,"GENERAL";"TAB3",#N/A,TRUE,"GENERAL";"TAB4",#N/A,TRUE,"GENERAL";"TAB5",#N/A,TRUE,"GENERAL"}</definedName>
    <definedName name="______x9" localSheetId="5" hidden="1">{"TAB1",#N/A,TRUE,"GENERAL";"TAB2",#N/A,TRUE,"GENERAL";"TAB3",#N/A,TRUE,"GENERAL";"TAB4",#N/A,TRUE,"GENERAL";"TAB5",#N/A,TRUE,"GENERAL"}</definedName>
    <definedName name="______x9" localSheetId="6" hidden="1">{"TAB1",#N/A,TRUE,"GENERAL";"TAB2",#N/A,TRUE,"GENERAL";"TAB3",#N/A,TRUE,"GENERAL";"TAB4",#N/A,TRUE,"GENERAL";"TAB5",#N/A,TRUE,"GENERAL"}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localSheetId="3" hidden="1">{"TAB1",#N/A,TRUE,"GENERAL";"TAB2",#N/A,TRUE,"GENERAL";"TAB3",#N/A,TRUE,"GENERAL";"TAB4",#N/A,TRUE,"GENERAL";"TAB5",#N/A,TRUE,"GENERAL"}</definedName>
    <definedName name="______y2" localSheetId="4" hidden="1">{"TAB1",#N/A,TRUE,"GENERAL";"TAB2",#N/A,TRUE,"GENERAL";"TAB3",#N/A,TRUE,"GENERAL";"TAB4",#N/A,TRUE,"GENERAL";"TAB5",#N/A,TRUE,"GENERAL"}</definedName>
    <definedName name="______y2" localSheetId="5" hidden="1">{"TAB1",#N/A,TRUE,"GENERAL";"TAB2",#N/A,TRUE,"GENERAL";"TAB3",#N/A,TRUE,"GENERAL";"TAB4",#N/A,TRUE,"GENERAL";"TAB5",#N/A,TRUE,"GENERAL"}</definedName>
    <definedName name="______y2" localSheetId="6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localSheetId="2" hidden="1">{"via1",#N/A,TRUE,"general";"via2",#N/A,TRUE,"general";"via3",#N/A,TRUE,"general"}</definedName>
    <definedName name="______y3" localSheetId="3" hidden="1">{"via1",#N/A,TRUE,"general";"via2",#N/A,TRUE,"general";"via3",#N/A,TRUE,"general"}</definedName>
    <definedName name="______y3" localSheetId="4" hidden="1">{"via1",#N/A,TRUE,"general";"via2",#N/A,TRUE,"general";"via3",#N/A,TRUE,"general"}</definedName>
    <definedName name="______y3" localSheetId="5" hidden="1">{"via1",#N/A,TRUE,"general";"via2",#N/A,TRUE,"general";"via3",#N/A,TRUE,"general"}</definedName>
    <definedName name="______y3" localSheetId="6" hidden="1">{"via1",#N/A,TRUE,"general";"via2",#N/A,TRUE,"general";"via3",#N/A,TRUE,"general"}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localSheetId="3" hidden="1">{"via1",#N/A,TRUE,"general";"via2",#N/A,TRUE,"general";"via3",#N/A,TRUE,"general"}</definedName>
    <definedName name="______y4" localSheetId="4" hidden="1">{"via1",#N/A,TRUE,"general";"via2",#N/A,TRUE,"general";"via3",#N/A,TRUE,"general"}</definedName>
    <definedName name="______y4" localSheetId="5" hidden="1">{"via1",#N/A,TRUE,"general";"via2",#N/A,TRUE,"general";"via3",#N/A,TRUE,"general"}</definedName>
    <definedName name="______y4" localSheetId="6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localSheetId="3" hidden="1">{"TAB1",#N/A,TRUE,"GENERAL";"TAB2",#N/A,TRUE,"GENERAL";"TAB3",#N/A,TRUE,"GENERAL";"TAB4",#N/A,TRUE,"GENERAL";"TAB5",#N/A,TRUE,"GENERAL"}</definedName>
    <definedName name="______y5" localSheetId="4" hidden="1">{"TAB1",#N/A,TRUE,"GENERAL";"TAB2",#N/A,TRUE,"GENERAL";"TAB3",#N/A,TRUE,"GENERAL";"TAB4",#N/A,TRUE,"GENERAL";"TAB5",#N/A,TRUE,"GENERAL"}</definedName>
    <definedName name="______y5" localSheetId="5" hidden="1">{"TAB1",#N/A,TRUE,"GENERAL";"TAB2",#N/A,TRUE,"GENERAL";"TAB3",#N/A,TRUE,"GENERAL";"TAB4",#N/A,TRUE,"GENERAL";"TAB5",#N/A,TRUE,"GENERAL"}</definedName>
    <definedName name="______y5" localSheetId="6" hidden="1">{"TAB1",#N/A,TRUE,"GENERAL";"TAB2",#N/A,TRUE,"GENERAL";"TAB3",#N/A,TRUE,"GENERAL";"TAB4",#N/A,TRUE,"GENERAL";"TAB5",#N/A,TRUE,"GENERAL"}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localSheetId="2" hidden="1">{"via1",#N/A,TRUE,"general";"via2",#N/A,TRUE,"general";"via3",#N/A,TRUE,"general"}</definedName>
    <definedName name="______y6" localSheetId="3" hidden="1">{"via1",#N/A,TRUE,"general";"via2",#N/A,TRUE,"general";"via3",#N/A,TRUE,"general"}</definedName>
    <definedName name="______y6" localSheetId="4" hidden="1">{"via1",#N/A,TRUE,"general";"via2",#N/A,TRUE,"general";"via3",#N/A,TRUE,"general"}</definedName>
    <definedName name="______y6" localSheetId="5" hidden="1">{"via1",#N/A,TRUE,"general";"via2",#N/A,TRUE,"general";"via3",#N/A,TRUE,"general"}</definedName>
    <definedName name="______y6" localSheetId="6" hidden="1">{"via1",#N/A,TRUE,"general";"via2",#N/A,TRUE,"general";"via3",#N/A,TRUE,"general"}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localSheetId="3" hidden="1">{"via1",#N/A,TRUE,"general";"via2",#N/A,TRUE,"general";"via3",#N/A,TRUE,"general"}</definedName>
    <definedName name="______y7" localSheetId="4" hidden="1">{"via1",#N/A,TRUE,"general";"via2",#N/A,TRUE,"general";"via3",#N/A,TRUE,"general"}</definedName>
    <definedName name="______y7" localSheetId="5" hidden="1">{"via1",#N/A,TRUE,"general";"via2",#N/A,TRUE,"general";"via3",#N/A,TRUE,"general"}</definedName>
    <definedName name="______y7" localSheetId="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localSheetId="3" hidden="1">{"via1",#N/A,TRUE,"general";"via2",#N/A,TRUE,"general";"via3",#N/A,TRUE,"general"}</definedName>
    <definedName name="______y8" localSheetId="4" hidden="1">{"via1",#N/A,TRUE,"general";"via2",#N/A,TRUE,"general";"via3",#N/A,TRUE,"general"}</definedName>
    <definedName name="______y8" localSheetId="5" hidden="1">{"via1",#N/A,TRUE,"general";"via2",#N/A,TRUE,"general";"via3",#N/A,TRUE,"general"}</definedName>
    <definedName name="______y8" localSheetId="6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localSheetId="3" hidden="1">{"TAB1",#N/A,TRUE,"GENERAL";"TAB2",#N/A,TRUE,"GENERAL";"TAB3",#N/A,TRUE,"GENERAL";"TAB4",#N/A,TRUE,"GENERAL";"TAB5",#N/A,TRUE,"GENERAL"}</definedName>
    <definedName name="______y9" localSheetId="4" hidden="1">{"TAB1",#N/A,TRUE,"GENERAL";"TAB2",#N/A,TRUE,"GENERAL";"TAB3",#N/A,TRUE,"GENERAL";"TAB4",#N/A,TRUE,"GENERAL";"TAB5",#N/A,TRUE,"GENERAL"}</definedName>
    <definedName name="______y9" localSheetId="5" hidden="1">{"TAB1",#N/A,TRUE,"GENERAL";"TAB2",#N/A,TRUE,"GENERAL";"TAB3",#N/A,TRUE,"GENERAL";"TAB4",#N/A,TRUE,"GENERAL";"TAB5",#N/A,TRUE,"GENERAL"}</definedName>
    <definedName name="______y9" localSheetId="6" hidden="1">{"TAB1",#N/A,TRUE,"GENERAL";"TAB2",#N/A,TRUE,"GENERAL";"TAB3",#N/A,TRUE,"GENERAL";"TAB4",#N/A,TRUE,"GENERAL";"TAB5",#N/A,TRUE,"GENERAL"}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localSheetId="3" hidden="1">{"TAB1",#N/A,TRUE,"GENERAL";"TAB2",#N/A,TRUE,"GENERAL";"TAB3",#N/A,TRUE,"GENERAL";"TAB4",#N/A,TRUE,"GENERAL";"TAB5",#N/A,TRUE,"GENERAL"}</definedName>
    <definedName name="______z1" localSheetId="4" hidden="1">{"TAB1",#N/A,TRUE,"GENERAL";"TAB2",#N/A,TRUE,"GENERAL";"TAB3",#N/A,TRUE,"GENERAL";"TAB4",#N/A,TRUE,"GENERAL";"TAB5",#N/A,TRUE,"GENERAL"}</definedName>
    <definedName name="______z1" localSheetId="5" hidden="1">{"TAB1",#N/A,TRUE,"GENERAL";"TAB2",#N/A,TRUE,"GENERAL";"TAB3",#N/A,TRUE,"GENERAL";"TAB4",#N/A,TRUE,"GENERAL";"TAB5",#N/A,TRUE,"GENERAL"}</definedName>
    <definedName name="______z1" localSheetId="6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localSheetId="2" hidden="1">{"via1",#N/A,TRUE,"general";"via2",#N/A,TRUE,"general";"via3",#N/A,TRUE,"general"}</definedName>
    <definedName name="______z2" localSheetId="3" hidden="1">{"via1",#N/A,TRUE,"general";"via2",#N/A,TRUE,"general";"via3",#N/A,TRUE,"general"}</definedName>
    <definedName name="______z2" localSheetId="4" hidden="1">{"via1",#N/A,TRUE,"general";"via2",#N/A,TRUE,"general";"via3",#N/A,TRUE,"general"}</definedName>
    <definedName name="______z2" localSheetId="5" hidden="1">{"via1",#N/A,TRUE,"general";"via2",#N/A,TRUE,"general";"via3",#N/A,TRUE,"general"}</definedName>
    <definedName name="______z2" localSheetId="6" hidden="1">{"via1",#N/A,TRUE,"general";"via2",#N/A,TRUE,"general";"via3",#N/A,TRUE,"general"}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localSheetId="3" hidden="1">{"via1",#N/A,TRUE,"general";"via2",#N/A,TRUE,"general";"via3",#N/A,TRUE,"general"}</definedName>
    <definedName name="______z3" localSheetId="4" hidden="1">{"via1",#N/A,TRUE,"general";"via2",#N/A,TRUE,"general";"via3",#N/A,TRUE,"general"}</definedName>
    <definedName name="______z3" localSheetId="5" hidden="1">{"via1",#N/A,TRUE,"general";"via2",#N/A,TRUE,"general";"via3",#N/A,TRUE,"general"}</definedName>
    <definedName name="______z3" localSheetId="6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localSheetId="3" hidden="1">{"TAB1",#N/A,TRUE,"GENERAL";"TAB2",#N/A,TRUE,"GENERAL";"TAB3",#N/A,TRUE,"GENERAL";"TAB4",#N/A,TRUE,"GENERAL";"TAB5",#N/A,TRUE,"GENERAL"}</definedName>
    <definedName name="______z4" localSheetId="4" hidden="1">{"TAB1",#N/A,TRUE,"GENERAL";"TAB2",#N/A,TRUE,"GENERAL";"TAB3",#N/A,TRUE,"GENERAL";"TAB4",#N/A,TRUE,"GENERAL";"TAB5",#N/A,TRUE,"GENERAL"}</definedName>
    <definedName name="______z4" localSheetId="5" hidden="1">{"TAB1",#N/A,TRUE,"GENERAL";"TAB2",#N/A,TRUE,"GENERAL";"TAB3",#N/A,TRUE,"GENERAL";"TAB4",#N/A,TRUE,"GENERAL";"TAB5",#N/A,TRUE,"GENERAL"}</definedName>
    <definedName name="______z4" localSheetId="6" hidden="1">{"TAB1",#N/A,TRUE,"GENERAL";"TAB2",#N/A,TRUE,"GENERAL";"TAB3",#N/A,TRUE,"GENERAL";"TAB4",#N/A,TRUE,"GENERAL";"TAB5",#N/A,TRUE,"GENERAL"}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localSheetId="2" hidden="1">{"via1",#N/A,TRUE,"general";"via2",#N/A,TRUE,"general";"via3",#N/A,TRUE,"general"}</definedName>
    <definedName name="______z5" localSheetId="3" hidden="1">{"via1",#N/A,TRUE,"general";"via2",#N/A,TRUE,"general";"via3",#N/A,TRUE,"general"}</definedName>
    <definedName name="______z5" localSheetId="4" hidden="1">{"via1",#N/A,TRUE,"general";"via2",#N/A,TRUE,"general";"via3",#N/A,TRUE,"general"}</definedName>
    <definedName name="______z5" localSheetId="5" hidden="1">{"via1",#N/A,TRUE,"general";"via2",#N/A,TRUE,"general";"via3",#N/A,TRUE,"general"}</definedName>
    <definedName name="______z5" localSheetId="6" hidden="1">{"via1",#N/A,TRUE,"general";"via2",#N/A,TRUE,"general";"via3",#N/A,TRUE,"general"}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localSheetId="3" hidden="1">{"TAB1",#N/A,TRUE,"GENERAL";"TAB2",#N/A,TRUE,"GENERAL";"TAB3",#N/A,TRUE,"GENERAL";"TAB4",#N/A,TRUE,"GENERAL";"TAB5",#N/A,TRUE,"GENERAL"}</definedName>
    <definedName name="______z6" localSheetId="4" hidden="1">{"TAB1",#N/A,TRUE,"GENERAL";"TAB2",#N/A,TRUE,"GENERAL";"TAB3",#N/A,TRUE,"GENERAL";"TAB4",#N/A,TRUE,"GENERAL";"TAB5",#N/A,TRUE,"GENERAL"}</definedName>
    <definedName name="______z6" localSheetId="5" hidden="1">{"TAB1",#N/A,TRUE,"GENERAL";"TAB2",#N/A,TRUE,"GENERAL";"TAB3",#N/A,TRUE,"GENERAL";"TAB4",#N/A,TRUE,"GENERAL";"TAB5",#N/A,TRUE,"GENERAL"}</definedName>
    <definedName name="______z6" localSheetId="6" hidden="1">{"TAB1",#N/A,TRUE,"GENERAL";"TAB2",#N/A,TRUE,"GENERAL";"TAB3",#N/A,TRUE,"GENERAL";"TAB4",#N/A,TRUE,"GENERAL";"TAB5",#N/A,TRUE,"GENERAL"}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localSheetId="2" hidden="1">{"TAB1",#N/A,TRUE,"GENERAL";"TAB2",#N/A,TRUE,"GENERAL";"TAB3",#N/A,TRUE,"GENERAL";"TAB4",#N/A,TRUE,"GENERAL";"TAB5",#N/A,TRUE,"GENERAL"}</definedName>
    <definedName name="_____a1" localSheetId="3" hidden="1">{"TAB1",#N/A,TRUE,"GENERAL";"TAB2",#N/A,TRUE,"GENERAL";"TAB3",#N/A,TRUE,"GENERAL";"TAB4",#N/A,TRUE,"GENERAL";"TAB5",#N/A,TRUE,"GENERAL"}</definedName>
    <definedName name="_____a1" localSheetId="4" hidden="1">{"TAB1",#N/A,TRUE,"GENERAL";"TAB2",#N/A,TRUE,"GENERAL";"TAB3",#N/A,TRUE,"GENERAL";"TAB4",#N/A,TRUE,"GENERAL";"TAB5",#N/A,TRUE,"GENERAL"}</definedName>
    <definedName name="_____a1" localSheetId="5" hidden="1">{"TAB1",#N/A,TRUE,"GENERAL";"TAB2",#N/A,TRUE,"GENERAL";"TAB3",#N/A,TRUE,"GENERAL";"TAB4",#N/A,TRUE,"GENERAL";"TAB5",#N/A,TRUE,"GENERAL"}</definedName>
    <definedName name="_____a1" localSheetId="6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localSheetId="2" hidden="1">{"TAB1",#N/A,TRUE,"GENERAL";"TAB2",#N/A,TRUE,"GENERAL";"TAB3",#N/A,TRUE,"GENERAL";"TAB4",#N/A,TRUE,"GENERAL";"TAB5",#N/A,TRUE,"GENERAL"}</definedName>
    <definedName name="_____a3" localSheetId="3" hidden="1">{"TAB1",#N/A,TRUE,"GENERAL";"TAB2",#N/A,TRUE,"GENERAL";"TAB3",#N/A,TRUE,"GENERAL";"TAB4",#N/A,TRUE,"GENERAL";"TAB5",#N/A,TRUE,"GENERAL"}</definedName>
    <definedName name="_____a3" localSheetId="4" hidden="1">{"TAB1",#N/A,TRUE,"GENERAL";"TAB2",#N/A,TRUE,"GENERAL";"TAB3",#N/A,TRUE,"GENERAL";"TAB4",#N/A,TRUE,"GENERAL";"TAB5",#N/A,TRUE,"GENERAL"}</definedName>
    <definedName name="_____a3" localSheetId="5" hidden="1">{"TAB1",#N/A,TRUE,"GENERAL";"TAB2",#N/A,TRUE,"GENERAL";"TAB3",#N/A,TRUE,"GENERAL";"TAB4",#N/A,TRUE,"GENERAL";"TAB5",#N/A,TRUE,"GENERAL"}</definedName>
    <definedName name="_____a3" localSheetId="6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1" hidden="1">{"via1",#N/A,TRUE,"general";"via2",#N/A,TRUE,"general";"via3",#N/A,TRUE,"general"}</definedName>
    <definedName name="_____a4" localSheetId="2" hidden="1">{"via1",#N/A,TRUE,"general";"via2",#N/A,TRUE,"general";"via3",#N/A,TRUE,"general"}</definedName>
    <definedName name="_____a4" localSheetId="3" hidden="1">{"via1",#N/A,TRUE,"general";"via2",#N/A,TRUE,"general";"via3",#N/A,TRUE,"general"}</definedName>
    <definedName name="_____a4" localSheetId="4" hidden="1">{"via1",#N/A,TRUE,"general";"via2",#N/A,TRUE,"general";"via3",#N/A,TRUE,"general"}</definedName>
    <definedName name="_____a4" localSheetId="5" hidden="1">{"via1",#N/A,TRUE,"general";"via2",#N/A,TRUE,"general";"via3",#N/A,TRUE,"general"}</definedName>
    <definedName name="_____a4" localSheetId="6" hidden="1">{"via1",#N/A,TRUE,"general";"via2",#N/A,TRUE,"general";"via3",#N/A,TRUE,"general"}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localSheetId="3" hidden="1">{"TAB1",#N/A,TRUE,"GENERAL";"TAB2",#N/A,TRUE,"GENERAL";"TAB3",#N/A,TRUE,"GENERAL";"TAB4",#N/A,TRUE,"GENERAL";"TAB5",#N/A,TRUE,"GENERAL"}</definedName>
    <definedName name="_____a5" localSheetId="4" hidden="1">{"TAB1",#N/A,TRUE,"GENERAL";"TAB2",#N/A,TRUE,"GENERAL";"TAB3",#N/A,TRUE,"GENERAL";"TAB4",#N/A,TRUE,"GENERAL";"TAB5",#N/A,TRUE,"GENERAL"}</definedName>
    <definedName name="_____a5" localSheetId="5" hidden="1">{"TAB1",#N/A,TRUE,"GENERAL";"TAB2",#N/A,TRUE,"GENERAL";"TAB3",#N/A,TRUE,"GENERAL";"TAB4",#N/A,TRUE,"GENERAL";"TAB5",#N/A,TRUE,"GENERAL"}</definedName>
    <definedName name="_____a5" localSheetId="6" hidden="1">{"TAB1",#N/A,TRUE,"GENERAL";"TAB2",#N/A,TRUE,"GENERAL";"TAB3",#N/A,TRUE,"GENERAL";"TAB4",#N/A,TRUE,"GENERAL";"TAB5",#N/A,TRUE,"GENERAL"}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localSheetId="3" hidden="1">{"TAB1",#N/A,TRUE,"GENERAL";"TAB2",#N/A,TRUE,"GENERAL";"TAB3",#N/A,TRUE,"GENERAL";"TAB4",#N/A,TRUE,"GENERAL";"TAB5",#N/A,TRUE,"GENERAL"}</definedName>
    <definedName name="_____a6" localSheetId="4" hidden="1">{"TAB1",#N/A,TRUE,"GENERAL";"TAB2",#N/A,TRUE,"GENERAL";"TAB3",#N/A,TRUE,"GENERAL";"TAB4",#N/A,TRUE,"GENERAL";"TAB5",#N/A,TRUE,"GENERAL"}</definedName>
    <definedName name="_____a6" localSheetId="5" hidden="1">{"TAB1",#N/A,TRUE,"GENERAL";"TAB2",#N/A,TRUE,"GENERAL";"TAB3",#N/A,TRUE,"GENERAL";"TAB4",#N/A,TRUE,"GENERAL";"TAB5",#N/A,TRUE,"GENERAL"}</definedName>
    <definedName name="_____a6" localSheetId="6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[9]INV!$A$25:$D$28</definedName>
    <definedName name="_____AFC3">[9]INV!$F$25:$I$28</definedName>
    <definedName name="_____AFC5">[9]INV!$K$25:$N$28</definedName>
    <definedName name="_____aiu2" localSheetId="4">#REF!</definedName>
    <definedName name="_____aiu2" localSheetId="5">#REF!</definedName>
    <definedName name="_____aiu2">#REF!</definedName>
    <definedName name="_____ane7">[12]!_xlbgnm.ane7</definedName>
    <definedName name="_____ane8">[12]!_xlbgnm.ane8</definedName>
    <definedName name="_____Atp2">[13]EMPRESA!$F$22</definedName>
    <definedName name="_____b2" localSheetId="1" hidden="1">{"TAB1",#N/A,TRUE,"GENERAL";"TAB2",#N/A,TRUE,"GENERAL";"TAB3",#N/A,TRUE,"GENERAL";"TAB4",#N/A,TRUE,"GENERAL";"TAB5",#N/A,TRUE,"GENERAL"}</definedName>
    <definedName name="_____b2" localSheetId="2" hidden="1">{"TAB1",#N/A,TRUE,"GENERAL";"TAB2",#N/A,TRUE,"GENERAL";"TAB3",#N/A,TRUE,"GENERAL";"TAB4",#N/A,TRUE,"GENERAL";"TAB5",#N/A,TRUE,"GENERAL"}</definedName>
    <definedName name="_____b2" localSheetId="3" hidden="1">{"TAB1",#N/A,TRUE,"GENERAL";"TAB2",#N/A,TRUE,"GENERAL";"TAB3",#N/A,TRUE,"GENERAL";"TAB4",#N/A,TRUE,"GENERAL";"TAB5",#N/A,TRUE,"GENERAL"}</definedName>
    <definedName name="_____b2" localSheetId="4" hidden="1">{"TAB1",#N/A,TRUE,"GENERAL";"TAB2",#N/A,TRUE,"GENERAL";"TAB3",#N/A,TRUE,"GENERAL";"TAB4",#N/A,TRUE,"GENERAL";"TAB5",#N/A,TRUE,"GENERAL"}</definedName>
    <definedName name="_____b2" localSheetId="5" hidden="1">{"TAB1",#N/A,TRUE,"GENERAL";"TAB2",#N/A,TRUE,"GENERAL";"TAB3",#N/A,TRUE,"GENERAL";"TAB4",#N/A,TRUE,"GENERAL";"TAB5",#N/A,TRUE,"GENERAL"}</definedName>
    <definedName name="_____b2" localSheetId="6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localSheetId="3" hidden="1">{"TAB1",#N/A,TRUE,"GENERAL";"TAB2",#N/A,TRUE,"GENERAL";"TAB3",#N/A,TRUE,"GENERAL";"TAB4",#N/A,TRUE,"GENERAL";"TAB5",#N/A,TRUE,"GENERAL"}</definedName>
    <definedName name="_____b3" localSheetId="4" hidden="1">{"TAB1",#N/A,TRUE,"GENERAL";"TAB2",#N/A,TRUE,"GENERAL";"TAB3",#N/A,TRUE,"GENERAL";"TAB4",#N/A,TRUE,"GENERAL";"TAB5",#N/A,TRUE,"GENERAL"}</definedName>
    <definedName name="_____b3" localSheetId="5" hidden="1">{"TAB1",#N/A,TRUE,"GENERAL";"TAB2",#N/A,TRUE,"GENERAL";"TAB3",#N/A,TRUE,"GENERAL";"TAB4",#N/A,TRUE,"GENERAL";"TAB5",#N/A,TRUE,"GENERAL"}</definedName>
    <definedName name="_____b3" localSheetId="6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localSheetId="3" hidden="1">{"TAB1",#N/A,TRUE,"GENERAL";"TAB2",#N/A,TRUE,"GENERAL";"TAB3",#N/A,TRUE,"GENERAL";"TAB4",#N/A,TRUE,"GENERAL";"TAB5",#N/A,TRUE,"GENERAL"}</definedName>
    <definedName name="_____b4" localSheetId="4" hidden="1">{"TAB1",#N/A,TRUE,"GENERAL";"TAB2",#N/A,TRUE,"GENERAL";"TAB3",#N/A,TRUE,"GENERAL";"TAB4",#N/A,TRUE,"GENERAL";"TAB5",#N/A,TRUE,"GENERAL"}</definedName>
    <definedName name="_____b4" localSheetId="5" hidden="1">{"TAB1",#N/A,TRUE,"GENERAL";"TAB2",#N/A,TRUE,"GENERAL";"TAB3",#N/A,TRUE,"GENERAL";"TAB4",#N/A,TRUE,"GENERAL";"TAB5",#N/A,TRUE,"GENERAL"}</definedName>
    <definedName name="_____b4" localSheetId="6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localSheetId="3" hidden="1">{"TAB1",#N/A,TRUE,"GENERAL";"TAB2",#N/A,TRUE,"GENERAL";"TAB3",#N/A,TRUE,"GENERAL";"TAB4",#N/A,TRUE,"GENERAL";"TAB5",#N/A,TRUE,"GENERAL"}</definedName>
    <definedName name="_____b5" localSheetId="4" hidden="1">{"TAB1",#N/A,TRUE,"GENERAL";"TAB2",#N/A,TRUE,"GENERAL";"TAB3",#N/A,TRUE,"GENERAL";"TAB4",#N/A,TRUE,"GENERAL";"TAB5",#N/A,TRUE,"GENERAL"}</definedName>
    <definedName name="_____b5" localSheetId="5" hidden="1">{"TAB1",#N/A,TRUE,"GENERAL";"TAB2",#N/A,TRUE,"GENERAL";"TAB3",#N/A,TRUE,"GENERAL";"TAB4",#N/A,TRUE,"GENERAL";"TAB5",#N/A,TRUE,"GENERAL"}</definedName>
    <definedName name="_____b5" localSheetId="6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localSheetId="3" hidden="1">{"TAB1",#N/A,TRUE,"GENERAL";"TAB2",#N/A,TRUE,"GENERAL";"TAB3",#N/A,TRUE,"GENERAL";"TAB4",#N/A,TRUE,"GENERAL";"TAB5",#N/A,TRUE,"GENERAL"}</definedName>
    <definedName name="_____b6" localSheetId="4" hidden="1">{"TAB1",#N/A,TRUE,"GENERAL";"TAB2",#N/A,TRUE,"GENERAL";"TAB3",#N/A,TRUE,"GENERAL";"TAB4",#N/A,TRUE,"GENERAL";"TAB5",#N/A,TRUE,"GENERAL"}</definedName>
    <definedName name="_____b6" localSheetId="5" hidden="1">{"TAB1",#N/A,TRUE,"GENERAL";"TAB2",#N/A,TRUE,"GENERAL";"TAB3",#N/A,TRUE,"GENERAL";"TAB4",#N/A,TRUE,"GENERAL";"TAB5",#N/A,TRUE,"GENERAL"}</definedName>
    <definedName name="_____b6" localSheetId="6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localSheetId="2" hidden="1">{"via1",#N/A,TRUE,"general";"via2",#N/A,TRUE,"general";"via3",#N/A,TRUE,"general"}</definedName>
    <definedName name="_____b7" localSheetId="3" hidden="1">{"via1",#N/A,TRUE,"general";"via2",#N/A,TRUE,"general";"via3",#N/A,TRUE,"general"}</definedName>
    <definedName name="_____b7" localSheetId="4" hidden="1">{"via1",#N/A,TRUE,"general";"via2",#N/A,TRUE,"general";"via3",#N/A,TRUE,"general"}</definedName>
    <definedName name="_____b7" localSheetId="5" hidden="1">{"via1",#N/A,TRUE,"general";"via2",#N/A,TRUE,"general";"via3",#N/A,TRUE,"general"}</definedName>
    <definedName name="_____b7" localSheetId="6" hidden="1">{"via1",#N/A,TRUE,"general";"via2",#N/A,TRUE,"general";"via3",#N/A,TRUE,"general"}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localSheetId="3" hidden="1">{"via1",#N/A,TRUE,"general";"via2",#N/A,TRUE,"general";"via3",#N/A,TRUE,"general"}</definedName>
    <definedName name="_____b8" localSheetId="4" hidden="1">{"via1",#N/A,TRUE,"general";"via2",#N/A,TRUE,"general";"via3",#N/A,TRUE,"general"}</definedName>
    <definedName name="_____b8" localSheetId="5" hidden="1">{"via1",#N/A,TRUE,"general";"via2",#N/A,TRUE,"general";"via3",#N/A,TRUE,"general"}</definedName>
    <definedName name="_____b8" localSheetId="6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localSheetId="3" hidden="1">{"TAB1",#N/A,TRUE,"GENERAL";"TAB2",#N/A,TRUE,"GENERAL";"TAB3",#N/A,TRUE,"GENERAL";"TAB4",#N/A,TRUE,"GENERAL";"TAB5",#N/A,TRUE,"GENERAL"}</definedName>
    <definedName name="_____bb9" localSheetId="4" hidden="1">{"TAB1",#N/A,TRUE,"GENERAL";"TAB2",#N/A,TRUE,"GENERAL";"TAB3",#N/A,TRUE,"GENERAL";"TAB4",#N/A,TRUE,"GENERAL";"TAB5",#N/A,TRUE,"GENERAL"}</definedName>
    <definedName name="_____bb9" localSheetId="5" hidden="1">{"TAB1",#N/A,TRUE,"GENERAL";"TAB2",#N/A,TRUE,"GENERAL";"TAB3",#N/A,TRUE,"GENERAL";"TAB4",#N/A,TRUE,"GENERAL";"TAB5",#N/A,TRUE,"GENERAL"}</definedName>
    <definedName name="_____bb9" localSheetId="6" hidden="1">{"TAB1",#N/A,TRUE,"GENERAL";"TAB2",#N/A,TRUE,"GENERAL";"TAB3",#N/A,TRUE,"GENERAL";"TAB4",#N/A,TRUE,"GENERAL";"TAB5",#N/A,TRUE,"GENERAL"}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localSheetId="3" hidden="1">{"TAB1",#N/A,TRUE,"GENERAL";"TAB2",#N/A,TRUE,"GENERAL";"TAB3",#N/A,TRUE,"GENERAL";"TAB4",#N/A,TRUE,"GENERAL";"TAB5",#N/A,TRUE,"GENERAL"}</definedName>
    <definedName name="_____bgb5" localSheetId="4" hidden="1">{"TAB1",#N/A,TRUE,"GENERAL";"TAB2",#N/A,TRUE,"GENERAL";"TAB3",#N/A,TRUE,"GENERAL";"TAB4",#N/A,TRUE,"GENERAL";"TAB5",#N/A,TRUE,"GENERAL"}</definedName>
    <definedName name="_____bgb5" localSheetId="5" hidden="1">{"TAB1",#N/A,TRUE,"GENERAL";"TAB2",#N/A,TRUE,"GENERAL";"TAB3",#N/A,TRUE,"GENERAL";"TAB4",#N/A,TRUE,"GENERAL";"TAB5",#N/A,TRUE,"GENERAL"}</definedName>
    <definedName name="_____bgb5" localSheetId="6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[9]INV!$A$5:$D$8</definedName>
    <definedName name="_____BGC3">[9]INV!$F$5:$I$8</definedName>
    <definedName name="_____BGC5">[9]INV!$K$5:$N$8</definedName>
    <definedName name="_____CAC1">[9]INV!$A$19:$D$22</definedName>
    <definedName name="_____CAC3">[9]INV!$F$19:$I$22</definedName>
    <definedName name="_____CAC5">[9]INV!$K$19:$N$22</definedName>
    <definedName name="_____DCI1">[14]Tablas!#REF!</definedName>
    <definedName name="_____DDS1">[14]Tablas!#REF!</definedName>
    <definedName name="_____DGO1">[14]Tablas!#REF!</definedName>
    <definedName name="_____DGP1">[14]Tablas!#REF!</definedName>
    <definedName name="_____DIJ1">[14]Tablas!#REF!</definedName>
    <definedName name="_____DPI1">[14]Tablas!#REF!</definedName>
    <definedName name="_____DPY1">[14]Tablas!#REF!</definedName>
    <definedName name="_____DRI1">[14]Tablas!#REF!</definedName>
    <definedName name="_____DRL1">[14]Tablas!#REF!</definedName>
    <definedName name="_____DSP1">[14]Tablas!#REF!</definedName>
    <definedName name="_____ECP1">[14]Tablas!#REF!</definedName>
    <definedName name="_____EST1" localSheetId="4">#REF!</definedName>
    <definedName name="_____EST1" localSheetId="5">#REF!</definedName>
    <definedName name="_____EST1">#REF!</definedName>
    <definedName name="_____EST10" localSheetId="4">#REF!</definedName>
    <definedName name="_____EST10" localSheetId="5">#REF!</definedName>
    <definedName name="_____EST10">#REF!</definedName>
    <definedName name="_____EST11" localSheetId="4">#REF!</definedName>
    <definedName name="_____EST11" localSheetId="5">#REF!</definedName>
    <definedName name="_____EST11">#REF!</definedName>
    <definedName name="_____EST12" localSheetId="4">#REF!</definedName>
    <definedName name="_____EST12" localSheetId="5">#REF!</definedName>
    <definedName name="_____EST12">#REF!</definedName>
    <definedName name="_____EST13" localSheetId="4">#REF!</definedName>
    <definedName name="_____EST13" localSheetId="5">#REF!</definedName>
    <definedName name="_____EST13">#REF!</definedName>
    <definedName name="_____EST14" localSheetId="4">#REF!</definedName>
    <definedName name="_____EST14" localSheetId="5">#REF!</definedName>
    <definedName name="_____EST14">#REF!</definedName>
    <definedName name="_____EST15" localSheetId="4">#REF!</definedName>
    <definedName name="_____EST15" localSheetId="5">#REF!</definedName>
    <definedName name="_____EST15">#REF!</definedName>
    <definedName name="_____EST16" localSheetId="4">#REF!</definedName>
    <definedName name="_____EST16" localSheetId="5">#REF!</definedName>
    <definedName name="_____EST16">#REF!</definedName>
    <definedName name="_____EST17" localSheetId="4">#REF!</definedName>
    <definedName name="_____EST17" localSheetId="5">#REF!</definedName>
    <definedName name="_____EST17">#REF!</definedName>
    <definedName name="_____EST18" localSheetId="4">#REF!</definedName>
    <definedName name="_____EST18" localSheetId="5">#REF!</definedName>
    <definedName name="_____EST18">#REF!</definedName>
    <definedName name="_____EST19" localSheetId="4">#REF!</definedName>
    <definedName name="_____EST19" localSheetId="5">#REF!</definedName>
    <definedName name="_____EST19">#REF!</definedName>
    <definedName name="_____EST2" localSheetId="4">#REF!</definedName>
    <definedName name="_____EST2" localSheetId="5">#REF!</definedName>
    <definedName name="_____EST2">#REF!</definedName>
    <definedName name="_____EST3" localSheetId="4">#REF!</definedName>
    <definedName name="_____EST3" localSheetId="5">#REF!</definedName>
    <definedName name="_____EST3">#REF!</definedName>
    <definedName name="_____EST4" localSheetId="4">#REF!</definedName>
    <definedName name="_____EST4" localSheetId="5">#REF!</definedName>
    <definedName name="_____EST4">#REF!</definedName>
    <definedName name="_____EST5" localSheetId="4">#REF!</definedName>
    <definedName name="_____EST5" localSheetId="5">#REF!</definedName>
    <definedName name="_____EST5">#REF!</definedName>
    <definedName name="_____EST6" localSheetId="4">#REF!</definedName>
    <definedName name="_____EST6" localSheetId="5">#REF!</definedName>
    <definedName name="_____EST6">#REF!</definedName>
    <definedName name="_____EST7" localSheetId="4">#REF!</definedName>
    <definedName name="_____EST7" localSheetId="5">#REF!</definedName>
    <definedName name="_____EST7">#REF!</definedName>
    <definedName name="_____EST8" localSheetId="4">#REF!</definedName>
    <definedName name="_____EST8" localSheetId="5">#REF!</definedName>
    <definedName name="_____EST8">#REF!</definedName>
    <definedName name="_____EST9" localSheetId="4">#REF!</definedName>
    <definedName name="_____EST9" localSheetId="5">#REF!</definedName>
    <definedName name="_____EST9">#REF!</definedName>
    <definedName name="_____EXC1" localSheetId="4">#REF!</definedName>
    <definedName name="_____EXC1" localSheetId="5">#REF!</definedName>
    <definedName name="_____EXC1">#REF!</definedName>
    <definedName name="_____EXC10" localSheetId="4">#REF!</definedName>
    <definedName name="_____EXC10" localSheetId="5">#REF!</definedName>
    <definedName name="_____EXC10">#REF!</definedName>
    <definedName name="_____EXC11" localSheetId="4">#REF!</definedName>
    <definedName name="_____EXC11" localSheetId="5">#REF!</definedName>
    <definedName name="_____EXC11">#REF!</definedName>
    <definedName name="_____EXC12" localSheetId="4">#REF!</definedName>
    <definedName name="_____EXC12" localSheetId="5">#REF!</definedName>
    <definedName name="_____EXC12">#REF!</definedName>
    <definedName name="_____EXC2" localSheetId="4">#REF!</definedName>
    <definedName name="_____EXC2" localSheetId="5">#REF!</definedName>
    <definedName name="_____EXC2">#REF!</definedName>
    <definedName name="_____EXC3" localSheetId="4">#REF!</definedName>
    <definedName name="_____EXC3" localSheetId="5">#REF!</definedName>
    <definedName name="_____EXC3">#REF!</definedName>
    <definedName name="_____EXC4" localSheetId="4">#REF!</definedName>
    <definedName name="_____EXC4" localSheetId="5">#REF!</definedName>
    <definedName name="_____EXC4">#REF!</definedName>
    <definedName name="_____EXC5" localSheetId="4">#REF!</definedName>
    <definedName name="_____EXC5" localSheetId="5">#REF!</definedName>
    <definedName name="_____EXC5">#REF!</definedName>
    <definedName name="_____EXC6" localSheetId="4">#REF!</definedName>
    <definedName name="_____EXC6" localSheetId="5">#REF!</definedName>
    <definedName name="_____EXC6">#REF!</definedName>
    <definedName name="_____EXC7" localSheetId="4">#REF!</definedName>
    <definedName name="_____EXC7" localSheetId="5">#REF!</definedName>
    <definedName name="_____EXC7">#REF!</definedName>
    <definedName name="_____EXC8" localSheetId="4">#REF!</definedName>
    <definedName name="_____EXC8" localSheetId="5">#REF!</definedName>
    <definedName name="_____EXC8">#REF!</definedName>
    <definedName name="_____EXC9" localSheetId="4">#REF!</definedName>
    <definedName name="_____EXC9" localSheetId="5">#REF!</definedName>
    <definedName name="_____EXC9">#REF!</definedName>
    <definedName name="_____g2" localSheetId="1" hidden="1">{"TAB1",#N/A,TRUE,"GENERAL";"TAB2",#N/A,TRUE,"GENERAL";"TAB3",#N/A,TRUE,"GENERAL";"TAB4",#N/A,TRUE,"GENERAL";"TAB5",#N/A,TRUE,"GENERAL"}</definedName>
    <definedName name="_____g2" localSheetId="2" hidden="1">{"TAB1",#N/A,TRUE,"GENERAL";"TAB2",#N/A,TRUE,"GENERAL";"TAB3",#N/A,TRUE,"GENERAL";"TAB4",#N/A,TRUE,"GENERAL";"TAB5",#N/A,TRUE,"GENERAL"}</definedName>
    <definedName name="_____g2" localSheetId="3" hidden="1">{"TAB1",#N/A,TRUE,"GENERAL";"TAB2",#N/A,TRUE,"GENERAL";"TAB3",#N/A,TRUE,"GENERAL";"TAB4",#N/A,TRUE,"GENERAL";"TAB5",#N/A,TRUE,"GENERAL"}</definedName>
    <definedName name="_____g2" localSheetId="4" hidden="1">{"TAB1",#N/A,TRUE,"GENERAL";"TAB2",#N/A,TRUE,"GENERAL";"TAB3",#N/A,TRUE,"GENERAL";"TAB4",#N/A,TRUE,"GENERAL";"TAB5",#N/A,TRUE,"GENERAL"}</definedName>
    <definedName name="_____g2" localSheetId="5" hidden="1">{"TAB1",#N/A,TRUE,"GENERAL";"TAB2",#N/A,TRUE,"GENERAL";"TAB3",#N/A,TRUE,"GENERAL";"TAB4",#N/A,TRUE,"GENERAL";"TAB5",#N/A,TRUE,"GENERAL"}</definedName>
    <definedName name="_____g2" localSheetId="6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localSheetId="2" hidden="1">{"via1",#N/A,TRUE,"general";"via2",#N/A,TRUE,"general";"via3",#N/A,TRUE,"general"}</definedName>
    <definedName name="_____g3" localSheetId="3" hidden="1">{"via1",#N/A,TRUE,"general";"via2",#N/A,TRUE,"general";"via3",#N/A,TRUE,"general"}</definedName>
    <definedName name="_____g3" localSheetId="4" hidden="1">{"via1",#N/A,TRUE,"general";"via2",#N/A,TRUE,"general";"via3",#N/A,TRUE,"general"}</definedName>
    <definedName name="_____g3" localSheetId="5" hidden="1">{"via1",#N/A,TRUE,"general";"via2",#N/A,TRUE,"general";"via3",#N/A,TRUE,"general"}</definedName>
    <definedName name="_____g3" localSheetId="6" hidden="1">{"via1",#N/A,TRUE,"general";"via2",#N/A,TRUE,"general";"via3",#N/A,TRUE,"general"}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localSheetId="3" hidden="1">{"via1",#N/A,TRUE,"general";"via2",#N/A,TRUE,"general";"via3",#N/A,TRUE,"general"}</definedName>
    <definedName name="_____g4" localSheetId="4" hidden="1">{"via1",#N/A,TRUE,"general";"via2",#N/A,TRUE,"general";"via3",#N/A,TRUE,"general"}</definedName>
    <definedName name="_____g4" localSheetId="5" hidden="1">{"via1",#N/A,TRUE,"general";"via2",#N/A,TRUE,"general";"via3",#N/A,TRUE,"general"}</definedName>
    <definedName name="_____g4" localSheetId="6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localSheetId="3" hidden="1">{"via1",#N/A,TRUE,"general";"via2",#N/A,TRUE,"general";"via3",#N/A,TRUE,"general"}</definedName>
    <definedName name="_____g5" localSheetId="4" hidden="1">{"via1",#N/A,TRUE,"general";"via2",#N/A,TRUE,"general";"via3",#N/A,TRUE,"general"}</definedName>
    <definedName name="_____g5" localSheetId="5" hidden="1">{"via1",#N/A,TRUE,"general";"via2",#N/A,TRUE,"general";"via3",#N/A,TRUE,"general"}</definedName>
    <definedName name="_____g5" localSheetId="6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localSheetId="3" hidden="1">{"via1",#N/A,TRUE,"general";"via2",#N/A,TRUE,"general";"via3",#N/A,TRUE,"general"}</definedName>
    <definedName name="_____g6" localSheetId="4" hidden="1">{"via1",#N/A,TRUE,"general";"via2",#N/A,TRUE,"general";"via3",#N/A,TRUE,"general"}</definedName>
    <definedName name="_____g6" localSheetId="5" hidden="1">{"via1",#N/A,TRUE,"general";"via2",#N/A,TRUE,"general";"via3",#N/A,TRUE,"general"}</definedName>
    <definedName name="_____g6" localSheetId="6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localSheetId="3" hidden="1">{"TAB1",#N/A,TRUE,"GENERAL";"TAB2",#N/A,TRUE,"GENERAL";"TAB3",#N/A,TRUE,"GENERAL";"TAB4",#N/A,TRUE,"GENERAL";"TAB5",#N/A,TRUE,"GENERAL"}</definedName>
    <definedName name="_____g7" localSheetId="4" hidden="1">{"TAB1",#N/A,TRUE,"GENERAL";"TAB2",#N/A,TRUE,"GENERAL";"TAB3",#N/A,TRUE,"GENERAL";"TAB4",#N/A,TRUE,"GENERAL";"TAB5",#N/A,TRUE,"GENERAL"}</definedName>
    <definedName name="_____g7" localSheetId="5" hidden="1">{"TAB1",#N/A,TRUE,"GENERAL";"TAB2",#N/A,TRUE,"GENERAL";"TAB3",#N/A,TRUE,"GENERAL";"TAB4",#N/A,TRUE,"GENERAL";"TAB5",#N/A,TRUE,"GENERAL"}</definedName>
    <definedName name="_____g7" localSheetId="6" hidden="1">{"TAB1",#N/A,TRUE,"GENERAL";"TAB2",#N/A,TRUE,"GENERAL";"TAB3",#N/A,TRUE,"GENERAL";"TAB4",#N/A,TRUE,"GENERAL";"TAB5",#N/A,TRUE,"GENERAL"}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localSheetId="3" hidden="1">{"TAB1",#N/A,TRUE,"GENERAL";"TAB2",#N/A,TRUE,"GENERAL";"TAB3",#N/A,TRUE,"GENERAL";"TAB4",#N/A,TRUE,"GENERAL";"TAB5",#N/A,TRUE,"GENERAL"}</definedName>
    <definedName name="_____GR1" localSheetId="4" hidden="1">{"TAB1",#N/A,TRUE,"GENERAL";"TAB2",#N/A,TRUE,"GENERAL";"TAB3",#N/A,TRUE,"GENERAL";"TAB4",#N/A,TRUE,"GENERAL";"TAB5",#N/A,TRUE,"GENERAL"}</definedName>
    <definedName name="_____GR1" localSheetId="5" hidden="1">{"TAB1",#N/A,TRUE,"GENERAL";"TAB2",#N/A,TRUE,"GENERAL";"TAB3",#N/A,TRUE,"GENERAL";"TAB4",#N/A,TRUE,"GENERAL";"TAB5",#N/A,TRUE,"GENERAL"}</definedName>
    <definedName name="_____GR1" localSheetId="6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localSheetId="2" hidden="1">{"via1",#N/A,TRUE,"general";"via2",#N/A,TRUE,"general";"via3",#N/A,TRUE,"general"}</definedName>
    <definedName name="_____gtr4" localSheetId="3" hidden="1">{"via1",#N/A,TRUE,"general";"via2",#N/A,TRUE,"general";"via3",#N/A,TRUE,"general"}</definedName>
    <definedName name="_____gtr4" localSheetId="4" hidden="1">{"via1",#N/A,TRUE,"general";"via2",#N/A,TRUE,"general";"via3",#N/A,TRUE,"general"}</definedName>
    <definedName name="_____gtr4" localSheetId="5" hidden="1">{"via1",#N/A,TRUE,"general";"via2",#N/A,TRUE,"general";"via3",#N/A,TRUE,"general"}</definedName>
    <definedName name="_____gtr4" localSheetId="6" hidden="1">{"via1",#N/A,TRUE,"general";"via2",#N/A,TRUE,"general";"via3",#N/A,TRUE,"general"}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localSheetId="3" hidden="1">{"via1",#N/A,TRUE,"general";"via2",#N/A,TRUE,"general";"via3",#N/A,TRUE,"general"}</definedName>
    <definedName name="_____h2" localSheetId="4" hidden="1">{"via1",#N/A,TRUE,"general";"via2",#N/A,TRUE,"general";"via3",#N/A,TRUE,"general"}</definedName>
    <definedName name="_____h2" localSheetId="5" hidden="1">{"via1",#N/A,TRUE,"general";"via2",#N/A,TRUE,"general";"via3",#N/A,TRUE,"general"}</definedName>
    <definedName name="_____h2" localSheetId="6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localSheetId="3" hidden="1">{"via1",#N/A,TRUE,"general";"via2",#N/A,TRUE,"general";"via3",#N/A,TRUE,"general"}</definedName>
    <definedName name="_____h3" localSheetId="4" hidden="1">{"via1",#N/A,TRUE,"general";"via2",#N/A,TRUE,"general";"via3",#N/A,TRUE,"general"}</definedName>
    <definedName name="_____h3" localSheetId="5" hidden="1">{"via1",#N/A,TRUE,"general";"via2",#N/A,TRUE,"general";"via3",#N/A,TRUE,"general"}</definedName>
    <definedName name="_____h3" localSheetId="6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localSheetId="3" hidden="1">{"TAB1",#N/A,TRUE,"GENERAL";"TAB2",#N/A,TRUE,"GENERAL";"TAB3",#N/A,TRUE,"GENERAL";"TAB4",#N/A,TRUE,"GENERAL";"TAB5",#N/A,TRUE,"GENERAL"}</definedName>
    <definedName name="_____h4" localSheetId="4" hidden="1">{"TAB1",#N/A,TRUE,"GENERAL";"TAB2",#N/A,TRUE,"GENERAL";"TAB3",#N/A,TRUE,"GENERAL";"TAB4",#N/A,TRUE,"GENERAL";"TAB5",#N/A,TRUE,"GENERAL"}</definedName>
    <definedName name="_____h4" localSheetId="5" hidden="1">{"TAB1",#N/A,TRUE,"GENERAL";"TAB2",#N/A,TRUE,"GENERAL";"TAB3",#N/A,TRUE,"GENERAL";"TAB4",#N/A,TRUE,"GENERAL";"TAB5",#N/A,TRUE,"GENERAL"}</definedName>
    <definedName name="_____h4" localSheetId="6" hidden="1">{"TAB1",#N/A,TRUE,"GENERAL";"TAB2",#N/A,TRUE,"GENERAL";"TAB3",#N/A,TRUE,"GENERAL";"TAB4",#N/A,TRUE,"GENERAL";"TAB5",#N/A,TRUE,"GENERAL"}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localSheetId="3" hidden="1">{"TAB1",#N/A,TRUE,"GENERAL";"TAB2",#N/A,TRUE,"GENERAL";"TAB3",#N/A,TRUE,"GENERAL";"TAB4",#N/A,TRUE,"GENERAL";"TAB5",#N/A,TRUE,"GENERAL"}</definedName>
    <definedName name="_____h5" localSheetId="4" hidden="1">{"TAB1",#N/A,TRUE,"GENERAL";"TAB2",#N/A,TRUE,"GENERAL";"TAB3",#N/A,TRUE,"GENERAL";"TAB4",#N/A,TRUE,"GENERAL";"TAB5",#N/A,TRUE,"GENERAL"}</definedName>
    <definedName name="_____h5" localSheetId="5" hidden="1">{"TAB1",#N/A,TRUE,"GENERAL";"TAB2",#N/A,TRUE,"GENERAL";"TAB3",#N/A,TRUE,"GENERAL";"TAB4",#N/A,TRUE,"GENERAL";"TAB5",#N/A,TRUE,"GENERAL"}</definedName>
    <definedName name="_____h5" localSheetId="6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localSheetId="2" hidden="1">{"via1",#N/A,TRUE,"general";"via2",#N/A,TRUE,"general";"via3",#N/A,TRUE,"general"}</definedName>
    <definedName name="_____h6" localSheetId="3" hidden="1">{"via1",#N/A,TRUE,"general";"via2",#N/A,TRUE,"general";"via3",#N/A,TRUE,"general"}</definedName>
    <definedName name="_____h6" localSheetId="4" hidden="1">{"via1",#N/A,TRUE,"general";"via2",#N/A,TRUE,"general";"via3",#N/A,TRUE,"general"}</definedName>
    <definedName name="_____h6" localSheetId="5" hidden="1">{"via1",#N/A,TRUE,"general";"via2",#N/A,TRUE,"general";"via3",#N/A,TRUE,"general"}</definedName>
    <definedName name="_____h6" localSheetId="6" hidden="1">{"via1",#N/A,TRUE,"general";"via2",#N/A,TRUE,"general";"via3",#N/A,TRUE,"general"}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localSheetId="3" hidden="1">{"TAB1",#N/A,TRUE,"GENERAL";"TAB2",#N/A,TRUE,"GENERAL";"TAB3",#N/A,TRUE,"GENERAL";"TAB4",#N/A,TRUE,"GENERAL";"TAB5",#N/A,TRUE,"GENERAL"}</definedName>
    <definedName name="_____h7" localSheetId="4" hidden="1">{"TAB1",#N/A,TRUE,"GENERAL";"TAB2",#N/A,TRUE,"GENERAL";"TAB3",#N/A,TRUE,"GENERAL";"TAB4",#N/A,TRUE,"GENERAL";"TAB5",#N/A,TRUE,"GENERAL"}</definedName>
    <definedName name="_____h7" localSheetId="5" hidden="1">{"TAB1",#N/A,TRUE,"GENERAL";"TAB2",#N/A,TRUE,"GENERAL";"TAB3",#N/A,TRUE,"GENERAL";"TAB4",#N/A,TRUE,"GENERAL";"TAB5",#N/A,TRUE,"GENERAL"}</definedName>
    <definedName name="_____h7" localSheetId="6" hidden="1">{"TAB1",#N/A,TRUE,"GENERAL";"TAB2",#N/A,TRUE,"GENERAL";"TAB3",#N/A,TRUE,"GENERAL";"TAB4",#N/A,TRUE,"GENERAL";"TAB5",#N/A,TRUE,"GENERAL"}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localSheetId="2" hidden="1">{"via1",#N/A,TRUE,"general";"via2",#N/A,TRUE,"general";"via3",#N/A,TRUE,"general"}</definedName>
    <definedName name="_____h8" localSheetId="3" hidden="1">{"via1",#N/A,TRUE,"general";"via2",#N/A,TRUE,"general";"via3",#N/A,TRUE,"general"}</definedName>
    <definedName name="_____h8" localSheetId="4" hidden="1">{"via1",#N/A,TRUE,"general";"via2",#N/A,TRUE,"general";"via3",#N/A,TRUE,"general"}</definedName>
    <definedName name="_____h8" localSheetId="5" hidden="1">{"via1",#N/A,TRUE,"general";"via2",#N/A,TRUE,"general";"via3",#N/A,TRUE,"general"}</definedName>
    <definedName name="_____h8" localSheetId="6" hidden="1">{"via1",#N/A,TRUE,"general";"via2",#N/A,TRUE,"general";"via3",#N/A,TRUE,"general"}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localSheetId="3" hidden="1">{"via1",#N/A,TRUE,"general";"via2",#N/A,TRUE,"general";"via3",#N/A,TRUE,"general"}</definedName>
    <definedName name="_____hfh7" localSheetId="4" hidden="1">{"via1",#N/A,TRUE,"general";"via2",#N/A,TRUE,"general";"via3",#N/A,TRUE,"general"}</definedName>
    <definedName name="_____hfh7" localSheetId="5" hidden="1">{"via1",#N/A,TRUE,"general";"via2",#N/A,TRUE,"general";"via3",#N/A,TRUE,"general"}</definedName>
    <definedName name="_____hfh7" localSheetId="6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localSheetId="2" hidden="1">{"via1",#N/A,TRUE,"general";"via2",#N/A,TRUE,"general";"via3",#N/A,TRUE,"general"}</definedName>
    <definedName name="_____i4" localSheetId="3" hidden="1">{"via1",#N/A,TRUE,"general";"via2",#N/A,TRUE,"general";"via3",#N/A,TRUE,"general"}</definedName>
    <definedName name="_____i4" localSheetId="4" hidden="1">{"via1",#N/A,TRUE,"general";"via2",#N/A,TRUE,"general";"via3",#N/A,TRUE,"general"}</definedName>
    <definedName name="_____i4" localSheetId="5" hidden="1">{"via1",#N/A,TRUE,"general";"via2",#N/A,TRUE,"general";"via3",#N/A,TRUE,"general"}</definedName>
    <definedName name="_____i4" localSheetId="6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localSheetId="3" hidden="1">{"TAB1",#N/A,TRUE,"GENERAL";"TAB2",#N/A,TRUE,"GENERAL";"TAB3",#N/A,TRUE,"GENERAL";"TAB4",#N/A,TRUE,"GENERAL";"TAB5",#N/A,TRUE,"GENERAL"}</definedName>
    <definedName name="_____i5" localSheetId="4" hidden="1">{"TAB1",#N/A,TRUE,"GENERAL";"TAB2",#N/A,TRUE,"GENERAL";"TAB3",#N/A,TRUE,"GENERAL";"TAB4",#N/A,TRUE,"GENERAL";"TAB5",#N/A,TRUE,"GENERAL"}</definedName>
    <definedName name="_____i5" localSheetId="5" hidden="1">{"TAB1",#N/A,TRUE,"GENERAL";"TAB2",#N/A,TRUE,"GENERAL";"TAB3",#N/A,TRUE,"GENERAL";"TAB4",#N/A,TRUE,"GENERAL";"TAB5",#N/A,TRUE,"GENERAL"}</definedName>
    <definedName name="_____i5" localSheetId="6" hidden="1">{"TAB1",#N/A,TRUE,"GENERAL";"TAB2",#N/A,TRUE,"GENERAL";"TAB3",#N/A,TRUE,"GENERAL";"TAB4",#N/A,TRUE,"GENERAL";"TAB5",#N/A,TRUE,"GENERAL"}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localSheetId="3" hidden="1">{"TAB1",#N/A,TRUE,"GENERAL";"TAB2",#N/A,TRUE,"GENERAL";"TAB3",#N/A,TRUE,"GENERAL";"TAB4",#N/A,TRUE,"GENERAL";"TAB5",#N/A,TRUE,"GENERAL"}</definedName>
    <definedName name="_____i6" localSheetId="4" hidden="1">{"TAB1",#N/A,TRUE,"GENERAL";"TAB2",#N/A,TRUE,"GENERAL";"TAB3",#N/A,TRUE,"GENERAL";"TAB4",#N/A,TRUE,"GENERAL";"TAB5",#N/A,TRUE,"GENERAL"}</definedName>
    <definedName name="_____i6" localSheetId="5" hidden="1">{"TAB1",#N/A,TRUE,"GENERAL";"TAB2",#N/A,TRUE,"GENERAL";"TAB3",#N/A,TRUE,"GENERAL";"TAB4",#N/A,TRUE,"GENERAL";"TAB5",#N/A,TRUE,"GENERAL"}</definedName>
    <definedName name="_____i6" localSheetId="6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localSheetId="2" hidden="1">{"via1",#N/A,TRUE,"general";"via2",#N/A,TRUE,"general";"via3",#N/A,TRUE,"general"}</definedName>
    <definedName name="_____i7" localSheetId="3" hidden="1">{"via1",#N/A,TRUE,"general";"via2",#N/A,TRUE,"general";"via3",#N/A,TRUE,"general"}</definedName>
    <definedName name="_____i7" localSheetId="4" hidden="1">{"via1",#N/A,TRUE,"general";"via2",#N/A,TRUE,"general";"via3",#N/A,TRUE,"general"}</definedName>
    <definedName name="_____i7" localSheetId="5" hidden="1">{"via1",#N/A,TRUE,"general";"via2",#N/A,TRUE,"general";"via3",#N/A,TRUE,"general"}</definedName>
    <definedName name="_____i7" localSheetId="6" hidden="1">{"via1",#N/A,TRUE,"general";"via2",#N/A,TRUE,"general";"via3",#N/A,TRUE,"general"}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localSheetId="3" hidden="1">{"TAB1",#N/A,TRUE,"GENERAL";"TAB2",#N/A,TRUE,"GENERAL";"TAB3",#N/A,TRUE,"GENERAL";"TAB4",#N/A,TRUE,"GENERAL";"TAB5",#N/A,TRUE,"GENERAL"}</definedName>
    <definedName name="_____i77" localSheetId="4" hidden="1">{"TAB1",#N/A,TRUE,"GENERAL";"TAB2",#N/A,TRUE,"GENERAL";"TAB3",#N/A,TRUE,"GENERAL";"TAB4",#N/A,TRUE,"GENERAL";"TAB5",#N/A,TRUE,"GENERAL"}</definedName>
    <definedName name="_____i77" localSheetId="5" hidden="1">{"TAB1",#N/A,TRUE,"GENERAL";"TAB2",#N/A,TRUE,"GENERAL";"TAB3",#N/A,TRUE,"GENERAL";"TAB4",#N/A,TRUE,"GENERAL";"TAB5",#N/A,TRUE,"GENERAL"}</definedName>
    <definedName name="_____i77" localSheetId="6" hidden="1">{"TAB1",#N/A,TRUE,"GENERAL";"TAB2",#N/A,TRUE,"GENERAL";"TAB3",#N/A,TRUE,"GENERAL";"TAB4",#N/A,TRUE,"GENERAL";"TAB5",#N/A,TRUE,"GENERAL"}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localSheetId="2" hidden="1">{"via1",#N/A,TRUE,"general";"via2",#N/A,TRUE,"general";"via3",#N/A,TRUE,"general"}</definedName>
    <definedName name="_____i8" localSheetId="3" hidden="1">{"via1",#N/A,TRUE,"general";"via2",#N/A,TRUE,"general";"via3",#N/A,TRUE,"general"}</definedName>
    <definedName name="_____i8" localSheetId="4" hidden="1">{"via1",#N/A,TRUE,"general";"via2",#N/A,TRUE,"general";"via3",#N/A,TRUE,"general"}</definedName>
    <definedName name="_____i8" localSheetId="5" hidden="1">{"via1",#N/A,TRUE,"general";"via2",#N/A,TRUE,"general";"via3",#N/A,TRUE,"general"}</definedName>
    <definedName name="_____i8" localSheetId="6" hidden="1">{"via1",#N/A,TRUE,"general";"via2",#N/A,TRUE,"general";"via3",#N/A,TRUE,"general"}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localSheetId="3" hidden="1">{"TAB1",#N/A,TRUE,"GENERAL";"TAB2",#N/A,TRUE,"GENERAL";"TAB3",#N/A,TRUE,"GENERAL";"TAB4",#N/A,TRUE,"GENERAL";"TAB5",#N/A,TRUE,"GENERAL"}</definedName>
    <definedName name="_____i9" localSheetId="4" hidden="1">{"TAB1",#N/A,TRUE,"GENERAL";"TAB2",#N/A,TRUE,"GENERAL";"TAB3",#N/A,TRUE,"GENERAL";"TAB4",#N/A,TRUE,"GENERAL";"TAB5",#N/A,TRUE,"GENERAL"}</definedName>
    <definedName name="_____i9" localSheetId="5" hidden="1">{"TAB1",#N/A,TRUE,"GENERAL";"TAB2",#N/A,TRUE,"GENERAL";"TAB3",#N/A,TRUE,"GENERAL";"TAB4",#N/A,TRUE,"GENERAL";"TAB5",#N/A,TRUE,"GENERAL"}</definedName>
    <definedName name="_____i9" localSheetId="6" hidden="1">{"TAB1",#N/A,TRUE,"GENERAL";"TAB2",#N/A,TRUE,"GENERAL";"TAB3",#N/A,TRUE,"GENERAL";"TAB4",#N/A,TRUE,"GENERAL";"TAB5",#N/A,TRUE,"GENERAL"}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[14]Tablas!#REF!</definedName>
    <definedName name="_____k3" localSheetId="1" hidden="1">{"TAB1",#N/A,TRUE,"GENERAL";"TAB2",#N/A,TRUE,"GENERAL";"TAB3",#N/A,TRUE,"GENERAL";"TAB4",#N/A,TRUE,"GENERAL";"TAB5",#N/A,TRUE,"GENERAL"}</definedName>
    <definedName name="_____k3" localSheetId="2" hidden="1">{"TAB1",#N/A,TRUE,"GENERAL";"TAB2",#N/A,TRUE,"GENERAL";"TAB3",#N/A,TRUE,"GENERAL";"TAB4",#N/A,TRUE,"GENERAL";"TAB5",#N/A,TRUE,"GENERAL"}</definedName>
    <definedName name="_____k3" localSheetId="3" hidden="1">{"TAB1",#N/A,TRUE,"GENERAL";"TAB2",#N/A,TRUE,"GENERAL";"TAB3",#N/A,TRUE,"GENERAL";"TAB4",#N/A,TRUE,"GENERAL";"TAB5",#N/A,TRUE,"GENERAL"}</definedName>
    <definedName name="_____k3" localSheetId="4" hidden="1">{"TAB1",#N/A,TRUE,"GENERAL";"TAB2",#N/A,TRUE,"GENERAL";"TAB3",#N/A,TRUE,"GENERAL";"TAB4",#N/A,TRUE,"GENERAL";"TAB5",#N/A,TRUE,"GENERAL"}</definedName>
    <definedName name="_____k3" localSheetId="5" hidden="1">{"TAB1",#N/A,TRUE,"GENERAL";"TAB2",#N/A,TRUE,"GENERAL";"TAB3",#N/A,TRUE,"GENERAL";"TAB4",#N/A,TRUE,"GENERAL";"TAB5",#N/A,TRUE,"GENERAL"}</definedName>
    <definedName name="_____k3" localSheetId="6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localSheetId="2" hidden="1">{"via1",#N/A,TRUE,"general";"via2",#N/A,TRUE,"general";"via3",#N/A,TRUE,"general"}</definedName>
    <definedName name="_____k4" localSheetId="3" hidden="1">{"via1",#N/A,TRUE,"general";"via2",#N/A,TRUE,"general";"via3",#N/A,TRUE,"general"}</definedName>
    <definedName name="_____k4" localSheetId="4" hidden="1">{"via1",#N/A,TRUE,"general";"via2",#N/A,TRUE,"general";"via3",#N/A,TRUE,"general"}</definedName>
    <definedName name="_____k4" localSheetId="5" hidden="1">{"via1",#N/A,TRUE,"general";"via2",#N/A,TRUE,"general";"via3",#N/A,TRUE,"general"}</definedName>
    <definedName name="_____k4" localSheetId="6" hidden="1">{"via1",#N/A,TRUE,"general";"via2",#N/A,TRUE,"general";"via3",#N/A,TRUE,"general"}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localSheetId="3" hidden="1">{"via1",#N/A,TRUE,"general";"via2",#N/A,TRUE,"general";"via3",#N/A,TRUE,"general"}</definedName>
    <definedName name="_____k5" localSheetId="4" hidden="1">{"via1",#N/A,TRUE,"general";"via2",#N/A,TRUE,"general";"via3",#N/A,TRUE,"general"}</definedName>
    <definedName name="_____k5" localSheetId="5" hidden="1">{"via1",#N/A,TRUE,"general";"via2",#N/A,TRUE,"general";"via3",#N/A,TRUE,"general"}</definedName>
    <definedName name="_____k5" localSheetId="6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localSheetId="3" hidden="1">{"TAB1",#N/A,TRUE,"GENERAL";"TAB2",#N/A,TRUE,"GENERAL";"TAB3",#N/A,TRUE,"GENERAL";"TAB4",#N/A,TRUE,"GENERAL";"TAB5",#N/A,TRUE,"GENERAL"}</definedName>
    <definedName name="_____k6" localSheetId="4" hidden="1">{"TAB1",#N/A,TRUE,"GENERAL";"TAB2",#N/A,TRUE,"GENERAL";"TAB3",#N/A,TRUE,"GENERAL";"TAB4",#N/A,TRUE,"GENERAL";"TAB5",#N/A,TRUE,"GENERAL"}</definedName>
    <definedName name="_____k6" localSheetId="5" hidden="1">{"TAB1",#N/A,TRUE,"GENERAL";"TAB2",#N/A,TRUE,"GENERAL";"TAB3",#N/A,TRUE,"GENERAL";"TAB4",#N/A,TRUE,"GENERAL";"TAB5",#N/A,TRUE,"GENERAL"}</definedName>
    <definedName name="_____k6" localSheetId="6" hidden="1">{"TAB1",#N/A,TRUE,"GENERAL";"TAB2",#N/A,TRUE,"GENERAL";"TAB3",#N/A,TRUE,"GENERAL";"TAB4",#N/A,TRUE,"GENERAL";"TAB5",#N/A,TRUE,"GENERAL"}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localSheetId="2" hidden="1">{"via1",#N/A,TRUE,"general";"via2",#N/A,TRUE,"general";"via3",#N/A,TRUE,"general"}</definedName>
    <definedName name="_____k7" localSheetId="3" hidden="1">{"via1",#N/A,TRUE,"general";"via2",#N/A,TRUE,"general";"via3",#N/A,TRUE,"general"}</definedName>
    <definedName name="_____k7" localSheetId="4" hidden="1">{"via1",#N/A,TRUE,"general";"via2",#N/A,TRUE,"general";"via3",#N/A,TRUE,"general"}</definedName>
    <definedName name="_____k7" localSheetId="5" hidden="1">{"via1",#N/A,TRUE,"general";"via2",#N/A,TRUE,"general";"via3",#N/A,TRUE,"general"}</definedName>
    <definedName name="_____k7" localSheetId="6" hidden="1">{"via1",#N/A,TRUE,"general";"via2",#N/A,TRUE,"general";"via3",#N/A,TRUE,"general"}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localSheetId="3" hidden="1">{"via1",#N/A,TRUE,"general";"via2",#N/A,TRUE,"general";"via3",#N/A,TRUE,"general"}</definedName>
    <definedName name="_____k8" localSheetId="4" hidden="1">{"via1",#N/A,TRUE,"general";"via2",#N/A,TRUE,"general";"via3",#N/A,TRUE,"general"}</definedName>
    <definedName name="_____k8" localSheetId="5" hidden="1">{"via1",#N/A,TRUE,"general";"via2",#N/A,TRUE,"general";"via3",#N/A,TRUE,"general"}</definedName>
    <definedName name="_____k8" localSheetId="6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localSheetId="3" hidden="1">{"TAB1",#N/A,TRUE,"GENERAL";"TAB2",#N/A,TRUE,"GENERAL";"TAB3",#N/A,TRUE,"GENERAL";"TAB4",#N/A,TRUE,"GENERAL";"TAB5",#N/A,TRUE,"GENERAL"}</definedName>
    <definedName name="_____k9" localSheetId="4" hidden="1">{"TAB1",#N/A,TRUE,"GENERAL";"TAB2",#N/A,TRUE,"GENERAL";"TAB3",#N/A,TRUE,"GENERAL";"TAB4",#N/A,TRUE,"GENERAL";"TAB5",#N/A,TRUE,"GENERAL"}</definedName>
    <definedName name="_____k9" localSheetId="5" hidden="1">{"TAB1",#N/A,TRUE,"GENERAL";"TAB2",#N/A,TRUE,"GENERAL";"TAB3",#N/A,TRUE,"GENERAL";"TAB4",#N/A,TRUE,"GENERAL";"TAB5",#N/A,TRUE,"GENERAL"}</definedName>
    <definedName name="_____k9" localSheetId="6" hidden="1">{"TAB1",#N/A,TRUE,"GENERAL";"TAB2",#N/A,TRUE,"GENERAL";"TAB3",#N/A,TRUE,"GENERAL";"TAB4",#N/A,TRUE,"GENERAL";"TAB5",#N/A,TRUE,"GENERAL"}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localSheetId="3" hidden="1">{"TAB1",#N/A,TRUE,"GENERAL";"TAB2",#N/A,TRUE,"GENERAL";"TAB3",#N/A,TRUE,"GENERAL";"TAB4",#N/A,TRUE,"GENERAL";"TAB5",#N/A,TRUE,"GENERAL"}</definedName>
    <definedName name="_____kjk6" localSheetId="4" hidden="1">{"TAB1",#N/A,TRUE,"GENERAL";"TAB2",#N/A,TRUE,"GENERAL";"TAB3",#N/A,TRUE,"GENERAL";"TAB4",#N/A,TRUE,"GENERAL";"TAB5",#N/A,TRUE,"GENERAL"}</definedName>
    <definedName name="_____kjk6" localSheetId="5" hidden="1">{"TAB1",#N/A,TRUE,"GENERAL";"TAB2",#N/A,TRUE,"GENERAL";"TAB3",#N/A,TRUE,"GENERAL";"TAB4",#N/A,TRUE,"GENERAL";"TAB5",#N/A,TRUE,"GENERAL"}</definedName>
    <definedName name="_____kjk6" localSheetId="6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>'[7]Plan auditoría'!#REF!</definedName>
    <definedName name="_____m3" localSheetId="1" hidden="1">{"via1",#N/A,TRUE,"general";"via2",#N/A,TRUE,"general";"via3",#N/A,TRUE,"general"}</definedName>
    <definedName name="_____m3" localSheetId="2" hidden="1">{"via1",#N/A,TRUE,"general";"via2",#N/A,TRUE,"general";"via3",#N/A,TRUE,"general"}</definedName>
    <definedName name="_____m3" localSheetId="3" hidden="1">{"via1",#N/A,TRUE,"general";"via2",#N/A,TRUE,"general";"via3",#N/A,TRUE,"general"}</definedName>
    <definedName name="_____m3" localSheetId="4" hidden="1">{"via1",#N/A,TRUE,"general";"via2",#N/A,TRUE,"general";"via3",#N/A,TRUE,"general"}</definedName>
    <definedName name="_____m3" localSheetId="5" hidden="1">{"via1",#N/A,TRUE,"general";"via2",#N/A,TRUE,"general";"via3",#N/A,TRUE,"general"}</definedName>
    <definedName name="_____m3" localSheetId="6" hidden="1">{"via1",#N/A,TRUE,"general";"via2",#N/A,TRUE,"general";"via3",#N/A,TRUE,"general"}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localSheetId="3" hidden="1">{"TAB1",#N/A,TRUE,"GENERAL";"TAB2",#N/A,TRUE,"GENERAL";"TAB3",#N/A,TRUE,"GENERAL";"TAB4",#N/A,TRUE,"GENERAL";"TAB5",#N/A,TRUE,"GENERAL"}</definedName>
    <definedName name="_____m4" localSheetId="4" hidden="1">{"TAB1",#N/A,TRUE,"GENERAL";"TAB2",#N/A,TRUE,"GENERAL";"TAB3",#N/A,TRUE,"GENERAL";"TAB4",#N/A,TRUE,"GENERAL";"TAB5",#N/A,TRUE,"GENERAL"}</definedName>
    <definedName name="_____m4" localSheetId="5" hidden="1">{"TAB1",#N/A,TRUE,"GENERAL";"TAB2",#N/A,TRUE,"GENERAL";"TAB3",#N/A,TRUE,"GENERAL";"TAB4",#N/A,TRUE,"GENERAL";"TAB5",#N/A,TRUE,"GENERAL"}</definedName>
    <definedName name="_____m4" localSheetId="6" hidden="1">{"TAB1",#N/A,TRUE,"GENERAL";"TAB2",#N/A,TRUE,"GENERAL";"TAB3",#N/A,TRUE,"GENERAL";"TAB4",#N/A,TRUE,"GENERAL";"TAB5",#N/A,TRUE,"GENERAL"}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localSheetId="2" hidden="1">{"via1",#N/A,TRUE,"general";"via2",#N/A,TRUE,"general";"via3",#N/A,TRUE,"general"}</definedName>
    <definedName name="_____m5" localSheetId="3" hidden="1">{"via1",#N/A,TRUE,"general";"via2",#N/A,TRUE,"general";"via3",#N/A,TRUE,"general"}</definedName>
    <definedName name="_____m5" localSheetId="4" hidden="1">{"via1",#N/A,TRUE,"general";"via2",#N/A,TRUE,"general";"via3",#N/A,TRUE,"general"}</definedName>
    <definedName name="_____m5" localSheetId="5" hidden="1">{"via1",#N/A,TRUE,"general";"via2",#N/A,TRUE,"general";"via3",#N/A,TRUE,"general"}</definedName>
    <definedName name="_____m5" localSheetId="6" hidden="1">{"via1",#N/A,TRUE,"general";"via2",#N/A,TRUE,"general";"via3",#N/A,TRUE,"general"}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localSheetId="3" hidden="1">{"TAB1",#N/A,TRUE,"GENERAL";"TAB2",#N/A,TRUE,"GENERAL";"TAB3",#N/A,TRUE,"GENERAL";"TAB4",#N/A,TRUE,"GENERAL";"TAB5",#N/A,TRUE,"GENERAL"}</definedName>
    <definedName name="_____m6" localSheetId="4" hidden="1">{"TAB1",#N/A,TRUE,"GENERAL";"TAB2",#N/A,TRUE,"GENERAL";"TAB3",#N/A,TRUE,"GENERAL";"TAB4",#N/A,TRUE,"GENERAL";"TAB5",#N/A,TRUE,"GENERAL"}</definedName>
    <definedName name="_____m6" localSheetId="5" hidden="1">{"TAB1",#N/A,TRUE,"GENERAL";"TAB2",#N/A,TRUE,"GENERAL";"TAB3",#N/A,TRUE,"GENERAL";"TAB4",#N/A,TRUE,"GENERAL";"TAB5",#N/A,TRUE,"GENERAL"}</definedName>
    <definedName name="_____m6" localSheetId="6" hidden="1">{"TAB1",#N/A,TRUE,"GENERAL";"TAB2",#N/A,TRUE,"GENERAL";"TAB3",#N/A,TRUE,"GENERAL";"TAB4",#N/A,TRUE,"GENERAL";"TAB5",#N/A,TRUE,"GENERAL"}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localSheetId="3" hidden="1">{"TAB1",#N/A,TRUE,"GENERAL";"TAB2",#N/A,TRUE,"GENERAL";"TAB3",#N/A,TRUE,"GENERAL";"TAB4",#N/A,TRUE,"GENERAL";"TAB5",#N/A,TRUE,"GENERAL"}</definedName>
    <definedName name="_____m7" localSheetId="4" hidden="1">{"TAB1",#N/A,TRUE,"GENERAL";"TAB2",#N/A,TRUE,"GENERAL";"TAB3",#N/A,TRUE,"GENERAL";"TAB4",#N/A,TRUE,"GENERAL";"TAB5",#N/A,TRUE,"GENERAL"}</definedName>
    <definedName name="_____m7" localSheetId="5" hidden="1">{"TAB1",#N/A,TRUE,"GENERAL";"TAB2",#N/A,TRUE,"GENERAL";"TAB3",#N/A,TRUE,"GENERAL";"TAB4",#N/A,TRUE,"GENERAL";"TAB5",#N/A,TRUE,"GENERAL"}</definedName>
    <definedName name="_____m7" localSheetId="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localSheetId="2" hidden="1">{"via1",#N/A,TRUE,"general";"via2",#N/A,TRUE,"general";"via3",#N/A,TRUE,"general"}</definedName>
    <definedName name="_____m8" localSheetId="3" hidden="1">{"via1",#N/A,TRUE,"general";"via2",#N/A,TRUE,"general";"via3",#N/A,TRUE,"general"}</definedName>
    <definedName name="_____m8" localSheetId="4" hidden="1">{"via1",#N/A,TRUE,"general";"via2",#N/A,TRUE,"general";"via3",#N/A,TRUE,"general"}</definedName>
    <definedName name="_____m8" localSheetId="5" hidden="1">{"via1",#N/A,TRUE,"general";"via2",#N/A,TRUE,"general";"via3",#N/A,TRUE,"general"}</definedName>
    <definedName name="_____m8" localSheetId="6" hidden="1">{"via1",#N/A,TRUE,"general";"via2",#N/A,TRUE,"general";"via3",#N/A,TRUE,"general"}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localSheetId="3" hidden="1">{"via1",#N/A,TRUE,"general";"via2",#N/A,TRUE,"general";"via3",#N/A,TRUE,"general"}</definedName>
    <definedName name="_____m9" localSheetId="4" hidden="1">{"via1",#N/A,TRUE,"general";"via2",#N/A,TRUE,"general";"via3",#N/A,TRUE,"general"}</definedName>
    <definedName name="_____m9" localSheetId="5" hidden="1">{"via1",#N/A,TRUE,"general";"via2",#N/A,TRUE,"general";"via3",#N/A,TRUE,"general"}</definedName>
    <definedName name="_____m9" localSheetId="6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4">#REF!</definedName>
    <definedName name="_____MA2">#REF!</definedName>
    <definedName name="_____n3" localSheetId="1" hidden="1">{"TAB1",#N/A,TRUE,"GENERAL";"TAB2",#N/A,TRUE,"GENERAL";"TAB3",#N/A,TRUE,"GENERAL";"TAB4",#N/A,TRUE,"GENERAL";"TAB5",#N/A,TRUE,"GENERAL"}</definedName>
    <definedName name="_____n3" localSheetId="2" hidden="1">{"TAB1",#N/A,TRUE,"GENERAL";"TAB2",#N/A,TRUE,"GENERAL";"TAB3",#N/A,TRUE,"GENERAL";"TAB4",#N/A,TRUE,"GENERAL";"TAB5",#N/A,TRUE,"GENERAL"}</definedName>
    <definedName name="_____n3" localSheetId="3" hidden="1">{"TAB1",#N/A,TRUE,"GENERAL";"TAB2",#N/A,TRUE,"GENERAL";"TAB3",#N/A,TRUE,"GENERAL";"TAB4",#N/A,TRUE,"GENERAL";"TAB5",#N/A,TRUE,"GENERAL"}</definedName>
    <definedName name="_____n3" localSheetId="4" hidden="1">{"TAB1",#N/A,TRUE,"GENERAL";"TAB2",#N/A,TRUE,"GENERAL";"TAB3",#N/A,TRUE,"GENERAL";"TAB4",#N/A,TRUE,"GENERAL";"TAB5",#N/A,TRUE,"GENERAL"}</definedName>
    <definedName name="_____n3" localSheetId="5" hidden="1">{"TAB1",#N/A,TRUE,"GENERAL";"TAB2",#N/A,TRUE,"GENERAL";"TAB3",#N/A,TRUE,"GENERAL";"TAB4",#N/A,TRUE,"GENERAL";"TAB5",#N/A,TRUE,"GENERAL"}</definedName>
    <definedName name="_____n3" localSheetId="6" hidden="1">{"TAB1",#N/A,TRUE,"GENERAL";"TAB2",#N/A,TRUE,"GENERAL";"TAB3",#N/A,TRUE,"GENERAL";"TAB4",#N/A,TRUE,"GENERAL";"TAB5",#N/A,TRUE,"GENERAL"}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localSheetId="2" hidden="1">{"via1",#N/A,TRUE,"general";"via2",#N/A,TRUE,"general";"via3",#N/A,TRUE,"general"}</definedName>
    <definedName name="_____n4" localSheetId="3" hidden="1">{"via1",#N/A,TRUE,"general";"via2",#N/A,TRUE,"general";"via3",#N/A,TRUE,"general"}</definedName>
    <definedName name="_____n4" localSheetId="4" hidden="1">{"via1",#N/A,TRUE,"general";"via2",#N/A,TRUE,"general";"via3",#N/A,TRUE,"general"}</definedName>
    <definedName name="_____n4" localSheetId="5" hidden="1">{"via1",#N/A,TRUE,"general";"via2",#N/A,TRUE,"general";"via3",#N/A,TRUE,"general"}</definedName>
    <definedName name="_____n4" localSheetId="6" hidden="1">{"via1",#N/A,TRUE,"general";"via2",#N/A,TRUE,"general";"via3",#N/A,TRUE,"general"}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localSheetId="3" hidden="1">{"TAB1",#N/A,TRUE,"GENERAL";"TAB2",#N/A,TRUE,"GENERAL";"TAB3",#N/A,TRUE,"GENERAL";"TAB4",#N/A,TRUE,"GENERAL";"TAB5",#N/A,TRUE,"GENERAL"}</definedName>
    <definedName name="_____n5" localSheetId="4" hidden="1">{"TAB1",#N/A,TRUE,"GENERAL";"TAB2",#N/A,TRUE,"GENERAL";"TAB3",#N/A,TRUE,"GENERAL";"TAB4",#N/A,TRUE,"GENERAL";"TAB5",#N/A,TRUE,"GENERAL"}</definedName>
    <definedName name="_____n5" localSheetId="5" hidden="1">{"TAB1",#N/A,TRUE,"GENERAL";"TAB2",#N/A,TRUE,"GENERAL";"TAB3",#N/A,TRUE,"GENERAL";"TAB4",#N/A,TRUE,"GENERAL";"TAB5",#N/A,TRUE,"GENERAL"}</definedName>
    <definedName name="_____n5" localSheetId="6" hidden="1">{"TAB1",#N/A,TRUE,"GENERAL";"TAB2",#N/A,TRUE,"GENERAL";"TAB3",#N/A,TRUE,"GENERAL";"TAB4",#N/A,TRUE,"GENERAL";"TAB5",#N/A,TRUE,"GENERAL"}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localSheetId="2" hidden="1">{"via1",#N/A,TRUE,"general";"via2",#N/A,TRUE,"general";"via3",#N/A,TRUE,"general"}</definedName>
    <definedName name="_____nyn7" localSheetId="3" hidden="1">{"via1",#N/A,TRUE,"general";"via2",#N/A,TRUE,"general";"via3",#N/A,TRUE,"general"}</definedName>
    <definedName name="_____nyn7" localSheetId="4" hidden="1">{"via1",#N/A,TRUE,"general";"via2",#N/A,TRUE,"general";"via3",#N/A,TRUE,"general"}</definedName>
    <definedName name="_____nyn7" localSheetId="5" hidden="1">{"via1",#N/A,TRUE,"general";"via2",#N/A,TRUE,"general";"via3",#N/A,TRUE,"general"}</definedName>
    <definedName name="_____nyn7" localSheetId="6" hidden="1">{"via1",#N/A,TRUE,"general";"via2",#N/A,TRUE,"general";"via3",#N/A,TRUE,"general"}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localSheetId="3" hidden="1">{"via1",#N/A,TRUE,"general";"via2",#N/A,TRUE,"general";"via3",#N/A,TRUE,"general"}</definedName>
    <definedName name="_____o4" localSheetId="4" hidden="1">{"via1",#N/A,TRUE,"general";"via2",#N/A,TRUE,"general";"via3",#N/A,TRUE,"general"}</definedName>
    <definedName name="_____o4" localSheetId="5" hidden="1">{"via1",#N/A,TRUE,"general";"via2",#N/A,TRUE,"general";"via3",#N/A,TRUE,"general"}</definedName>
    <definedName name="_____o4" localSheetId="6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localSheetId="3" hidden="1">{"TAB1",#N/A,TRUE,"GENERAL";"TAB2",#N/A,TRUE,"GENERAL";"TAB3",#N/A,TRUE,"GENERAL";"TAB4",#N/A,TRUE,"GENERAL";"TAB5",#N/A,TRUE,"GENERAL"}</definedName>
    <definedName name="_____o5" localSheetId="4" hidden="1">{"TAB1",#N/A,TRUE,"GENERAL";"TAB2",#N/A,TRUE,"GENERAL";"TAB3",#N/A,TRUE,"GENERAL";"TAB4",#N/A,TRUE,"GENERAL";"TAB5",#N/A,TRUE,"GENERAL"}</definedName>
    <definedName name="_____o5" localSheetId="5" hidden="1">{"TAB1",#N/A,TRUE,"GENERAL";"TAB2",#N/A,TRUE,"GENERAL";"TAB3",#N/A,TRUE,"GENERAL";"TAB4",#N/A,TRUE,"GENERAL";"TAB5",#N/A,TRUE,"GENERAL"}</definedName>
    <definedName name="_____o5" localSheetId="6" hidden="1">{"TAB1",#N/A,TRUE,"GENERAL";"TAB2",#N/A,TRUE,"GENERAL";"TAB3",#N/A,TRUE,"GENERAL";"TAB4",#N/A,TRUE,"GENERAL";"TAB5",#N/A,TRUE,"GENERAL"}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localSheetId="3" hidden="1">{"TAB1",#N/A,TRUE,"GENERAL";"TAB2",#N/A,TRUE,"GENERAL";"TAB3",#N/A,TRUE,"GENERAL";"TAB4",#N/A,TRUE,"GENERAL";"TAB5",#N/A,TRUE,"GENERAL"}</definedName>
    <definedName name="_____o6" localSheetId="4" hidden="1">{"TAB1",#N/A,TRUE,"GENERAL";"TAB2",#N/A,TRUE,"GENERAL";"TAB3",#N/A,TRUE,"GENERAL";"TAB4",#N/A,TRUE,"GENERAL";"TAB5",#N/A,TRUE,"GENERAL"}</definedName>
    <definedName name="_____o6" localSheetId="5" hidden="1">{"TAB1",#N/A,TRUE,"GENERAL";"TAB2",#N/A,TRUE,"GENERAL";"TAB3",#N/A,TRUE,"GENERAL";"TAB4",#N/A,TRUE,"GENERAL";"TAB5",#N/A,TRUE,"GENERAL"}</definedName>
    <definedName name="_____o6" localSheetId="6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localSheetId="3" hidden="1">{"TAB1",#N/A,TRUE,"GENERAL";"TAB2",#N/A,TRUE,"GENERAL";"TAB3",#N/A,TRUE,"GENERAL";"TAB4",#N/A,TRUE,"GENERAL";"TAB5",#N/A,TRUE,"GENERAL"}</definedName>
    <definedName name="_____o7" localSheetId="4" hidden="1">{"TAB1",#N/A,TRUE,"GENERAL";"TAB2",#N/A,TRUE,"GENERAL";"TAB3",#N/A,TRUE,"GENERAL";"TAB4",#N/A,TRUE,"GENERAL";"TAB5",#N/A,TRUE,"GENERAL"}</definedName>
    <definedName name="_____o7" localSheetId="5" hidden="1">{"TAB1",#N/A,TRUE,"GENERAL";"TAB2",#N/A,TRUE,"GENERAL";"TAB3",#N/A,TRUE,"GENERAL";"TAB4",#N/A,TRUE,"GENERAL";"TAB5",#N/A,TRUE,"GENERAL"}</definedName>
    <definedName name="_____o7" localSheetId="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localSheetId="2" hidden="1">{"via1",#N/A,TRUE,"general";"via2",#N/A,TRUE,"general";"via3",#N/A,TRUE,"general"}</definedName>
    <definedName name="_____o8" localSheetId="3" hidden="1">{"via1",#N/A,TRUE,"general";"via2",#N/A,TRUE,"general";"via3",#N/A,TRUE,"general"}</definedName>
    <definedName name="_____o8" localSheetId="4" hidden="1">{"via1",#N/A,TRUE,"general";"via2",#N/A,TRUE,"general";"via3",#N/A,TRUE,"general"}</definedName>
    <definedName name="_____o8" localSheetId="5" hidden="1">{"via1",#N/A,TRUE,"general";"via2",#N/A,TRUE,"general";"via3",#N/A,TRUE,"general"}</definedName>
    <definedName name="_____o8" localSheetId="6" hidden="1">{"via1",#N/A,TRUE,"general";"via2",#N/A,TRUE,"general";"via3",#N/A,TRUE,"general"}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localSheetId="3" hidden="1">{"TAB1",#N/A,TRUE,"GENERAL";"TAB2",#N/A,TRUE,"GENERAL";"TAB3",#N/A,TRUE,"GENERAL";"TAB4",#N/A,TRUE,"GENERAL";"TAB5",#N/A,TRUE,"GENERAL"}</definedName>
    <definedName name="_____o9" localSheetId="4" hidden="1">{"TAB1",#N/A,TRUE,"GENERAL";"TAB2",#N/A,TRUE,"GENERAL";"TAB3",#N/A,TRUE,"GENERAL";"TAB4",#N/A,TRUE,"GENERAL";"TAB5",#N/A,TRUE,"GENERAL"}</definedName>
    <definedName name="_____o9" localSheetId="5" hidden="1">{"TAB1",#N/A,TRUE,"GENERAL";"TAB2",#N/A,TRUE,"GENERAL";"TAB3",#N/A,TRUE,"GENERAL";"TAB4",#N/A,TRUE,"GENERAL";"TAB5",#N/A,TRUE,"GENERAL"}</definedName>
    <definedName name="_____o9" localSheetId="6" hidden="1">{"TAB1",#N/A,TRUE,"GENERAL";"TAB2",#N/A,TRUE,"GENERAL";"TAB3",#N/A,TRUE,"GENERAL";"TAB4",#N/A,TRUE,"GENERAL";"TAB5",#N/A,TRUE,"GENERAL"}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[14]Tablas!#REF!</definedName>
    <definedName name="_____OCI1">[14]Tablas!#REF!</definedName>
    <definedName name="_____ORO10" localSheetId="4">#REF!</definedName>
    <definedName name="_____ORO10" localSheetId="5">#REF!</definedName>
    <definedName name="_____ORO10">#REF!</definedName>
    <definedName name="_____ORO11" localSheetId="4">#REF!</definedName>
    <definedName name="_____ORO11" localSheetId="5">#REF!</definedName>
    <definedName name="_____ORO11">#REF!</definedName>
    <definedName name="_____ORO12" localSheetId="4">#REF!</definedName>
    <definedName name="_____ORO12" localSheetId="5">#REF!</definedName>
    <definedName name="_____ORO12">#REF!</definedName>
    <definedName name="_____ORO13" localSheetId="4">#REF!</definedName>
    <definedName name="_____ORO13" localSheetId="5">#REF!</definedName>
    <definedName name="_____ORO13">#REF!</definedName>
    <definedName name="_____ORO14" localSheetId="4">#REF!</definedName>
    <definedName name="_____ORO14" localSheetId="5">#REF!</definedName>
    <definedName name="_____ORO14">#REF!</definedName>
    <definedName name="_____ORO15" localSheetId="4">#REF!</definedName>
    <definedName name="_____ORO15" localSheetId="5">#REF!</definedName>
    <definedName name="_____ORO15">#REF!</definedName>
    <definedName name="_____ORO16" localSheetId="4">#REF!</definedName>
    <definedName name="_____ORO16" localSheetId="5">#REF!</definedName>
    <definedName name="_____ORO16">#REF!</definedName>
    <definedName name="_____ORO17" localSheetId="4">#REF!</definedName>
    <definedName name="_____ORO17" localSheetId="5">#REF!</definedName>
    <definedName name="_____ORO17">#REF!</definedName>
    <definedName name="_____ORO18" localSheetId="4">#REF!</definedName>
    <definedName name="_____ORO18" localSheetId="5">#REF!</definedName>
    <definedName name="_____ORO18">#REF!</definedName>
    <definedName name="_____ORO19" localSheetId="4">#REF!</definedName>
    <definedName name="_____ORO19" localSheetId="5">#REF!</definedName>
    <definedName name="_____ORO19">#REF!</definedName>
    <definedName name="_____p6" localSheetId="1" hidden="1">{"via1",#N/A,TRUE,"general";"via2",#N/A,TRUE,"general";"via3",#N/A,TRUE,"general"}</definedName>
    <definedName name="_____p6" localSheetId="2" hidden="1">{"via1",#N/A,TRUE,"general";"via2",#N/A,TRUE,"general";"via3",#N/A,TRUE,"general"}</definedName>
    <definedName name="_____p6" localSheetId="3" hidden="1">{"via1",#N/A,TRUE,"general";"via2",#N/A,TRUE,"general";"via3",#N/A,TRUE,"general"}</definedName>
    <definedName name="_____p6" localSheetId="4" hidden="1">{"via1",#N/A,TRUE,"general";"via2",#N/A,TRUE,"general";"via3",#N/A,TRUE,"general"}</definedName>
    <definedName name="_____p6" localSheetId="5" hidden="1">{"via1",#N/A,TRUE,"general";"via2",#N/A,TRUE,"general";"via3",#N/A,TRUE,"general"}</definedName>
    <definedName name="_____p6" localSheetId="6" hidden="1">{"via1",#N/A,TRUE,"general";"via2",#N/A,TRUE,"general";"via3",#N/A,TRUE,"general"}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localSheetId="3" hidden="1">{"via1",#N/A,TRUE,"general";"via2",#N/A,TRUE,"general";"via3",#N/A,TRUE,"general"}</definedName>
    <definedName name="_____p7" localSheetId="4" hidden="1">{"via1",#N/A,TRUE,"general";"via2",#N/A,TRUE,"general";"via3",#N/A,TRUE,"general"}</definedName>
    <definedName name="_____p7" localSheetId="5" hidden="1">{"via1",#N/A,TRUE,"general";"via2",#N/A,TRUE,"general";"via3",#N/A,TRUE,"general"}</definedName>
    <definedName name="_____p7" localSheetId="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localSheetId="3" hidden="1">{"TAB1",#N/A,TRUE,"GENERAL";"TAB2",#N/A,TRUE,"GENERAL";"TAB3",#N/A,TRUE,"GENERAL";"TAB4",#N/A,TRUE,"GENERAL";"TAB5",#N/A,TRUE,"GENERAL"}</definedName>
    <definedName name="_____p8" localSheetId="4" hidden="1">{"TAB1",#N/A,TRUE,"GENERAL";"TAB2",#N/A,TRUE,"GENERAL";"TAB3",#N/A,TRUE,"GENERAL";"TAB4",#N/A,TRUE,"GENERAL";"TAB5",#N/A,TRUE,"GENERAL"}</definedName>
    <definedName name="_____p8" localSheetId="5" hidden="1">{"TAB1",#N/A,TRUE,"GENERAL";"TAB2",#N/A,TRUE,"GENERAL";"TAB3",#N/A,TRUE,"GENERAL";"TAB4",#N/A,TRUE,"GENERAL";"TAB5",#N/A,TRUE,"GENERAL"}</definedName>
    <definedName name="_____p8" localSheetId="6" hidden="1">{"TAB1",#N/A,TRUE,"GENERAL";"TAB2",#N/A,TRUE,"GENERAL";"TAB3",#N/A,TRUE,"GENERAL";"TAB4",#N/A,TRUE,"GENERAL";"TAB5",#N/A,TRUE,"GENERAL"}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4">#REF!</definedName>
    <definedName name="_____PJ50">#REF!</definedName>
    <definedName name="_____pj51" localSheetId="4">#REF!</definedName>
    <definedName name="_____pj51" localSheetId="5">#REF!</definedName>
    <definedName name="_____pj51">#REF!</definedName>
    <definedName name="_____PMT5671" localSheetId="4">[15]MEMORIAS!#REF!</definedName>
    <definedName name="_____PMT5671" localSheetId="5">[15]MEMORIAS!#REF!</definedName>
    <definedName name="_____PMT5671">[15]MEMORIAS!#REF!</definedName>
    <definedName name="_____PMT5805" localSheetId="4">[15]MEMORIAS!#REF!</definedName>
    <definedName name="_____PMT5805" localSheetId="5">[15]MEMORIAS!#REF!</definedName>
    <definedName name="_____PMT5805">[15]MEMORIAS!#REF!</definedName>
    <definedName name="_____PMT5806" localSheetId="4">[15]MEMORIAS!#REF!</definedName>
    <definedName name="_____PMT5806" localSheetId="5">[15]MEMORIAS!#REF!</definedName>
    <definedName name="_____PMT5806">[15]MEMORIAS!#REF!</definedName>
    <definedName name="_____PMT5815" localSheetId="4">[15]MEMORIAS!#REF!</definedName>
    <definedName name="_____PMT5815" localSheetId="5">[15]MEMORIAS!#REF!</definedName>
    <definedName name="_____PMT5815">[15]MEMORIAS!#REF!</definedName>
    <definedName name="_____PMT5820">[15]MEMORIAS!#REF!</definedName>
    <definedName name="_____pr01" localSheetId="4">#REF!</definedName>
    <definedName name="_____pr01" localSheetId="5">#REF!</definedName>
    <definedName name="_____pr01">#REF!</definedName>
    <definedName name="_____pr02" localSheetId="4">#REF!</definedName>
    <definedName name="_____pr02" localSheetId="5">#REF!</definedName>
    <definedName name="_____pr02">#REF!</definedName>
    <definedName name="_____pr03" localSheetId="4">#REF!</definedName>
    <definedName name="_____pr03" localSheetId="5">#REF!</definedName>
    <definedName name="_____pr03">#REF!</definedName>
    <definedName name="_____pr04" localSheetId="4">#REF!</definedName>
    <definedName name="_____pr04" localSheetId="5">#REF!</definedName>
    <definedName name="_____pr04">#REF!</definedName>
    <definedName name="_____pr05" localSheetId="4">#REF!</definedName>
    <definedName name="_____pr05" localSheetId="5">#REF!</definedName>
    <definedName name="_____pr05">#REF!</definedName>
    <definedName name="_____pr06" localSheetId="4">#REF!</definedName>
    <definedName name="_____pr06" localSheetId="5">#REF!</definedName>
    <definedName name="_____pr06">#REF!</definedName>
    <definedName name="_____pr07" localSheetId="4">#REF!</definedName>
    <definedName name="_____pr07" localSheetId="5">#REF!</definedName>
    <definedName name="_____pr07">#REF!</definedName>
    <definedName name="_____pr08" localSheetId="4">#REF!</definedName>
    <definedName name="_____pr08" localSheetId="5">#REF!</definedName>
    <definedName name="_____pr08">#REF!</definedName>
    <definedName name="_____pr09" localSheetId="4">#REF!</definedName>
    <definedName name="_____pr09" localSheetId="5">#REF!</definedName>
    <definedName name="_____pr09">#REF!</definedName>
    <definedName name="_____pr10" localSheetId="4">#REF!</definedName>
    <definedName name="_____pr10" localSheetId="5">#REF!</definedName>
    <definedName name="_____pr10">#REF!</definedName>
    <definedName name="_____pr11" localSheetId="4">#REF!</definedName>
    <definedName name="_____pr11" localSheetId="5">#REF!</definedName>
    <definedName name="_____pr11">#REF!</definedName>
    <definedName name="_____pr12" localSheetId="4">#REF!</definedName>
    <definedName name="_____pr12" localSheetId="5">#REF!</definedName>
    <definedName name="_____pr12">#REF!</definedName>
    <definedName name="_____pr13" localSheetId="4">#REF!</definedName>
    <definedName name="_____pr13" localSheetId="5">#REF!</definedName>
    <definedName name="_____pr13">#REF!</definedName>
    <definedName name="_____pr14" localSheetId="4">#REF!</definedName>
    <definedName name="_____pr14" localSheetId="5">#REF!</definedName>
    <definedName name="_____pr14">#REF!</definedName>
    <definedName name="_____pr15" localSheetId="4">#REF!</definedName>
    <definedName name="_____pr15" localSheetId="5">#REF!</definedName>
    <definedName name="_____pr15">#REF!</definedName>
    <definedName name="_____pr16" localSheetId="4">#REF!</definedName>
    <definedName name="_____pr16" localSheetId="5">#REF!</definedName>
    <definedName name="_____pr16">#REF!</definedName>
    <definedName name="_____pr17" localSheetId="4">#REF!</definedName>
    <definedName name="_____pr17" localSheetId="5">#REF!</definedName>
    <definedName name="_____pr17">#REF!</definedName>
    <definedName name="_____pr18" localSheetId="4">#REF!</definedName>
    <definedName name="_____pr18" localSheetId="5">#REF!</definedName>
    <definedName name="_____pr18">#REF!</definedName>
    <definedName name="_____pr19" localSheetId="4">#REF!</definedName>
    <definedName name="_____pr19" localSheetId="5">#REF!</definedName>
    <definedName name="_____pr19">#REF!</definedName>
    <definedName name="_____pr20" localSheetId="4">#REF!</definedName>
    <definedName name="_____pr20" localSheetId="5">#REF!</definedName>
    <definedName name="_____pr20">#REF!</definedName>
    <definedName name="_____pr21" localSheetId="4">#REF!</definedName>
    <definedName name="_____pr21" localSheetId="5">#REF!</definedName>
    <definedName name="_____pr21">#REF!</definedName>
    <definedName name="_____pr22" localSheetId="4">#REF!</definedName>
    <definedName name="_____pr22" localSheetId="5">#REF!</definedName>
    <definedName name="_____pr22">#REF!</definedName>
    <definedName name="_____pr23" localSheetId="4">#REF!</definedName>
    <definedName name="_____pr23" localSheetId="5">#REF!</definedName>
    <definedName name="_____pr23">#REF!</definedName>
    <definedName name="_____pr24" localSheetId="4">#REF!</definedName>
    <definedName name="_____pr24" localSheetId="5">#REF!</definedName>
    <definedName name="_____pr24">#REF!</definedName>
    <definedName name="_____pr25" localSheetId="4">#REF!</definedName>
    <definedName name="_____pr25" localSheetId="5">#REF!</definedName>
    <definedName name="_____pr25">#REF!</definedName>
    <definedName name="_____pr26" localSheetId="4">#REF!</definedName>
    <definedName name="_____pr26" localSheetId="5">#REF!</definedName>
    <definedName name="_____pr26">#REF!</definedName>
    <definedName name="_____pr27" localSheetId="4">#REF!</definedName>
    <definedName name="_____pr27" localSheetId="5">#REF!</definedName>
    <definedName name="_____pr27">#REF!</definedName>
    <definedName name="_____pr28" localSheetId="4">#REF!</definedName>
    <definedName name="_____pr28" localSheetId="5">#REF!</definedName>
    <definedName name="_____pr28">#REF!</definedName>
    <definedName name="_____pr29" localSheetId="4">#REF!</definedName>
    <definedName name="_____pr29" localSheetId="5">#REF!</definedName>
    <definedName name="_____pr29">#REF!</definedName>
    <definedName name="_____pr30" localSheetId="4">#REF!</definedName>
    <definedName name="_____pr30" localSheetId="5">#REF!</definedName>
    <definedName name="_____pr30">#REF!</definedName>
    <definedName name="_____pr31" localSheetId="4">#REF!</definedName>
    <definedName name="_____pr31" localSheetId="5">#REF!</definedName>
    <definedName name="_____pr31">#REF!</definedName>
    <definedName name="_____pr32" localSheetId="4">#REF!</definedName>
    <definedName name="_____pr32" localSheetId="5">#REF!</definedName>
    <definedName name="_____pr32">#REF!</definedName>
    <definedName name="_____pr33" localSheetId="4">#REF!</definedName>
    <definedName name="_____pr33" localSheetId="5">#REF!</definedName>
    <definedName name="_____pr33">#REF!</definedName>
    <definedName name="_____pr34" localSheetId="4">#REF!</definedName>
    <definedName name="_____pr34" localSheetId="5">#REF!</definedName>
    <definedName name="_____pr34">#REF!</definedName>
    <definedName name="_____pr35" localSheetId="4">#REF!</definedName>
    <definedName name="_____pr35" localSheetId="5">#REF!</definedName>
    <definedName name="_____pr35">#REF!</definedName>
    <definedName name="_____pr36" localSheetId="4">#REF!</definedName>
    <definedName name="_____pr36" localSheetId="5">#REF!</definedName>
    <definedName name="_____pr36">#REF!</definedName>
    <definedName name="_____pr37" localSheetId="4">#REF!</definedName>
    <definedName name="_____pr37" localSheetId="5">#REF!</definedName>
    <definedName name="_____pr37">#REF!</definedName>
    <definedName name="_____pr38" localSheetId="4">#REF!</definedName>
    <definedName name="_____pr38" localSheetId="5">#REF!</definedName>
    <definedName name="_____pr38">#REF!</definedName>
    <definedName name="_____pr39" localSheetId="4">#REF!</definedName>
    <definedName name="_____pr39" localSheetId="5">#REF!</definedName>
    <definedName name="_____pr39">#REF!</definedName>
    <definedName name="_____pr40" localSheetId="4">#REF!</definedName>
    <definedName name="_____pr40" localSheetId="5">#REF!</definedName>
    <definedName name="_____pr40">#REF!</definedName>
    <definedName name="_____pr41" localSheetId="4">#REF!</definedName>
    <definedName name="_____pr41" localSheetId="5">#REF!</definedName>
    <definedName name="_____pr41">#REF!</definedName>
    <definedName name="_____pr42" localSheetId="4">#REF!</definedName>
    <definedName name="_____pr42" localSheetId="5">#REF!</definedName>
    <definedName name="_____pr42">#REF!</definedName>
    <definedName name="_____pr43" localSheetId="4">#REF!</definedName>
    <definedName name="_____pr43" localSheetId="5">#REF!</definedName>
    <definedName name="_____pr43">#REF!</definedName>
    <definedName name="_____pr44" localSheetId="4">#REF!</definedName>
    <definedName name="_____pr44" localSheetId="5">#REF!</definedName>
    <definedName name="_____pr44">#REF!</definedName>
    <definedName name="_____pr45" localSheetId="4">#REF!</definedName>
    <definedName name="_____pr45" localSheetId="5">#REF!</definedName>
    <definedName name="_____pr45">#REF!</definedName>
    <definedName name="_____pr46" localSheetId="4">#REF!</definedName>
    <definedName name="_____pr46" localSheetId="5">#REF!</definedName>
    <definedName name="_____pr46">#REF!</definedName>
    <definedName name="_____pr47" localSheetId="4">#REF!</definedName>
    <definedName name="_____pr47" localSheetId="5">#REF!</definedName>
    <definedName name="_____pr47">#REF!</definedName>
    <definedName name="_____pr48" localSheetId="4">#REF!</definedName>
    <definedName name="_____pr48" localSheetId="5">#REF!</definedName>
    <definedName name="_____pr48">#REF!</definedName>
    <definedName name="_____pr49" localSheetId="4">#REF!</definedName>
    <definedName name="_____pr49" localSheetId="5">#REF!</definedName>
    <definedName name="_____pr49">#REF!</definedName>
    <definedName name="_____pr50" localSheetId="4">#REF!</definedName>
    <definedName name="_____pr50" localSheetId="5">#REF!</definedName>
    <definedName name="_____pr50">#REF!</definedName>
    <definedName name="_____pr51" localSheetId="4">#REF!</definedName>
    <definedName name="_____pr51" localSheetId="5">#REF!</definedName>
    <definedName name="_____pr51">#REF!</definedName>
    <definedName name="_____pr52" localSheetId="4">#REF!</definedName>
    <definedName name="_____pr52" localSheetId="5">#REF!</definedName>
    <definedName name="_____pr52">#REF!</definedName>
    <definedName name="_____pr53" localSheetId="4">#REF!</definedName>
    <definedName name="_____pr53" localSheetId="5">#REF!</definedName>
    <definedName name="_____pr53">#REF!</definedName>
    <definedName name="_____pr54" localSheetId="4">#REF!</definedName>
    <definedName name="_____pr54" localSheetId="5">#REF!</definedName>
    <definedName name="_____pr54">#REF!</definedName>
    <definedName name="_____pr55" localSheetId="4">#REF!</definedName>
    <definedName name="_____pr55" localSheetId="5">#REF!</definedName>
    <definedName name="_____pr55">#REF!</definedName>
    <definedName name="_____pr56" localSheetId="4">#REF!</definedName>
    <definedName name="_____pr56" localSheetId="5">#REF!</definedName>
    <definedName name="_____pr56">#REF!</definedName>
    <definedName name="_____pr57" localSheetId="4">#REF!</definedName>
    <definedName name="_____pr57" localSheetId="5">#REF!</definedName>
    <definedName name="_____pr57">#REF!</definedName>
    <definedName name="_____pr58" localSheetId="4">#REF!</definedName>
    <definedName name="_____pr58" localSheetId="5">#REF!</definedName>
    <definedName name="_____pr58">#REF!</definedName>
    <definedName name="_____pr59" localSheetId="4">#REF!</definedName>
    <definedName name="_____pr59" localSheetId="5">#REF!</definedName>
    <definedName name="_____pr59">#REF!</definedName>
    <definedName name="_____pr60" localSheetId="4">#REF!</definedName>
    <definedName name="_____pr60" localSheetId="5">#REF!</definedName>
    <definedName name="_____pr60">#REF!</definedName>
    <definedName name="_____pr61" localSheetId="4">#REF!</definedName>
    <definedName name="_____pr61" localSheetId="5">#REF!</definedName>
    <definedName name="_____pr61">#REF!</definedName>
    <definedName name="_____pr62" localSheetId="4">#REF!</definedName>
    <definedName name="_____pr62" localSheetId="5">#REF!</definedName>
    <definedName name="_____pr62">#REF!</definedName>
    <definedName name="_____pr63" localSheetId="4">#REF!</definedName>
    <definedName name="_____pr63" localSheetId="5">#REF!</definedName>
    <definedName name="_____pr63">#REF!</definedName>
    <definedName name="_____pr64" localSheetId="4">#REF!</definedName>
    <definedName name="_____pr64" localSheetId="5">#REF!</definedName>
    <definedName name="_____pr64">#REF!</definedName>
    <definedName name="_____pr65" localSheetId="4">#REF!</definedName>
    <definedName name="_____pr65" localSheetId="5">#REF!</definedName>
    <definedName name="_____pr65">#REF!</definedName>
    <definedName name="_____pr66" localSheetId="4">#REF!</definedName>
    <definedName name="_____pr66" localSheetId="5">#REF!</definedName>
    <definedName name="_____pr66">#REF!</definedName>
    <definedName name="_____pr67" localSheetId="4">#REF!</definedName>
    <definedName name="_____pr67" localSheetId="5">#REF!</definedName>
    <definedName name="_____pr67">#REF!</definedName>
    <definedName name="_____pr68" localSheetId="4">#REF!</definedName>
    <definedName name="_____pr68" localSheetId="5">#REF!</definedName>
    <definedName name="_____pr68">#REF!</definedName>
    <definedName name="_____pr69" localSheetId="4">#REF!</definedName>
    <definedName name="_____pr69" localSheetId="5">#REF!</definedName>
    <definedName name="_____pr69">#REF!</definedName>
    <definedName name="_____pr70" localSheetId="4">#REF!</definedName>
    <definedName name="_____pr70" localSheetId="5">#REF!</definedName>
    <definedName name="_____pr70">#REF!</definedName>
    <definedName name="_____pr71" localSheetId="4">#REF!</definedName>
    <definedName name="_____pr71" localSheetId="5">#REF!</definedName>
    <definedName name="_____pr71">#REF!</definedName>
    <definedName name="_____pr72" localSheetId="4">#REF!</definedName>
    <definedName name="_____pr72" localSheetId="5">#REF!</definedName>
    <definedName name="_____pr72">#REF!</definedName>
    <definedName name="_____r" localSheetId="1" hidden="1">{"TAB1",#N/A,TRUE,"GENERAL";"TAB2",#N/A,TRUE,"GENERAL";"TAB3",#N/A,TRUE,"GENERAL";"TAB4",#N/A,TRUE,"GENERAL";"TAB5",#N/A,TRUE,"GENERAL"}</definedName>
    <definedName name="_____r" localSheetId="2" hidden="1">{"TAB1",#N/A,TRUE,"GENERAL";"TAB2",#N/A,TRUE,"GENERAL";"TAB3",#N/A,TRUE,"GENERAL";"TAB4",#N/A,TRUE,"GENERAL";"TAB5",#N/A,TRUE,"GENERAL"}</definedName>
    <definedName name="_____r" localSheetId="3" hidden="1">{"TAB1",#N/A,TRUE,"GENERAL";"TAB2",#N/A,TRUE,"GENERAL";"TAB3",#N/A,TRUE,"GENERAL";"TAB4",#N/A,TRUE,"GENERAL";"TAB5",#N/A,TRUE,"GENERAL"}</definedName>
    <definedName name="_____r" localSheetId="4" hidden="1">{"TAB1",#N/A,TRUE,"GENERAL";"TAB2",#N/A,TRUE,"GENERAL";"TAB3",#N/A,TRUE,"GENERAL";"TAB4",#N/A,TRUE,"GENERAL";"TAB5",#N/A,TRUE,"GENERAL"}</definedName>
    <definedName name="_____r" localSheetId="5" hidden="1">{"TAB1",#N/A,TRUE,"GENERAL";"TAB2",#N/A,TRUE,"GENERAL";"TAB3",#N/A,TRUE,"GENERAL";"TAB4",#N/A,TRUE,"GENERAL";"TAB5",#N/A,TRUE,"GENERAL"}</definedName>
    <definedName name="_____r" localSheetId="6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1" hidden="1">{"via1",#N/A,TRUE,"general";"via2",#N/A,TRUE,"general";"via3",#N/A,TRUE,"general"}</definedName>
    <definedName name="_____r4r" localSheetId="2" hidden="1">{"via1",#N/A,TRUE,"general";"via2",#N/A,TRUE,"general";"via3",#N/A,TRUE,"general"}</definedName>
    <definedName name="_____r4r" localSheetId="3" hidden="1">{"via1",#N/A,TRUE,"general";"via2",#N/A,TRUE,"general";"via3",#N/A,TRUE,"general"}</definedName>
    <definedName name="_____r4r" localSheetId="4" hidden="1">{"via1",#N/A,TRUE,"general";"via2",#N/A,TRUE,"general";"via3",#N/A,TRUE,"general"}</definedName>
    <definedName name="_____r4r" localSheetId="5" hidden="1">{"via1",#N/A,TRUE,"general";"via2",#N/A,TRUE,"general";"via3",#N/A,TRUE,"general"}</definedName>
    <definedName name="_____r4r" localSheetId="6" hidden="1">{"via1",#N/A,TRUE,"general";"via2",#N/A,TRUE,"general";"via3",#N/A,TRUE,"general"}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1" hidden="1">{"via1",#N/A,TRUE,"general";"via2",#N/A,TRUE,"general";"via3",#N/A,TRUE,"general"}</definedName>
    <definedName name="_____rtu6" localSheetId="2" hidden="1">{"via1",#N/A,TRUE,"general";"via2",#N/A,TRUE,"general";"via3",#N/A,TRUE,"general"}</definedName>
    <definedName name="_____rtu6" localSheetId="3" hidden="1">{"via1",#N/A,TRUE,"general";"via2",#N/A,TRUE,"general";"via3",#N/A,TRUE,"general"}</definedName>
    <definedName name="_____rtu6" localSheetId="4" hidden="1">{"via1",#N/A,TRUE,"general";"via2",#N/A,TRUE,"general";"via3",#N/A,TRUE,"general"}</definedName>
    <definedName name="_____rtu6" localSheetId="5" hidden="1">{"via1",#N/A,TRUE,"general";"via2",#N/A,TRUE,"general";"via3",#N/A,TRUE,"general"}</definedName>
    <definedName name="_____rtu6" localSheetId="6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localSheetId="3" hidden="1">{"via1",#N/A,TRUE,"general";"via2",#N/A,TRUE,"general";"via3",#N/A,TRUE,"general"}</definedName>
    <definedName name="_____s1" localSheetId="4" hidden="1">{"via1",#N/A,TRUE,"general";"via2",#N/A,TRUE,"general";"via3",#N/A,TRUE,"general"}</definedName>
    <definedName name="_____s1" localSheetId="5" hidden="1">{"via1",#N/A,TRUE,"general";"via2",#N/A,TRUE,"general";"via3",#N/A,TRUE,"general"}</definedName>
    <definedName name="_____s1" localSheetId="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localSheetId="3" hidden="1">{"TAB1",#N/A,TRUE,"GENERAL";"TAB2",#N/A,TRUE,"GENERAL";"TAB3",#N/A,TRUE,"GENERAL";"TAB4",#N/A,TRUE,"GENERAL";"TAB5",#N/A,TRUE,"GENERAL"}</definedName>
    <definedName name="_____s2" localSheetId="4" hidden="1">{"TAB1",#N/A,TRUE,"GENERAL";"TAB2",#N/A,TRUE,"GENERAL";"TAB3",#N/A,TRUE,"GENERAL";"TAB4",#N/A,TRUE,"GENERAL";"TAB5",#N/A,TRUE,"GENERAL"}</definedName>
    <definedName name="_____s2" localSheetId="5" hidden="1">{"TAB1",#N/A,TRUE,"GENERAL";"TAB2",#N/A,TRUE,"GENERAL";"TAB3",#N/A,TRUE,"GENERAL";"TAB4",#N/A,TRUE,"GENERAL";"TAB5",#N/A,TRUE,"GENERAL"}</definedName>
    <definedName name="_____s2" localSheetId="6" hidden="1">{"TAB1",#N/A,TRUE,"GENERAL";"TAB2",#N/A,TRUE,"GENERAL";"TAB3",#N/A,TRUE,"GENERAL";"TAB4",#N/A,TRUE,"GENERAL";"TAB5",#N/A,TRUE,"GENERAL"}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localSheetId="3" hidden="1">{"TAB1",#N/A,TRUE,"GENERAL";"TAB2",#N/A,TRUE,"GENERAL";"TAB3",#N/A,TRUE,"GENERAL";"TAB4",#N/A,TRUE,"GENERAL";"TAB5",#N/A,TRUE,"GENERAL"}</definedName>
    <definedName name="_____s3" localSheetId="4" hidden="1">{"TAB1",#N/A,TRUE,"GENERAL";"TAB2",#N/A,TRUE,"GENERAL";"TAB3",#N/A,TRUE,"GENERAL";"TAB4",#N/A,TRUE,"GENERAL";"TAB5",#N/A,TRUE,"GENERAL"}</definedName>
    <definedName name="_____s3" localSheetId="5" hidden="1">{"TAB1",#N/A,TRUE,"GENERAL";"TAB2",#N/A,TRUE,"GENERAL";"TAB3",#N/A,TRUE,"GENERAL";"TAB4",#N/A,TRUE,"GENERAL";"TAB5",#N/A,TRUE,"GENERAL"}</definedName>
    <definedName name="_____s3" localSheetId="6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localSheetId="2" hidden="1">{"via1",#N/A,TRUE,"general";"via2",#N/A,TRUE,"general";"via3",#N/A,TRUE,"general"}</definedName>
    <definedName name="_____s4" localSheetId="3" hidden="1">{"via1",#N/A,TRUE,"general";"via2",#N/A,TRUE,"general";"via3",#N/A,TRUE,"general"}</definedName>
    <definedName name="_____s4" localSheetId="4" hidden="1">{"via1",#N/A,TRUE,"general";"via2",#N/A,TRUE,"general";"via3",#N/A,TRUE,"general"}</definedName>
    <definedName name="_____s4" localSheetId="5" hidden="1">{"via1",#N/A,TRUE,"general";"via2",#N/A,TRUE,"general";"via3",#N/A,TRUE,"general"}</definedName>
    <definedName name="_____s4" localSheetId="6" hidden="1">{"via1",#N/A,TRUE,"general";"via2",#N/A,TRUE,"general";"via3",#N/A,TRUE,"general"}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localSheetId="3" hidden="1">{"via1",#N/A,TRUE,"general";"via2",#N/A,TRUE,"general";"via3",#N/A,TRUE,"general"}</definedName>
    <definedName name="_____s5" localSheetId="4" hidden="1">{"via1",#N/A,TRUE,"general";"via2",#N/A,TRUE,"general";"via3",#N/A,TRUE,"general"}</definedName>
    <definedName name="_____s5" localSheetId="5" hidden="1">{"via1",#N/A,TRUE,"general";"via2",#N/A,TRUE,"general";"via3",#N/A,TRUE,"general"}</definedName>
    <definedName name="_____s5" localSheetId="6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localSheetId="3" hidden="1">{"TAB1",#N/A,TRUE,"GENERAL";"TAB2",#N/A,TRUE,"GENERAL";"TAB3",#N/A,TRUE,"GENERAL";"TAB4",#N/A,TRUE,"GENERAL";"TAB5",#N/A,TRUE,"GENERAL"}</definedName>
    <definedName name="_____s6" localSheetId="4" hidden="1">{"TAB1",#N/A,TRUE,"GENERAL";"TAB2",#N/A,TRUE,"GENERAL";"TAB3",#N/A,TRUE,"GENERAL";"TAB4",#N/A,TRUE,"GENERAL";"TAB5",#N/A,TRUE,"GENERAL"}</definedName>
    <definedName name="_____s6" localSheetId="5" hidden="1">{"TAB1",#N/A,TRUE,"GENERAL";"TAB2",#N/A,TRUE,"GENERAL";"TAB3",#N/A,TRUE,"GENERAL";"TAB4",#N/A,TRUE,"GENERAL";"TAB5",#N/A,TRUE,"GENERAL"}</definedName>
    <definedName name="_____s6" localSheetId="6" hidden="1">{"TAB1",#N/A,TRUE,"GENERAL";"TAB2",#N/A,TRUE,"GENERAL";"TAB3",#N/A,TRUE,"GENERAL";"TAB4",#N/A,TRUE,"GENERAL";"TAB5",#N/A,TRUE,"GENERAL"}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localSheetId="2" hidden="1">{"via1",#N/A,TRUE,"general";"via2",#N/A,TRUE,"general";"via3",#N/A,TRUE,"general"}</definedName>
    <definedName name="_____s7" localSheetId="3" hidden="1">{"via1",#N/A,TRUE,"general";"via2",#N/A,TRUE,"general";"via3",#N/A,TRUE,"general"}</definedName>
    <definedName name="_____s7" localSheetId="4" hidden="1">{"via1",#N/A,TRUE,"general";"via2",#N/A,TRUE,"general";"via3",#N/A,TRUE,"general"}</definedName>
    <definedName name="_____s7" localSheetId="5" hidden="1">{"via1",#N/A,TRUE,"general";"via2",#N/A,TRUE,"general";"via3",#N/A,TRUE,"general"}</definedName>
    <definedName name="_____s7" localSheetId="6" hidden="1">{"via1",#N/A,TRUE,"general";"via2",#N/A,TRUE,"general";"via3",#N/A,TRUE,"general"}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[9]INV!$A$12:$D$15</definedName>
    <definedName name="_____SBC3">[9]INV!$F$12:$I$15</definedName>
    <definedName name="_____SBC5">[9]INV!$K$12:$N$15</definedName>
    <definedName name="_____t3" localSheetId="1" hidden="1">{"TAB1",#N/A,TRUE,"GENERAL";"TAB2",#N/A,TRUE,"GENERAL";"TAB3",#N/A,TRUE,"GENERAL";"TAB4",#N/A,TRUE,"GENERAL";"TAB5",#N/A,TRUE,"GENERAL"}</definedName>
    <definedName name="_____t3" localSheetId="2" hidden="1">{"TAB1",#N/A,TRUE,"GENERAL";"TAB2",#N/A,TRUE,"GENERAL";"TAB3",#N/A,TRUE,"GENERAL";"TAB4",#N/A,TRUE,"GENERAL";"TAB5",#N/A,TRUE,"GENERAL"}</definedName>
    <definedName name="_____t3" localSheetId="3" hidden="1">{"TAB1",#N/A,TRUE,"GENERAL";"TAB2",#N/A,TRUE,"GENERAL";"TAB3",#N/A,TRUE,"GENERAL";"TAB4",#N/A,TRUE,"GENERAL";"TAB5",#N/A,TRUE,"GENERAL"}</definedName>
    <definedName name="_____t3" localSheetId="4" hidden="1">{"TAB1",#N/A,TRUE,"GENERAL";"TAB2",#N/A,TRUE,"GENERAL";"TAB3",#N/A,TRUE,"GENERAL";"TAB4",#N/A,TRUE,"GENERAL";"TAB5",#N/A,TRUE,"GENERAL"}</definedName>
    <definedName name="_____t3" localSheetId="5" hidden="1">{"TAB1",#N/A,TRUE,"GENERAL";"TAB2",#N/A,TRUE,"GENERAL";"TAB3",#N/A,TRUE,"GENERAL";"TAB4",#N/A,TRUE,"GENERAL";"TAB5",#N/A,TRUE,"GENERAL"}</definedName>
    <definedName name="_____t3" localSheetId="6" hidden="1">{"TAB1",#N/A,TRUE,"GENERAL";"TAB2",#N/A,TRUE,"GENERAL";"TAB3",#N/A,TRUE,"GENERAL";"TAB4",#N/A,TRUE,"GENERAL";"TAB5",#N/A,TRUE,"GENERAL"}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localSheetId="2" hidden="1">{"via1",#N/A,TRUE,"general";"via2",#N/A,TRUE,"general";"via3",#N/A,TRUE,"general"}</definedName>
    <definedName name="_____t4" localSheetId="3" hidden="1">{"via1",#N/A,TRUE,"general";"via2",#N/A,TRUE,"general";"via3",#N/A,TRUE,"general"}</definedName>
    <definedName name="_____t4" localSheetId="4" hidden="1">{"via1",#N/A,TRUE,"general";"via2",#N/A,TRUE,"general";"via3",#N/A,TRUE,"general"}</definedName>
    <definedName name="_____t4" localSheetId="5" hidden="1">{"via1",#N/A,TRUE,"general";"via2",#N/A,TRUE,"general";"via3",#N/A,TRUE,"general"}</definedName>
    <definedName name="_____t4" localSheetId="6" hidden="1">{"via1",#N/A,TRUE,"general";"via2",#N/A,TRUE,"general";"via3",#N/A,TRUE,"general"}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localSheetId="3" hidden="1">{"TAB1",#N/A,TRUE,"GENERAL";"TAB2",#N/A,TRUE,"GENERAL";"TAB3",#N/A,TRUE,"GENERAL";"TAB4",#N/A,TRUE,"GENERAL";"TAB5",#N/A,TRUE,"GENERAL"}</definedName>
    <definedName name="_____t5" localSheetId="4" hidden="1">{"TAB1",#N/A,TRUE,"GENERAL";"TAB2",#N/A,TRUE,"GENERAL";"TAB3",#N/A,TRUE,"GENERAL";"TAB4",#N/A,TRUE,"GENERAL";"TAB5",#N/A,TRUE,"GENERAL"}</definedName>
    <definedName name="_____t5" localSheetId="5" hidden="1">{"TAB1",#N/A,TRUE,"GENERAL";"TAB2",#N/A,TRUE,"GENERAL";"TAB3",#N/A,TRUE,"GENERAL";"TAB4",#N/A,TRUE,"GENERAL";"TAB5",#N/A,TRUE,"GENERAL"}</definedName>
    <definedName name="_____t5" localSheetId="6" hidden="1">{"TAB1",#N/A,TRUE,"GENERAL";"TAB2",#N/A,TRUE,"GENERAL";"TAB3",#N/A,TRUE,"GENERAL";"TAB4",#N/A,TRUE,"GENERAL";"TAB5",#N/A,TRUE,"GENERAL"}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localSheetId="2" hidden="1">{"via1",#N/A,TRUE,"general";"via2",#N/A,TRUE,"general";"via3",#N/A,TRUE,"general"}</definedName>
    <definedName name="_____t6" localSheetId="3" hidden="1">{"via1",#N/A,TRUE,"general";"via2",#N/A,TRUE,"general";"via3",#N/A,TRUE,"general"}</definedName>
    <definedName name="_____t6" localSheetId="4" hidden="1">{"via1",#N/A,TRUE,"general";"via2",#N/A,TRUE,"general";"via3",#N/A,TRUE,"general"}</definedName>
    <definedName name="_____t6" localSheetId="5" hidden="1">{"via1",#N/A,TRUE,"general";"via2",#N/A,TRUE,"general";"via3",#N/A,TRUE,"general"}</definedName>
    <definedName name="_____t6" localSheetId="6" hidden="1">{"via1",#N/A,TRUE,"general";"via2",#N/A,TRUE,"general";"via3",#N/A,TRUE,"general"}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localSheetId="3" hidden="1">{"TAB1",#N/A,TRUE,"GENERAL";"TAB2",#N/A,TRUE,"GENERAL";"TAB3",#N/A,TRUE,"GENERAL";"TAB4",#N/A,TRUE,"GENERAL";"TAB5",#N/A,TRUE,"GENERAL"}</definedName>
    <definedName name="_____t66" localSheetId="4" hidden="1">{"TAB1",#N/A,TRUE,"GENERAL";"TAB2",#N/A,TRUE,"GENERAL";"TAB3",#N/A,TRUE,"GENERAL";"TAB4",#N/A,TRUE,"GENERAL";"TAB5",#N/A,TRUE,"GENERAL"}</definedName>
    <definedName name="_____t66" localSheetId="5" hidden="1">{"TAB1",#N/A,TRUE,"GENERAL";"TAB2",#N/A,TRUE,"GENERAL";"TAB3",#N/A,TRUE,"GENERAL";"TAB4",#N/A,TRUE,"GENERAL";"TAB5",#N/A,TRUE,"GENERAL"}</definedName>
    <definedName name="_____t66" localSheetId="6" hidden="1">{"TAB1",#N/A,TRUE,"GENERAL";"TAB2",#N/A,TRUE,"GENERAL";"TAB3",#N/A,TRUE,"GENERAL";"TAB4",#N/A,TRUE,"GENERAL";"TAB5",#N/A,TRUE,"GENERAL"}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localSheetId="2" hidden="1">{"via1",#N/A,TRUE,"general";"via2",#N/A,TRUE,"general";"via3",#N/A,TRUE,"general"}</definedName>
    <definedName name="_____t7" localSheetId="3" hidden="1">{"via1",#N/A,TRUE,"general";"via2",#N/A,TRUE,"general";"via3",#N/A,TRUE,"general"}</definedName>
    <definedName name="_____t7" localSheetId="4" hidden="1">{"via1",#N/A,TRUE,"general";"via2",#N/A,TRUE,"general";"via3",#N/A,TRUE,"general"}</definedName>
    <definedName name="_____t7" localSheetId="5" hidden="1">{"via1",#N/A,TRUE,"general";"via2",#N/A,TRUE,"general";"via3",#N/A,TRUE,"general"}</definedName>
    <definedName name="_____t7" localSheetId="6" hidden="1">{"via1",#N/A,TRUE,"general";"via2",#N/A,TRUE,"general";"via3",#N/A,TRUE,"general"}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localSheetId="3" hidden="1">{"TAB1",#N/A,TRUE,"GENERAL";"TAB2",#N/A,TRUE,"GENERAL";"TAB3",#N/A,TRUE,"GENERAL";"TAB4",#N/A,TRUE,"GENERAL";"TAB5",#N/A,TRUE,"GENERAL"}</definedName>
    <definedName name="_____t77" localSheetId="4" hidden="1">{"TAB1",#N/A,TRUE,"GENERAL";"TAB2",#N/A,TRUE,"GENERAL";"TAB3",#N/A,TRUE,"GENERAL";"TAB4",#N/A,TRUE,"GENERAL";"TAB5",#N/A,TRUE,"GENERAL"}</definedName>
    <definedName name="_____t77" localSheetId="5" hidden="1">{"TAB1",#N/A,TRUE,"GENERAL";"TAB2",#N/A,TRUE,"GENERAL";"TAB3",#N/A,TRUE,"GENERAL";"TAB4",#N/A,TRUE,"GENERAL";"TAB5",#N/A,TRUE,"GENERAL"}</definedName>
    <definedName name="_____t77" localSheetId="6" hidden="1">{"TAB1",#N/A,TRUE,"GENERAL";"TAB2",#N/A,TRUE,"GENERAL";"TAB3",#N/A,TRUE,"GENERAL";"TAB4",#N/A,TRUE,"GENERAL";"TAB5",#N/A,TRUE,"GENERAL"}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localSheetId="3" hidden="1">{"TAB1",#N/A,TRUE,"GENERAL";"TAB2",#N/A,TRUE,"GENERAL";"TAB3",#N/A,TRUE,"GENERAL";"TAB4",#N/A,TRUE,"GENERAL";"TAB5",#N/A,TRUE,"GENERAL"}</definedName>
    <definedName name="_____t8" localSheetId="4" hidden="1">{"TAB1",#N/A,TRUE,"GENERAL";"TAB2",#N/A,TRUE,"GENERAL";"TAB3",#N/A,TRUE,"GENERAL";"TAB4",#N/A,TRUE,"GENERAL";"TAB5",#N/A,TRUE,"GENERAL"}</definedName>
    <definedName name="_____t8" localSheetId="5" hidden="1">{"TAB1",#N/A,TRUE,"GENERAL";"TAB2",#N/A,TRUE,"GENERAL";"TAB3",#N/A,TRUE,"GENERAL";"TAB4",#N/A,TRUE,"GENERAL";"TAB5",#N/A,TRUE,"GENERAL"}</definedName>
    <definedName name="_____t8" localSheetId="6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localSheetId="2" hidden="1">{"via1",#N/A,TRUE,"general";"via2",#N/A,TRUE,"general";"via3",#N/A,TRUE,"general"}</definedName>
    <definedName name="_____t88" localSheetId="3" hidden="1">{"via1",#N/A,TRUE,"general";"via2",#N/A,TRUE,"general";"via3",#N/A,TRUE,"general"}</definedName>
    <definedName name="_____t88" localSheetId="4" hidden="1">{"via1",#N/A,TRUE,"general";"via2",#N/A,TRUE,"general";"via3",#N/A,TRUE,"general"}</definedName>
    <definedName name="_____t88" localSheetId="5" hidden="1">{"via1",#N/A,TRUE,"general";"via2",#N/A,TRUE,"general";"via3",#N/A,TRUE,"general"}</definedName>
    <definedName name="_____t88" localSheetId="6" hidden="1">{"via1",#N/A,TRUE,"general";"via2",#N/A,TRUE,"general";"via3",#N/A,TRUE,"general"}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localSheetId="3" hidden="1">{"TAB1",#N/A,TRUE,"GENERAL";"TAB2",#N/A,TRUE,"GENERAL";"TAB3",#N/A,TRUE,"GENERAL";"TAB4",#N/A,TRUE,"GENERAL";"TAB5",#N/A,TRUE,"GENERAL"}</definedName>
    <definedName name="_____t9" localSheetId="4" hidden="1">{"TAB1",#N/A,TRUE,"GENERAL";"TAB2",#N/A,TRUE,"GENERAL";"TAB3",#N/A,TRUE,"GENERAL";"TAB4",#N/A,TRUE,"GENERAL";"TAB5",#N/A,TRUE,"GENERAL"}</definedName>
    <definedName name="_____t9" localSheetId="5" hidden="1">{"TAB1",#N/A,TRUE,"GENERAL";"TAB2",#N/A,TRUE,"GENERAL";"TAB3",#N/A,TRUE,"GENERAL";"TAB4",#N/A,TRUE,"GENERAL";"TAB5",#N/A,TRUE,"GENERAL"}</definedName>
    <definedName name="_____t9" localSheetId="6" hidden="1">{"TAB1",#N/A,TRUE,"GENERAL";"TAB2",#N/A,TRUE,"GENERAL";"TAB3",#N/A,TRUE,"GENERAL";"TAB4",#N/A,TRUE,"GENERAL";"TAB5",#N/A,TRUE,"GENERAL"}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localSheetId="2" hidden="1">{"via1",#N/A,TRUE,"general";"via2",#N/A,TRUE,"general";"via3",#N/A,TRUE,"general"}</definedName>
    <definedName name="_____t99" localSheetId="3" hidden="1">{"via1",#N/A,TRUE,"general";"via2",#N/A,TRUE,"general";"via3",#N/A,TRUE,"general"}</definedName>
    <definedName name="_____t99" localSheetId="4" hidden="1">{"via1",#N/A,TRUE,"general";"via2",#N/A,TRUE,"general";"via3",#N/A,TRUE,"general"}</definedName>
    <definedName name="_____t99" localSheetId="5" hidden="1">{"via1",#N/A,TRUE,"general";"via2",#N/A,TRUE,"general";"via3",#N/A,TRUE,"general"}</definedName>
    <definedName name="_____t99" localSheetId="6" hidden="1">{"via1",#N/A,TRUE,"general";"via2",#N/A,TRUE,"general";"via3",#N/A,TRUE,"general"}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 localSheetId="4">#REF!</definedName>
    <definedName name="_____tab1">#REF!</definedName>
    <definedName name="_____tab2" localSheetId="4">#REF!</definedName>
    <definedName name="_____tab2" localSheetId="5">#REF!</definedName>
    <definedName name="_____tab2">#REF!</definedName>
    <definedName name="_____tab3" localSheetId="4">#REF!</definedName>
    <definedName name="_____tab3" localSheetId="5">#REF!</definedName>
    <definedName name="_____tab3">#REF!</definedName>
    <definedName name="_____TAB4" localSheetId="4">#REF!</definedName>
    <definedName name="_____TAB4" localSheetId="5">#REF!</definedName>
    <definedName name="_____TAB4">#REF!</definedName>
    <definedName name="_____u4" localSheetId="1" hidden="1">{"TAB1",#N/A,TRUE,"GENERAL";"TAB2",#N/A,TRUE,"GENERAL";"TAB3",#N/A,TRUE,"GENERAL";"TAB4",#N/A,TRUE,"GENERAL";"TAB5",#N/A,TRUE,"GENERAL"}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localSheetId="3" hidden="1">{"TAB1",#N/A,TRUE,"GENERAL";"TAB2",#N/A,TRUE,"GENERAL";"TAB3",#N/A,TRUE,"GENERAL";"TAB4",#N/A,TRUE,"GENERAL";"TAB5",#N/A,TRUE,"GENERAL"}</definedName>
    <definedName name="_____u4" localSheetId="4" hidden="1">{"TAB1",#N/A,TRUE,"GENERAL";"TAB2",#N/A,TRUE,"GENERAL";"TAB3",#N/A,TRUE,"GENERAL";"TAB4",#N/A,TRUE,"GENERAL";"TAB5",#N/A,TRUE,"GENERAL"}</definedName>
    <definedName name="_____u4" localSheetId="5" hidden="1">{"TAB1",#N/A,TRUE,"GENERAL";"TAB2",#N/A,TRUE,"GENERAL";"TAB3",#N/A,TRUE,"GENERAL";"TAB4",#N/A,TRUE,"GENERAL";"TAB5",#N/A,TRUE,"GENERAL"}</definedName>
    <definedName name="_____u4" localSheetId="6" hidden="1">{"TAB1",#N/A,TRUE,"GENERAL";"TAB2",#N/A,TRUE,"GENERAL";"TAB3",#N/A,TRUE,"GENERAL";"TAB4",#N/A,TRUE,"GENERAL";"TAB5",#N/A,TRUE,"GENERAL"}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localSheetId="3" hidden="1">{"TAB1",#N/A,TRUE,"GENERAL";"TAB2",#N/A,TRUE,"GENERAL";"TAB3",#N/A,TRUE,"GENERAL";"TAB4",#N/A,TRUE,"GENERAL";"TAB5",#N/A,TRUE,"GENERAL"}</definedName>
    <definedName name="_____u5" localSheetId="4" hidden="1">{"TAB1",#N/A,TRUE,"GENERAL";"TAB2",#N/A,TRUE,"GENERAL";"TAB3",#N/A,TRUE,"GENERAL";"TAB4",#N/A,TRUE,"GENERAL";"TAB5",#N/A,TRUE,"GENERAL"}</definedName>
    <definedName name="_____u5" localSheetId="5" hidden="1">{"TAB1",#N/A,TRUE,"GENERAL";"TAB2",#N/A,TRUE,"GENERAL";"TAB3",#N/A,TRUE,"GENERAL";"TAB4",#N/A,TRUE,"GENERAL";"TAB5",#N/A,TRUE,"GENERAL"}</definedName>
    <definedName name="_____u5" localSheetId="6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localSheetId="3" hidden="1">{"TAB1",#N/A,TRUE,"GENERAL";"TAB2",#N/A,TRUE,"GENERAL";"TAB3",#N/A,TRUE,"GENERAL";"TAB4",#N/A,TRUE,"GENERAL";"TAB5",#N/A,TRUE,"GENERAL"}</definedName>
    <definedName name="_____u6" localSheetId="4" hidden="1">{"TAB1",#N/A,TRUE,"GENERAL";"TAB2",#N/A,TRUE,"GENERAL";"TAB3",#N/A,TRUE,"GENERAL";"TAB4",#N/A,TRUE,"GENERAL";"TAB5",#N/A,TRUE,"GENERAL"}</definedName>
    <definedName name="_____u6" localSheetId="5" hidden="1">{"TAB1",#N/A,TRUE,"GENERAL";"TAB2",#N/A,TRUE,"GENERAL";"TAB3",#N/A,TRUE,"GENERAL";"TAB4",#N/A,TRUE,"GENERAL";"TAB5",#N/A,TRUE,"GENERAL"}</definedName>
    <definedName name="_____u6" localSheetId="6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localSheetId="2" hidden="1">{"via1",#N/A,TRUE,"general";"via2",#N/A,TRUE,"general";"via3",#N/A,TRUE,"general"}</definedName>
    <definedName name="_____u7" localSheetId="3" hidden="1">{"via1",#N/A,TRUE,"general";"via2",#N/A,TRUE,"general";"via3",#N/A,TRUE,"general"}</definedName>
    <definedName name="_____u7" localSheetId="4" hidden="1">{"via1",#N/A,TRUE,"general";"via2",#N/A,TRUE,"general";"via3",#N/A,TRUE,"general"}</definedName>
    <definedName name="_____u7" localSheetId="5" hidden="1">{"via1",#N/A,TRUE,"general";"via2",#N/A,TRUE,"general";"via3",#N/A,TRUE,"general"}</definedName>
    <definedName name="_____u7" localSheetId="6" hidden="1">{"via1",#N/A,TRUE,"general";"via2",#N/A,TRUE,"general";"via3",#N/A,TRUE,"general"}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localSheetId="3" hidden="1">{"TAB1",#N/A,TRUE,"GENERAL";"TAB2",#N/A,TRUE,"GENERAL";"TAB3",#N/A,TRUE,"GENERAL";"TAB4",#N/A,TRUE,"GENERAL";"TAB5",#N/A,TRUE,"GENERAL"}</definedName>
    <definedName name="_____u8" localSheetId="4" hidden="1">{"TAB1",#N/A,TRUE,"GENERAL";"TAB2",#N/A,TRUE,"GENERAL";"TAB3",#N/A,TRUE,"GENERAL";"TAB4",#N/A,TRUE,"GENERAL";"TAB5",#N/A,TRUE,"GENERAL"}</definedName>
    <definedName name="_____u8" localSheetId="5" hidden="1">{"TAB1",#N/A,TRUE,"GENERAL";"TAB2",#N/A,TRUE,"GENERAL";"TAB3",#N/A,TRUE,"GENERAL";"TAB4",#N/A,TRUE,"GENERAL";"TAB5",#N/A,TRUE,"GENERAL"}</definedName>
    <definedName name="_____u8" localSheetId="6" hidden="1">{"TAB1",#N/A,TRUE,"GENERAL";"TAB2",#N/A,TRUE,"GENERAL";"TAB3",#N/A,TRUE,"GENERAL";"TAB4",#N/A,TRUE,"GENERAL";"TAB5",#N/A,TRUE,"GENERAL"}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localSheetId="3" hidden="1">{"TAB1",#N/A,TRUE,"GENERAL";"TAB2",#N/A,TRUE,"GENERAL";"TAB3",#N/A,TRUE,"GENERAL";"TAB4",#N/A,TRUE,"GENERAL";"TAB5",#N/A,TRUE,"GENERAL"}</definedName>
    <definedName name="_____u9" localSheetId="4" hidden="1">{"TAB1",#N/A,TRUE,"GENERAL";"TAB2",#N/A,TRUE,"GENERAL";"TAB3",#N/A,TRUE,"GENERAL";"TAB4",#N/A,TRUE,"GENERAL";"TAB5",#N/A,TRUE,"GENERAL"}</definedName>
    <definedName name="_____u9" localSheetId="5" hidden="1">{"TAB1",#N/A,TRUE,"GENERAL";"TAB2",#N/A,TRUE,"GENERAL";"TAB3",#N/A,TRUE,"GENERAL";"TAB4",#N/A,TRUE,"GENERAL";"TAB5",#N/A,TRUE,"GENERAL"}</definedName>
    <definedName name="_____u9" localSheetId="6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localSheetId="3" hidden="1">{"TAB1",#N/A,TRUE,"GENERAL";"TAB2",#N/A,TRUE,"GENERAL";"TAB3",#N/A,TRUE,"GENERAL";"TAB4",#N/A,TRUE,"GENERAL";"TAB5",#N/A,TRUE,"GENERAL"}</definedName>
    <definedName name="_____ur7" localSheetId="4" hidden="1">{"TAB1",#N/A,TRUE,"GENERAL";"TAB2",#N/A,TRUE,"GENERAL";"TAB3",#N/A,TRUE,"GENERAL";"TAB4",#N/A,TRUE,"GENERAL";"TAB5",#N/A,TRUE,"GENERAL"}</definedName>
    <definedName name="_____ur7" localSheetId="5" hidden="1">{"TAB1",#N/A,TRUE,"GENERAL";"TAB2",#N/A,TRUE,"GENERAL";"TAB3",#N/A,TRUE,"GENERAL";"TAB4",#N/A,TRUE,"GENERAL";"TAB5",#N/A,TRUE,"GENERAL"}</definedName>
    <definedName name="_____ur7" localSheetId="6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1" hidden="1">{"via1",#N/A,TRUE,"general";"via2",#N/A,TRUE,"general";"via3",#N/A,TRUE,"general"}</definedName>
    <definedName name="_____v2" localSheetId="2" hidden="1">{"via1",#N/A,TRUE,"general";"via2",#N/A,TRUE,"general";"via3",#N/A,TRUE,"general"}</definedName>
    <definedName name="_____v2" localSheetId="3" hidden="1">{"via1",#N/A,TRUE,"general";"via2",#N/A,TRUE,"general";"via3",#N/A,TRUE,"general"}</definedName>
    <definedName name="_____v2" localSheetId="4" hidden="1">{"via1",#N/A,TRUE,"general";"via2",#N/A,TRUE,"general";"via3",#N/A,TRUE,"general"}</definedName>
    <definedName name="_____v2" localSheetId="5" hidden="1">{"via1",#N/A,TRUE,"general";"via2",#N/A,TRUE,"general";"via3",#N/A,TRUE,"general"}</definedName>
    <definedName name="_____v2" localSheetId="6" hidden="1">{"via1",#N/A,TRUE,"general";"via2",#N/A,TRUE,"general";"via3",#N/A,TRUE,"general"}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localSheetId="3" hidden="1">{"TAB1",#N/A,TRUE,"GENERAL";"TAB2",#N/A,TRUE,"GENERAL";"TAB3",#N/A,TRUE,"GENERAL";"TAB4",#N/A,TRUE,"GENERAL";"TAB5",#N/A,TRUE,"GENERAL"}</definedName>
    <definedName name="_____v3" localSheetId="4" hidden="1">{"TAB1",#N/A,TRUE,"GENERAL";"TAB2",#N/A,TRUE,"GENERAL";"TAB3",#N/A,TRUE,"GENERAL";"TAB4",#N/A,TRUE,"GENERAL";"TAB5",#N/A,TRUE,"GENERAL"}</definedName>
    <definedName name="_____v3" localSheetId="5" hidden="1">{"TAB1",#N/A,TRUE,"GENERAL";"TAB2",#N/A,TRUE,"GENERAL";"TAB3",#N/A,TRUE,"GENERAL";"TAB4",#N/A,TRUE,"GENERAL";"TAB5",#N/A,TRUE,"GENERAL"}</definedName>
    <definedName name="_____v3" localSheetId="6" hidden="1">{"TAB1",#N/A,TRUE,"GENERAL";"TAB2",#N/A,TRUE,"GENERAL";"TAB3",#N/A,TRUE,"GENERAL";"TAB4",#N/A,TRUE,"GENERAL";"TAB5",#N/A,TRUE,"GENERAL"}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localSheetId="3" hidden="1">{"TAB1",#N/A,TRUE,"GENERAL";"TAB2",#N/A,TRUE,"GENERAL";"TAB3",#N/A,TRUE,"GENERAL";"TAB4",#N/A,TRUE,"GENERAL";"TAB5",#N/A,TRUE,"GENERAL"}</definedName>
    <definedName name="_____v4" localSheetId="4" hidden="1">{"TAB1",#N/A,TRUE,"GENERAL";"TAB2",#N/A,TRUE,"GENERAL";"TAB3",#N/A,TRUE,"GENERAL";"TAB4",#N/A,TRUE,"GENERAL";"TAB5",#N/A,TRUE,"GENERAL"}</definedName>
    <definedName name="_____v4" localSheetId="5" hidden="1">{"TAB1",#N/A,TRUE,"GENERAL";"TAB2",#N/A,TRUE,"GENERAL";"TAB3",#N/A,TRUE,"GENERAL";"TAB4",#N/A,TRUE,"GENERAL";"TAB5",#N/A,TRUE,"GENERAL"}</definedName>
    <definedName name="_____v4" localSheetId="6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localSheetId="3" hidden="1">{"TAB1",#N/A,TRUE,"GENERAL";"TAB2",#N/A,TRUE,"GENERAL";"TAB3",#N/A,TRUE,"GENERAL";"TAB4",#N/A,TRUE,"GENERAL";"TAB5",#N/A,TRUE,"GENERAL"}</definedName>
    <definedName name="_____v5" localSheetId="4" hidden="1">{"TAB1",#N/A,TRUE,"GENERAL";"TAB2",#N/A,TRUE,"GENERAL";"TAB3",#N/A,TRUE,"GENERAL";"TAB4",#N/A,TRUE,"GENERAL";"TAB5",#N/A,TRUE,"GENERAL"}</definedName>
    <definedName name="_____v5" localSheetId="5" hidden="1">{"TAB1",#N/A,TRUE,"GENERAL";"TAB2",#N/A,TRUE,"GENERAL";"TAB3",#N/A,TRUE,"GENERAL";"TAB4",#N/A,TRUE,"GENERAL";"TAB5",#N/A,TRUE,"GENERAL"}</definedName>
    <definedName name="_____v5" localSheetId="6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localSheetId="3" hidden="1">{"TAB1",#N/A,TRUE,"GENERAL";"TAB2",#N/A,TRUE,"GENERAL";"TAB3",#N/A,TRUE,"GENERAL";"TAB4",#N/A,TRUE,"GENERAL";"TAB5",#N/A,TRUE,"GENERAL"}</definedName>
    <definedName name="_____v6" localSheetId="4" hidden="1">{"TAB1",#N/A,TRUE,"GENERAL";"TAB2",#N/A,TRUE,"GENERAL";"TAB3",#N/A,TRUE,"GENERAL";"TAB4",#N/A,TRUE,"GENERAL";"TAB5",#N/A,TRUE,"GENERAL"}</definedName>
    <definedName name="_____v6" localSheetId="5" hidden="1">{"TAB1",#N/A,TRUE,"GENERAL";"TAB2",#N/A,TRUE,"GENERAL";"TAB3",#N/A,TRUE,"GENERAL";"TAB4",#N/A,TRUE,"GENERAL";"TAB5",#N/A,TRUE,"GENERAL"}</definedName>
    <definedName name="_____v6" localSheetId="6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localSheetId="2" hidden="1">{"via1",#N/A,TRUE,"general";"via2",#N/A,TRUE,"general";"via3",#N/A,TRUE,"general"}</definedName>
    <definedName name="_____v7" localSheetId="3" hidden="1">{"via1",#N/A,TRUE,"general";"via2",#N/A,TRUE,"general";"via3",#N/A,TRUE,"general"}</definedName>
    <definedName name="_____v7" localSheetId="4" hidden="1">{"via1",#N/A,TRUE,"general";"via2",#N/A,TRUE,"general";"via3",#N/A,TRUE,"general"}</definedName>
    <definedName name="_____v7" localSheetId="5" hidden="1">{"via1",#N/A,TRUE,"general";"via2",#N/A,TRUE,"general";"via3",#N/A,TRUE,"general"}</definedName>
    <definedName name="_____v7" localSheetId="6" hidden="1">{"via1",#N/A,TRUE,"general";"via2",#N/A,TRUE,"general";"via3",#N/A,TRUE,"general"}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localSheetId="3" hidden="1">{"TAB1",#N/A,TRUE,"GENERAL";"TAB2",#N/A,TRUE,"GENERAL";"TAB3",#N/A,TRUE,"GENERAL";"TAB4",#N/A,TRUE,"GENERAL";"TAB5",#N/A,TRUE,"GENERAL"}</definedName>
    <definedName name="_____v8" localSheetId="4" hidden="1">{"TAB1",#N/A,TRUE,"GENERAL";"TAB2",#N/A,TRUE,"GENERAL";"TAB3",#N/A,TRUE,"GENERAL";"TAB4",#N/A,TRUE,"GENERAL";"TAB5",#N/A,TRUE,"GENERAL"}</definedName>
    <definedName name="_____v8" localSheetId="5" hidden="1">{"TAB1",#N/A,TRUE,"GENERAL";"TAB2",#N/A,TRUE,"GENERAL";"TAB3",#N/A,TRUE,"GENERAL";"TAB4",#N/A,TRUE,"GENERAL";"TAB5",#N/A,TRUE,"GENERAL"}</definedName>
    <definedName name="_____v8" localSheetId="6" hidden="1">{"TAB1",#N/A,TRUE,"GENERAL";"TAB2",#N/A,TRUE,"GENERAL";"TAB3",#N/A,TRUE,"GENERAL";"TAB4",#N/A,TRUE,"GENERAL";"TAB5",#N/A,TRUE,"GENERAL"}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localSheetId="3" hidden="1">{"TAB1",#N/A,TRUE,"GENERAL";"TAB2",#N/A,TRUE,"GENERAL";"TAB3",#N/A,TRUE,"GENERAL";"TAB4",#N/A,TRUE,"GENERAL";"TAB5",#N/A,TRUE,"GENERAL"}</definedName>
    <definedName name="_____v9" localSheetId="4" hidden="1">{"TAB1",#N/A,TRUE,"GENERAL";"TAB2",#N/A,TRUE,"GENERAL";"TAB3",#N/A,TRUE,"GENERAL";"TAB4",#N/A,TRUE,"GENERAL";"TAB5",#N/A,TRUE,"GENERAL"}</definedName>
    <definedName name="_____v9" localSheetId="5" hidden="1">{"TAB1",#N/A,TRUE,"GENERAL";"TAB2",#N/A,TRUE,"GENERAL";"TAB3",#N/A,TRUE,"GENERAL";"TAB4",#N/A,TRUE,"GENERAL";"TAB5",#N/A,TRUE,"GENERAL"}</definedName>
    <definedName name="_____v9" localSheetId="6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[14]Tablas!#REF!</definedName>
    <definedName name="_____VFA1">[14]Tablas!#REF!</definedName>
    <definedName name="_____vfv4" localSheetId="1" hidden="1">{"via1",#N/A,TRUE,"general";"via2",#N/A,TRUE,"general";"via3",#N/A,TRUE,"general"}</definedName>
    <definedName name="_____vfv4" localSheetId="2" hidden="1">{"via1",#N/A,TRUE,"general";"via2",#N/A,TRUE,"general";"via3",#N/A,TRUE,"general"}</definedName>
    <definedName name="_____vfv4" localSheetId="3" hidden="1">{"via1",#N/A,TRUE,"general";"via2",#N/A,TRUE,"general";"via3",#N/A,TRUE,"general"}</definedName>
    <definedName name="_____vfv4" localSheetId="4" hidden="1">{"via1",#N/A,TRUE,"general";"via2",#N/A,TRUE,"general";"via3",#N/A,TRUE,"general"}</definedName>
    <definedName name="_____vfv4" localSheetId="5" hidden="1">{"via1",#N/A,TRUE,"general";"via2",#N/A,TRUE,"general";"via3",#N/A,TRUE,"general"}</definedName>
    <definedName name="_____vfv4" localSheetId="6" hidden="1">{"via1",#N/A,TRUE,"general";"via2",#N/A,TRUE,"general";"via3",#N/A,TRUE,"general"}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[14]Tablas!#REF!</definedName>
    <definedName name="_____Vol1">[16]Item!$A$1:$D$65536</definedName>
    <definedName name="_____VPR1">[14]Tablas!#REF!</definedName>
    <definedName name="_____VPR2">[17]Tablas!#REF!</definedName>
    <definedName name="_____VRP1">[14]Tablas!#REF!</definedName>
    <definedName name="_____VSM1">[14]Tablas!#REF!</definedName>
    <definedName name="_____x1" localSheetId="1" hidden="1">{"TAB1",#N/A,TRUE,"GENERAL";"TAB2",#N/A,TRUE,"GENERAL";"TAB3",#N/A,TRUE,"GENERAL";"TAB4",#N/A,TRUE,"GENERAL";"TAB5",#N/A,TRUE,"GENERAL"}</definedName>
    <definedName name="_____x1" localSheetId="2" hidden="1">{"TAB1",#N/A,TRUE,"GENERAL";"TAB2",#N/A,TRUE,"GENERAL";"TAB3",#N/A,TRUE,"GENERAL";"TAB4",#N/A,TRUE,"GENERAL";"TAB5",#N/A,TRUE,"GENERAL"}</definedName>
    <definedName name="_____x1" localSheetId="3" hidden="1">{"TAB1",#N/A,TRUE,"GENERAL";"TAB2",#N/A,TRUE,"GENERAL";"TAB3",#N/A,TRUE,"GENERAL";"TAB4",#N/A,TRUE,"GENERAL";"TAB5",#N/A,TRUE,"GENERAL"}</definedName>
    <definedName name="_____x1" localSheetId="4" hidden="1">{"TAB1",#N/A,TRUE,"GENERAL";"TAB2",#N/A,TRUE,"GENERAL";"TAB3",#N/A,TRUE,"GENERAL";"TAB4",#N/A,TRUE,"GENERAL";"TAB5",#N/A,TRUE,"GENERAL"}</definedName>
    <definedName name="_____x1" localSheetId="5" hidden="1">{"TAB1",#N/A,TRUE,"GENERAL";"TAB2",#N/A,TRUE,"GENERAL";"TAB3",#N/A,TRUE,"GENERAL";"TAB4",#N/A,TRUE,"GENERAL";"TAB5",#N/A,TRUE,"GENERAL"}</definedName>
    <definedName name="_____x1" localSheetId="6" hidden="1">{"TAB1",#N/A,TRUE,"GENERAL";"TAB2",#N/A,TRUE,"GENERAL";"TAB3",#N/A,TRUE,"GENERAL";"TAB4",#N/A,TRUE,"GENERAL";"TAB5",#N/A,TRUE,"GENERAL"}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localSheetId="2" hidden="1">{"via1",#N/A,TRUE,"general";"via2",#N/A,TRUE,"general";"via3",#N/A,TRUE,"general"}</definedName>
    <definedName name="_____x2" localSheetId="3" hidden="1">{"via1",#N/A,TRUE,"general";"via2",#N/A,TRUE,"general";"via3",#N/A,TRUE,"general"}</definedName>
    <definedName name="_____x2" localSheetId="4" hidden="1">{"via1",#N/A,TRUE,"general";"via2",#N/A,TRUE,"general";"via3",#N/A,TRUE,"general"}</definedName>
    <definedName name="_____x2" localSheetId="5" hidden="1">{"via1",#N/A,TRUE,"general";"via2",#N/A,TRUE,"general";"via3",#N/A,TRUE,"general"}</definedName>
    <definedName name="_____x2" localSheetId="6" hidden="1">{"via1",#N/A,TRUE,"general";"via2",#N/A,TRUE,"general";"via3",#N/A,TRUE,"general"}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localSheetId="3" hidden="1">{"via1",#N/A,TRUE,"general";"via2",#N/A,TRUE,"general";"via3",#N/A,TRUE,"general"}</definedName>
    <definedName name="_____x3" localSheetId="4" hidden="1">{"via1",#N/A,TRUE,"general";"via2",#N/A,TRUE,"general";"via3",#N/A,TRUE,"general"}</definedName>
    <definedName name="_____x3" localSheetId="5" hidden="1">{"via1",#N/A,TRUE,"general";"via2",#N/A,TRUE,"general";"via3",#N/A,TRUE,"general"}</definedName>
    <definedName name="_____x3" localSheetId="6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localSheetId="3" hidden="1">{"via1",#N/A,TRUE,"general";"via2",#N/A,TRUE,"general";"via3",#N/A,TRUE,"general"}</definedName>
    <definedName name="_____x4" localSheetId="4" hidden="1">{"via1",#N/A,TRUE,"general";"via2",#N/A,TRUE,"general";"via3",#N/A,TRUE,"general"}</definedName>
    <definedName name="_____x4" localSheetId="5" hidden="1">{"via1",#N/A,TRUE,"general";"via2",#N/A,TRUE,"general";"via3",#N/A,TRUE,"general"}</definedName>
    <definedName name="_____x4" localSheetId="6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localSheetId="3" hidden="1">{"TAB1",#N/A,TRUE,"GENERAL";"TAB2",#N/A,TRUE,"GENERAL";"TAB3",#N/A,TRUE,"GENERAL";"TAB4",#N/A,TRUE,"GENERAL";"TAB5",#N/A,TRUE,"GENERAL"}</definedName>
    <definedName name="_____x5" localSheetId="4" hidden="1">{"TAB1",#N/A,TRUE,"GENERAL";"TAB2",#N/A,TRUE,"GENERAL";"TAB3",#N/A,TRUE,"GENERAL";"TAB4",#N/A,TRUE,"GENERAL";"TAB5",#N/A,TRUE,"GENERAL"}</definedName>
    <definedName name="_____x5" localSheetId="5" hidden="1">{"TAB1",#N/A,TRUE,"GENERAL";"TAB2",#N/A,TRUE,"GENERAL";"TAB3",#N/A,TRUE,"GENERAL";"TAB4",#N/A,TRUE,"GENERAL";"TAB5",#N/A,TRUE,"GENERAL"}</definedName>
    <definedName name="_____x5" localSheetId="6" hidden="1">{"TAB1",#N/A,TRUE,"GENERAL";"TAB2",#N/A,TRUE,"GENERAL";"TAB3",#N/A,TRUE,"GENERAL";"TAB4",#N/A,TRUE,"GENERAL";"TAB5",#N/A,TRUE,"GENERAL"}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localSheetId="3" hidden="1">{"TAB1",#N/A,TRUE,"GENERAL";"TAB2",#N/A,TRUE,"GENERAL";"TAB3",#N/A,TRUE,"GENERAL";"TAB4",#N/A,TRUE,"GENERAL";"TAB5",#N/A,TRUE,"GENERAL"}</definedName>
    <definedName name="_____x6" localSheetId="4" hidden="1">{"TAB1",#N/A,TRUE,"GENERAL";"TAB2",#N/A,TRUE,"GENERAL";"TAB3",#N/A,TRUE,"GENERAL";"TAB4",#N/A,TRUE,"GENERAL";"TAB5",#N/A,TRUE,"GENERAL"}</definedName>
    <definedName name="_____x6" localSheetId="5" hidden="1">{"TAB1",#N/A,TRUE,"GENERAL";"TAB2",#N/A,TRUE,"GENERAL";"TAB3",#N/A,TRUE,"GENERAL";"TAB4",#N/A,TRUE,"GENERAL";"TAB5",#N/A,TRUE,"GENERAL"}</definedName>
    <definedName name="_____x6" localSheetId="6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localSheetId="3" hidden="1">{"TAB1",#N/A,TRUE,"GENERAL";"TAB2",#N/A,TRUE,"GENERAL";"TAB3",#N/A,TRUE,"GENERAL";"TAB4",#N/A,TRUE,"GENERAL";"TAB5",#N/A,TRUE,"GENERAL"}</definedName>
    <definedName name="_____x7" localSheetId="4" hidden="1">{"TAB1",#N/A,TRUE,"GENERAL";"TAB2",#N/A,TRUE,"GENERAL";"TAB3",#N/A,TRUE,"GENERAL";"TAB4",#N/A,TRUE,"GENERAL";"TAB5",#N/A,TRUE,"GENERAL"}</definedName>
    <definedName name="_____x7" localSheetId="5" hidden="1">{"TAB1",#N/A,TRUE,"GENERAL";"TAB2",#N/A,TRUE,"GENERAL";"TAB3",#N/A,TRUE,"GENERAL";"TAB4",#N/A,TRUE,"GENERAL";"TAB5",#N/A,TRUE,"GENERAL"}</definedName>
    <definedName name="_____x7" localSheetId="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localSheetId="2" hidden="1">{"via1",#N/A,TRUE,"general";"via2",#N/A,TRUE,"general";"via3",#N/A,TRUE,"general"}</definedName>
    <definedName name="_____x8" localSheetId="3" hidden="1">{"via1",#N/A,TRUE,"general";"via2",#N/A,TRUE,"general";"via3",#N/A,TRUE,"general"}</definedName>
    <definedName name="_____x8" localSheetId="4" hidden="1">{"via1",#N/A,TRUE,"general";"via2",#N/A,TRUE,"general";"via3",#N/A,TRUE,"general"}</definedName>
    <definedName name="_____x8" localSheetId="5" hidden="1">{"via1",#N/A,TRUE,"general";"via2",#N/A,TRUE,"general";"via3",#N/A,TRUE,"general"}</definedName>
    <definedName name="_____x8" localSheetId="6" hidden="1">{"via1",#N/A,TRUE,"general";"via2",#N/A,TRUE,"general";"via3",#N/A,TRUE,"general"}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localSheetId="3" hidden="1">{"TAB1",#N/A,TRUE,"GENERAL";"TAB2",#N/A,TRUE,"GENERAL";"TAB3",#N/A,TRUE,"GENERAL";"TAB4",#N/A,TRUE,"GENERAL";"TAB5",#N/A,TRUE,"GENERAL"}</definedName>
    <definedName name="_____x9" localSheetId="4" hidden="1">{"TAB1",#N/A,TRUE,"GENERAL";"TAB2",#N/A,TRUE,"GENERAL";"TAB3",#N/A,TRUE,"GENERAL";"TAB4",#N/A,TRUE,"GENERAL";"TAB5",#N/A,TRUE,"GENERAL"}</definedName>
    <definedName name="_____x9" localSheetId="5" hidden="1">{"TAB1",#N/A,TRUE,"GENERAL";"TAB2",#N/A,TRUE,"GENERAL";"TAB3",#N/A,TRUE,"GENERAL";"TAB4",#N/A,TRUE,"GENERAL";"TAB5",#N/A,TRUE,"GENERAL"}</definedName>
    <definedName name="_____x9" localSheetId="6" hidden="1">{"TAB1",#N/A,TRUE,"GENERAL";"TAB2",#N/A,TRUE,"GENERAL";"TAB3",#N/A,TRUE,"GENERAL";"TAB4",#N/A,TRUE,"GENERAL";"TAB5",#N/A,TRUE,"GENERAL"}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localSheetId="2" hidden="1">{"TAB1",#N/A,TRUE,"GENERAL";"TAB2",#N/A,TRUE,"GENERAL";"TAB3",#N/A,TRUE,"GENERAL";"TAB4",#N/A,TRUE,"GENERAL";"TAB5",#N/A,TRUE,"GENERAL"}</definedName>
    <definedName name="_____y2" localSheetId="3" hidden="1">{"TAB1",#N/A,TRUE,"GENERAL";"TAB2",#N/A,TRUE,"GENERAL";"TAB3",#N/A,TRUE,"GENERAL";"TAB4",#N/A,TRUE,"GENERAL";"TAB5",#N/A,TRUE,"GENERAL"}</definedName>
    <definedName name="_____y2" localSheetId="4" hidden="1">{"TAB1",#N/A,TRUE,"GENERAL";"TAB2",#N/A,TRUE,"GENERAL";"TAB3",#N/A,TRUE,"GENERAL";"TAB4",#N/A,TRUE,"GENERAL";"TAB5",#N/A,TRUE,"GENERAL"}</definedName>
    <definedName name="_____y2" localSheetId="5" hidden="1">{"TAB1",#N/A,TRUE,"GENERAL";"TAB2",#N/A,TRUE,"GENERAL";"TAB3",#N/A,TRUE,"GENERAL";"TAB4",#N/A,TRUE,"GENERAL";"TAB5",#N/A,TRUE,"GENERAL"}</definedName>
    <definedName name="_____y2" localSheetId="6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localSheetId="2" hidden="1">{"via1",#N/A,TRUE,"general";"via2",#N/A,TRUE,"general";"via3",#N/A,TRUE,"general"}</definedName>
    <definedName name="_____y3" localSheetId="3" hidden="1">{"via1",#N/A,TRUE,"general";"via2",#N/A,TRUE,"general";"via3",#N/A,TRUE,"general"}</definedName>
    <definedName name="_____y3" localSheetId="4" hidden="1">{"via1",#N/A,TRUE,"general";"via2",#N/A,TRUE,"general";"via3",#N/A,TRUE,"general"}</definedName>
    <definedName name="_____y3" localSheetId="5" hidden="1">{"via1",#N/A,TRUE,"general";"via2",#N/A,TRUE,"general";"via3",#N/A,TRUE,"general"}</definedName>
    <definedName name="_____y3" localSheetId="6" hidden="1">{"via1",#N/A,TRUE,"general";"via2",#N/A,TRUE,"general";"via3",#N/A,TRUE,"general"}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localSheetId="3" hidden="1">{"via1",#N/A,TRUE,"general";"via2",#N/A,TRUE,"general";"via3",#N/A,TRUE,"general"}</definedName>
    <definedName name="_____y4" localSheetId="4" hidden="1">{"via1",#N/A,TRUE,"general";"via2",#N/A,TRUE,"general";"via3",#N/A,TRUE,"general"}</definedName>
    <definedName name="_____y4" localSheetId="5" hidden="1">{"via1",#N/A,TRUE,"general";"via2",#N/A,TRUE,"general";"via3",#N/A,TRUE,"general"}</definedName>
    <definedName name="_____y4" localSheetId="6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localSheetId="3" hidden="1">{"TAB1",#N/A,TRUE,"GENERAL";"TAB2",#N/A,TRUE,"GENERAL";"TAB3",#N/A,TRUE,"GENERAL";"TAB4",#N/A,TRUE,"GENERAL";"TAB5",#N/A,TRUE,"GENERAL"}</definedName>
    <definedName name="_____y5" localSheetId="4" hidden="1">{"TAB1",#N/A,TRUE,"GENERAL";"TAB2",#N/A,TRUE,"GENERAL";"TAB3",#N/A,TRUE,"GENERAL";"TAB4",#N/A,TRUE,"GENERAL";"TAB5",#N/A,TRUE,"GENERAL"}</definedName>
    <definedName name="_____y5" localSheetId="5" hidden="1">{"TAB1",#N/A,TRUE,"GENERAL";"TAB2",#N/A,TRUE,"GENERAL";"TAB3",#N/A,TRUE,"GENERAL";"TAB4",#N/A,TRUE,"GENERAL";"TAB5",#N/A,TRUE,"GENERAL"}</definedName>
    <definedName name="_____y5" localSheetId="6" hidden="1">{"TAB1",#N/A,TRUE,"GENERAL";"TAB2",#N/A,TRUE,"GENERAL";"TAB3",#N/A,TRUE,"GENERAL";"TAB4",#N/A,TRUE,"GENERAL";"TAB5",#N/A,TRUE,"GENERAL"}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localSheetId="2" hidden="1">{"via1",#N/A,TRUE,"general";"via2",#N/A,TRUE,"general";"via3",#N/A,TRUE,"general"}</definedName>
    <definedName name="_____y6" localSheetId="3" hidden="1">{"via1",#N/A,TRUE,"general";"via2",#N/A,TRUE,"general";"via3",#N/A,TRUE,"general"}</definedName>
    <definedName name="_____y6" localSheetId="4" hidden="1">{"via1",#N/A,TRUE,"general";"via2",#N/A,TRUE,"general";"via3",#N/A,TRUE,"general"}</definedName>
    <definedName name="_____y6" localSheetId="5" hidden="1">{"via1",#N/A,TRUE,"general";"via2",#N/A,TRUE,"general";"via3",#N/A,TRUE,"general"}</definedName>
    <definedName name="_____y6" localSheetId="6" hidden="1">{"via1",#N/A,TRUE,"general";"via2",#N/A,TRUE,"general";"via3",#N/A,TRUE,"general"}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localSheetId="3" hidden="1">{"via1",#N/A,TRUE,"general";"via2",#N/A,TRUE,"general";"via3",#N/A,TRUE,"general"}</definedName>
    <definedName name="_____y7" localSheetId="4" hidden="1">{"via1",#N/A,TRUE,"general";"via2",#N/A,TRUE,"general";"via3",#N/A,TRUE,"general"}</definedName>
    <definedName name="_____y7" localSheetId="5" hidden="1">{"via1",#N/A,TRUE,"general";"via2",#N/A,TRUE,"general";"via3",#N/A,TRUE,"general"}</definedName>
    <definedName name="_____y7" localSheetId="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localSheetId="3" hidden="1">{"via1",#N/A,TRUE,"general";"via2",#N/A,TRUE,"general";"via3",#N/A,TRUE,"general"}</definedName>
    <definedName name="_____y8" localSheetId="4" hidden="1">{"via1",#N/A,TRUE,"general";"via2",#N/A,TRUE,"general";"via3",#N/A,TRUE,"general"}</definedName>
    <definedName name="_____y8" localSheetId="5" hidden="1">{"via1",#N/A,TRUE,"general";"via2",#N/A,TRUE,"general";"via3",#N/A,TRUE,"general"}</definedName>
    <definedName name="_____y8" localSheetId="6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localSheetId="3" hidden="1">{"TAB1",#N/A,TRUE,"GENERAL";"TAB2",#N/A,TRUE,"GENERAL";"TAB3",#N/A,TRUE,"GENERAL";"TAB4",#N/A,TRUE,"GENERAL";"TAB5",#N/A,TRUE,"GENERAL"}</definedName>
    <definedName name="_____y9" localSheetId="4" hidden="1">{"TAB1",#N/A,TRUE,"GENERAL";"TAB2",#N/A,TRUE,"GENERAL";"TAB3",#N/A,TRUE,"GENERAL";"TAB4",#N/A,TRUE,"GENERAL";"TAB5",#N/A,TRUE,"GENERAL"}</definedName>
    <definedName name="_____y9" localSheetId="5" hidden="1">{"TAB1",#N/A,TRUE,"GENERAL";"TAB2",#N/A,TRUE,"GENERAL";"TAB3",#N/A,TRUE,"GENERAL";"TAB4",#N/A,TRUE,"GENERAL";"TAB5",#N/A,TRUE,"GENERAL"}</definedName>
    <definedName name="_____y9" localSheetId="6" hidden="1">{"TAB1",#N/A,TRUE,"GENERAL";"TAB2",#N/A,TRUE,"GENERAL";"TAB3",#N/A,TRUE,"GENERAL";"TAB4",#N/A,TRUE,"GENERAL";"TAB5",#N/A,TRUE,"GENERAL"}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localSheetId="3" hidden="1">{"TAB1",#N/A,TRUE,"GENERAL";"TAB2",#N/A,TRUE,"GENERAL";"TAB3",#N/A,TRUE,"GENERAL";"TAB4",#N/A,TRUE,"GENERAL";"TAB5",#N/A,TRUE,"GENERAL"}</definedName>
    <definedName name="_____z1" localSheetId="4" hidden="1">{"TAB1",#N/A,TRUE,"GENERAL";"TAB2",#N/A,TRUE,"GENERAL";"TAB3",#N/A,TRUE,"GENERAL";"TAB4",#N/A,TRUE,"GENERAL";"TAB5",#N/A,TRUE,"GENERAL"}</definedName>
    <definedName name="_____z1" localSheetId="5" hidden="1">{"TAB1",#N/A,TRUE,"GENERAL";"TAB2",#N/A,TRUE,"GENERAL";"TAB3",#N/A,TRUE,"GENERAL";"TAB4",#N/A,TRUE,"GENERAL";"TAB5",#N/A,TRUE,"GENERAL"}</definedName>
    <definedName name="_____z1" localSheetId="6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localSheetId="2" hidden="1">{"via1",#N/A,TRUE,"general";"via2",#N/A,TRUE,"general";"via3",#N/A,TRUE,"general"}</definedName>
    <definedName name="_____z2" localSheetId="3" hidden="1">{"via1",#N/A,TRUE,"general";"via2",#N/A,TRUE,"general";"via3",#N/A,TRUE,"general"}</definedName>
    <definedName name="_____z2" localSheetId="4" hidden="1">{"via1",#N/A,TRUE,"general";"via2",#N/A,TRUE,"general";"via3",#N/A,TRUE,"general"}</definedName>
    <definedName name="_____z2" localSheetId="5" hidden="1">{"via1",#N/A,TRUE,"general";"via2",#N/A,TRUE,"general";"via3",#N/A,TRUE,"general"}</definedName>
    <definedName name="_____z2" localSheetId="6" hidden="1">{"via1",#N/A,TRUE,"general";"via2",#N/A,TRUE,"general";"via3",#N/A,TRUE,"general"}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localSheetId="3" hidden="1">{"via1",#N/A,TRUE,"general";"via2",#N/A,TRUE,"general";"via3",#N/A,TRUE,"general"}</definedName>
    <definedName name="_____z3" localSheetId="4" hidden="1">{"via1",#N/A,TRUE,"general";"via2",#N/A,TRUE,"general";"via3",#N/A,TRUE,"general"}</definedName>
    <definedName name="_____z3" localSheetId="5" hidden="1">{"via1",#N/A,TRUE,"general";"via2",#N/A,TRUE,"general";"via3",#N/A,TRUE,"general"}</definedName>
    <definedName name="_____z3" localSheetId="6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localSheetId="3" hidden="1">{"TAB1",#N/A,TRUE,"GENERAL";"TAB2",#N/A,TRUE,"GENERAL";"TAB3",#N/A,TRUE,"GENERAL";"TAB4",#N/A,TRUE,"GENERAL";"TAB5",#N/A,TRUE,"GENERAL"}</definedName>
    <definedName name="_____z4" localSheetId="4" hidden="1">{"TAB1",#N/A,TRUE,"GENERAL";"TAB2",#N/A,TRUE,"GENERAL";"TAB3",#N/A,TRUE,"GENERAL";"TAB4",#N/A,TRUE,"GENERAL";"TAB5",#N/A,TRUE,"GENERAL"}</definedName>
    <definedName name="_____z4" localSheetId="5" hidden="1">{"TAB1",#N/A,TRUE,"GENERAL";"TAB2",#N/A,TRUE,"GENERAL";"TAB3",#N/A,TRUE,"GENERAL";"TAB4",#N/A,TRUE,"GENERAL";"TAB5",#N/A,TRUE,"GENERAL"}</definedName>
    <definedName name="_____z4" localSheetId="6" hidden="1">{"TAB1",#N/A,TRUE,"GENERAL";"TAB2",#N/A,TRUE,"GENERAL";"TAB3",#N/A,TRUE,"GENERAL";"TAB4",#N/A,TRUE,"GENERAL";"TAB5",#N/A,TRUE,"GENERAL"}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localSheetId="2" hidden="1">{"via1",#N/A,TRUE,"general";"via2",#N/A,TRUE,"general";"via3",#N/A,TRUE,"general"}</definedName>
    <definedName name="_____z5" localSheetId="3" hidden="1">{"via1",#N/A,TRUE,"general";"via2",#N/A,TRUE,"general";"via3",#N/A,TRUE,"general"}</definedName>
    <definedName name="_____z5" localSheetId="4" hidden="1">{"via1",#N/A,TRUE,"general";"via2",#N/A,TRUE,"general";"via3",#N/A,TRUE,"general"}</definedName>
    <definedName name="_____z5" localSheetId="5" hidden="1">{"via1",#N/A,TRUE,"general";"via2",#N/A,TRUE,"general";"via3",#N/A,TRUE,"general"}</definedName>
    <definedName name="_____z5" localSheetId="6" hidden="1">{"via1",#N/A,TRUE,"general";"via2",#N/A,TRUE,"general";"via3",#N/A,TRUE,"general"}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localSheetId="3" hidden="1">{"TAB1",#N/A,TRUE,"GENERAL";"TAB2",#N/A,TRUE,"GENERAL";"TAB3",#N/A,TRUE,"GENERAL";"TAB4",#N/A,TRUE,"GENERAL";"TAB5",#N/A,TRUE,"GENERAL"}</definedName>
    <definedName name="_____z6" localSheetId="4" hidden="1">{"TAB1",#N/A,TRUE,"GENERAL";"TAB2",#N/A,TRUE,"GENERAL";"TAB3",#N/A,TRUE,"GENERAL";"TAB4",#N/A,TRUE,"GENERAL";"TAB5",#N/A,TRUE,"GENERAL"}</definedName>
    <definedName name="_____z6" localSheetId="5" hidden="1">{"TAB1",#N/A,TRUE,"GENERAL";"TAB2",#N/A,TRUE,"GENERAL";"TAB3",#N/A,TRUE,"GENERAL";"TAB4",#N/A,TRUE,"GENERAL";"TAB5",#N/A,TRUE,"GENERAL"}</definedName>
    <definedName name="_____z6" localSheetId="6" hidden="1">{"TAB1",#N/A,TRUE,"GENERAL";"TAB2",#N/A,TRUE,"GENERAL";"TAB3",#N/A,TRUE,"GENERAL";"TAB4",#N/A,TRUE,"GENERAL";"TAB5",#N/A,TRUE,"GENERAL"}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localSheetId="2" hidden="1">{"TAB1",#N/A,TRUE,"GENERAL";"TAB2",#N/A,TRUE,"GENERAL";"TAB3",#N/A,TRUE,"GENERAL";"TAB4",#N/A,TRUE,"GENERAL";"TAB5",#N/A,TRUE,"GENERAL"}</definedName>
    <definedName name="____a1" localSheetId="3" hidden="1">{"TAB1",#N/A,TRUE,"GENERAL";"TAB2",#N/A,TRUE,"GENERAL";"TAB3",#N/A,TRUE,"GENERAL";"TAB4",#N/A,TRUE,"GENERAL";"TAB5",#N/A,TRUE,"GENERAL"}</definedName>
    <definedName name="____a1" localSheetId="4" hidden="1">{"TAB1",#N/A,TRUE,"GENERAL";"TAB2",#N/A,TRUE,"GENERAL";"TAB3",#N/A,TRUE,"GENERAL";"TAB4",#N/A,TRUE,"GENERAL";"TAB5",#N/A,TRUE,"GENERAL"}</definedName>
    <definedName name="____a1" localSheetId="5" hidden="1">{"TAB1",#N/A,TRUE,"GENERAL";"TAB2",#N/A,TRUE,"GENERAL";"TAB3",#N/A,TRUE,"GENERAL";"TAB4",#N/A,TRUE,"GENERAL";"TAB5",#N/A,TRUE,"GENERAL"}</definedName>
    <definedName name="____a1" localSheetId="6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localSheetId="2" hidden="1">{"TAB1",#N/A,TRUE,"GENERAL";"TAB2",#N/A,TRUE,"GENERAL";"TAB3",#N/A,TRUE,"GENERAL";"TAB4",#N/A,TRUE,"GENERAL";"TAB5",#N/A,TRUE,"GENERAL"}</definedName>
    <definedName name="____a3" localSheetId="3" hidden="1">{"TAB1",#N/A,TRUE,"GENERAL";"TAB2",#N/A,TRUE,"GENERAL";"TAB3",#N/A,TRUE,"GENERAL";"TAB4",#N/A,TRUE,"GENERAL";"TAB5",#N/A,TRUE,"GENERAL"}</definedName>
    <definedName name="____a3" localSheetId="4" hidden="1">{"TAB1",#N/A,TRUE,"GENERAL";"TAB2",#N/A,TRUE,"GENERAL";"TAB3",#N/A,TRUE,"GENERAL";"TAB4",#N/A,TRUE,"GENERAL";"TAB5",#N/A,TRUE,"GENERAL"}</definedName>
    <definedName name="____a3" localSheetId="5" hidden="1">{"TAB1",#N/A,TRUE,"GENERAL";"TAB2",#N/A,TRUE,"GENERAL";"TAB3",#N/A,TRUE,"GENERAL";"TAB4",#N/A,TRUE,"GENERAL";"TAB5",#N/A,TRUE,"GENERAL"}</definedName>
    <definedName name="____a3" localSheetId="6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1" hidden="1">{"via1",#N/A,TRUE,"general";"via2",#N/A,TRUE,"general";"via3",#N/A,TRUE,"general"}</definedName>
    <definedName name="____a4" localSheetId="2" hidden="1">{"via1",#N/A,TRUE,"general";"via2",#N/A,TRUE,"general";"via3",#N/A,TRUE,"general"}</definedName>
    <definedName name="____a4" localSheetId="3" hidden="1">{"via1",#N/A,TRUE,"general";"via2",#N/A,TRUE,"general";"via3",#N/A,TRUE,"general"}</definedName>
    <definedName name="____a4" localSheetId="4" hidden="1">{"via1",#N/A,TRUE,"general";"via2",#N/A,TRUE,"general";"via3",#N/A,TRUE,"general"}</definedName>
    <definedName name="____a4" localSheetId="5" hidden="1">{"via1",#N/A,TRUE,"general";"via2",#N/A,TRUE,"general";"via3",#N/A,TRUE,"general"}</definedName>
    <definedName name="____a4" localSheetId="6" hidden="1">{"via1",#N/A,TRUE,"general";"via2",#N/A,TRUE,"general";"via3",#N/A,TRUE,"general"}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localSheetId="2" hidden="1">{"TAB1",#N/A,TRUE,"GENERAL";"TAB2",#N/A,TRUE,"GENERAL";"TAB3",#N/A,TRUE,"GENERAL";"TAB4",#N/A,TRUE,"GENERAL";"TAB5",#N/A,TRUE,"GENERAL"}</definedName>
    <definedName name="____a5" localSheetId="3" hidden="1">{"TAB1",#N/A,TRUE,"GENERAL";"TAB2",#N/A,TRUE,"GENERAL";"TAB3",#N/A,TRUE,"GENERAL";"TAB4",#N/A,TRUE,"GENERAL";"TAB5",#N/A,TRUE,"GENERAL"}</definedName>
    <definedName name="____a5" localSheetId="4" hidden="1">{"TAB1",#N/A,TRUE,"GENERAL";"TAB2",#N/A,TRUE,"GENERAL";"TAB3",#N/A,TRUE,"GENERAL";"TAB4",#N/A,TRUE,"GENERAL";"TAB5",#N/A,TRUE,"GENERAL"}</definedName>
    <definedName name="____a5" localSheetId="5" hidden="1">{"TAB1",#N/A,TRUE,"GENERAL";"TAB2",#N/A,TRUE,"GENERAL";"TAB3",#N/A,TRUE,"GENERAL";"TAB4",#N/A,TRUE,"GENERAL";"TAB5",#N/A,TRUE,"GENERAL"}</definedName>
    <definedName name="____a5" localSheetId="6" hidden="1">{"TAB1",#N/A,TRUE,"GENERAL";"TAB2",#N/A,TRUE,"GENERAL";"TAB3",#N/A,TRUE,"GENERAL";"TAB4",#N/A,TRUE,"GENERAL";"TAB5",#N/A,TRUE,"GENERAL"}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localSheetId="3" hidden="1">{"TAB1",#N/A,TRUE,"GENERAL";"TAB2",#N/A,TRUE,"GENERAL";"TAB3",#N/A,TRUE,"GENERAL";"TAB4",#N/A,TRUE,"GENERAL";"TAB5",#N/A,TRUE,"GENERAL"}</definedName>
    <definedName name="____a6" localSheetId="4" hidden="1">{"TAB1",#N/A,TRUE,"GENERAL";"TAB2",#N/A,TRUE,"GENERAL";"TAB3",#N/A,TRUE,"GENERAL";"TAB4",#N/A,TRUE,"GENERAL";"TAB5",#N/A,TRUE,"GENERAL"}</definedName>
    <definedName name="____a6" localSheetId="5" hidden="1">{"TAB1",#N/A,TRUE,"GENERAL";"TAB2",#N/A,TRUE,"GENERAL";"TAB3",#N/A,TRUE,"GENERAL";"TAB4",#N/A,TRUE,"GENERAL";"TAB5",#N/A,TRUE,"GENERAL"}</definedName>
    <definedName name="____a6" localSheetId="6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[9]INV!$A$25:$D$28</definedName>
    <definedName name="____AFC3">[9]INV!$F$25:$I$28</definedName>
    <definedName name="____AFC5">[9]INV!$K$25:$N$28</definedName>
    <definedName name="____aiu2" localSheetId="4">#REF!</definedName>
    <definedName name="____aiu2" localSheetId="5">#REF!</definedName>
    <definedName name="____aiu2">#REF!</definedName>
    <definedName name="____ane7">[18]!_xlbgnm.ane7</definedName>
    <definedName name="____ane8">[18]!_xlbgnm.ane8</definedName>
    <definedName name="____Atp2">[19]EMPRESA!$F$22</definedName>
    <definedName name="____b2" localSheetId="1" hidden="1">{"TAB1",#N/A,TRUE,"GENERAL";"TAB2",#N/A,TRUE,"GENERAL";"TAB3",#N/A,TRUE,"GENERAL";"TAB4",#N/A,TRUE,"GENERAL";"TAB5",#N/A,TRUE,"GENERAL"}</definedName>
    <definedName name="____b2" localSheetId="2" hidden="1">{"TAB1",#N/A,TRUE,"GENERAL";"TAB2",#N/A,TRUE,"GENERAL";"TAB3",#N/A,TRUE,"GENERAL";"TAB4",#N/A,TRUE,"GENERAL";"TAB5",#N/A,TRUE,"GENERAL"}</definedName>
    <definedName name="____b2" localSheetId="3" hidden="1">{"TAB1",#N/A,TRUE,"GENERAL";"TAB2",#N/A,TRUE,"GENERAL";"TAB3",#N/A,TRUE,"GENERAL";"TAB4",#N/A,TRUE,"GENERAL";"TAB5",#N/A,TRUE,"GENERAL"}</definedName>
    <definedName name="____b2" localSheetId="4" hidden="1">{"TAB1",#N/A,TRUE,"GENERAL";"TAB2",#N/A,TRUE,"GENERAL";"TAB3",#N/A,TRUE,"GENERAL";"TAB4",#N/A,TRUE,"GENERAL";"TAB5",#N/A,TRUE,"GENERAL"}</definedName>
    <definedName name="____b2" localSheetId="5" hidden="1">{"TAB1",#N/A,TRUE,"GENERAL";"TAB2",#N/A,TRUE,"GENERAL";"TAB3",#N/A,TRUE,"GENERAL";"TAB4",#N/A,TRUE,"GENERAL";"TAB5",#N/A,TRUE,"GENERAL"}</definedName>
    <definedName name="____b2" localSheetId="6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localSheetId="3" hidden="1">{"TAB1",#N/A,TRUE,"GENERAL";"TAB2",#N/A,TRUE,"GENERAL";"TAB3",#N/A,TRUE,"GENERAL";"TAB4",#N/A,TRUE,"GENERAL";"TAB5",#N/A,TRUE,"GENERAL"}</definedName>
    <definedName name="____b3" localSheetId="4" hidden="1">{"TAB1",#N/A,TRUE,"GENERAL";"TAB2",#N/A,TRUE,"GENERAL";"TAB3",#N/A,TRUE,"GENERAL";"TAB4",#N/A,TRUE,"GENERAL";"TAB5",#N/A,TRUE,"GENERAL"}</definedName>
    <definedName name="____b3" localSheetId="5" hidden="1">{"TAB1",#N/A,TRUE,"GENERAL";"TAB2",#N/A,TRUE,"GENERAL";"TAB3",#N/A,TRUE,"GENERAL";"TAB4",#N/A,TRUE,"GENERAL";"TAB5",#N/A,TRUE,"GENERAL"}</definedName>
    <definedName name="____b3" localSheetId="6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localSheetId="3" hidden="1">{"TAB1",#N/A,TRUE,"GENERAL";"TAB2",#N/A,TRUE,"GENERAL";"TAB3",#N/A,TRUE,"GENERAL";"TAB4",#N/A,TRUE,"GENERAL";"TAB5",#N/A,TRUE,"GENERAL"}</definedName>
    <definedName name="____b4" localSheetId="4" hidden="1">{"TAB1",#N/A,TRUE,"GENERAL";"TAB2",#N/A,TRUE,"GENERAL";"TAB3",#N/A,TRUE,"GENERAL";"TAB4",#N/A,TRUE,"GENERAL";"TAB5",#N/A,TRUE,"GENERAL"}</definedName>
    <definedName name="____b4" localSheetId="5" hidden="1">{"TAB1",#N/A,TRUE,"GENERAL";"TAB2",#N/A,TRUE,"GENERAL";"TAB3",#N/A,TRUE,"GENERAL";"TAB4",#N/A,TRUE,"GENERAL";"TAB5",#N/A,TRUE,"GENERAL"}</definedName>
    <definedName name="____b4" localSheetId="6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localSheetId="3" hidden="1">{"TAB1",#N/A,TRUE,"GENERAL";"TAB2",#N/A,TRUE,"GENERAL";"TAB3",#N/A,TRUE,"GENERAL";"TAB4",#N/A,TRUE,"GENERAL";"TAB5",#N/A,TRUE,"GENERAL"}</definedName>
    <definedName name="____b5" localSheetId="4" hidden="1">{"TAB1",#N/A,TRUE,"GENERAL";"TAB2",#N/A,TRUE,"GENERAL";"TAB3",#N/A,TRUE,"GENERAL";"TAB4",#N/A,TRUE,"GENERAL";"TAB5",#N/A,TRUE,"GENERAL"}</definedName>
    <definedName name="____b5" localSheetId="5" hidden="1">{"TAB1",#N/A,TRUE,"GENERAL";"TAB2",#N/A,TRUE,"GENERAL";"TAB3",#N/A,TRUE,"GENERAL";"TAB4",#N/A,TRUE,"GENERAL";"TAB5",#N/A,TRUE,"GENERAL"}</definedName>
    <definedName name="____b5" localSheetId="6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localSheetId="3" hidden="1">{"TAB1",#N/A,TRUE,"GENERAL";"TAB2",#N/A,TRUE,"GENERAL";"TAB3",#N/A,TRUE,"GENERAL";"TAB4",#N/A,TRUE,"GENERAL";"TAB5",#N/A,TRUE,"GENERAL"}</definedName>
    <definedName name="____b6" localSheetId="4" hidden="1">{"TAB1",#N/A,TRUE,"GENERAL";"TAB2",#N/A,TRUE,"GENERAL";"TAB3",#N/A,TRUE,"GENERAL";"TAB4",#N/A,TRUE,"GENERAL";"TAB5",#N/A,TRUE,"GENERAL"}</definedName>
    <definedName name="____b6" localSheetId="5" hidden="1">{"TAB1",#N/A,TRUE,"GENERAL";"TAB2",#N/A,TRUE,"GENERAL";"TAB3",#N/A,TRUE,"GENERAL";"TAB4",#N/A,TRUE,"GENERAL";"TAB5",#N/A,TRUE,"GENERAL"}</definedName>
    <definedName name="____b6" localSheetId="6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localSheetId="2" hidden="1">{"via1",#N/A,TRUE,"general";"via2",#N/A,TRUE,"general";"via3",#N/A,TRUE,"general"}</definedName>
    <definedName name="____b7" localSheetId="3" hidden="1">{"via1",#N/A,TRUE,"general";"via2",#N/A,TRUE,"general";"via3",#N/A,TRUE,"general"}</definedName>
    <definedName name="____b7" localSheetId="4" hidden="1">{"via1",#N/A,TRUE,"general";"via2",#N/A,TRUE,"general";"via3",#N/A,TRUE,"general"}</definedName>
    <definedName name="____b7" localSheetId="5" hidden="1">{"via1",#N/A,TRUE,"general";"via2",#N/A,TRUE,"general";"via3",#N/A,TRUE,"general"}</definedName>
    <definedName name="____b7" localSheetId="6" hidden="1">{"via1",#N/A,TRUE,"general";"via2",#N/A,TRUE,"general";"via3",#N/A,TRUE,"general"}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localSheetId="3" hidden="1">{"via1",#N/A,TRUE,"general";"via2",#N/A,TRUE,"general";"via3",#N/A,TRUE,"general"}</definedName>
    <definedName name="____b8" localSheetId="4" hidden="1">{"via1",#N/A,TRUE,"general";"via2",#N/A,TRUE,"general";"via3",#N/A,TRUE,"general"}</definedName>
    <definedName name="____b8" localSheetId="5" hidden="1">{"via1",#N/A,TRUE,"general";"via2",#N/A,TRUE,"general";"via3",#N/A,TRUE,"general"}</definedName>
    <definedName name="____b8" localSheetId="6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localSheetId="3" hidden="1">{"TAB1",#N/A,TRUE,"GENERAL";"TAB2",#N/A,TRUE,"GENERAL";"TAB3",#N/A,TRUE,"GENERAL";"TAB4",#N/A,TRUE,"GENERAL";"TAB5",#N/A,TRUE,"GENERAL"}</definedName>
    <definedName name="____bb9" localSheetId="4" hidden="1">{"TAB1",#N/A,TRUE,"GENERAL";"TAB2",#N/A,TRUE,"GENERAL";"TAB3",#N/A,TRUE,"GENERAL";"TAB4",#N/A,TRUE,"GENERAL";"TAB5",#N/A,TRUE,"GENERAL"}</definedName>
    <definedName name="____bb9" localSheetId="5" hidden="1">{"TAB1",#N/A,TRUE,"GENERAL";"TAB2",#N/A,TRUE,"GENERAL";"TAB3",#N/A,TRUE,"GENERAL";"TAB4",#N/A,TRUE,"GENERAL";"TAB5",#N/A,TRUE,"GENERAL"}</definedName>
    <definedName name="____bb9" localSheetId="6" hidden="1">{"TAB1",#N/A,TRUE,"GENERAL";"TAB2",#N/A,TRUE,"GENERAL";"TAB3",#N/A,TRUE,"GENERAL";"TAB4",#N/A,TRUE,"GENERAL";"TAB5",#N/A,TRUE,"GENERAL"}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localSheetId="3" hidden="1">{"TAB1",#N/A,TRUE,"GENERAL";"TAB2",#N/A,TRUE,"GENERAL";"TAB3",#N/A,TRUE,"GENERAL";"TAB4",#N/A,TRUE,"GENERAL";"TAB5",#N/A,TRUE,"GENERAL"}</definedName>
    <definedName name="____bgb5" localSheetId="4" hidden="1">{"TAB1",#N/A,TRUE,"GENERAL";"TAB2",#N/A,TRUE,"GENERAL";"TAB3",#N/A,TRUE,"GENERAL";"TAB4",#N/A,TRUE,"GENERAL";"TAB5",#N/A,TRUE,"GENERAL"}</definedName>
    <definedName name="____bgb5" localSheetId="5" hidden="1">{"TAB1",#N/A,TRUE,"GENERAL";"TAB2",#N/A,TRUE,"GENERAL";"TAB3",#N/A,TRUE,"GENERAL";"TAB4",#N/A,TRUE,"GENERAL";"TAB5",#N/A,TRUE,"GENERAL"}</definedName>
    <definedName name="____bgb5" localSheetId="6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[9]INV!$A$5:$D$8</definedName>
    <definedName name="____BGC3">[9]INV!$F$5:$I$8</definedName>
    <definedName name="____BGC5">[9]INV!$K$5:$N$8</definedName>
    <definedName name="____CAC1">[9]INV!$A$19:$D$22</definedName>
    <definedName name="____CAC3">[9]INV!$F$19:$I$22</definedName>
    <definedName name="____CAC5">[9]INV!$K$19:$N$22</definedName>
    <definedName name="____COM1" localSheetId="4">#REF!</definedName>
    <definedName name="____COM1" localSheetId="5">#REF!</definedName>
    <definedName name="____COM1">#REF!</definedName>
    <definedName name="____COM10" localSheetId="4">#REF!</definedName>
    <definedName name="____COM10" localSheetId="5">#REF!</definedName>
    <definedName name="____COM10">#REF!</definedName>
    <definedName name="____COM11" localSheetId="4">#REF!</definedName>
    <definedName name="____COM11" localSheetId="5">#REF!</definedName>
    <definedName name="____COM11">#REF!</definedName>
    <definedName name="____COM12" localSheetId="4">#REF!</definedName>
    <definedName name="____COM12" localSheetId="5">#REF!</definedName>
    <definedName name="____COM12">#REF!</definedName>
    <definedName name="____COM13" localSheetId="4">#REF!</definedName>
    <definedName name="____COM13" localSheetId="5">#REF!</definedName>
    <definedName name="____COM13">#REF!</definedName>
    <definedName name="____COM14" localSheetId="4">#REF!</definedName>
    <definedName name="____COM14" localSheetId="5">#REF!</definedName>
    <definedName name="____COM14">#REF!</definedName>
    <definedName name="____COM15" localSheetId="4">#REF!</definedName>
    <definedName name="____COM15" localSheetId="5">#REF!</definedName>
    <definedName name="____COM15">#REF!</definedName>
    <definedName name="____COM16" localSheetId="4">#REF!</definedName>
    <definedName name="____COM16" localSheetId="5">#REF!</definedName>
    <definedName name="____COM16">#REF!</definedName>
    <definedName name="____COM17" localSheetId="4">#REF!</definedName>
    <definedName name="____COM17" localSheetId="5">#REF!</definedName>
    <definedName name="____COM17">#REF!</definedName>
    <definedName name="____COM18" localSheetId="4">#REF!</definedName>
    <definedName name="____COM18" localSheetId="5">#REF!</definedName>
    <definedName name="____COM18">#REF!</definedName>
    <definedName name="____COM19" localSheetId="4">#REF!</definedName>
    <definedName name="____COM19" localSheetId="5">#REF!</definedName>
    <definedName name="____COM19">#REF!</definedName>
    <definedName name="____COM2" localSheetId="4">#REF!</definedName>
    <definedName name="____COM2" localSheetId="5">#REF!</definedName>
    <definedName name="____COM2">#REF!</definedName>
    <definedName name="____COM20" localSheetId="4">#REF!</definedName>
    <definedName name="____COM20" localSheetId="5">#REF!</definedName>
    <definedName name="____COM20">#REF!</definedName>
    <definedName name="____COM21" localSheetId="4">#REF!</definedName>
    <definedName name="____COM21" localSheetId="5">#REF!</definedName>
    <definedName name="____COM21">#REF!</definedName>
    <definedName name="____COM3" localSheetId="4">#REF!</definedName>
    <definedName name="____COM3" localSheetId="5">#REF!</definedName>
    <definedName name="____COM3">#REF!</definedName>
    <definedName name="____COM4" localSheetId="4">#REF!</definedName>
    <definedName name="____COM4" localSheetId="5">#REF!</definedName>
    <definedName name="____COM4">#REF!</definedName>
    <definedName name="____COM5" localSheetId="4">#REF!</definedName>
    <definedName name="____COM5" localSheetId="5">#REF!</definedName>
    <definedName name="____COM5">#REF!</definedName>
    <definedName name="____COM6" localSheetId="4">#REF!</definedName>
    <definedName name="____COM6" localSheetId="5">#REF!</definedName>
    <definedName name="____COM6">#REF!</definedName>
    <definedName name="____COM7" localSheetId="4">#REF!</definedName>
    <definedName name="____COM7" localSheetId="5">#REF!</definedName>
    <definedName name="____COM7">#REF!</definedName>
    <definedName name="____COM8" localSheetId="4">#REF!</definedName>
    <definedName name="____COM8" localSheetId="5">#REF!</definedName>
    <definedName name="____COM8">#REF!</definedName>
    <definedName name="____COM9" localSheetId="4">#REF!</definedName>
    <definedName name="____COM9" localSheetId="5">#REF!</definedName>
    <definedName name="____COM9">#REF!</definedName>
    <definedName name="____DCI1" localSheetId="4">[14]Tablas!#REF!</definedName>
    <definedName name="____DCI1" localSheetId="5">[14]Tablas!#REF!</definedName>
    <definedName name="____DCI1">[14]Tablas!#REF!</definedName>
    <definedName name="____DDS1" localSheetId="4">[14]Tablas!#REF!</definedName>
    <definedName name="____DDS1" localSheetId="5">[14]Tablas!#REF!</definedName>
    <definedName name="____DDS1">[14]Tablas!#REF!</definedName>
    <definedName name="____DGO1" localSheetId="4">[14]Tablas!#REF!</definedName>
    <definedName name="____DGO1" localSheetId="5">[14]Tablas!#REF!</definedName>
    <definedName name="____DGO1">[14]Tablas!#REF!</definedName>
    <definedName name="____DGP1" localSheetId="4">[14]Tablas!#REF!</definedName>
    <definedName name="____DGP1" localSheetId="5">[14]Tablas!#REF!</definedName>
    <definedName name="____DGP1">[14]Tablas!#REF!</definedName>
    <definedName name="____DIJ1">[14]Tablas!#REF!</definedName>
    <definedName name="____DPI1">[14]Tablas!#REF!</definedName>
    <definedName name="____DPY1">[14]Tablas!#REF!</definedName>
    <definedName name="____DRI1">[14]Tablas!#REF!</definedName>
    <definedName name="____DRL1">[14]Tablas!#REF!</definedName>
    <definedName name="____DSP1">[14]Tablas!#REF!</definedName>
    <definedName name="____ECP1">[14]Tablas!#REF!</definedName>
    <definedName name="____EST1" localSheetId="4">#REF!</definedName>
    <definedName name="____EST1" localSheetId="5">#REF!</definedName>
    <definedName name="____EST1">#REF!</definedName>
    <definedName name="____EST10" localSheetId="4">#REF!</definedName>
    <definedName name="____EST10" localSheetId="5">#REF!</definedName>
    <definedName name="____EST10">#REF!</definedName>
    <definedName name="____EST11" localSheetId="4">#REF!</definedName>
    <definedName name="____EST11" localSheetId="5">#REF!</definedName>
    <definedName name="____EST11">#REF!</definedName>
    <definedName name="____EST12" localSheetId="4">#REF!</definedName>
    <definedName name="____EST12" localSheetId="5">#REF!</definedName>
    <definedName name="____EST12">#REF!</definedName>
    <definedName name="____EST13" localSheetId="4">#REF!</definedName>
    <definedName name="____EST13" localSheetId="5">#REF!</definedName>
    <definedName name="____EST13">#REF!</definedName>
    <definedName name="____EST14" localSheetId="4">#REF!</definedName>
    <definedName name="____EST14" localSheetId="5">#REF!</definedName>
    <definedName name="____EST14">#REF!</definedName>
    <definedName name="____EST15" localSheetId="4">#REF!</definedName>
    <definedName name="____EST15" localSheetId="5">#REF!</definedName>
    <definedName name="____EST15">#REF!</definedName>
    <definedName name="____EST16" localSheetId="4">#REF!</definedName>
    <definedName name="____EST16" localSheetId="5">#REF!</definedName>
    <definedName name="____EST16">#REF!</definedName>
    <definedName name="____EST17" localSheetId="4">#REF!</definedName>
    <definedName name="____EST17" localSheetId="5">#REF!</definedName>
    <definedName name="____EST17">#REF!</definedName>
    <definedName name="____EST18" localSheetId="4">#REF!</definedName>
    <definedName name="____EST18" localSheetId="5">#REF!</definedName>
    <definedName name="____EST18">#REF!</definedName>
    <definedName name="____EST19" localSheetId="4">#REF!</definedName>
    <definedName name="____EST19" localSheetId="5">#REF!</definedName>
    <definedName name="____EST19">#REF!</definedName>
    <definedName name="____EST2" localSheetId="4">#REF!</definedName>
    <definedName name="____EST2" localSheetId="5">#REF!</definedName>
    <definedName name="____EST2">#REF!</definedName>
    <definedName name="____EST3" localSheetId="4">#REF!</definedName>
    <definedName name="____EST3" localSheetId="5">#REF!</definedName>
    <definedName name="____EST3">#REF!</definedName>
    <definedName name="____EST4" localSheetId="4">#REF!</definedName>
    <definedName name="____EST4" localSheetId="5">#REF!</definedName>
    <definedName name="____EST4">#REF!</definedName>
    <definedName name="____EST5" localSheetId="4">#REF!</definedName>
    <definedName name="____EST5" localSheetId="5">#REF!</definedName>
    <definedName name="____EST5">#REF!</definedName>
    <definedName name="____EST6" localSheetId="4">#REF!</definedName>
    <definedName name="____EST6" localSheetId="5">#REF!</definedName>
    <definedName name="____EST6">#REF!</definedName>
    <definedName name="____EST7" localSheetId="4">#REF!</definedName>
    <definedName name="____EST7" localSheetId="5">#REF!</definedName>
    <definedName name="____EST7">#REF!</definedName>
    <definedName name="____EST8" localSheetId="4">#REF!</definedName>
    <definedName name="____EST8" localSheetId="5">#REF!</definedName>
    <definedName name="____EST8">#REF!</definedName>
    <definedName name="____EST9" localSheetId="4">#REF!</definedName>
    <definedName name="____EST9" localSheetId="5">#REF!</definedName>
    <definedName name="____EST9">#REF!</definedName>
    <definedName name="____EXC1" localSheetId="4">#REF!</definedName>
    <definedName name="____EXC1" localSheetId="5">#REF!</definedName>
    <definedName name="____EXC1">#REF!</definedName>
    <definedName name="____EXC10" localSheetId="4">#REF!</definedName>
    <definedName name="____EXC10" localSheetId="5">#REF!</definedName>
    <definedName name="____EXC10">#REF!</definedName>
    <definedName name="____EXC11" localSheetId="4">#REF!</definedName>
    <definedName name="____EXC11" localSheetId="5">#REF!</definedName>
    <definedName name="____EXC11">#REF!</definedName>
    <definedName name="____EXC12" localSheetId="4">#REF!</definedName>
    <definedName name="____EXC12" localSheetId="5">#REF!</definedName>
    <definedName name="____EXC12">#REF!</definedName>
    <definedName name="____EXC2" localSheetId="4">#REF!</definedName>
    <definedName name="____EXC2" localSheetId="5">#REF!</definedName>
    <definedName name="____EXC2">#REF!</definedName>
    <definedName name="____EXC3" localSheetId="4">#REF!</definedName>
    <definedName name="____EXC3" localSheetId="5">#REF!</definedName>
    <definedName name="____EXC3">#REF!</definedName>
    <definedName name="____EXC4" localSheetId="4">#REF!</definedName>
    <definedName name="____EXC4" localSheetId="5">#REF!</definedName>
    <definedName name="____EXC4">#REF!</definedName>
    <definedName name="____EXC5" localSheetId="4">#REF!</definedName>
    <definedName name="____EXC5" localSheetId="5">#REF!</definedName>
    <definedName name="____EXC5">#REF!</definedName>
    <definedName name="____EXC6" localSheetId="4">#REF!</definedName>
    <definedName name="____EXC6" localSheetId="5">#REF!</definedName>
    <definedName name="____EXC6">#REF!</definedName>
    <definedName name="____EXC7" localSheetId="4">#REF!</definedName>
    <definedName name="____EXC7" localSheetId="5">#REF!</definedName>
    <definedName name="____EXC7">#REF!</definedName>
    <definedName name="____EXC8" localSheetId="4">#REF!</definedName>
    <definedName name="____EXC8" localSheetId="5">#REF!</definedName>
    <definedName name="____EXC8">#REF!</definedName>
    <definedName name="____EXC9" localSheetId="4">#REF!</definedName>
    <definedName name="____EXC9" localSheetId="5">#REF!</definedName>
    <definedName name="____EXC9">#REF!</definedName>
    <definedName name="____g2" localSheetId="1" hidden="1">{"TAB1",#N/A,TRUE,"GENERAL";"TAB2",#N/A,TRUE,"GENERAL";"TAB3",#N/A,TRUE,"GENERAL";"TAB4",#N/A,TRUE,"GENERAL";"TAB5",#N/A,TRUE,"GENERAL"}</definedName>
    <definedName name="____g2" localSheetId="2" hidden="1">{"TAB1",#N/A,TRUE,"GENERAL";"TAB2",#N/A,TRUE,"GENERAL";"TAB3",#N/A,TRUE,"GENERAL";"TAB4",#N/A,TRUE,"GENERAL";"TAB5",#N/A,TRUE,"GENERAL"}</definedName>
    <definedName name="____g2" localSheetId="3" hidden="1">{"TAB1",#N/A,TRUE,"GENERAL";"TAB2",#N/A,TRUE,"GENERAL";"TAB3",#N/A,TRUE,"GENERAL";"TAB4",#N/A,TRUE,"GENERAL";"TAB5",#N/A,TRUE,"GENERAL"}</definedName>
    <definedName name="____g2" localSheetId="4" hidden="1">{"TAB1",#N/A,TRUE,"GENERAL";"TAB2",#N/A,TRUE,"GENERAL";"TAB3",#N/A,TRUE,"GENERAL";"TAB4",#N/A,TRUE,"GENERAL";"TAB5",#N/A,TRUE,"GENERAL"}</definedName>
    <definedName name="____g2" localSheetId="5" hidden="1">{"TAB1",#N/A,TRUE,"GENERAL";"TAB2",#N/A,TRUE,"GENERAL";"TAB3",#N/A,TRUE,"GENERAL";"TAB4",#N/A,TRUE,"GENERAL";"TAB5",#N/A,TRUE,"GENERAL"}</definedName>
    <definedName name="____g2" localSheetId="6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localSheetId="2" hidden="1">{"via1",#N/A,TRUE,"general";"via2",#N/A,TRUE,"general";"via3",#N/A,TRUE,"general"}</definedName>
    <definedName name="____g3" localSheetId="3" hidden="1">{"via1",#N/A,TRUE,"general";"via2",#N/A,TRUE,"general";"via3",#N/A,TRUE,"general"}</definedName>
    <definedName name="____g3" localSheetId="4" hidden="1">{"via1",#N/A,TRUE,"general";"via2",#N/A,TRUE,"general";"via3",#N/A,TRUE,"general"}</definedName>
    <definedName name="____g3" localSheetId="5" hidden="1">{"via1",#N/A,TRUE,"general";"via2",#N/A,TRUE,"general";"via3",#N/A,TRUE,"general"}</definedName>
    <definedName name="____g3" localSheetId="6" hidden="1">{"via1",#N/A,TRUE,"general";"via2",#N/A,TRUE,"general";"via3",#N/A,TRUE,"general"}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localSheetId="3" hidden="1">{"via1",#N/A,TRUE,"general";"via2",#N/A,TRUE,"general";"via3",#N/A,TRUE,"general"}</definedName>
    <definedName name="____g4" localSheetId="4" hidden="1">{"via1",#N/A,TRUE,"general";"via2",#N/A,TRUE,"general";"via3",#N/A,TRUE,"general"}</definedName>
    <definedName name="____g4" localSheetId="5" hidden="1">{"via1",#N/A,TRUE,"general";"via2",#N/A,TRUE,"general";"via3",#N/A,TRUE,"general"}</definedName>
    <definedName name="____g4" localSheetId="6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localSheetId="3" hidden="1">{"via1",#N/A,TRUE,"general";"via2",#N/A,TRUE,"general";"via3",#N/A,TRUE,"general"}</definedName>
    <definedName name="____g5" localSheetId="4" hidden="1">{"via1",#N/A,TRUE,"general";"via2",#N/A,TRUE,"general";"via3",#N/A,TRUE,"general"}</definedName>
    <definedName name="____g5" localSheetId="5" hidden="1">{"via1",#N/A,TRUE,"general";"via2",#N/A,TRUE,"general";"via3",#N/A,TRUE,"general"}</definedName>
    <definedName name="____g5" localSheetId="6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localSheetId="3" hidden="1">{"via1",#N/A,TRUE,"general";"via2",#N/A,TRUE,"general";"via3",#N/A,TRUE,"general"}</definedName>
    <definedName name="____g6" localSheetId="4" hidden="1">{"via1",#N/A,TRUE,"general";"via2",#N/A,TRUE,"general";"via3",#N/A,TRUE,"general"}</definedName>
    <definedName name="____g6" localSheetId="5" hidden="1">{"via1",#N/A,TRUE,"general";"via2",#N/A,TRUE,"general";"via3",#N/A,TRUE,"general"}</definedName>
    <definedName name="____g6" localSheetId="6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localSheetId="2" hidden="1">{"TAB1",#N/A,TRUE,"GENERAL";"TAB2",#N/A,TRUE,"GENERAL";"TAB3",#N/A,TRUE,"GENERAL";"TAB4",#N/A,TRUE,"GENERAL";"TAB5",#N/A,TRUE,"GENERAL"}</definedName>
    <definedName name="____g7" localSheetId="3" hidden="1">{"TAB1",#N/A,TRUE,"GENERAL";"TAB2",#N/A,TRUE,"GENERAL";"TAB3",#N/A,TRUE,"GENERAL";"TAB4",#N/A,TRUE,"GENERAL";"TAB5",#N/A,TRUE,"GENERAL"}</definedName>
    <definedName name="____g7" localSheetId="4" hidden="1">{"TAB1",#N/A,TRUE,"GENERAL";"TAB2",#N/A,TRUE,"GENERAL";"TAB3",#N/A,TRUE,"GENERAL";"TAB4",#N/A,TRUE,"GENERAL";"TAB5",#N/A,TRUE,"GENERAL"}</definedName>
    <definedName name="____g7" localSheetId="5" hidden="1">{"TAB1",#N/A,TRUE,"GENERAL";"TAB2",#N/A,TRUE,"GENERAL";"TAB3",#N/A,TRUE,"GENERAL";"TAB4",#N/A,TRUE,"GENERAL";"TAB5",#N/A,TRUE,"GENERAL"}</definedName>
    <definedName name="____g7" localSheetId="6" hidden="1">{"TAB1",#N/A,TRUE,"GENERAL";"TAB2",#N/A,TRUE,"GENERAL";"TAB3",#N/A,TRUE,"GENERAL";"TAB4",#N/A,TRUE,"GENERAL";"TAB5",#N/A,TRUE,"GENERAL"}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localSheetId="3" hidden="1">{"TAB1",#N/A,TRUE,"GENERAL";"TAB2",#N/A,TRUE,"GENERAL";"TAB3",#N/A,TRUE,"GENERAL";"TAB4",#N/A,TRUE,"GENERAL";"TAB5",#N/A,TRUE,"GENERAL"}</definedName>
    <definedName name="____GR1" localSheetId="4" hidden="1">{"TAB1",#N/A,TRUE,"GENERAL";"TAB2",#N/A,TRUE,"GENERAL";"TAB3",#N/A,TRUE,"GENERAL";"TAB4",#N/A,TRUE,"GENERAL";"TAB5",#N/A,TRUE,"GENERAL"}</definedName>
    <definedName name="____GR1" localSheetId="5" hidden="1">{"TAB1",#N/A,TRUE,"GENERAL";"TAB2",#N/A,TRUE,"GENERAL";"TAB3",#N/A,TRUE,"GENERAL";"TAB4",#N/A,TRUE,"GENERAL";"TAB5",#N/A,TRUE,"GENERAL"}</definedName>
    <definedName name="____GR1" localSheetId="6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localSheetId="2" hidden="1">{"via1",#N/A,TRUE,"general";"via2",#N/A,TRUE,"general";"via3",#N/A,TRUE,"general"}</definedName>
    <definedName name="____gtr4" localSheetId="3" hidden="1">{"via1",#N/A,TRUE,"general";"via2",#N/A,TRUE,"general";"via3",#N/A,TRUE,"general"}</definedName>
    <definedName name="____gtr4" localSheetId="4" hidden="1">{"via1",#N/A,TRUE,"general";"via2",#N/A,TRUE,"general";"via3",#N/A,TRUE,"general"}</definedName>
    <definedName name="____gtr4" localSheetId="5" hidden="1">{"via1",#N/A,TRUE,"general";"via2",#N/A,TRUE,"general";"via3",#N/A,TRUE,"general"}</definedName>
    <definedName name="____gtr4" localSheetId="6" hidden="1">{"via1",#N/A,TRUE,"general";"via2",#N/A,TRUE,"general";"via3",#N/A,TRUE,"general"}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localSheetId="3" hidden="1">{"via1",#N/A,TRUE,"general";"via2",#N/A,TRUE,"general";"via3",#N/A,TRUE,"general"}</definedName>
    <definedName name="____h2" localSheetId="4" hidden="1">{"via1",#N/A,TRUE,"general";"via2",#N/A,TRUE,"general";"via3",#N/A,TRUE,"general"}</definedName>
    <definedName name="____h2" localSheetId="5" hidden="1">{"via1",#N/A,TRUE,"general";"via2",#N/A,TRUE,"general";"via3",#N/A,TRUE,"general"}</definedName>
    <definedName name="____h2" localSheetId="6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localSheetId="3" hidden="1">{"via1",#N/A,TRUE,"general";"via2",#N/A,TRUE,"general";"via3",#N/A,TRUE,"general"}</definedName>
    <definedName name="____h3" localSheetId="4" hidden="1">{"via1",#N/A,TRUE,"general";"via2",#N/A,TRUE,"general";"via3",#N/A,TRUE,"general"}</definedName>
    <definedName name="____h3" localSheetId="5" hidden="1">{"via1",#N/A,TRUE,"general";"via2",#N/A,TRUE,"general";"via3",#N/A,TRUE,"general"}</definedName>
    <definedName name="____h3" localSheetId="6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localSheetId="2" hidden="1">{"TAB1",#N/A,TRUE,"GENERAL";"TAB2",#N/A,TRUE,"GENERAL";"TAB3",#N/A,TRUE,"GENERAL";"TAB4",#N/A,TRUE,"GENERAL";"TAB5",#N/A,TRUE,"GENERAL"}</definedName>
    <definedName name="____h4" localSheetId="3" hidden="1">{"TAB1",#N/A,TRUE,"GENERAL";"TAB2",#N/A,TRUE,"GENERAL";"TAB3",#N/A,TRUE,"GENERAL";"TAB4",#N/A,TRUE,"GENERAL";"TAB5",#N/A,TRUE,"GENERAL"}</definedName>
    <definedName name="____h4" localSheetId="4" hidden="1">{"TAB1",#N/A,TRUE,"GENERAL";"TAB2",#N/A,TRUE,"GENERAL";"TAB3",#N/A,TRUE,"GENERAL";"TAB4",#N/A,TRUE,"GENERAL";"TAB5",#N/A,TRUE,"GENERAL"}</definedName>
    <definedName name="____h4" localSheetId="5" hidden="1">{"TAB1",#N/A,TRUE,"GENERAL";"TAB2",#N/A,TRUE,"GENERAL";"TAB3",#N/A,TRUE,"GENERAL";"TAB4",#N/A,TRUE,"GENERAL";"TAB5",#N/A,TRUE,"GENERAL"}</definedName>
    <definedName name="____h4" localSheetId="6" hidden="1">{"TAB1",#N/A,TRUE,"GENERAL";"TAB2",#N/A,TRUE,"GENERAL";"TAB3",#N/A,TRUE,"GENERAL";"TAB4",#N/A,TRUE,"GENERAL";"TAB5",#N/A,TRUE,"GENERAL"}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localSheetId="3" hidden="1">{"TAB1",#N/A,TRUE,"GENERAL";"TAB2",#N/A,TRUE,"GENERAL";"TAB3",#N/A,TRUE,"GENERAL";"TAB4",#N/A,TRUE,"GENERAL";"TAB5",#N/A,TRUE,"GENERAL"}</definedName>
    <definedName name="____h5" localSheetId="4" hidden="1">{"TAB1",#N/A,TRUE,"GENERAL";"TAB2",#N/A,TRUE,"GENERAL";"TAB3",#N/A,TRUE,"GENERAL";"TAB4",#N/A,TRUE,"GENERAL";"TAB5",#N/A,TRUE,"GENERAL"}</definedName>
    <definedName name="____h5" localSheetId="5" hidden="1">{"TAB1",#N/A,TRUE,"GENERAL";"TAB2",#N/A,TRUE,"GENERAL";"TAB3",#N/A,TRUE,"GENERAL";"TAB4",#N/A,TRUE,"GENERAL";"TAB5",#N/A,TRUE,"GENERAL"}</definedName>
    <definedName name="____h5" localSheetId="6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localSheetId="2" hidden="1">{"via1",#N/A,TRUE,"general";"via2",#N/A,TRUE,"general";"via3",#N/A,TRUE,"general"}</definedName>
    <definedName name="____h6" localSheetId="3" hidden="1">{"via1",#N/A,TRUE,"general";"via2",#N/A,TRUE,"general";"via3",#N/A,TRUE,"general"}</definedName>
    <definedName name="____h6" localSheetId="4" hidden="1">{"via1",#N/A,TRUE,"general";"via2",#N/A,TRUE,"general";"via3",#N/A,TRUE,"general"}</definedName>
    <definedName name="____h6" localSheetId="5" hidden="1">{"via1",#N/A,TRUE,"general";"via2",#N/A,TRUE,"general";"via3",#N/A,TRUE,"general"}</definedName>
    <definedName name="____h6" localSheetId="6" hidden="1">{"via1",#N/A,TRUE,"general";"via2",#N/A,TRUE,"general";"via3",#N/A,TRUE,"general"}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localSheetId="2" hidden="1">{"TAB1",#N/A,TRUE,"GENERAL";"TAB2",#N/A,TRUE,"GENERAL";"TAB3",#N/A,TRUE,"GENERAL";"TAB4",#N/A,TRUE,"GENERAL";"TAB5",#N/A,TRUE,"GENERAL"}</definedName>
    <definedName name="____h7" localSheetId="3" hidden="1">{"TAB1",#N/A,TRUE,"GENERAL";"TAB2",#N/A,TRUE,"GENERAL";"TAB3",#N/A,TRUE,"GENERAL";"TAB4",#N/A,TRUE,"GENERAL";"TAB5",#N/A,TRUE,"GENERAL"}</definedName>
    <definedName name="____h7" localSheetId="4" hidden="1">{"TAB1",#N/A,TRUE,"GENERAL";"TAB2",#N/A,TRUE,"GENERAL";"TAB3",#N/A,TRUE,"GENERAL";"TAB4",#N/A,TRUE,"GENERAL";"TAB5",#N/A,TRUE,"GENERAL"}</definedName>
    <definedName name="____h7" localSheetId="5" hidden="1">{"TAB1",#N/A,TRUE,"GENERAL";"TAB2",#N/A,TRUE,"GENERAL";"TAB3",#N/A,TRUE,"GENERAL";"TAB4",#N/A,TRUE,"GENERAL";"TAB5",#N/A,TRUE,"GENERAL"}</definedName>
    <definedName name="____h7" localSheetId="6" hidden="1">{"TAB1",#N/A,TRUE,"GENERAL";"TAB2",#N/A,TRUE,"GENERAL";"TAB3",#N/A,TRUE,"GENERAL";"TAB4",#N/A,TRUE,"GENERAL";"TAB5",#N/A,TRUE,"GENERAL"}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localSheetId="2" hidden="1">{"via1",#N/A,TRUE,"general";"via2",#N/A,TRUE,"general";"via3",#N/A,TRUE,"general"}</definedName>
    <definedName name="____h8" localSheetId="3" hidden="1">{"via1",#N/A,TRUE,"general";"via2",#N/A,TRUE,"general";"via3",#N/A,TRUE,"general"}</definedName>
    <definedName name="____h8" localSheetId="4" hidden="1">{"via1",#N/A,TRUE,"general";"via2",#N/A,TRUE,"general";"via3",#N/A,TRUE,"general"}</definedName>
    <definedName name="____h8" localSheetId="5" hidden="1">{"via1",#N/A,TRUE,"general";"via2",#N/A,TRUE,"general";"via3",#N/A,TRUE,"general"}</definedName>
    <definedName name="____h8" localSheetId="6" hidden="1">{"via1",#N/A,TRUE,"general";"via2",#N/A,TRUE,"general";"via3",#N/A,TRUE,"general"}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localSheetId="3" hidden="1">{"via1",#N/A,TRUE,"general";"via2",#N/A,TRUE,"general";"via3",#N/A,TRUE,"general"}</definedName>
    <definedName name="____hfh7" localSheetId="4" hidden="1">{"via1",#N/A,TRUE,"general";"via2",#N/A,TRUE,"general";"via3",#N/A,TRUE,"general"}</definedName>
    <definedName name="____hfh7" localSheetId="5" hidden="1">{"via1",#N/A,TRUE,"general";"via2",#N/A,TRUE,"general";"via3",#N/A,TRUE,"general"}</definedName>
    <definedName name="____hfh7" localSheetId="6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localSheetId="2" hidden="1">{"via1",#N/A,TRUE,"general";"via2",#N/A,TRUE,"general";"via3",#N/A,TRUE,"general"}</definedName>
    <definedName name="____i4" localSheetId="3" hidden="1">{"via1",#N/A,TRUE,"general";"via2",#N/A,TRUE,"general";"via3",#N/A,TRUE,"general"}</definedName>
    <definedName name="____i4" localSheetId="4" hidden="1">{"via1",#N/A,TRUE,"general";"via2",#N/A,TRUE,"general";"via3",#N/A,TRUE,"general"}</definedName>
    <definedName name="____i4" localSheetId="5" hidden="1">{"via1",#N/A,TRUE,"general";"via2",#N/A,TRUE,"general";"via3",#N/A,TRUE,"general"}</definedName>
    <definedName name="____i4" localSheetId="6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localSheetId="2" hidden="1">{"TAB1",#N/A,TRUE,"GENERAL";"TAB2",#N/A,TRUE,"GENERAL";"TAB3",#N/A,TRUE,"GENERAL";"TAB4",#N/A,TRUE,"GENERAL";"TAB5",#N/A,TRUE,"GENERAL"}</definedName>
    <definedName name="____i5" localSheetId="3" hidden="1">{"TAB1",#N/A,TRUE,"GENERAL";"TAB2",#N/A,TRUE,"GENERAL";"TAB3",#N/A,TRUE,"GENERAL";"TAB4",#N/A,TRUE,"GENERAL";"TAB5",#N/A,TRUE,"GENERAL"}</definedName>
    <definedName name="____i5" localSheetId="4" hidden="1">{"TAB1",#N/A,TRUE,"GENERAL";"TAB2",#N/A,TRUE,"GENERAL";"TAB3",#N/A,TRUE,"GENERAL";"TAB4",#N/A,TRUE,"GENERAL";"TAB5",#N/A,TRUE,"GENERAL"}</definedName>
    <definedName name="____i5" localSheetId="5" hidden="1">{"TAB1",#N/A,TRUE,"GENERAL";"TAB2",#N/A,TRUE,"GENERAL";"TAB3",#N/A,TRUE,"GENERAL";"TAB4",#N/A,TRUE,"GENERAL";"TAB5",#N/A,TRUE,"GENERAL"}</definedName>
    <definedName name="____i5" localSheetId="6" hidden="1">{"TAB1",#N/A,TRUE,"GENERAL";"TAB2",#N/A,TRUE,"GENERAL";"TAB3",#N/A,TRUE,"GENERAL";"TAB4",#N/A,TRUE,"GENERAL";"TAB5",#N/A,TRUE,"GENERAL"}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localSheetId="3" hidden="1">{"TAB1",#N/A,TRUE,"GENERAL";"TAB2",#N/A,TRUE,"GENERAL";"TAB3",#N/A,TRUE,"GENERAL";"TAB4",#N/A,TRUE,"GENERAL";"TAB5",#N/A,TRUE,"GENERAL"}</definedName>
    <definedName name="____i6" localSheetId="4" hidden="1">{"TAB1",#N/A,TRUE,"GENERAL";"TAB2",#N/A,TRUE,"GENERAL";"TAB3",#N/A,TRUE,"GENERAL";"TAB4",#N/A,TRUE,"GENERAL";"TAB5",#N/A,TRUE,"GENERAL"}</definedName>
    <definedName name="____i6" localSheetId="5" hidden="1">{"TAB1",#N/A,TRUE,"GENERAL";"TAB2",#N/A,TRUE,"GENERAL";"TAB3",#N/A,TRUE,"GENERAL";"TAB4",#N/A,TRUE,"GENERAL";"TAB5",#N/A,TRUE,"GENERAL"}</definedName>
    <definedName name="____i6" localSheetId="6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localSheetId="2" hidden="1">{"via1",#N/A,TRUE,"general";"via2",#N/A,TRUE,"general";"via3",#N/A,TRUE,"general"}</definedName>
    <definedName name="____i7" localSheetId="3" hidden="1">{"via1",#N/A,TRUE,"general";"via2",#N/A,TRUE,"general";"via3",#N/A,TRUE,"general"}</definedName>
    <definedName name="____i7" localSheetId="4" hidden="1">{"via1",#N/A,TRUE,"general";"via2",#N/A,TRUE,"general";"via3",#N/A,TRUE,"general"}</definedName>
    <definedName name="____i7" localSheetId="5" hidden="1">{"via1",#N/A,TRUE,"general";"via2",#N/A,TRUE,"general";"via3",#N/A,TRUE,"general"}</definedName>
    <definedName name="____i7" localSheetId="6" hidden="1">{"via1",#N/A,TRUE,"general";"via2",#N/A,TRUE,"general";"via3",#N/A,TRUE,"general"}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localSheetId="3" hidden="1">{"TAB1",#N/A,TRUE,"GENERAL";"TAB2",#N/A,TRUE,"GENERAL";"TAB3",#N/A,TRUE,"GENERAL";"TAB4",#N/A,TRUE,"GENERAL";"TAB5",#N/A,TRUE,"GENERAL"}</definedName>
    <definedName name="____i77" localSheetId="4" hidden="1">{"TAB1",#N/A,TRUE,"GENERAL";"TAB2",#N/A,TRUE,"GENERAL";"TAB3",#N/A,TRUE,"GENERAL";"TAB4",#N/A,TRUE,"GENERAL";"TAB5",#N/A,TRUE,"GENERAL"}</definedName>
    <definedName name="____i77" localSheetId="5" hidden="1">{"TAB1",#N/A,TRUE,"GENERAL";"TAB2",#N/A,TRUE,"GENERAL";"TAB3",#N/A,TRUE,"GENERAL";"TAB4",#N/A,TRUE,"GENERAL";"TAB5",#N/A,TRUE,"GENERAL"}</definedName>
    <definedName name="____i77" localSheetId="6" hidden="1">{"TAB1",#N/A,TRUE,"GENERAL";"TAB2",#N/A,TRUE,"GENERAL";"TAB3",#N/A,TRUE,"GENERAL";"TAB4",#N/A,TRUE,"GENERAL";"TAB5",#N/A,TRUE,"GENERAL"}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localSheetId="2" hidden="1">{"via1",#N/A,TRUE,"general";"via2",#N/A,TRUE,"general";"via3",#N/A,TRUE,"general"}</definedName>
    <definedName name="____i8" localSheetId="3" hidden="1">{"via1",#N/A,TRUE,"general";"via2",#N/A,TRUE,"general";"via3",#N/A,TRUE,"general"}</definedName>
    <definedName name="____i8" localSheetId="4" hidden="1">{"via1",#N/A,TRUE,"general";"via2",#N/A,TRUE,"general";"via3",#N/A,TRUE,"general"}</definedName>
    <definedName name="____i8" localSheetId="5" hidden="1">{"via1",#N/A,TRUE,"general";"via2",#N/A,TRUE,"general";"via3",#N/A,TRUE,"general"}</definedName>
    <definedName name="____i8" localSheetId="6" hidden="1">{"via1",#N/A,TRUE,"general";"via2",#N/A,TRUE,"general";"via3",#N/A,TRUE,"general"}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localSheetId="2" hidden="1">{"TAB1",#N/A,TRUE,"GENERAL";"TAB2",#N/A,TRUE,"GENERAL";"TAB3",#N/A,TRUE,"GENERAL";"TAB4",#N/A,TRUE,"GENERAL";"TAB5",#N/A,TRUE,"GENERAL"}</definedName>
    <definedName name="____i9" localSheetId="3" hidden="1">{"TAB1",#N/A,TRUE,"GENERAL";"TAB2",#N/A,TRUE,"GENERAL";"TAB3",#N/A,TRUE,"GENERAL";"TAB4",#N/A,TRUE,"GENERAL";"TAB5",#N/A,TRUE,"GENERAL"}</definedName>
    <definedName name="____i9" localSheetId="4" hidden="1">{"TAB1",#N/A,TRUE,"GENERAL";"TAB2",#N/A,TRUE,"GENERAL";"TAB3",#N/A,TRUE,"GENERAL";"TAB4",#N/A,TRUE,"GENERAL";"TAB5",#N/A,TRUE,"GENERAL"}</definedName>
    <definedName name="____i9" localSheetId="5" hidden="1">{"TAB1",#N/A,TRUE,"GENERAL";"TAB2",#N/A,TRUE,"GENERAL";"TAB3",#N/A,TRUE,"GENERAL";"TAB4",#N/A,TRUE,"GENERAL";"TAB5",#N/A,TRUE,"GENERAL"}</definedName>
    <definedName name="____i9" localSheetId="6" hidden="1">{"TAB1",#N/A,TRUE,"GENERAL";"TAB2",#N/A,TRUE,"GENERAL";"TAB3",#N/A,TRUE,"GENERAL";"TAB4",#N/A,TRUE,"GENERAL";"TAB5",#N/A,TRUE,"GENERAL"}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[14]Tablas!#REF!</definedName>
    <definedName name="____k3" localSheetId="1" hidden="1">{"TAB1",#N/A,TRUE,"GENERAL";"TAB2",#N/A,TRUE,"GENERAL";"TAB3",#N/A,TRUE,"GENERAL";"TAB4",#N/A,TRUE,"GENERAL";"TAB5",#N/A,TRUE,"GENERAL"}</definedName>
    <definedName name="____k3" localSheetId="2" hidden="1">{"TAB1",#N/A,TRUE,"GENERAL";"TAB2",#N/A,TRUE,"GENERAL";"TAB3",#N/A,TRUE,"GENERAL";"TAB4",#N/A,TRUE,"GENERAL";"TAB5",#N/A,TRUE,"GENERAL"}</definedName>
    <definedName name="____k3" localSheetId="3" hidden="1">{"TAB1",#N/A,TRUE,"GENERAL";"TAB2",#N/A,TRUE,"GENERAL";"TAB3",#N/A,TRUE,"GENERAL";"TAB4",#N/A,TRUE,"GENERAL";"TAB5",#N/A,TRUE,"GENERAL"}</definedName>
    <definedName name="____k3" localSheetId="4" hidden="1">{"TAB1",#N/A,TRUE,"GENERAL";"TAB2",#N/A,TRUE,"GENERAL";"TAB3",#N/A,TRUE,"GENERAL";"TAB4",#N/A,TRUE,"GENERAL";"TAB5",#N/A,TRUE,"GENERAL"}</definedName>
    <definedName name="____k3" localSheetId="5" hidden="1">{"TAB1",#N/A,TRUE,"GENERAL";"TAB2",#N/A,TRUE,"GENERAL";"TAB3",#N/A,TRUE,"GENERAL";"TAB4",#N/A,TRUE,"GENERAL";"TAB5",#N/A,TRUE,"GENERAL"}</definedName>
    <definedName name="____k3" localSheetId="6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localSheetId="2" hidden="1">{"via1",#N/A,TRUE,"general";"via2",#N/A,TRUE,"general";"via3",#N/A,TRUE,"general"}</definedName>
    <definedName name="____k4" localSheetId="3" hidden="1">{"via1",#N/A,TRUE,"general";"via2",#N/A,TRUE,"general";"via3",#N/A,TRUE,"general"}</definedName>
    <definedName name="____k4" localSheetId="4" hidden="1">{"via1",#N/A,TRUE,"general";"via2",#N/A,TRUE,"general";"via3",#N/A,TRUE,"general"}</definedName>
    <definedName name="____k4" localSheetId="5" hidden="1">{"via1",#N/A,TRUE,"general";"via2",#N/A,TRUE,"general";"via3",#N/A,TRUE,"general"}</definedName>
    <definedName name="____k4" localSheetId="6" hidden="1">{"via1",#N/A,TRUE,"general";"via2",#N/A,TRUE,"general";"via3",#N/A,TRUE,"general"}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localSheetId="3" hidden="1">{"via1",#N/A,TRUE,"general";"via2",#N/A,TRUE,"general";"via3",#N/A,TRUE,"general"}</definedName>
    <definedName name="____k5" localSheetId="4" hidden="1">{"via1",#N/A,TRUE,"general";"via2",#N/A,TRUE,"general";"via3",#N/A,TRUE,"general"}</definedName>
    <definedName name="____k5" localSheetId="5" hidden="1">{"via1",#N/A,TRUE,"general";"via2",#N/A,TRUE,"general";"via3",#N/A,TRUE,"general"}</definedName>
    <definedName name="____k5" localSheetId="6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localSheetId="2" hidden="1">{"TAB1",#N/A,TRUE,"GENERAL";"TAB2",#N/A,TRUE,"GENERAL";"TAB3",#N/A,TRUE,"GENERAL";"TAB4",#N/A,TRUE,"GENERAL";"TAB5",#N/A,TRUE,"GENERAL"}</definedName>
    <definedName name="____k6" localSheetId="3" hidden="1">{"TAB1",#N/A,TRUE,"GENERAL";"TAB2",#N/A,TRUE,"GENERAL";"TAB3",#N/A,TRUE,"GENERAL";"TAB4",#N/A,TRUE,"GENERAL";"TAB5",#N/A,TRUE,"GENERAL"}</definedName>
    <definedName name="____k6" localSheetId="4" hidden="1">{"TAB1",#N/A,TRUE,"GENERAL";"TAB2",#N/A,TRUE,"GENERAL";"TAB3",#N/A,TRUE,"GENERAL";"TAB4",#N/A,TRUE,"GENERAL";"TAB5",#N/A,TRUE,"GENERAL"}</definedName>
    <definedName name="____k6" localSheetId="5" hidden="1">{"TAB1",#N/A,TRUE,"GENERAL";"TAB2",#N/A,TRUE,"GENERAL";"TAB3",#N/A,TRUE,"GENERAL";"TAB4",#N/A,TRUE,"GENERAL";"TAB5",#N/A,TRUE,"GENERAL"}</definedName>
    <definedName name="____k6" localSheetId="6" hidden="1">{"TAB1",#N/A,TRUE,"GENERAL";"TAB2",#N/A,TRUE,"GENERAL";"TAB3",#N/A,TRUE,"GENERAL";"TAB4",#N/A,TRUE,"GENERAL";"TAB5",#N/A,TRUE,"GENERAL"}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localSheetId="2" hidden="1">{"via1",#N/A,TRUE,"general";"via2",#N/A,TRUE,"general";"via3",#N/A,TRUE,"general"}</definedName>
    <definedName name="____k7" localSheetId="3" hidden="1">{"via1",#N/A,TRUE,"general";"via2",#N/A,TRUE,"general";"via3",#N/A,TRUE,"general"}</definedName>
    <definedName name="____k7" localSheetId="4" hidden="1">{"via1",#N/A,TRUE,"general";"via2",#N/A,TRUE,"general";"via3",#N/A,TRUE,"general"}</definedName>
    <definedName name="____k7" localSheetId="5" hidden="1">{"via1",#N/A,TRUE,"general";"via2",#N/A,TRUE,"general";"via3",#N/A,TRUE,"general"}</definedName>
    <definedName name="____k7" localSheetId="6" hidden="1">{"via1",#N/A,TRUE,"general";"via2",#N/A,TRUE,"general";"via3",#N/A,TRUE,"general"}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localSheetId="3" hidden="1">{"via1",#N/A,TRUE,"general";"via2",#N/A,TRUE,"general";"via3",#N/A,TRUE,"general"}</definedName>
    <definedName name="____k8" localSheetId="4" hidden="1">{"via1",#N/A,TRUE,"general";"via2",#N/A,TRUE,"general";"via3",#N/A,TRUE,"general"}</definedName>
    <definedName name="____k8" localSheetId="5" hidden="1">{"via1",#N/A,TRUE,"general";"via2",#N/A,TRUE,"general";"via3",#N/A,TRUE,"general"}</definedName>
    <definedName name="____k8" localSheetId="6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localSheetId="2" hidden="1">{"TAB1",#N/A,TRUE,"GENERAL";"TAB2",#N/A,TRUE,"GENERAL";"TAB3",#N/A,TRUE,"GENERAL";"TAB4",#N/A,TRUE,"GENERAL";"TAB5",#N/A,TRUE,"GENERAL"}</definedName>
    <definedName name="____k9" localSheetId="3" hidden="1">{"TAB1",#N/A,TRUE,"GENERAL";"TAB2",#N/A,TRUE,"GENERAL";"TAB3",#N/A,TRUE,"GENERAL";"TAB4",#N/A,TRUE,"GENERAL";"TAB5",#N/A,TRUE,"GENERAL"}</definedName>
    <definedName name="____k9" localSheetId="4" hidden="1">{"TAB1",#N/A,TRUE,"GENERAL";"TAB2",#N/A,TRUE,"GENERAL";"TAB3",#N/A,TRUE,"GENERAL";"TAB4",#N/A,TRUE,"GENERAL";"TAB5",#N/A,TRUE,"GENERAL"}</definedName>
    <definedName name="____k9" localSheetId="5" hidden="1">{"TAB1",#N/A,TRUE,"GENERAL";"TAB2",#N/A,TRUE,"GENERAL";"TAB3",#N/A,TRUE,"GENERAL";"TAB4",#N/A,TRUE,"GENERAL";"TAB5",#N/A,TRUE,"GENERAL"}</definedName>
    <definedName name="____k9" localSheetId="6" hidden="1">{"TAB1",#N/A,TRUE,"GENERAL";"TAB2",#N/A,TRUE,"GENERAL";"TAB3",#N/A,TRUE,"GENERAL";"TAB4",#N/A,TRUE,"GENERAL";"TAB5",#N/A,TRUE,"GENERAL"}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localSheetId="3" hidden="1">{"TAB1",#N/A,TRUE,"GENERAL";"TAB2",#N/A,TRUE,"GENERAL";"TAB3",#N/A,TRUE,"GENERAL";"TAB4",#N/A,TRUE,"GENERAL";"TAB5",#N/A,TRUE,"GENERAL"}</definedName>
    <definedName name="____kjk6" localSheetId="4" hidden="1">{"TAB1",#N/A,TRUE,"GENERAL";"TAB2",#N/A,TRUE,"GENERAL";"TAB3",#N/A,TRUE,"GENERAL";"TAB4",#N/A,TRUE,"GENERAL";"TAB5",#N/A,TRUE,"GENERAL"}</definedName>
    <definedName name="____kjk6" localSheetId="5" hidden="1">{"TAB1",#N/A,TRUE,"GENERAL";"TAB2",#N/A,TRUE,"GENERAL";"TAB3",#N/A,TRUE,"GENERAL";"TAB4",#N/A,TRUE,"GENERAL";"TAB5",#N/A,TRUE,"GENERAL"}</definedName>
    <definedName name="____kjk6" localSheetId="6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9001">'[7]Plan auditoría'!#REF!</definedName>
    <definedName name="____LEY80" localSheetId="4">#REF!</definedName>
    <definedName name="____LEY80" localSheetId="5">#REF!</definedName>
    <definedName name="____LEY80">#REF!</definedName>
    <definedName name="____m3" localSheetId="1" hidden="1">{"via1",#N/A,TRUE,"general";"via2",#N/A,TRUE,"general";"via3",#N/A,TRUE,"general"}</definedName>
    <definedName name="____m3" localSheetId="2" hidden="1">{"via1",#N/A,TRUE,"general";"via2",#N/A,TRUE,"general";"via3",#N/A,TRUE,"general"}</definedName>
    <definedName name="____m3" localSheetId="3" hidden="1">{"via1",#N/A,TRUE,"general";"via2",#N/A,TRUE,"general";"via3",#N/A,TRUE,"general"}</definedName>
    <definedName name="____m3" localSheetId="4" hidden="1">{"via1",#N/A,TRUE,"general";"via2",#N/A,TRUE,"general";"via3",#N/A,TRUE,"general"}</definedName>
    <definedName name="____m3" localSheetId="5" hidden="1">{"via1",#N/A,TRUE,"general";"via2",#N/A,TRUE,"general";"via3",#N/A,TRUE,"general"}</definedName>
    <definedName name="____m3" localSheetId="6" hidden="1">{"via1",#N/A,TRUE,"general";"via2",#N/A,TRUE,"general";"via3",#N/A,TRUE,"general"}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localSheetId="2" hidden="1">{"TAB1",#N/A,TRUE,"GENERAL";"TAB2",#N/A,TRUE,"GENERAL";"TAB3",#N/A,TRUE,"GENERAL";"TAB4",#N/A,TRUE,"GENERAL";"TAB5",#N/A,TRUE,"GENERAL"}</definedName>
    <definedName name="____m4" localSheetId="3" hidden="1">{"TAB1",#N/A,TRUE,"GENERAL";"TAB2",#N/A,TRUE,"GENERAL";"TAB3",#N/A,TRUE,"GENERAL";"TAB4",#N/A,TRUE,"GENERAL";"TAB5",#N/A,TRUE,"GENERAL"}</definedName>
    <definedName name="____m4" localSheetId="4" hidden="1">{"TAB1",#N/A,TRUE,"GENERAL";"TAB2",#N/A,TRUE,"GENERAL";"TAB3",#N/A,TRUE,"GENERAL";"TAB4",#N/A,TRUE,"GENERAL";"TAB5",#N/A,TRUE,"GENERAL"}</definedName>
    <definedName name="____m4" localSheetId="5" hidden="1">{"TAB1",#N/A,TRUE,"GENERAL";"TAB2",#N/A,TRUE,"GENERAL";"TAB3",#N/A,TRUE,"GENERAL";"TAB4",#N/A,TRUE,"GENERAL";"TAB5",#N/A,TRUE,"GENERAL"}</definedName>
    <definedName name="____m4" localSheetId="6" hidden="1">{"TAB1",#N/A,TRUE,"GENERAL";"TAB2",#N/A,TRUE,"GENERAL";"TAB3",#N/A,TRUE,"GENERAL";"TAB4",#N/A,TRUE,"GENERAL";"TAB5",#N/A,TRUE,"GENERAL"}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localSheetId="2" hidden="1">{"via1",#N/A,TRUE,"general";"via2",#N/A,TRUE,"general";"via3",#N/A,TRUE,"general"}</definedName>
    <definedName name="____m5" localSheetId="3" hidden="1">{"via1",#N/A,TRUE,"general";"via2",#N/A,TRUE,"general";"via3",#N/A,TRUE,"general"}</definedName>
    <definedName name="____m5" localSheetId="4" hidden="1">{"via1",#N/A,TRUE,"general";"via2",#N/A,TRUE,"general";"via3",#N/A,TRUE,"general"}</definedName>
    <definedName name="____m5" localSheetId="5" hidden="1">{"via1",#N/A,TRUE,"general";"via2",#N/A,TRUE,"general";"via3",#N/A,TRUE,"general"}</definedName>
    <definedName name="____m5" localSheetId="6" hidden="1">{"via1",#N/A,TRUE,"general";"via2",#N/A,TRUE,"general";"via3",#N/A,TRUE,"general"}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localSheetId="2" hidden="1">{"TAB1",#N/A,TRUE,"GENERAL";"TAB2",#N/A,TRUE,"GENERAL";"TAB3",#N/A,TRUE,"GENERAL";"TAB4",#N/A,TRUE,"GENERAL";"TAB5",#N/A,TRUE,"GENERAL"}</definedName>
    <definedName name="____m6" localSheetId="3" hidden="1">{"TAB1",#N/A,TRUE,"GENERAL";"TAB2",#N/A,TRUE,"GENERAL";"TAB3",#N/A,TRUE,"GENERAL";"TAB4",#N/A,TRUE,"GENERAL";"TAB5",#N/A,TRUE,"GENERAL"}</definedName>
    <definedName name="____m6" localSheetId="4" hidden="1">{"TAB1",#N/A,TRUE,"GENERAL";"TAB2",#N/A,TRUE,"GENERAL";"TAB3",#N/A,TRUE,"GENERAL";"TAB4",#N/A,TRUE,"GENERAL";"TAB5",#N/A,TRUE,"GENERAL"}</definedName>
    <definedName name="____m6" localSheetId="5" hidden="1">{"TAB1",#N/A,TRUE,"GENERAL";"TAB2",#N/A,TRUE,"GENERAL";"TAB3",#N/A,TRUE,"GENERAL";"TAB4",#N/A,TRUE,"GENERAL";"TAB5",#N/A,TRUE,"GENERAL"}</definedName>
    <definedName name="____m6" localSheetId="6" hidden="1">{"TAB1",#N/A,TRUE,"GENERAL";"TAB2",#N/A,TRUE,"GENERAL";"TAB3",#N/A,TRUE,"GENERAL";"TAB4",#N/A,TRUE,"GENERAL";"TAB5",#N/A,TRUE,"GENERAL"}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localSheetId="3" hidden="1">{"TAB1",#N/A,TRUE,"GENERAL";"TAB2",#N/A,TRUE,"GENERAL";"TAB3",#N/A,TRUE,"GENERAL";"TAB4",#N/A,TRUE,"GENERAL";"TAB5",#N/A,TRUE,"GENERAL"}</definedName>
    <definedName name="____m7" localSheetId="4" hidden="1">{"TAB1",#N/A,TRUE,"GENERAL";"TAB2",#N/A,TRUE,"GENERAL";"TAB3",#N/A,TRUE,"GENERAL";"TAB4",#N/A,TRUE,"GENERAL";"TAB5",#N/A,TRUE,"GENERAL"}</definedName>
    <definedName name="____m7" localSheetId="5" hidden="1">{"TAB1",#N/A,TRUE,"GENERAL";"TAB2",#N/A,TRUE,"GENERAL";"TAB3",#N/A,TRUE,"GENERAL";"TAB4",#N/A,TRUE,"GENERAL";"TAB5",#N/A,TRUE,"GENERAL"}</definedName>
    <definedName name="____m7" localSheetId="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localSheetId="2" hidden="1">{"via1",#N/A,TRUE,"general";"via2",#N/A,TRUE,"general";"via3",#N/A,TRUE,"general"}</definedName>
    <definedName name="____m8" localSheetId="3" hidden="1">{"via1",#N/A,TRUE,"general";"via2",#N/A,TRUE,"general";"via3",#N/A,TRUE,"general"}</definedName>
    <definedName name="____m8" localSheetId="4" hidden="1">{"via1",#N/A,TRUE,"general";"via2",#N/A,TRUE,"general";"via3",#N/A,TRUE,"general"}</definedName>
    <definedName name="____m8" localSheetId="5" hidden="1">{"via1",#N/A,TRUE,"general";"via2",#N/A,TRUE,"general";"via3",#N/A,TRUE,"general"}</definedName>
    <definedName name="____m8" localSheetId="6" hidden="1">{"via1",#N/A,TRUE,"general";"via2",#N/A,TRUE,"general";"via3",#N/A,TRUE,"general"}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localSheetId="3" hidden="1">{"via1",#N/A,TRUE,"general";"via2",#N/A,TRUE,"general";"via3",#N/A,TRUE,"general"}</definedName>
    <definedName name="____m9" localSheetId="4" hidden="1">{"via1",#N/A,TRUE,"general";"via2",#N/A,TRUE,"general";"via3",#N/A,TRUE,"general"}</definedName>
    <definedName name="____m9" localSheetId="5" hidden="1">{"via1",#N/A,TRUE,"general";"via2",#N/A,TRUE,"general";"via3",#N/A,TRUE,"general"}</definedName>
    <definedName name="____m9" localSheetId="6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4">#REF!</definedName>
    <definedName name="____MA2">#REF!</definedName>
    <definedName name="____n3" localSheetId="1" hidden="1">{"TAB1",#N/A,TRUE,"GENERAL";"TAB2",#N/A,TRUE,"GENERAL";"TAB3",#N/A,TRUE,"GENERAL";"TAB4",#N/A,TRUE,"GENERAL";"TAB5",#N/A,TRUE,"GENERAL"}</definedName>
    <definedName name="____n3" localSheetId="2" hidden="1">{"TAB1",#N/A,TRUE,"GENERAL";"TAB2",#N/A,TRUE,"GENERAL";"TAB3",#N/A,TRUE,"GENERAL";"TAB4",#N/A,TRUE,"GENERAL";"TAB5",#N/A,TRUE,"GENERAL"}</definedName>
    <definedName name="____n3" localSheetId="3" hidden="1">{"TAB1",#N/A,TRUE,"GENERAL";"TAB2",#N/A,TRUE,"GENERAL";"TAB3",#N/A,TRUE,"GENERAL";"TAB4",#N/A,TRUE,"GENERAL";"TAB5",#N/A,TRUE,"GENERAL"}</definedName>
    <definedName name="____n3" localSheetId="4" hidden="1">{"TAB1",#N/A,TRUE,"GENERAL";"TAB2",#N/A,TRUE,"GENERAL";"TAB3",#N/A,TRUE,"GENERAL";"TAB4",#N/A,TRUE,"GENERAL";"TAB5",#N/A,TRUE,"GENERAL"}</definedName>
    <definedName name="____n3" localSheetId="5" hidden="1">{"TAB1",#N/A,TRUE,"GENERAL";"TAB2",#N/A,TRUE,"GENERAL";"TAB3",#N/A,TRUE,"GENERAL";"TAB4",#N/A,TRUE,"GENERAL";"TAB5",#N/A,TRUE,"GENERAL"}</definedName>
    <definedName name="____n3" localSheetId="6" hidden="1">{"TAB1",#N/A,TRUE,"GENERAL";"TAB2",#N/A,TRUE,"GENERAL";"TAB3",#N/A,TRUE,"GENERAL";"TAB4",#N/A,TRUE,"GENERAL";"TAB5",#N/A,TRUE,"GENERAL"}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localSheetId="2" hidden="1">{"via1",#N/A,TRUE,"general";"via2",#N/A,TRUE,"general";"via3",#N/A,TRUE,"general"}</definedName>
    <definedName name="____n4" localSheetId="3" hidden="1">{"via1",#N/A,TRUE,"general";"via2",#N/A,TRUE,"general";"via3",#N/A,TRUE,"general"}</definedName>
    <definedName name="____n4" localSheetId="4" hidden="1">{"via1",#N/A,TRUE,"general";"via2",#N/A,TRUE,"general";"via3",#N/A,TRUE,"general"}</definedName>
    <definedName name="____n4" localSheetId="5" hidden="1">{"via1",#N/A,TRUE,"general";"via2",#N/A,TRUE,"general";"via3",#N/A,TRUE,"general"}</definedName>
    <definedName name="____n4" localSheetId="6" hidden="1">{"via1",#N/A,TRUE,"general";"via2",#N/A,TRUE,"general";"via3",#N/A,TRUE,"general"}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localSheetId="2" hidden="1">{"TAB1",#N/A,TRUE,"GENERAL";"TAB2",#N/A,TRUE,"GENERAL";"TAB3",#N/A,TRUE,"GENERAL";"TAB4",#N/A,TRUE,"GENERAL";"TAB5",#N/A,TRUE,"GENERAL"}</definedName>
    <definedName name="____n5" localSheetId="3" hidden="1">{"TAB1",#N/A,TRUE,"GENERAL";"TAB2",#N/A,TRUE,"GENERAL";"TAB3",#N/A,TRUE,"GENERAL";"TAB4",#N/A,TRUE,"GENERAL";"TAB5",#N/A,TRUE,"GENERAL"}</definedName>
    <definedName name="____n5" localSheetId="4" hidden="1">{"TAB1",#N/A,TRUE,"GENERAL";"TAB2",#N/A,TRUE,"GENERAL";"TAB3",#N/A,TRUE,"GENERAL";"TAB4",#N/A,TRUE,"GENERAL";"TAB5",#N/A,TRUE,"GENERAL"}</definedName>
    <definedName name="____n5" localSheetId="5" hidden="1">{"TAB1",#N/A,TRUE,"GENERAL";"TAB2",#N/A,TRUE,"GENERAL";"TAB3",#N/A,TRUE,"GENERAL";"TAB4",#N/A,TRUE,"GENERAL";"TAB5",#N/A,TRUE,"GENERAL"}</definedName>
    <definedName name="____n5" localSheetId="6" hidden="1">{"TAB1",#N/A,TRUE,"GENERAL";"TAB2",#N/A,TRUE,"GENERAL";"TAB3",#N/A,TRUE,"GENERAL";"TAB4",#N/A,TRUE,"GENERAL";"TAB5",#N/A,TRUE,"GENERAL"}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localSheetId="2" hidden="1">{"via1",#N/A,TRUE,"general";"via2",#N/A,TRUE,"general";"via3",#N/A,TRUE,"general"}</definedName>
    <definedName name="____nyn7" localSheetId="3" hidden="1">{"via1",#N/A,TRUE,"general";"via2",#N/A,TRUE,"general";"via3",#N/A,TRUE,"general"}</definedName>
    <definedName name="____nyn7" localSheetId="4" hidden="1">{"via1",#N/A,TRUE,"general";"via2",#N/A,TRUE,"general";"via3",#N/A,TRUE,"general"}</definedName>
    <definedName name="____nyn7" localSheetId="5" hidden="1">{"via1",#N/A,TRUE,"general";"via2",#N/A,TRUE,"general";"via3",#N/A,TRUE,"general"}</definedName>
    <definedName name="____nyn7" localSheetId="6" hidden="1">{"via1",#N/A,TRUE,"general";"via2",#N/A,TRUE,"general";"via3",#N/A,TRUE,"general"}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localSheetId="3" hidden="1">{"via1",#N/A,TRUE,"general";"via2",#N/A,TRUE,"general";"via3",#N/A,TRUE,"general"}</definedName>
    <definedName name="____o4" localSheetId="4" hidden="1">{"via1",#N/A,TRUE,"general";"via2",#N/A,TRUE,"general";"via3",#N/A,TRUE,"general"}</definedName>
    <definedName name="____o4" localSheetId="5" hidden="1">{"via1",#N/A,TRUE,"general";"via2",#N/A,TRUE,"general";"via3",#N/A,TRUE,"general"}</definedName>
    <definedName name="____o4" localSheetId="6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localSheetId="2" hidden="1">{"TAB1",#N/A,TRUE,"GENERAL";"TAB2",#N/A,TRUE,"GENERAL";"TAB3",#N/A,TRUE,"GENERAL";"TAB4",#N/A,TRUE,"GENERAL";"TAB5",#N/A,TRUE,"GENERAL"}</definedName>
    <definedName name="____o5" localSheetId="3" hidden="1">{"TAB1",#N/A,TRUE,"GENERAL";"TAB2",#N/A,TRUE,"GENERAL";"TAB3",#N/A,TRUE,"GENERAL";"TAB4",#N/A,TRUE,"GENERAL";"TAB5",#N/A,TRUE,"GENERAL"}</definedName>
    <definedName name="____o5" localSheetId="4" hidden="1">{"TAB1",#N/A,TRUE,"GENERAL";"TAB2",#N/A,TRUE,"GENERAL";"TAB3",#N/A,TRUE,"GENERAL";"TAB4",#N/A,TRUE,"GENERAL";"TAB5",#N/A,TRUE,"GENERAL"}</definedName>
    <definedName name="____o5" localSheetId="5" hidden="1">{"TAB1",#N/A,TRUE,"GENERAL";"TAB2",#N/A,TRUE,"GENERAL";"TAB3",#N/A,TRUE,"GENERAL";"TAB4",#N/A,TRUE,"GENERAL";"TAB5",#N/A,TRUE,"GENERAL"}</definedName>
    <definedName name="____o5" localSheetId="6" hidden="1">{"TAB1",#N/A,TRUE,"GENERAL";"TAB2",#N/A,TRUE,"GENERAL";"TAB3",#N/A,TRUE,"GENERAL";"TAB4",#N/A,TRUE,"GENERAL";"TAB5",#N/A,TRUE,"GENERAL"}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localSheetId="3" hidden="1">{"TAB1",#N/A,TRUE,"GENERAL";"TAB2",#N/A,TRUE,"GENERAL";"TAB3",#N/A,TRUE,"GENERAL";"TAB4",#N/A,TRUE,"GENERAL";"TAB5",#N/A,TRUE,"GENERAL"}</definedName>
    <definedName name="____o6" localSheetId="4" hidden="1">{"TAB1",#N/A,TRUE,"GENERAL";"TAB2",#N/A,TRUE,"GENERAL";"TAB3",#N/A,TRUE,"GENERAL";"TAB4",#N/A,TRUE,"GENERAL";"TAB5",#N/A,TRUE,"GENERAL"}</definedName>
    <definedName name="____o6" localSheetId="5" hidden="1">{"TAB1",#N/A,TRUE,"GENERAL";"TAB2",#N/A,TRUE,"GENERAL";"TAB3",#N/A,TRUE,"GENERAL";"TAB4",#N/A,TRUE,"GENERAL";"TAB5",#N/A,TRUE,"GENERAL"}</definedName>
    <definedName name="____o6" localSheetId="6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localSheetId="3" hidden="1">{"TAB1",#N/A,TRUE,"GENERAL";"TAB2",#N/A,TRUE,"GENERAL";"TAB3",#N/A,TRUE,"GENERAL";"TAB4",#N/A,TRUE,"GENERAL";"TAB5",#N/A,TRUE,"GENERAL"}</definedName>
    <definedName name="____o7" localSheetId="4" hidden="1">{"TAB1",#N/A,TRUE,"GENERAL";"TAB2",#N/A,TRUE,"GENERAL";"TAB3",#N/A,TRUE,"GENERAL";"TAB4",#N/A,TRUE,"GENERAL";"TAB5",#N/A,TRUE,"GENERAL"}</definedName>
    <definedName name="____o7" localSheetId="5" hidden="1">{"TAB1",#N/A,TRUE,"GENERAL";"TAB2",#N/A,TRUE,"GENERAL";"TAB3",#N/A,TRUE,"GENERAL";"TAB4",#N/A,TRUE,"GENERAL";"TAB5",#N/A,TRUE,"GENERAL"}</definedName>
    <definedName name="____o7" localSheetId="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localSheetId="2" hidden="1">{"via1",#N/A,TRUE,"general";"via2",#N/A,TRUE,"general";"via3",#N/A,TRUE,"general"}</definedName>
    <definedName name="____o8" localSheetId="3" hidden="1">{"via1",#N/A,TRUE,"general";"via2",#N/A,TRUE,"general";"via3",#N/A,TRUE,"general"}</definedName>
    <definedName name="____o8" localSheetId="4" hidden="1">{"via1",#N/A,TRUE,"general";"via2",#N/A,TRUE,"general";"via3",#N/A,TRUE,"general"}</definedName>
    <definedName name="____o8" localSheetId="5" hidden="1">{"via1",#N/A,TRUE,"general";"via2",#N/A,TRUE,"general";"via3",#N/A,TRUE,"general"}</definedName>
    <definedName name="____o8" localSheetId="6" hidden="1">{"via1",#N/A,TRUE,"general";"via2",#N/A,TRUE,"general";"via3",#N/A,TRUE,"general"}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localSheetId="2" hidden="1">{"TAB1",#N/A,TRUE,"GENERAL";"TAB2",#N/A,TRUE,"GENERAL";"TAB3",#N/A,TRUE,"GENERAL";"TAB4",#N/A,TRUE,"GENERAL";"TAB5",#N/A,TRUE,"GENERAL"}</definedName>
    <definedName name="____o9" localSheetId="3" hidden="1">{"TAB1",#N/A,TRUE,"GENERAL";"TAB2",#N/A,TRUE,"GENERAL";"TAB3",#N/A,TRUE,"GENERAL";"TAB4",#N/A,TRUE,"GENERAL";"TAB5",#N/A,TRUE,"GENERAL"}</definedName>
    <definedName name="____o9" localSheetId="4" hidden="1">{"TAB1",#N/A,TRUE,"GENERAL";"TAB2",#N/A,TRUE,"GENERAL";"TAB3",#N/A,TRUE,"GENERAL";"TAB4",#N/A,TRUE,"GENERAL";"TAB5",#N/A,TRUE,"GENERAL"}</definedName>
    <definedName name="____o9" localSheetId="5" hidden="1">{"TAB1",#N/A,TRUE,"GENERAL";"TAB2",#N/A,TRUE,"GENERAL";"TAB3",#N/A,TRUE,"GENERAL";"TAB4",#N/A,TRUE,"GENERAL";"TAB5",#N/A,TRUE,"GENERAL"}</definedName>
    <definedName name="____o9" localSheetId="6" hidden="1">{"TAB1",#N/A,TRUE,"GENERAL";"TAB2",#N/A,TRUE,"GENERAL";"TAB3",#N/A,TRUE,"GENERAL";"TAB4",#N/A,TRUE,"GENERAL";"TAB5",#N/A,TRUE,"GENERAL"}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[14]Tablas!#REF!</definedName>
    <definedName name="____OCI1">[14]Tablas!#REF!</definedName>
    <definedName name="____ORO10" localSheetId="4">#REF!</definedName>
    <definedName name="____ORO10" localSheetId="5">#REF!</definedName>
    <definedName name="____ORO10">#REF!</definedName>
    <definedName name="____ORO11" localSheetId="4">#REF!</definedName>
    <definedName name="____ORO11" localSheetId="5">#REF!</definedName>
    <definedName name="____ORO11">#REF!</definedName>
    <definedName name="____ORO12" localSheetId="4">#REF!</definedName>
    <definedName name="____ORO12" localSheetId="5">#REF!</definedName>
    <definedName name="____ORO12">#REF!</definedName>
    <definedName name="____ORO13" localSheetId="4">#REF!</definedName>
    <definedName name="____ORO13" localSheetId="5">#REF!</definedName>
    <definedName name="____ORO13">#REF!</definedName>
    <definedName name="____ORO14" localSheetId="4">#REF!</definedName>
    <definedName name="____ORO14" localSheetId="5">#REF!</definedName>
    <definedName name="____ORO14">#REF!</definedName>
    <definedName name="____ORO15" localSheetId="4">#REF!</definedName>
    <definedName name="____ORO15" localSheetId="5">#REF!</definedName>
    <definedName name="____ORO15">#REF!</definedName>
    <definedName name="____ORO16" localSheetId="4">#REF!</definedName>
    <definedName name="____ORO16" localSheetId="5">#REF!</definedName>
    <definedName name="____ORO16">#REF!</definedName>
    <definedName name="____ORO17" localSheetId="4">#REF!</definedName>
    <definedName name="____ORO17" localSheetId="5">#REF!</definedName>
    <definedName name="____ORO17">#REF!</definedName>
    <definedName name="____ORO18" localSheetId="4">#REF!</definedName>
    <definedName name="____ORO18" localSheetId="5">#REF!</definedName>
    <definedName name="____ORO18">#REF!</definedName>
    <definedName name="____ORO19" localSheetId="4">#REF!</definedName>
    <definedName name="____ORO19" localSheetId="5">#REF!</definedName>
    <definedName name="____ORO19">#REF!</definedName>
    <definedName name="____p6" localSheetId="1" hidden="1">{"via1",#N/A,TRUE,"general";"via2",#N/A,TRUE,"general";"via3",#N/A,TRUE,"general"}</definedName>
    <definedName name="____p6" localSheetId="2" hidden="1">{"via1",#N/A,TRUE,"general";"via2",#N/A,TRUE,"general";"via3",#N/A,TRUE,"general"}</definedName>
    <definedName name="____p6" localSheetId="3" hidden="1">{"via1",#N/A,TRUE,"general";"via2",#N/A,TRUE,"general";"via3",#N/A,TRUE,"general"}</definedName>
    <definedName name="____p6" localSheetId="4" hidden="1">{"via1",#N/A,TRUE,"general";"via2",#N/A,TRUE,"general";"via3",#N/A,TRUE,"general"}</definedName>
    <definedName name="____p6" localSheetId="5" hidden="1">{"via1",#N/A,TRUE,"general";"via2",#N/A,TRUE,"general";"via3",#N/A,TRUE,"general"}</definedName>
    <definedName name="____p6" localSheetId="6" hidden="1">{"via1",#N/A,TRUE,"general";"via2",#N/A,TRUE,"general";"via3",#N/A,TRUE,"general"}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localSheetId="3" hidden="1">{"via1",#N/A,TRUE,"general";"via2",#N/A,TRUE,"general";"via3",#N/A,TRUE,"general"}</definedName>
    <definedName name="____p7" localSheetId="4" hidden="1">{"via1",#N/A,TRUE,"general";"via2",#N/A,TRUE,"general";"via3",#N/A,TRUE,"general"}</definedName>
    <definedName name="____p7" localSheetId="5" hidden="1">{"via1",#N/A,TRUE,"general";"via2",#N/A,TRUE,"general";"via3",#N/A,TRUE,"general"}</definedName>
    <definedName name="____p7" localSheetId="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localSheetId="2" hidden="1">{"TAB1",#N/A,TRUE,"GENERAL";"TAB2",#N/A,TRUE,"GENERAL";"TAB3",#N/A,TRUE,"GENERAL";"TAB4",#N/A,TRUE,"GENERAL";"TAB5",#N/A,TRUE,"GENERAL"}</definedName>
    <definedName name="____p8" localSheetId="3" hidden="1">{"TAB1",#N/A,TRUE,"GENERAL";"TAB2",#N/A,TRUE,"GENERAL";"TAB3",#N/A,TRUE,"GENERAL";"TAB4",#N/A,TRUE,"GENERAL";"TAB5",#N/A,TRUE,"GENERAL"}</definedName>
    <definedName name="____p8" localSheetId="4" hidden="1">{"TAB1",#N/A,TRUE,"GENERAL";"TAB2",#N/A,TRUE,"GENERAL";"TAB3",#N/A,TRUE,"GENERAL";"TAB4",#N/A,TRUE,"GENERAL";"TAB5",#N/A,TRUE,"GENERAL"}</definedName>
    <definedName name="____p8" localSheetId="5" hidden="1">{"TAB1",#N/A,TRUE,"GENERAL";"TAB2",#N/A,TRUE,"GENERAL";"TAB3",#N/A,TRUE,"GENERAL";"TAB4",#N/A,TRUE,"GENERAL";"TAB5",#N/A,TRUE,"GENERAL"}</definedName>
    <definedName name="____p8" localSheetId="6" hidden="1">{"TAB1",#N/A,TRUE,"GENERAL";"TAB2",#N/A,TRUE,"GENERAL";"TAB3",#N/A,TRUE,"GENERAL";"TAB4",#N/A,TRUE,"GENERAL";"TAB5",#N/A,TRUE,"GENERAL"}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4">#REF!</definedName>
    <definedName name="____PJ50">#REF!</definedName>
    <definedName name="____pj51" localSheetId="4">#REF!</definedName>
    <definedName name="____pj51" localSheetId="5">#REF!</definedName>
    <definedName name="____pj51">#REF!</definedName>
    <definedName name="____PMT5671" localSheetId="4">[15]MEMORIAS!#REF!</definedName>
    <definedName name="____PMT5671" localSheetId="5">[15]MEMORIAS!#REF!</definedName>
    <definedName name="____PMT5671">[15]MEMORIAS!#REF!</definedName>
    <definedName name="____PMT5805" localSheetId="4">[15]MEMORIAS!#REF!</definedName>
    <definedName name="____PMT5805" localSheetId="5">[15]MEMORIAS!#REF!</definedName>
    <definedName name="____PMT5805">[15]MEMORIAS!#REF!</definedName>
    <definedName name="____PMT5806" localSheetId="4">[15]MEMORIAS!#REF!</definedName>
    <definedName name="____PMT5806" localSheetId="5">[15]MEMORIAS!#REF!</definedName>
    <definedName name="____PMT5806">[15]MEMORIAS!#REF!</definedName>
    <definedName name="____PMT5815" localSheetId="4">[15]MEMORIAS!#REF!</definedName>
    <definedName name="____PMT5815" localSheetId="5">[15]MEMORIAS!#REF!</definedName>
    <definedName name="____PMT5815">[15]MEMORIAS!#REF!</definedName>
    <definedName name="____PMT5820">[15]MEMORIAS!#REF!</definedName>
    <definedName name="____pr01" localSheetId="4">#REF!</definedName>
    <definedName name="____pr01" localSheetId="5">#REF!</definedName>
    <definedName name="____pr01">#REF!</definedName>
    <definedName name="____pr02" localSheetId="4">#REF!</definedName>
    <definedName name="____pr02" localSheetId="5">#REF!</definedName>
    <definedName name="____pr02">#REF!</definedName>
    <definedName name="____pr03" localSheetId="4">#REF!</definedName>
    <definedName name="____pr03" localSheetId="5">#REF!</definedName>
    <definedName name="____pr03">#REF!</definedName>
    <definedName name="____pr04" localSheetId="4">#REF!</definedName>
    <definedName name="____pr04" localSheetId="5">#REF!</definedName>
    <definedName name="____pr04">#REF!</definedName>
    <definedName name="____pr05" localSheetId="4">#REF!</definedName>
    <definedName name="____pr05" localSheetId="5">#REF!</definedName>
    <definedName name="____pr05">#REF!</definedName>
    <definedName name="____pr06" localSheetId="4">#REF!</definedName>
    <definedName name="____pr06" localSheetId="5">#REF!</definedName>
    <definedName name="____pr06">#REF!</definedName>
    <definedName name="____pr07" localSheetId="4">#REF!</definedName>
    <definedName name="____pr07" localSheetId="5">#REF!</definedName>
    <definedName name="____pr07">#REF!</definedName>
    <definedName name="____pr08" localSheetId="4">#REF!</definedName>
    <definedName name="____pr08" localSheetId="5">#REF!</definedName>
    <definedName name="____pr08">#REF!</definedName>
    <definedName name="____pr09" localSheetId="4">#REF!</definedName>
    <definedName name="____pr09" localSheetId="5">#REF!</definedName>
    <definedName name="____pr09">#REF!</definedName>
    <definedName name="____pr10" localSheetId="4">#REF!</definedName>
    <definedName name="____pr10" localSheetId="5">#REF!</definedName>
    <definedName name="____pr10">#REF!</definedName>
    <definedName name="____pr11" localSheetId="4">#REF!</definedName>
    <definedName name="____pr11" localSheetId="5">#REF!</definedName>
    <definedName name="____pr11">#REF!</definedName>
    <definedName name="____pr12" localSheetId="4">#REF!</definedName>
    <definedName name="____pr12" localSheetId="5">#REF!</definedName>
    <definedName name="____pr12">#REF!</definedName>
    <definedName name="____pr13" localSheetId="4">#REF!</definedName>
    <definedName name="____pr13" localSheetId="5">#REF!</definedName>
    <definedName name="____pr13">#REF!</definedName>
    <definedName name="____pr14" localSheetId="4">#REF!</definedName>
    <definedName name="____pr14" localSheetId="5">#REF!</definedName>
    <definedName name="____pr14">#REF!</definedName>
    <definedName name="____pr15" localSheetId="4">#REF!</definedName>
    <definedName name="____pr15" localSheetId="5">#REF!</definedName>
    <definedName name="____pr15">#REF!</definedName>
    <definedName name="____pr16" localSheetId="4">#REF!</definedName>
    <definedName name="____pr16" localSheetId="5">#REF!</definedName>
    <definedName name="____pr16">#REF!</definedName>
    <definedName name="____pr17" localSheetId="4">#REF!</definedName>
    <definedName name="____pr17" localSheetId="5">#REF!</definedName>
    <definedName name="____pr17">#REF!</definedName>
    <definedName name="____pr18" localSheetId="4">#REF!</definedName>
    <definedName name="____pr18" localSheetId="5">#REF!</definedName>
    <definedName name="____pr18">#REF!</definedName>
    <definedName name="____pr19" localSheetId="4">#REF!</definedName>
    <definedName name="____pr19" localSheetId="5">#REF!</definedName>
    <definedName name="____pr19">#REF!</definedName>
    <definedName name="____pr20" localSheetId="4">#REF!</definedName>
    <definedName name="____pr20" localSheetId="5">#REF!</definedName>
    <definedName name="____pr20">#REF!</definedName>
    <definedName name="____pr21" localSheetId="4">#REF!</definedName>
    <definedName name="____pr21" localSheetId="5">#REF!</definedName>
    <definedName name="____pr21">#REF!</definedName>
    <definedName name="____pr22" localSheetId="4">#REF!</definedName>
    <definedName name="____pr22" localSheetId="5">#REF!</definedName>
    <definedName name="____pr22">#REF!</definedName>
    <definedName name="____pr23" localSheetId="4">#REF!</definedName>
    <definedName name="____pr23" localSheetId="5">#REF!</definedName>
    <definedName name="____pr23">#REF!</definedName>
    <definedName name="____pr24" localSheetId="4">#REF!</definedName>
    <definedName name="____pr24" localSheetId="5">#REF!</definedName>
    <definedName name="____pr24">#REF!</definedName>
    <definedName name="____pr25" localSheetId="4">#REF!</definedName>
    <definedName name="____pr25" localSheetId="5">#REF!</definedName>
    <definedName name="____pr25">#REF!</definedName>
    <definedName name="____pr26" localSheetId="4">#REF!</definedName>
    <definedName name="____pr26" localSheetId="5">#REF!</definedName>
    <definedName name="____pr26">#REF!</definedName>
    <definedName name="____pr27" localSheetId="4">#REF!</definedName>
    <definedName name="____pr27" localSheetId="5">#REF!</definedName>
    <definedName name="____pr27">#REF!</definedName>
    <definedName name="____pr28" localSheetId="4">#REF!</definedName>
    <definedName name="____pr28" localSheetId="5">#REF!</definedName>
    <definedName name="____pr28">#REF!</definedName>
    <definedName name="____pr29" localSheetId="4">#REF!</definedName>
    <definedName name="____pr29" localSheetId="5">#REF!</definedName>
    <definedName name="____pr29">#REF!</definedName>
    <definedName name="____pr30" localSheetId="4">#REF!</definedName>
    <definedName name="____pr30" localSheetId="5">#REF!</definedName>
    <definedName name="____pr30">#REF!</definedName>
    <definedName name="____pr31" localSheetId="4">#REF!</definedName>
    <definedName name="____pr31" localSheetId="5">#REF!</definedName>
    <definedName name="____pr31">#REF!</definedName>
    <definedName name="____pr32" localSheetId="4">#REF!</definedName>
    <definedName name="____pr32" localSheetId="5">#REF!</definedName>
    <definedName name="____pr32">#REF!</definedName>
    <definedName name="____pr33" localSheetId="4">#REF!</definedName>
    <definedName name="____pr33" localSheetId="5">#REF!</definedName>
    <definedName name="____pr33">#REF!</definedName>
    <definedName name="____pr34" localSheetId="4">#REF!</definedName>
    <definedName name="____pr34" localSheetId="5">#REF!</definedName>
    <definedName name="____pr34">#REF!</definedName>
    <definedName name="____pr35" localSheetId="4">#REF!</definedName>
    <definedName name="____pr35" localSheetId="5">#REF!</definedName>
    <definedName name="____pr35">#REF!</definedName>
    <definedName name="____pr36" localSheetId="4">#REF!</definedName>
    <definedName name="____pr36" localSheetId="5">#REF!</definedName>
    <definedName name="____pr36">#REF!</definedName>
    <definedName name="____pr37" localSheetId="4">#REF!</definedName>
    <definedName name="____pr37" localSheetId="5">#REF!</definedName>
    <definedName name="____pr37">#REF!</definedName>
    <definedName name="____pr38" localSheetId="4">#REF!</definedName>
    <definedName name="____pr38" localSheetId="5">#REF!</definedName>
    <definedName name="____pr38">#REF!</definedName>
    <definedName name="____pr39" localSheetId="4">#REF!</definedName>
    <definedName name="____pr39" localSheetId="5">#REF!</definedName>
    <definedName name="____pr39">#REF!</definedName>
    <definedName name="____pr40" localSheetId="4">#REF!</definedName>
    <definedName name="____pr40" localSheetId="5">#REF!</definedName>
    <definedName name="____pr40">#REF!</definedName>
    <definedName name="____pr41" localSheetId="4">#REF!</definedName>
    <definedName name="____pr41" localSheetId="5">#REF!</definedName>
    <definedName name="____pr41">#REF!</definedName>
    <definedName name="____pr42" localSheetId="4">#REF!</definedName>
    <definedName name="____pr42" localSheetId="5">#REF!</definedName>
    <definedName name="____pr42">#REF!</definedName>
    <definedName name="____pr43" localSheetId="4">#REF!</definedName>
    <definedName name="____pr43" localSheetId="5">#REF!</definedName>
    <definedName name="____pr43">#REF!</definedName>
    <definedName name="____pr44" localSheetId="4">#REF!</definedName>
    <definedName name="____pr44" localSheetId="5">#REF!</definedName>
    <definedName name="____pr44">#REF!</definedName>
    <definedName name="____pr45" localSheetId="4">#REF!</definedName>
    <definedName name="____pr45" localSheetId="5">#REF!</definedName>
    <definedName name="____pr45">#REF!</definedName>
    <definedName name="____pr46" localSheetId="4">#REF!</definedName>
    <definedName name="____pr46" localSheetId="5">#REF!</definedName>
    <definedName name="____pr46">#REF!</definedName>
    <definedName name="____pr47" localSheetId="4">#REF!</definedName>
    <definedName name="____pr47" localSheetId="5">#REF!</definedName>
    <definedName name="____pr47">#REF!</definedName>
    <definedName name="____pr48" localSheetId="4">#REF!</definedName>
    <definedName name="____pr48" localSheetId="5">#REF!</definedName>
    <definedName name="____pr48">#REF!</definedName>
    <definedName name="____pr49" localSheetId="4">#REF!</definedName>
    <definedName name="____pr49" localSheetId="5">#REF!</definedName>
    <definedName name="____pr49">#REF!</definedName>
    <definedName name="____pr50" localSheetId="4">#REF!</definedName>
    <definedName name="____pr50" localSheetId="5">#REF!</definedName>
    <definedName name="____pr50">#REF!</definedName>
    <definedName name="____pr51" localSheetId="4">#REF!</definedName>
    <definedName name="____pr51" localSheetId="5">#REF!</definedName>
    <definedName name="____pr51">#REF!</definedName>
    <definedName name="____pr52" localSheetId="4">#REF!</definedName>
    <definedName name="____pr52" localSheetId="5">#REF!</definedName>
    <definedName name="____pr52">#REF!</definedName>
    <definedName name="____pr53" localSheetId="4">#REF!</definedName>
    <definedName name="____pr53" localSheetId="5">#REF!</definedName>
    <definedName name="____pr53">#REF!</definedName>
    <definedName name="____pr54" localSheetId="4">#REF!</definedName>
    <definedName name="____pr54" localSheetId="5">#REF!</definedName>
    <definedName name="____pr54">#REF!</definedName>
    <definedName name="____pr55" localSheetId="4">#REF!</definedName>
    <definedName name="____pr55" localSheetId="5">#REF!</definedName>
    <definedName name="____pr55">#REF!</definedName>
    <definedName name="____pr56" localSheetId="4">#REF!</definedName>
    <definedName name="____pr56" localSheetId="5">#REF!</definedName>
    <definedName name="____pr56">#REF!</definedName>
    <definedName name="____pr57" localSheetId="4">#REF!</definedName>
    <definedName name="____pr57" localSheetId="5">#REF!</definedName>
    <definedName name="____pr57">#REF!</definedName>
    <definedName name="____pr58" localSheetId="4">#REF!</definedName>
    <definedName name="____pr58" localSheetId="5">#REF!</definedName>
    <definedName name="____pr58">#REF!</definedName>
    <definedName name="____pr59" localSheetId="4">#REF!</definedName>
    <definedName name="____pr59" localSheetId="5">#REF!</definedName>
    <definedName name="____pr59">#REF!</definedName>
    <definedName name="____pr60" localSheetId="4">#REF!</definedName>
    <definedName name="____pr60" localSheetId="5">#REF!</definedName>
    <definedName name="____pr60">#REF!</definedName>
    <definedName name="____pr61" localSheetId="4">#REF!</definedName>
    <definedName name="____pr61" localSheetId="5">#REF!</definedName>
    <definedName name="____pr61">#REF!</definedName>
    <definedName name="____pr62" localSheetId="4">#REF!</definedName>
    <definedName name="____pr62" localSheetId="5">#REF!</definedName>
    <definedName name="____pr62">#REF!</definedName>
    <definedName name="____pr63" localSheetId="4">#REF!</definedName>
    <definedName name="____pr63" localSheetId="5">#REF!</definedName>
    <definedName name="____pr63">#REF!</definedName>
    <definedName name="____pr64" localSheetId="4">#REF!</definedName>
    <definedName name="____pr64" localSheetId="5">#REF!</definedName>
    <definedName name="____pr64">#REF!</definedName>
    <definedName name="____pr65" localSheetId="4">#REF!</definedName>
    <definedName name="____pr65" localSheetId="5">#REF!</definedName>
    <definedName name="____pr65">#REF!</definedName>
    <definedName name="____pr66" localSheetId="4">#REF!</definedName>
    <definedName name="____pr66" localSheetId="5">#REF!</definedName>
    <definedName name="____pr66">#REF!</definedName>
    <definedName name="____pr67" localSheetId="4">#REF!</definedName>
    <definedName name="____pr67" localSheetId="5">#REF!</definedName>
    <definedName name="____pr67">#REF!</definedName>
    <definedName name="____pr68" localSheetId="4">#REF!</definedName>
    <definedName name="____pr68" localSheetId="5">#REF!</definedName>
    <definedName name="____pr68">#REF!</definedName>
    <definedName name="____pr69" localSheetId="4">#REF!</definedName>
    <definedName name="____pr69" localSheetId="5">#REF!</definedName>
    <definedName name="____pr69">#REF!</definedName>
    <definedName name="____pr70" localSheetId="4">#REF!</definedName>
    <definedName name="____pr70" localSheetId="5">#REF!</definedName>
    <definedName name="____pr70">#REF!</definedName>
    <definedName name="____pr71" localSheetId="4">#REF!</definedName>
    <definedName name="____pr71" localSheetId="5">#REF!</definedName>
    <definedName name="____pr71">#REF!</definedName>
    <definedName name="____pr72" localSheetId="4">#REF!</definedName>
    <definedName name="____pr72" localSheetId="5">#REF!</definedName>
    <definedName name="____pr72">#REF!</definedName>
    <definedName name="____r" localSheetId="1" hidden="1">{"TAB1",#N/A,TRUE,"GENERAL";"TAB2",#N/A,TRUE,"GENERAL";"TAB3",#N/A,TRUE,"GENERAL";"TAB4",#N/A,TRUE,"GENERAL";"TAB5",#N/A,TRUE,"GENERAL"}</definedName>
    <definedName name="____r" localSheetId="2" hidden="1">{"TAB1",#N/A,TRUE,"GENERAL";"TAB2",#N/A,TRUE,"GENERAL";"TAB3",#N/A,TRUE,"GENERAL";"TAB4",#N/A,TRUE,"GENERAL";"TAB5",#N/A,TRUE,"GENERAL"}</definedName>
    <definedName name="____r" localSheetId="3" hidden="1">{"TAB1",#N/A,TRUE,"GENERAL";"TAB2",#N/A,TRUE,"GENERAL";"TAB3",#N/A,TRUE,"GENERAL";"TAB4",#N/A,TRUE,"GENERAL";"TAB5",#N/A,TRUE,"GENERAL"}</definedName>
    <definedName name="____r" localSheetId="4" hidden="1">{"TAB1",#N/A,TRUE,"GENERAL";"TAB2",#N/A,TRUE,"GENERAL";"TAB3",#N/A,TRUE,"GENERAL";"TAB4",#N/A,TRUE,"GENERAL";"TAB5",#N/A,TRUE,"GENERAL"}</definedName>
    <definedName name="____r" localSheetId="5" hidden="1">{"TAB1",#N/A,TRUE,"GENERAL";"TAB2",#N/A,TRUE,"GENERAL";"TAB3",#N/A,TRUE,"GENERAL";"TAB4",#N/A,TRUE,"GENERAL";"TAB5",#N/A,TRUE,"GENERAL"}</definedName>
    <definedName name="____r" localSheetId="6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1" hidden="1">{"via1",#N/A,TRUE,"general";"via2",#N/A,TRUE,"general";"via3",#N/A,TRUE,"general"}</definedName>
    <definedName name="____r4r" localSheetId="2" hidden="1">{"via1",#N/A,TRUE,"general";"via2",#N/A,TRUE,"general";"via3",#N/A,TRUE,"general"}</definedName>
    <definedName name="____r4r" localSheetId="3" hidden="1">{"via1",#N/A,TRUE,"general";"via2",#N/A,TRUE,"general";"via3",#N/A,TRUE,"general"}</definedName>
    <definedName name="____r4r" localSheetId="4" hidden="1">{"via1",#N/A,TRUE,"general";"via2",#N/A,TRUE,"general";"via3",#N/A,TRUE,"general"}</definedName>
    <definedName name="____r4r" localSheetId="5" hidden="1">{"via1",#N/A,TRUE,"general";"via2",#N/A,TRUE,"general";"via3",#N/A,TRUE,"general"}</definedName>
    <definedName name="____r4r" localSheetId="6" hidden="1">{"via1",#N/A,TRUE,"general";"via2",#N/A,TRUE,"general";"via3",#N/A,TRUE,"general"}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1" hidden="1">{"via1",#N/A,TRUE,"general";"via2",#N/A,TRUE,"general";"via3",#N/A,TRUE,"general"}</definedName>
    <definedName name="____rtu6" localSheetId="2" hidden="1">{"via1",#N/A,TRUE,"general";"via2",#N/A,TRUE,"general";"via3",#N/A,TRUE,"general"}</definedName>
    <definedName name="____rtu6" localSheetId="3" hidden="1">{"via1",#N/A,TRUE,"general";"via2",#N/A,TRUE,"general";"via3",#N/A,TRUE,"general"}</definedName>
    <definedName name="____rtu6" localSheetId="4" hidden="1">{"via1",#N/A,TRUE,"general";"via2",#N/A,TRUE,"general";"via3",#N/A,TRUE,"general"}</definedName>
    <definedName name="____rtu6" localSheetId="5" hidden="1">{"via1",#N/A,TRUE,"general";"via2",#N/A,TRUE,"general";"via3",#N/A,TRUE,"general"}</definedName>
    <definedName name="____rtu6" localSheetId="6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localSheetId="3" hidden="1">{"via1",#N/A,TRUE,"general";"via2",#N/A,TRUE,"general";"via3",#N/A,TRUE,"general"}</definedName>
    <definedName name="____s1" localSheetId="4" hidden="1">{"via1",#N/A,TRUE,"general";"via2",#N/A,TRUE,"general";"via3",#N/A,TRUE,"general"}</definedName>
    <definedName name="____s1" localSheetId="5" hidden="1">{"via1",#N/A,TRUE,"general";"via2",#N/A,TRUE,"general";"via3",#N/A,TRUE,"general"}</definedName>
    <definedName name="____s1" localSheetId="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localSheetId="2" hidden="1">{"TAB1",#N/A,TRUE,"GENERAL";"TAB2",#N/A,TRUE,"GENERAL";"TAB3",#N/A,TRUE,"GENERAL";"TAB4",#N/A,TRUE,"GENERAL";"TAB5",#N/A,TRUE,"GENERAL"}</definedName>
    <definedName name="____s2" localSheetId="3" hidden="1">{"TAB1",#N/A,TRUE,"GENERAL";"TAB2",#N/A,TRUE,"GENERAL";"TAB3",#N/A,TRUE,"GENERAL";"TAB4",#N/A,TRUE,"GENERAL";"TAB5",#N/A,TRUE,"GENERAL"}</definedName>
    <definedName name="____s2" localSheetId="4" hidden="1">{"TAB1",#N/A,TRUE,"GENERAL";"TAB2",#N/A,TRUE,"GENERAL";"TAB3",#N/A,TRUE,"GENERAL";"TAB4",#N/A,TRUE,"GENERAL";"TAB5",#N/A,TRUE,"GENERAL"}</definedName>
    <definedName name="____s2" localSheetId="5" hidden="1">{"TAB1",#N/A,TRUE,"GENERAL";"TAB2",#N/A,TRUE,"GENERAL";"TAB3",#N/A,TRUE,"GENERAL";"TAB4",#N/A,TRUE,"GENERAL";"TAB5",#N/A,TRUE,"GENERAL"}</definedName>
    <definedName name="____s2" localSheetId="6" hidden="1">{"TAB1",#N/A,TRUE,"GENERAL";"TAB2",#N/A,TRUE,"GENERAL";"TAB3",#N/A,TRUE,"GENERAL";"TAB4",#N/A,TRUE,"GENERAL";"TAB5",#N/A,TRUE,"GENERAL"}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localSheetId="3" hidden="1">{"TAB1",#N/A,TRUE,"GENERAL";"TAB2",#N/A,TRUE,"GENERAL";"TAB3",#N/A,TRUE,"GENERAL";"TAB4",#N/A,TRUE,"GENERAL";"TAB5",#N/A,TRUE,"GENERAL"}</definedName>
    <definedName name="____s3" localSheetId="4" hidden="1">{"TAB1",#N/A,TRUE,"GENERAL";"TAB2",#N/A,TRUE,"GENERAL";"TAB3",#N/A,TRUE,"GENERAL";"TAB4",#N/A,TRUE,"GENERAL";"TAB5",#N/A,TRUE,"GENERAL"}</definedName>
    <definedName name="____s3" localSheetId="5" hidden="1">{"TAB1",#N/A,TRUE,"GENERAL";"TAB2",#N/A,TRUE,"GENERAL";"TAB3",#N/A,TRUE,"GENERAL";"TAB4",#N/A,TRUE,"GENERAL";"TAB5",#N/A,TRUE,"GENERAL"}</definedName>
    <definedName name="____s3" localSheetId="6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localSheetId="2" hidden="1">{"via1",#N/A,TRUE,"general";"via2",#N/A,TRUE,"general";"via3",#N/A,TRUE,"general"}</definedName>
    <definedName name="____s4" localSheetId="3" hidden="1">{"via1",#N/A,TRUE,"general";"via2",#N/A,TRUE,"general";"via3",#N/A,TRUE,"general"}</definedName>
    <definedName name="____s4" localSheetId="4" hidden="1">{"via1",#N/A,TRUE,"general";"via2",#N/A,TRUE,"general";"via3",#N/A,TRUE,"general"}</definedName>
    <definedName name="____s4" localSheetId="5" hidden="1">{"via1",#N/A,TRUE,"general";"via2",#N/A,TRUE,"general";"via3",#N/A,TRUE,"general"}</definedName>
    <definedName name="____s4" localSheetId="6" hidden="1">{"via1",#N/A,TRUE,"general";"via2",#N/A,TRUE,"general";"via3",#N/A,TRUE,"general"}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localSheetId="3" hidden="1">{"via1",#N/A,TRUE,"general";"via2",#N/A,TRUE,"general";"via3",#N/A,TRUE,"general"}</definedName>
    <definedName name="____s5" localSheetId="4" hidden="1">{"via1",#N/A,TRUE,"general";"via2",#N/A,TRUE,"general";"via3",#N/A,TRUE,"general"}</definedName>
    <definedName name="____s5" localSheetId="5" hidden="1">{"via1",#N/A,TRUE,"general";"via2",#N/A,TRUE,"general";"via3",#N/A,TRUE,"general"}</definedName>
    <definedName name="____s5" localSheetId="6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localSheetId="2" hidden="1">{"TAB1",#N/A,TRUE,"GENERAL";"TAB2",#N/A,TRUE,"GENERAL";"TAB3",#N/A,TRUE,"GENERAL";"TAB4",#N/A,TRUE,"GENERAL";"TAB5",#N/A,TRUE,"GENERAL"}</definedName>
    <definedName name="____s6" localSheetId="3" hidden="1">{"TAB1",#N/A,TRUE,"GENERAL";"TAB2",#N/A,TRUE,"GENERAL";"TAB3",#N/A,TRUE,"GENERAL";"TAB4",#N/A,TRUE,"GENERAL";"TAB5",#N/A,TRUE,"GENERAL"}</definedName>
    <definedName name="____s6" localSheetId="4" hidden="1">{"TAB1",#N/A,TRUE,"GENERAL";"TAB2",#N/A,TRUE,"GENERAL";"TAB3",#N/A,TRUE,"GENERAL";"TAB4",#N/A,TRUE,"GENERAL";"TAB5",#N/A,TRUE,"GENERAL"}</definedName>
    <definedName name="____s6" localSheetId="5" hidden="1">{"TAB1",#N/A,TRUE,"GENERAL";"TAB2",#N/A,TRUE,"GENERAL";"TAB3",#N/A,TRUE,"GENERAL";"TAB4",#N/A,TRUE,"GENERAL";"TAB5",#N/A,TRUE,"GENERAL"}</definedName>
    <definedName name="____s6" localSheetId="6" hidden="1">{"TAB1",#N/A,TRUE,"GENERAL";"TAB2",#N/A,TRUE,"GENERAL";"TAB3",#N/A,TRUE,"GENERAL";"TAB4",#N/A,TRUE,"GENERAL";"TAB5",#N/A,TRUE,"GENERAL"}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localSheetId="2" hidden="1">{"via1",#N/A,TRUE,"general";"via2",#N/A,TRUE,"general";"via3",#N/A,TRUE,"general"}</definedName>
    <definedName name="____s7" localSheetId="3" hidden="1">{"via1",#N/A,TRUE,"general";"via2",#N/A,TRUE,"general";"via3",#N/A,TRUE,"general"}</definedName>
    <definedName name="____s7" localSheetId="4" hidden="1">{"via1",#N/A,TRUE,"general";"via2",#N/A,TRUE,"general";"via3",#N/A,TRUE,"general"}</definedName>
    <definedName name="____s7" localSheetId="5" hidden="1">{"via1",#N/A,TRUE,"general";"via2",#N/A,TRUE,"general";"via3",#N/A,TRUE,"general"}</definedName>
    <definedName name="____s7" localSheetId="6" hidden="1">{"via1",#N/A,TRUE,"general";"via2",#N/A,TRUE,"general";"via3",#N/A,TRUE,"general"}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[9]INV!$A$12:$D$15</definedName>
    <definedName name="____SBC3">[9]INV!$F$12:$I$15</definedName>
    <definedName name="____SBC5">[9]INV!$K$12:$N$15</definedName>
    <definedName name="____t3" localSheetId="1" hidden="1">{"TAB1",#N/A,TRUE,"GENERAL";"TAB2",#N/A,TRUE,"GENERAL";"TAB3",#N/A,TRUE,"GENERAL";"TAB4",#N/A,TRUE,"GENERAL";"TAB5",#N/A,TRUE,"GENERAL"}</definedName>
    <definedName name="____t3" localSheetId="2" hidden="1">{"TAB1",#N/A,TRUE,"GENERAL";"TAB2",#N/A,TRUE,"GENERAL";"TAB3",#N/A,TRUE,"GENERAL";"TAB4",#N/A,TRUE,"GENERAL";"TAB5",#N/A,TRUE,"GENERAL"}</definedName>
    <definedName name="____t3" localSheetId="3" hidden="1">{"TAB1",#N/A,TRUE,"GENERAL";"TAB2",#N/A,TRUE,"GENERAL";"TAB3",#N/A,TRUE,"GENERAL";"TAB4",#N/A,TRUE,"GENERAL";"TAB5",#N/A,TRUE,"GENERAL"}</definedName>
    <definedName name="____t3" localSheetId="4" hidden="1">{"TAB1",#N/A,TRUE,"GENERAL";"TAB2",#N/A,TRUE,"GENERAL";"TAB3",#N/A,TRUE,"GENERAL";"TAB4",#N/A,TRUE,"GENERAL";"TAB5",#N/A,TRUE,"GENERAL"}</definedName>
    <definedName name="____t3" localSheetId="5" hidden="1">{"TAB1",#N/A,TRUE,"GENERAL";"TAB2",#N/A,TRUE,"GENERAL";"TAB3",#N/A,TRUE,"GENERAL";"TAB4",#N/A,TRUE,"GENERAL";"TAB5",#N/A,TRUE,"GENERAL"}</definedName>
    <definedName name="____t3" localSheetId="6" hidden="1">{"TAB1",#N/A,TRUE,"GENERAL";"TAB2",#N/A,TRUE,"GENERAL";"TAB3",#N/A,TRUE,"GENERAL";"TAB4",#N/A,TRUE,"GENERAL";"TAB5",#N/A,TRUE,"GENERAL"}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localSheetId="2" hidden="1">{"via1",#N/A,TRUE,"general";"via2",#N/A,TRUE,"general";"via3",#N/A,TRUE,"general"}</definedName>
    <definedName name="____t4" localSheetId="3" hidden="1">{"via1",#N/A,TRUE,"general";"via2",#N/A,TRUE,"general";"via3",#N/A,TRUE,"general"}</definedName>
    <definedName name="____t4" localSheetId="4" hidden="1">{"via1",#N/A,TRUE,"general";"via2",#N/A,TRUE,"general";"via3",#N/A,TRUE,"general"}</definedName>
    <definedName name="____t4" localSheetId="5" hidden="1">{"via1",#N/A,TRUE,"general";"via2",#N/A,TRUE,"general";"via3",#N/A,TRUE,"general"}</definedName>
    <definedName name="____t4" localSheetId="6" hidden="1">{"via1",#N/A,TRUE,"general";"via2",#N/A,TRUE,"general";"via3",#N/A,TRUE,"general"}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localSheetId="2" hidden="1">{"TAB1",#N/A,TRUE,"GENERAL";"TAB2",#N/A,TRUE,"GENERAL";"TAB3",#N/A,TRUE,"GENERAL";"TAB4",#N/A,TRUE,"GENERAL";"TAB5",#N/A,TRUE,"GENERAL"}</definedName>
    <definedName name="____t5" localSheetId="3" hidden="1">{"TAB1",#N/A,TRUE,"GENERAL";"TAB2",#N/A,TRUE,"GENERAL";"TAB3",#N/A,TRUE,"GENERAL";"TAB4",#N/A,TRUE,"GENERAL";"TAB5",#N/A,TRUE,"GENERAL"}</definedName>
    <definedName name="____t5" localSheetId="4" hidden="1">{"TAB1",#N/A,TRUE,"GENERAL";"TAB2",#N/A,TRUE,"GENERAL";"TAB3",#N/A,TRUE,"GENERAL";"TAB4",#N/A,TRUE,"GENERAL";"TAB5",#N/A,TRUE,"GENERAL"}</definedName>
    <definedName name="____t5" localSheetId="5" hidden="1">{"TAB1",#N/A,TRUE,"GENERAL";"TAB2",#N/A,TRUE,"GENERAL";"TAB3",#N/A,TRUE,"GENERAL";"TAB4",#N/A,TRUE,"GENERAL";"TAB5",#N/A,TRUE,"GENERAL"}</definedName>
    <definedName name="____t5" localSheetId="6" hidden="1">{"TAB1",#N/A,TRUE,"GENERAL";"TAB2",#N/A,TRUE,"GENERAL";"TAB3",#N/A,TRUE,"GENERAL";"TAB4",#N/A,TRUE,"GENERAL";"TAB5",#N/A,TRUE,"GENERAL"}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localSheetId="2" hidden="1">{"via1",#N/A,TRUE,"general";"via2",#N/A,TRUE,"general";"via3",#N/A,TRUE,"general"}</definedName>
    <definedName name="____t6" localSheetId="3" hidden="1">{"via1",#N/A,TRUE,"general";"via2",#N/A,TRUE,"general";"via3",#N/A,TRUE,"general"}</definedName>
    <definedName name="____t6" localSheetId="4" hidden="1">{"via1",#N/A,TRUE,"general";"via2",#N/A,TRUE,"general";"via3",#N/A,TRUE,"general"}</definedName>
    <definedName name="____t6" localSheetId="5" hidden="1">{"via1",#N/A,TRUE,"general";"via2",#N/A,TRUE,"general";"via3",#N/A,TRUE,"general"}</definedName>
    <definedName name="____t6" localSheetId="6" hidden="1">{"via1",#N/A,TRUE,"general";"via2",#N/A,TRUE,"general";"via3",#N/A,TRUE,"general"}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localSheetId="3" hidden="1">{"TAB1",#N/A,TRUE,"GENERAL";"TAB2",#N/A,TRUE,"GENERAL";"TAB3",#N/A,TRUE,"GENERAL";"TAB4",#N/A,TRUE,"GENERAL";"TAB5",#N/A,TRUE,"GENERAL"}</definedName>
    <definedName name="____t66" localSheetId="4" hidden="1">{"TAB1",#N/A,TRUE,"GENERAL";"TAB2",#N/A,TRUE,"GENERAL";"TAB3",#N/A,TRUE,"GENERAL";"TAB4",#N/A,TRUE,"GENERAL";"TAB5",#N/A,TRUE,"GENERAL"}</definedName>
    <definedName name="____t66" localSheetId="5" hidden="1">{"TAB1",#N/A,TRUE,"GENERAL";"TAB2",#N/A,TRUE,"GENERAL";"TAB3",#N/A,TRUE,"GENERAL";"TAB4",#N/A,TRUE,"GENERAL";"TAB5",#N/A,TRUE,"GENERAL"}</definedName>
    <definedName name="____t66" localSheetId="6" hidden="1">{"TAB1",#N/A,TRUE,"GENERAL";"TAB2",#N/A,TRUE,"GENERAL";"TAB3",#N/A,TRUE,"GENERAL";"TAB4",#N/A,TRUE,"GENERAL";"TAB5",#N/A,TRUE,"GENERAL"}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localSheetId="2" hidden="1">{"via1",#N/A,TRUE,"general";"via2",#N/A,TRUE,"general";"via3",#N/A,TRUE,"general"}</definedName>
    <definedName name="____t7" localSheetId="3" hidden="1">{"via1",#N/A,TRUE,"general";"via2",#N/A,TRUE,"general";"via3",#N/A,TRUE,"general"}</definedName>
    <definedName name="____t7" localSheetId="4" hidden="1">{"via1",#N/A,TRUE,"general";"via2",#N/A,TRUE,"general";"via3",#N/A,TRUE,"general"}</definedName>
    <definedName name="____t7" localSheetId="5" hidden="1">{"via1",#N/A,TRUE,"general";"via2",#N/A,TRUE,"general";"via3",#N/A,TRUE,"general"}</definedName>
    <definedName name="____t7" localSheetId="6" hidden="1">{"via1",#N/A,TRUE,"general";"via2",#N/A,TRUE,"general";"via3",#N/A,TRUE,"general"}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localSheetId="3" hidden="1">{"TAB1",#N/A,TRUE,"GENERAL";"TAB2",#N/A,TRUE,"GENERAL";"TAB3",#N/A,TRUE,"GENERAL";"TAB4",#N/A,TRUE,"GENERAL";"TAB5",#N/A,TRUE,"GENERAL"}</definedName>
    <definedName name="____t77" localSheetId="4" hidden="1">{"TAB1",#N/A,TRUE,"GENERAL";"TAB2",#N/A,TRUE,"GENERAL";"TAB3",#N/A,TRUE,"GENERAL";"TAB4",#N/A,TRUE,"GENERAL";"TAB5",#N/A,TRUE,"GENERAL"}</definedName>
    <definedName name="____t77" localSheetId="5" hidden="1">{"TAB1",#N/A,TRUE,"GENERAL";"TAB2",#N/A,TRUE,"GENERAL";"TAB3",#N/A,TRUE,"GENERAL";"TAB4",#N/A,TRUE,"GENERAL";"TAB5",#N/A,TRUE,"GENERAL"}</definedName>
    <definedName name="____t77" localSheetId="6" hidden="1">{"TAB1",#N/A,TRUE,"GENERAL";"TAB2",#N/A,TRUE,"GENERAL";"TAB3",#N/A,TRUE,"GENERAL";"TAB4",#N/A,TRUE,"GENERAL";"TAB5",#N/A,TRUE,"GENERAL"}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localSheetId="3" hidden="1">{"TAB1",#N/A,TRUE,"GENERAL";"TAB2",#N/A,TRUE,"GENERAL";"TAB3",#N/A,TRUE,"GENERAL";"TAB4",#N/A,TRUE,"GENERAL";"TAB5",#N/A,TRUE,"GENERAL"}</definedName>
    <definedName name="____t8" localSheetId="4" hidden="1">{"TAB1",#N/A,TRUE,"GENERAL";"TAB2",#N/A,TRUE,"GENERAL";"TAB3",#N/A,TRUE,"GENERAL";"TAB4",#N/A,TRUE,"GENERAL";"TAB5",#N/A,TRUE,"GENERAL"}</definedName>
    <definedName name="____t8" localSheetId="5" hidden="1">{"TAB1",#N/A,TRUE,"GENERAL";"TAB2",#N/A,TRUE,"GENERAL";"TAB3",#N/A,TRUE,"GENERAL";"TAB4",#N/A,TRUE,"GENERAL";"TAB5",#N/A,TRUE,"GENERAL"}</definedName>
    <definedName name="____t8" localSheetId="6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localSheetId="2" hidden="1">{"via1",#N/A,TRUE,"general";"via2",#N/A,TRUE,"general";"via3",#N/A,TRUE,"general"}</definedName>
    <definedName name="____t88" localSheetId="3" hidden="1">{"via1",#N/A,TRUE,"general";"via2",#N/A,TRUE,"general";"via3",#N/A,TRUE,"general"}</definedName>
    <definedName name="____t88" localSheetId="4" hidden="1">{"via1",#N/A,TRUE,"general";"via2",#N/A,TRUE,"general";"via3",#N/A,TRUE,"general"}</definedName>
    <definedName name="____t88" localSheetId="5" hidden="1">{"via1",#N/A,TRUE,"general";"via2",#N/A,TRUE,"general";"via3",#N/A,TRUE,"general"}</definedName>
    <definedName name="____t88" localSheetId="6" hidden="1">{"via1",#N/A,TRUE,"general";"via2",#N/A,TRUE,"general";"via3",#N/A,TRUE,"general"}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localSheetId="2" hidden="1">{"TAB1",#N/A,TRUE,"GENERAL";"TAB2",#N/A,TRUE,"GENERAL";"TAB3",#N/A,TRUE,"GENERAL";"TAB4",#N/A,TRUE,"GENERAL";"TAB5",#N/A,TRUE,"GENERAL"}</definedName>
    <definedName name="____t9" localSheetId="3" hidden="1">{"TAB1",#N/A,TRUE,"GENERAL";"TAB2",#N/A,TRUE,"GENERAL";"TAB3",#N/A,TRUE,"GENERAL";"TAB4",#N/A,TRUE,"GENERAL";"TAB5",#N/A,TRUE,"GENERAL"}</definedName>
    <definedName name="____t9" localSheetId="4" hidden="1">{"TAB1",#N/A,TRUE,"GENERAL";"TAB2",#N/A,TRUE,"GENERAL";"TAB3",#N/A,TRUE,"GENERAL";"TAB4",#N/A,TRUE,"GENERAL";"TAB5",#N/A,TRUE,"GENERAL"}</definedName>
    <definedName name="____t9" localSheetId="5" hidden="1">{"TAB1",#N/A,TRUE,"GENERAL";"TAB2",#N/A,TRUE,"GENERAL";"TAB3",#N/A,TRUE,"GENERAL";"TAB4",#N/A,TRUE,"GENERAL";"TAB5",#N/A,TRUE,"GENERAL"}</definedName>
    <definedName name="____t9" localSheetId="6" hidden="1">{"TAB1",#N/A,TRUE,"GENERAL";"TAB2",#N/A,TRUE,"GENERAL";"TAB3",#N/A,TRUE,"GENERAL";"TAB4",#N/A,TRUE,"GENERAL";"TAB5",#N/A,TRUE,"GENERAL"}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localSheetId="2" hidden="1">{"via1",#N/A,TRUE,"general";"via2",#N/A,TRUE,"general";"via3",#N/A,TRUE,"general"}</definedName>
    <definedName name="____t99" localSheetId="3" hidden="1">{"via1",#N/A,TRUE,"general";"via2",#N/A,TRUE,"general";"via3",#N/A,TRUE,"general"}</definedName>
    <definedName name="____t99" localSheetId="4" hidden="1">{"via1",#N/A,TRUE,"general";"via2",#N/A,TRUE,"general";"via3",#N/A,TRUE,"general"}</definedName>
    <definedName name="____t99" localSheetId="5" hidden="1">{"via1",#N/A,TRUE,"general";"via2",#N/A,TRUE,"general";"via3",#N/A,TRUE,"general"}</definedName>
    <definedName name="____t99" localSheetId="6" hidden="1">{"via1",#N/A,TRUE,"general";"via2",#N/A,TRUE,"general";"via3",#N/A,TRUE,"general"}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 localSheetId="4">#REF!</definedName>
    <definedName name="____tab1">#REF!</definedName>
    <definedName name="____tab2" localSheetId="4">#REF!</definedName>
    <definedName name="____tab2" localSheetId="5">#REF!</definedName>
    <definedName name="____tab2">#REF!</definedName>
    <definedName name="____tab3" localSheetId="4">#REF!</definedName>
    <definedName name="____tab3" localSheetId="5">#REF!</definedName>
    <definedName name="____tab3">#REF!</definedName>
    <definedName name="____TAB4" localSheetId="4">#REF!</definedName>
    <definedName name="____TAB4" localSheetId="5">#REF!</definedName>
    <definedName name="____TAB4">#REF!</definedName>
    <definedName name="____TC212" localSheetId="4">[8]FLEXIBLE!#REF!</definedName>
    <definedName name="____TC212" localSheetId="5">[8]FLEXIBLE!#REF!</definedName>
    <definedName name="____TC212">[8]FLEXIBLE!#REF!</definedName>
    <definedName name="____TOP1" localSheetId="4">#REF!</definedName>
    <definedName name="____TOP1" localSheetId="5">#REF!</definedName>
    <definedName name="____TOP1">#REF!</definedName>
    <definedName name="____TOP10" localSheetId="4">#REF!</definedName>
    <definedName name="____TOP10" localSheetId="5">#REF!</definedName>
    <definedName name="____TOP10">#REF!</definedName>
    <definedName name="____TOP2" localSheetId="4">#REF!</definedName>
    <definedName name="____TOP2" localSheetId="5">#REF!</definedName>
    <definedName name="____TOP2">#REF!</definedName>
    <definedName name="____TOP3" localSheetId="4">#REF!</definedName>
    <definedName name="____TOP3" localSheetId="5">#REF!</definedName>
    <definedName name="____TOP3">#REF!</definedName>
    <definedName name="____TOP4" localSheetId="4">#REF!</definedName>
    <definedName name="____TOP4" localSheetId="5">#REF!</definedName>
    <definedName name="____TOP4">#REF!</definedName>
    <definedName name="____TOP5" localSheetId="4">#REF!</definedName>
    <definedName name="____TOP5" localSheetId="5">#REF!</definedName>
    <definedName name="____TOP5">#REF!</definedName>
    <definedName name="____TOP6" localSheetId="4">#REF!</definedName>
    <definedName name="____TOP6" localSheetId="5">#REF!</definedName>
    <definedName name="____TOP6">#REF!</definedName>
    <definedName name="____TOP7" localSheetId="4">#REF!</definedName>
    <definedName name="____TOP7" localSheetId="5">#REF!</definedName>
    <definedName name="____TOP7">#REF!</definedName>
    <definedName name="____TOP8" localSheetId="4">#REF!</definedName>
    <definedName name="____TOP8" localSheetId="5">#REF!</definedName>
    <definedName name="____TOP8">#REF!</definedName>
    <definedName name="____TOP9" localSheetId="4">#REF!</definedName>
    <definedName name="____TOP9" localSheetId="5">#REF!</definedName>
    <definedName name="____TOP9">#REF!</definedName>
    <definedName name="____u4" localSheetId="1" hidden="1">{"TAB1",#N/A,TRUE,"GENERAL";"TAB2",#N/A,TRUE,"GENERAL";"TAB3",#N/A,TRUE,"GENERAL";"TAB4",#N/A,TRUE,"GENERAL";"TAB5",#N/A,TRUE,"GENERAL"}</definedName>
    <definedName name="____u4" localSheetId="2" hidden="1">{"TAB1",#N/A,TRUE,"GENERAL";"TAB2",#N/A,TRUE,"GENERAL";"TAB3",#N/A,TRUE,"GENERAL";"TAB4",#N/A,TRUE,"GENERAL";"TAB5",#N/A,TRUE,"GENERAL"}</definedName>
    <definedName name="____u4" localSheetId="3" hidden="1">{"TAB1",#N/A,TRUE,"GENERAL";"TAB2",#N/A,TRUE,"GENERAL";"TAB3",#N/A,TRUE,"GENERAL";"TAB4",#N/A,TRUE,"GENERAL";"TAB5",#N/A,TRUE,"GENERAL"}</definedName>
    <definedName name="____u4" localSheetId="4" hidden="1">{"TAB1",#N/A,TRUE,"GENERAL";"TAB2",#N/A,TRUE,"GENERAL";"TAB3",#N/A,TRUE,"GENERAL";"TAB4",#N/A,TRUE,"GENERAL";"TAB5",#N/A,TRUE,"GENERAL"}</definedName>
    <definedName name="____u4" localSheetId="5" hidden="1">{"TAB1",#N/A,TRUE,"GENERAL";"TAB2",#N/A,TRUE,"GENERAL";"TAB3",#N/A,TRUE,"GENERAL";"TAB4",#N/A,TRUE,"GENERAL";"TAB5",#N/A,TRUE,"GENERAL"}</definedName>
    <definedName name="____u4" localSheetId="6" hidden="1">{"TAB1",#N/A,TRUE,"GENERAL";"TAB2",#N/A,TRUE,"GENERAL";"TAB3",#N/A,TRUE,"GENERAL";"TAB4",#N/A,TRUE,"GENERAL";"TAB5",#N/A,TRUE,"GENERAL"}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localSheetId="3" hidden="1">{"TAB1",#N/A,TRUE,"GENERAL";"TAB2",#N/A,TRUE,"GENERAL";"TAB3",#N/A,TRUE,"GENERAL";"TAB4",#N/A,TRUE,"GENERAL";"TAB5",#N/A,TRUE,"GENERAL"}</definedName>
    <definedName name="____u5" localSheetId="4" hidden="1">{"TAB1",#N/A,TRUE,"GENERAL";"TAB2",#N/A,TRUE,"GENERAL";"TAB3",#N/A,TRUE,"GENERAL";"TAB4",#N/A,TRUE,"GENERAL";"TAB5",#N/A,TRUE,"GENERAL"}</definedName>
    <definedName name="____u5" localSheetId="5" hidden="1">{"TAB1",#N/A,TRUE,"GENERAL";"TAB2",#N/A,TRUE,"GENERAL";"TAB3",#N/A,TRUE,"GENERAL";"TAB4",#N/A,TRUE,"GENERAL";"TAB5",#N/A,TRUE,"GENERAL"}</definedName>
    <definedName name="____u5" localSheetId="6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localSheetId="3" hidden="1">{"TAB1",#N/A,TRUE,"GENERAL";"TAB2",#N/A,TRUE,"GENERAL";"TAB3",#N/A,TRUE,"GENERAL";"TAB4",#N/A,TRUE,"GENERAL";"TAB5",#N/A,TRUE,"GENERAL"}</definedName>
    <definedName name="____u6" localSheetId="4" hidden="1">{"TAB1",#N/A,TRUE,"GENERAL";"TAB2",#N/A,TRUE,"GENERAL";"TAB3",#N/A,TRUE,"GENERAL";"TAB4",#N/A,TRUE,"GENERAL";"TAB5",#N/A,TRUE,"GENERAL"}</definedName>
    <definedName name="____u6" localSheetId="5" hidden="1">{"TAB1",#N/A,TRUE,"GENERAL";"TAB2",#N/A,TRUE,"GENERAL";"TAB3",#N/A,TRUE,"GENERAL";"TAB4",#N/A,TRUE,"GENERAL";"TAB5",#N/A,TRUE,"GENERAL"}</definedName>
    <definedName name="____u6" localSheetId="6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localSheetId="2" hidden="1">{"via1",#N/A,TRUE,"general";"via2",#N/A,TRUE,"general";"via3",#N/A,TRUE,"general"}</definedName>
    <definedName name="____u7" localSheetId="3" hidden="1">{"via1",#N/A,TRUE,"general";"via2",#N/A,TRUE,"general";"via3",#N/A,TRUE,"general"}</definedName>
    <definedName name="____u7" localSheetId="4" hidden="1">{"via1",#N/A,TRUE,"general";"via2",#N/A,TRUE,"general";"via3",#N/A,TRUE,"general"}</definedName>
    <definedName name="____u7" localSheetId="5" hidden="1">{"via1",#N/A,TRUE,"general";"via2",#N/A,TRUE,"general";"via3",#N/A,TRUE,"general"}</definedName>
    <definedName name="____u7" localSheetId="6" hidden="1">{"via1",#N/A,TRUE,"general";"via2",#N/A,TRUE,"general";"via3",#N/A,TRUE,"general"}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localSheetId="2" hidden="1">{"TAB1",#N/A,TRUE,"GENERAL";"TAB2",#N/A,TRUE,"GENERAL";"TAB3",#N/A,TRUE,"GENERAL";"TAB4",#N/A,TRUE,"GENERAL";"TAB5",#N/A,TRUE,"GENERAL"}</definedName>
    <definedName name="____u8" localSheetId="3" hidden="1">{"TAB1",#N/A,TRUE,"GENERAL";"TAB2",#N/A,TRUE,"GENERAL";"TAB3",#N/A,TRUE,"GENERAL";"TAB4",#N/A,TRUE,"GENERAL";"TAB5",#N/A,TRUE,"GENERAL"}</definedName>
    <definedName name="____u8" localSheetId="4" hidden="1">{"TAB1",#N/A,TRUE,"GENERAL";"TAB2",#N/A,TRUE,"GENERAL";"TAB3",#N/A,TRUE,"GENERAL";"TAB4",#N/A,TRUE,"GENERAL";"TAB5",#N/A,TRUE,"GENERAL"}</definedName>
    <definedName name="____u8" localSheetId="5" hidden="1">{"TAB1",#N/A,TRUE,"GENERAL";"TAB2",#N/A,TRUE,"GENERAL";"TAB3",#N/A,TRUE,"GENERAL";"TAB4",#N/A,TRUE,"GENERAL";"TAB5",#N/A,TRUE,"GENERAL"}</definedName>
    <definedName name="____u8" localSheetId="6" hidden="1">{"TAB1",#N/A,TRUE,"GENERAL";"TAB2",#N/A,TRUE,"GENERAL";"TAB3",#N/A,TRUE,"GENERAL";"TAB4",#N/A,TRUE,"GENERAL";"TAB5",#N/A,TRUE,"GENERAL"}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localSheetId="3" hidden="1">{"TAB1",#N/A,TRUE,"GENERAL";"TAB2",#N/A,TRUE,"GENERAL";"TAB3",#N/A,TRUE,"GENERAL";"TAB4",#N/A,TRUE,"GENERAL";"TAB5",#N/A,TRUE,"GENERAL"}</definedName>
    <definedName name="____u9" localSheetId="4" hidden="1">{"TAB1",#N/A,TRUE,"GENERAL";"TAB2",#N/A,TRUE,"GENERAL";"TAB3",#N/A,TRUE,"GENERAL";"TAB4",#N/A,TRUE,"GENERAL";"TAB5",#N/A,TRUE,"GENERAL"}</definedName>
    <definedName name="____u9" localSheetId="5" hidden="1">{"TAB1",#N/A,TRUE,"GENERAL";"TAB2",#N/A,TRUE,"GENERAL";"TAB3",#N/A,TRUE,"GENERAL";"TAB4",#N/A,TRUE,"GENERAL";"TAB5",#N/A,TRUE,"GENERAL"}</definedName>
    <definedName name="____u9" localSheetId="6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localSheetId="3" hidden="1">{"TAB1",#N/A,TRUE,"GENERAL";"TAB2",#N/A,TRUE,"GENERAL";"TAB3",#N/A,TRUE,"GENERAL";"TAB4",#N/A,TRUE,"GENERAL";"TAB5",#N/A,TRUE,"GENERAL"}</definedName>
    <definedName name="____ur7" localSheetId="4" hidden="1">{"TAB1",#N/A,TRUE,"GENERAL";"TAB2",#N/A,TRUE,"GENERAL";"TAB3",#N/A,TRUE,"GENERAL";"TAB4",#N/A,TRUE,"GENERAL";"TAB5",#N/A,TRUE,"GENERAL"}</definedName>
    <definedName name="____ur7" localSheetId="5" hidden="1">{"TAB1",#N/A,TRUE,"GENERAL";"TAB2",#N/A,TRUE,"GENERAL";"TAB3",#N/A,TRUE,"GENERAL";"TAB4",#N/A,TRUE,"GENERAL";"TAB5",#N/A,TRUE,"GENERAL"}</definedName>
    <definedName name="____ur7" localSheetId="6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4">#REF!</definedName>
    <definedName name="____V1">#REF!</definedName>
    <definedName name="____v2" localSheetId="1" hidden="1">{"via1",#N/A,TRUE,"general";"via2",#N/A,TRUE,"general";"via3",#N/A,TRUE,"general"}</definedName>
    <definedName name="____v2" localSheetId="2" hidden="1">{"via1",#N/A,TRUE,"general";"via2",#N/A,TRUE,"general";"via3",#N/A,TRUE,"general"}</definedName>
    <definedName name="____v2" localSheetId="3" hidden="1">{"via1",#N/A,TRUE,"general";"via2",#N/A,TRUE,"general";"via3",#N/A,TRUE,"general"}</definedName>
    <definedName name="____v2" localSheetId="4" hidden="1">{"via1",#N/A,TRUE,"general";"via2",#N/A,TRUE,"general";"via3",#N/A,TRUE,"general"}</definedName>
    <definedName name="____v2" localSheetId="5" hidden="1">{"via1",#N/A,TRUE,"general";"via2",#N/A,TRUE,"general";"via3",#N/A,TRUE,"general"}</definedName>
    <definedName name="____v2" localSheetId="6" hidden="1">{"via1",#N/A,TRUE,"general";"via2",#N/A,TRUE,"general";"via3",#N/A,TRUE,"general"}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localSheetId="2" hidden="1">{"TAB1",#N/A,TRUE,"GENERAL";"TAB2",#N/A,TRUE,"GENERAL";"TAB3",#N/A,TRUE,"GENERAL";"TAB4",#N/A,TRUE,"GENERAL";"TAB5",#N/A,TRUE,"GENERAL"}</definedName>
    <definedName name="____v3" localSheetId="3" hidden="1">{"TAB1",#N/A,TRUE,"GENERAL";"TAB2",#N/A,TRUE,"GENERAL";"TAB3",#N/A,TRUE,"GENERAL";"TAB4",#N/A,TRUE,"GENERAL";"TAB5",#N/A,TRUE,"GENERAL"}</definedName>
    <definedName name="____v3" localSheetId="4" hidden="1">{"TAB1",#N/A,TRUE,"GENERAL";"TAB2",#N/A,TRUE,"GENERAL";"TAB3",#N/A,TRUE,"GENERAL";"TAB4",#N/A,TRUE,"GENERAL";"TAB5",#N/A,TRUE,"GENERAL"}</definedName>
    <definedName name="____v3" localSheetId="5" hidden="1">{"TAB1",#N/A,TRUE,"GENERAL";"TAB2",#N/A,TRUE,"GENERAL";"TAB3",#N/A,TRUE,"GENERAL";"TAB4",#N/A,TRUE,"GENERAL";"TAB5",#N/A,TRUE,"GENERAL"}</definedName>
    <definedName name="____v3" localSheetId="6" hidden="1">{"TAB1",#N/A,TRUE,"GENERAL";"TAB2",#N/A,TRUE,"GENERAL";"TAB3",#N/A,TRUE,"GENERAL";"TAB4",#N/A,TRUE,"GENERAL";"TAB5",#N/A,TRUE,"GENERAL"}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localSheetId="3" hidden="1">{"TAB1",#N/A,TRUE,"GENERAL";"TAB2",#N/A,TRUE,"GENERAL";"TAB3",#N/A,TRUE,"GENERAL";"TAB4",#N/A,TRUE,"GENERAL";"TAB5",#N/A,TRUE,"GENERAL"}</definedName>
    <definedName name="____v4" localSheetId="4" hidden="1">{"TAB1",#N/A,TRUE,"GENERAL";"TAB2",#N/A,TRUE,"GENERAL";"TAB3",#N/A,TRUE,"GENERAL";"TAB4",#N/A,TRUE,"GENERAL";"TAB5",#N/A,TRUE,"GENERAL"}</definedName>
    <definedName name="____v4" localSheetId="5" hidden="1">{"TAB1",#N/A,TRUE,"GENERAL";"TAB2",#N/A,TRUE,"GENERAL";"TAB3",#N/A,TRUE,"GENERAL";"TAB4",#N/A,TRUE,"GENERAL";"TAB5",#N/A,TRUE,"GENERAL"}</definedName>
    <definedName name="____v4" localSheetId="6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localSheetId="3" hidden="1">{"TAB1",#N/A,TRUE,"GENERAL";"TAB2",#N/A,TRUE,"GENERAL";"TAB3",#N/A,TRUE,"GENERAL";"TAB4",#N/A,TRUE,"GENERAL";"TAB5",#N/A,TRUE,"GENERAL"}</definedName>
    <definedName name="____v5" localSheetId="4" hidden="1">{"TAB1",#N/A,TRUE,"GENERAL";"TAB2",#N/A,TRUE,"GENERAL";"TAB3",#N/A,TRUE,"GENERAL";"TAB4",#N/A,TRUE,"GENERAL";"TAB5",#N/A,TRUE,"GENERAL"}</definedName>
    <definedName name="____v5" localSheetId="5" hidden="1">{"TAB1",#N/A,TRUE,"GENERAL";"TAB2",#N/A,TRUE,"GENERAL";"TAB3",#N/A,TRUE,"GENERAL";"TAB4",#N/A,TRUE,"GENERAL";"TAB5",#N/A,TRUE,"GENERAL"}</definedName>
    <definedName name="____v5" localSheetId="6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localSheetId="3" hidden="1">{"TAB1",#N/A,TRUE,"GENERAL";"TAB2",#N/A,TRUE,"GENERAL";"TAB3",#N/A,TRUE,"GENERAL";"TAB4",#N/A,TRUE,"GENERAL";"TAB5",#N/A,TRUE,"GENERAL"}</definedName>
    <definedName name="____v6" localSheetId="4" hidden="1">{"TAB1",#N/A,TRUE,"GENERAL";"TAB2",#N/A,TRUE,"GENERAL";"TAB3",#N/A,TRUE,"GENERAL";"TAB4",#N/A,TRUE,"GENERAL";"TAB5",#N/A,TRUE,"GENERAL"}</definedName>
    <definedName name="____v6" localSheetId="5" hidden="1">{"TAB1",#N/A,TRUE,"GENERAL";"TAB2",#N/A,TRUE,"GENERAL";"TAB3",#N/A,TRUE,"GENERAL";"TAB4",#N/A,TRUE,"GENERAL";"TAB5",#N/A,TRUE,"GENERAL"}</definedName>
    <definedName name="____v6" localSheetId="6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localSheetId="2" hidden="1">{"via1",#N/A,TRUE,"general";"via2",#N/A,TRUE,"general";"via3",#N/A,TRUE,"general"}</definedName>
    <definedName name="____v7" localSheetId="3" hidden="1">{"via1",#N/A,TRUE,"general";"via2",#N/A,TRUE,"general";"via3",#N/A,TRUE,"general"}</definedName>
    <definedName name="____v7" localSheetId="4" hidden="1">{"via1",#N/A,TRUE,"general";"via2",#N/A,TRUE,"general";"via3",#N/A,TRUE,"general"}</definedName>
    <definedName name="____v7" localSheetId="5" hidden="1">{"via1",#N/A,TRUE,"general";"via2",#N/A,TRUE,"general";"via3",#N/A,TRUE,"general"}</definedName>
    <definedName name="____v7" localSheetId="6" hidden="1">{"via1",#N/A,TRUE,"general";"via2",#N/A,TRUE,"general";"via3",#N/A,TRUE,"general"}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localSheetId="2" hidden="1">{"TAB1",#N/A,TRUE,"GENERAL";"TAB2",#N/A,TRUE,"GENERAL";"TAB3",#N/A,TRUE,"GENERAL";"TAB4",#N/A,TRUE,"GENERAL";"TAB5",#N/A,TRUE,"GENERAL"}</definedName>
    <definedName name="____v8" localSheetId="3" hidden="1">{"TAB1",#N/A,TRUE,"GENERAL";"TAB2",#N/A,TRUE,"GENERAL";"TAB3",#N/A,TRUE,"GENERAL";"TAB4",#N/A,TRUE,"GENERAL";"TAB5",#N/A,TRUE,"GENERAL"}</definedName>
    <definedName name="____v8" localSheetId="4" hidden="1">{"TAB1",#N/A,TRUE,"GENERAL";"TAB2",#N/A,TRUE,"GENERAL";"TAB3",#N/A,TRUE,"GENERAL";"TAB4",#N/A,TRUE,"GENERAL";"TAB5",#N/A,TRUE,"GENERAL"}</definedName>
    <definedName name="____v8" localSheetId="5" hidden="1">{"TAB1",#N/A,TRUE,"GENERAL";"TAB2",#N/A,TRUE,"GENERAL";"TAB3",#N/A,TRUE,"GENERAL";"TAB4",#N/A,TRUE,"GENERAL";"TAB5",#N/A,TRUE,"GENERAL"}</definedName>
    <definedName name="____v8" localSheetId="6" hidden="1">{"TAB1",#N/A,TRUE,"GENERAL";"TAB2",#N/A,TRUE,"GENERAL";"TAB3",#N/A,TRUE,"GENERAL";"TAB4",#N/A,TRUE,"GENERAL";"TAB5",#N/A,TRUE,"GENERAL"}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localSheetId="3" hidden="1">{"TAB1",#N/A,TRUE,"GENERAL";"TAB2",#N/A,TRUE,"GENERAL";"TAB3",#N/A,TRUE,"GENERAL";"TAB4",#N/A,TRUE,"GENERAL";"TAB5",#N/A,TRUE,"GENERAL"}</definedName>
    <definedName name="____v9" localSheetId="4" hidden="1">{"TAB1",#N/A,TRUE,"GENERAL";"TAB2",#N/A,TRUE,"GENERAL";"TAB3",#N/A,TRUE,"GENERAL";"TAB4",#N/A,TRUE,"GENERAL";"TAB5",#N/A,TRUE,"GENERAL"}</definedName>
    <definedName name="____v9" localSheetId="5" hidden="1">{"TAB1",#N/A,TRUE,"GENERAL";"TAB2",#N/A,TRUE,"GENERAL";"TAB3",#N/A,TRUE,"GENERAL";"TAB4",#N/A,TRUE,"GENERAL";"TAB5",#N/A,TRUE,"GENERAL"}</definedName>
    <definedName name="____v9" localSheetId="6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[14]Tablas!#REF!</definedName>
    <definedName name="____VFA1">[14]Tablas!#REF!</definedName>
    <definedName name="____vfv4" localSheetId="1" hidden="1">{"via1",#N/A,TRUE,"general";"via2",#N/A,TRUE,"general";"via3",#N/A,TRUE,"general"}</definedName>
    <definedName name="____vfv4" localSheetId="2" hidden="1">{"via1",#N/A,TRUE,"general";"via2",#N/A,TRUE,"general";"via3",#N/A,TRUE,"general"}</definedName>
    <definedName name="____vfv4" localSheetId="3" hidden="1">{"via1",#N/A,TRUE,"general";"via2",#N/A,TRUE,"general";"via3",#N/A,TRUE,"general"}</definedName>
    <definedName name="____vfv4" localSheetId="4" hidden="1">{"via1",#N/A,TRUE,"general";"via2",#N/A,TRUE,"general";"via3",#N/A,TRUE,"general"}</definedName>
    <definedName name="____vfv4" localSheetId="5" hidden="1">{"via1",#N/A,TRUE,"general";"via2",#N/A,TRUE,"general";"via3",#N/A,TRUE,"general"}</definedName>
    <definedName name="____vfv4" localSheetId="6" hidden="1">{"via1",#N/A,TRUE,"general";"via2",#N/A,TRUE,"general";"via3",#N/A,TRUE,"general"}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[14]Tablas!#REF!</definedName>
    <definedName name="____Vol1">[16]Item!$A$1:$D$65536</definedName>
    <definedName name="____VPR1">[14]Tablas!#REF!</definedName>
    <definedName name="____VPR2" localSheetId="4">#REF!</definedName>
    <definedName name="____VPR2" localSheetId="5">#REF!</definedName>
    <definedName name="____VPR2">#REF!</definedName>
    <definedName name="____VRP1" localSheetId="4">[14]Tablas!#REF!</definedName>
    <definedName name="____VRP1" localSheetId="5">[14]Tablas!#REF!</definedName>
    <definedName name="____VRP1">[14]Tablas!#REF!</definedName>
    <definedName name="____VSM1" localSheetId="4">[14]Tablas!#REF!</definedName>
    <definedName name="____VSM1" localSheetId="5">[14]Tablas!#REF!</definedName>
    <definedName name="____VSM1">[14]Tablas!#REF!</definedName>
    <definedName name="____x1" localSheetId="1" hidden="1">{"TAB1",#N/A,TRUE,"GENERAL";"TAB2",#N/A,TRUE,"GENERAL";"TAB3",#N/A,TRUE,"GENERAL";"TAB4",#N/A,TRUE,"GENERAL";"TAB5",#N/A,TRUE,"GENERAL"}</definedName>
    <definedName name="____x1" localSheetId="2" hidden="1">{"TAB1",#N/A,TRUE,"GENERAL";"TAB2",#N/A,TRUE,"GENERAL";"TAB3",#N/A,TRUE,"GENERAL";"TAB4",#N/A,TRUE,"GENERAL";"TAB5",#N/A,TRUE,"GENERAL"}</definedName>
    <definedName name="____x1" localSheetId="3" hidden="1">{"TAB1",#N/A,TRUE,"GENERAL";"TAB2",#N/A,TRUE,"GENERAL";"TAB3",#N/A,TRUE,"GENERAL";"TAB4",#N/A,TRUE,"GENERAL";"TAB5",#N/A,TRUE,"GENERAL"}</definedName>
    <definedName name="____x1" localSheetId="4" hidden="1">{"TAB1",#N/A,TRUE,"GENERAL";"TAB2",#N/A,TRUE,"GENERAL";"TAB3",#N/A,TRUE,"GENERAL";"TAB4",#N/A,TRUE,"GENERAL";"TAB5",#N/A,TRUE,"GENERAL"}</definedName>
    <definedName name="____x1" localSheetId="5" hidden="1">{"TAB1",#N/A,TRUE,"GENERAL";"TAB2",#N/A,TRUE,"GENERAL";"TAB3",#N/A,TRUE,"GENERAL";"TAB4",#N/A,TRUE,"GENERAL";"TAB5",#N/A,TRUE,"GENERAL"}</definedName>
    <definedName name="____x1" localSheetId="6" hidden="1">{"TAB1",#N/A,TRUE,"GENERAL";"TAB2",#N/A,TRUE,"GENERAL";"TAB3",#N/A,TRUE,"GENERAL";"TAB4",#N/A,TRUE,"GENERAL";"TAB5",#N/A,TRUE,"GENERAL"}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localSheetId="2" hidden="1">{"via1",#N/A,TRUE,"general";"via2",#N/A,TRUE,"general";"via3",#N/A,TRUE,"general"}</definedName>
    <definedName name="____x2" localSheetId="3" hidden="1">{"via1",#N/A,TRUE,"general";"via2",#N/A,TRUE,"general";"via3",#N/A,TRUE,"general"}</definedName>
    <definedName name="____x2" localSheetId="4" hidden="1">{"via1",#N/A,TRUE,"general";"via2",#N/A,TRUE,"general";"via3",#N/A,TRUE,"general"}</definedName>
    <definedName name="____x2" localSheetId="5" hidden="1">{"via1",#N/A,TRUE,"general";"via2",#N/A,TRUE,"general";"via3",#N/A,TRUE,"general"}</definedName>
    <definedName name="____x2" localSheetId="6" hidden="1">{"via1",#N/A,TRUE,"general";"via2",#N/A,TRUE,"general";"via3",#N/A,TRUE,"general"}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localSheetId="3" hidden="1">{"via1",#N/A,TRUE,"general";"via2",#N/A,TRUE,"general";"via3",#N/A,TRUE,"general"}</definedName>
    <definedName name="____x3" localSheetId="4" hidden="1">{"via1",#N/A,TRUE,"general";"via2",#N/A,TRUE,"general";"via3",#N/A,TRUE,"general"}</definedName>
    <definedName name="____x3" localSheetId="5" hidden="1">{"via1",#N/A,TRUE,"general";"via2",#N/A,TRUE,"general";"via3",#N/A,TRUE,"general"}</definedName>
    <definedName name="____x3" localSheetId="6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localSheetId="3" hidden="1">{"via1",#N/A,TRUE,"general";"via2",#N/A,TRUE,"general";"via3",#N/A,TRUE,"general"}</definedName>
    <definedName name="____x4" localSheetId="4" hidden="1">{"via1",#N/A,TRUE,"general";"via2",#N/A,TRUE,"general";"via3",#N/A,TRUE,"general"}</definedName>
    <definedName name="____x4" localSheetId="5" hidden="1">{"via1",#N/A,TRUE,"general";"via2",#N/A,TRUE,"general";"via3",#N/A,TRUE,"general"}</definedName>
    <definedName name="____x4" localSheetId="6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localSheetId="2" hidden="1">{"TAB1",#N/A,TRUE,"GENERAL";"TAB2",#N/A,TRUE,"GENERAL";"TAB3",#N/A,TRUE,"GENERAL";"TAB4",#N/A,TRUE,"GENERAL";"TAB5",#N/A,TRUE,"GENERAL"}</definedName>
    <definedName name="____x5" localSheetId="3" hidden="1">{"TAB1",#N/A,TRUE,"GENERAL";"TAB2",#N/A,TRUE,"GENERAL";"TAB3",#N/A,TRUE,"GENERAL";"TAB4",#N/A,TRUE,"GENERAL";"TAB5",#N/A,TRUE,"GENERAL"}</definedName>
    <definedName name="____x5" localSheetId="4" hidden="1">{"TAB1",#N/A,TRUE,"GENERAL";"TAB2",#N/A,TRUE,"GENERAL";"TAB3",#N/A,TRUE,"GENERAL";"TAB4",#N/A,TRUE,"GENERAL";"TAB5",#N/A,TRUE,"GENERAL"}</definedName>
    <definedName name="____x5" localSheetId="5" hidden="1">{"TAB1",#N/A,TRUE,"GENERAL";"TAB2",#N/A,TRUE,"GENERAL";"TAB3",#N/A,TRUE,"GENERAL";"TAB4",#N/A,TRUE,"GENERAL";"TAB5",#N/A,TRUE,"GENERAL"}</definedName>
    <definedName name="____x5" localSheetId="6" hidden="1">{"TAB1",#N/A,TRUE,"GENERAL";"TAB2",#N/A,TRUE,"GENERAL";"TAB3",#N/A,TRUE,"GENERAL";"TAB4",#N/A,TRUE,"GENERAL";"TAB5",#N/A,TRUE,"GENERAL"}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localSheetId="3" hidden="1">{"TAB1",#N/A,TRUE,"GENERAL";"TAB2",#N/A,TRUE,"GENERAL";"TAB3",#N/A,TRUE,"GENERAL";"TAB4",#N/A,TRUE,"GENERAL";"TAB5",#N/A,TRUE,"GENERAL"}</definedName>
    <definedName name="____x6" localSheetId="4" hidden="1">{"TAB1",#N/A,TRUE,"GENERAL";"TAB2",#N/A,TRUE,"GENERAL";"TAB3",#N/A,TRUE,"GENERAL";"TAB4",#N/A,TRUE,"GENERAL";"TAB5",#N/A,TRUE,"GENERAL"}</definedName>
    <definedName name="____x6" localSheetId="5" hidden="1">{"TAB1",#N/A,TRUE,"GENERAL";"TAB2",#N/A,TRUE,"GENERAL";"TAB3",#N/A,TRUE,"GENERAL";"TAB4",#N/A,TRUE,"GENERAL";"TAB5",#N/A,TRUE,"GENERAL"}</definedName>
    <definedName name="____x6" localSheetId="6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localSheetId="3" hidden="1">{"TAB1",#N/A,TRUE,"GENERAL";"TAB2",#N/A,TRUE,"GENERAL";"TAB3",#N/A,TRUE,"GENERAL";"TAB4",#N/A,TRUE,"GENERAL";"TAB5",#N/A,TRUE,"GENERAL"}</definedName>
    <definedName name="____x7" localSheetId="4" hidden="1">{"TAB1",#N/A,TRUE,"GENERAL";"TAB2",#N/A,TRUE,"GENERAL";"TAB3",#N/A,TRUE,"GENERAL";"TAB4",#N/A,TRUE,"GENERAL";"TAB5",#N/A,TRUE,"GENERAL"}</definedName>
    <definedName name="____x7" localSheetId="5" hidden="1">{"TAB1",#N/A,TRUE,"GENERAL";"TAB2",#N/A,TRUE,"GENERAL";"TAB3",#N/A,TRUE,"GENERAL";"TAB4",#N/A,TRUE,"GENERAL";"TAB5",#N/A,TRUE,"GENERAL"}</definedName>
    <definedName name="____x7" localSheetId="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localSheetId="2" hidden="1">{"via1",#N/A,TRUE,"general";"via2",#N/A,TRUE,"general";"via3",#N/A,TRUE,"general"}</definedName>
    <definedName name="____x8" localSheetId="3" hidden="1">{"via1",#N/A,TRUE,"general";"via2",#N/A,TRUE,"general";"via3",#N/A,TRUE,"general"}</definedName>
    <definedName name="____x8" localSheetId="4" hidden="1">{"via1",#N/A,TRUE,"general";"via2",#N/A,TRUE,"general";"via3",#N/A,TRUE,"general"}</definedName>
    <definedName name="____x8" localSheetId="5" hidden="1">{"via1",#N/A,TRUE,"general";"via2",#N/A,TRUE,"general";"via3",#N/A,TRUE,"general"}</definedName>
    <definedName name="____x8" localSheetId="6" hidden="1">{"via1",#N/A,TRUE,"general";"via2",#N/A,TRUE,"general";"via3",#N/A,TRUE,"general"}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localSheetId="2" hidden="1">{"TAB1",#N/A,TRUE,"GENERAL";"TAB2",#N/A,TRUE,"GENERAL";"TAB3",#N/A,TRUE,"GENERAL";"TAB4",#N/A,TRUE,"GENERAL";"TAB5",#N/A,TRUE,"GENERAL"}</definedName>
    <definedName name="____x9" localSheetId="3" hidden="1">{"TAB1",#N/A,TRUE,"GENERAL";"TAB2",#N/A,TRUE,"GENERAL";"TAB3",#N/A,TRUE,"GENERAL";"TAB4",#N/A,TRUE,"GENERAL";"TAB5",#N/A,TRUE,"GENERAL"}</definedName>
    <definedName name="____x9" localSheetId="4" hidden="1">{"TAB1",#N/A,TRUE,"GENERAL";"TAB2",#N/A,TRUE,"GENERAL";"TAB3",#N/A,TRUE,"GENERAL";"TAB4",#N/A,TRUE,"GENERAL";"TAB5",#N/A,TRUE,"GENERAL"}</definedName>
    <definedName name="____x9" localSheetId="5" hidden="1">{"TAB1",#N/A,TRUE,"GENERAL";"TAB2",#N/A,TRUE,"GENERAL";"TAB3",#N/A,TRUE,"GENERAL";"TAB4",#N/A,TRUE,"GENERAL";"TAB5",#N/A,TRUE,"GENERAL"}</definedName>
    <definedName name="____x9" localSheetId="6" hidden="1">{"TAB1",#N/A,TRUE,"GENERAL";"TAB2",#N/A,TRUE,"GENERAL";"TAB3",#N/A,TRUE,"GENERAL";"TAB4",#N/A,TRUE,"GENERAL";"TAB5",#N/A,TRUE,"GENERAL"}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localSheetId="2" hidden="1">{"TAB1",#N/A,TRUE,"GENERAL";"TAB2",#N/A,TRUE,"GENERAL";"TAB3",#N/A,TRUE,"GENERAL";"TAB4",#N/A,TRUE,"GENERAL";"TAB5",#N/A,TRUE,"GENERAL"}</definedName>
    <definedName name="____y2" localSheetId="3" hidden="1">{"TAB1",#N/A,TRUE,"GENERAL";"TAB2",#N/A,TRUE,"GENERAL";"TAB3",#N/A,TRUE,"GENERAL";"TAB4",#N/A,TRUE,"GENERAL";"TAB5",#N/A,TRUE,"GENERAL"}</definedName>
    <definedName name="____y2" localSheetId="4" hidden="1">{"TAB1",#N/A,TRUE,"GENERAL";"TAB2",#N/A,TRUE,"GENERAL";"TAB3",#N/A,TRUE,"GENERAL";"TAB4",#N/A,TRUE,"GENERAL";"TAB5",#N/A,TRUE,"GENERAL"}</definedName>
    <definedName name="____y2" localSheetId="5" hidden="1">{"TAB1",#N/A,TRUE,"GENERAL";"TAB2",#N/A,TRUE,"GENERAL";"TAB3",#N/A,TRUE,"GENERAL";"TAB4",#N/A,TRUE,"GENERAL";"TAB5",#N/A,TRUE,"GENERAL"}</definedName>
    <definedName name="____y2" localSheetId="6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localSheetId="2" hidden="1">{"via1",#N/A,TRUE,"general";"via2",#N/A,TRUE,"general";"via3",#N/A,TRUE,"general"}</definedName>
    <definedName name="____y3" localSheetId="3" hidden="1">{"via1",#N/A,TRUE,"general";"via2",#N/A,TRUE,"general";"via3",#N/A,TRUE,"general"}</definedName>
    <definedName name="____y3" localSheetId="4" hidden="1">{"via1",#N/A,TRUE,"general";"via2",#N/A,TRUE,"general";"via3",#N/A,TRUE,"general"}</definedName>
    <definedName name="____y3" localSheetId="5" hidden="1">{"via1",#N/A,TRUE,"general";"via2",#N/A,TRUE,"general";"via3",#N/A,TRUE,"general"}</definedName>
    <definedName name="____y3" localSheetId="6" hidden="1">{"via1",#N/A,TRUE,"general";"via2",#N/A,TRUE,"general";"via3",#N/A,TRUE,"general"}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localSheetId="3" hidden="1">{"via1",#N/A,TRUE,"general";"via2",#N/A,TRUE,"general";"via3",#N/A,TRUE,"general"}</definedName>
    <definedName name="____y4" localSheetId="4" hidden="1">{"via1",#N/A,TRUE,"general";"via2",#N/A,TRUE,"general";"via3",#N/A,TRUE,"general"}</definedName>
    <definedName name="____y4" localSheetId="5" hidden="1">{"via1",#N/A,TRUE,"general";"via2",#N/A,TRUE,"general";"via3",#N/A,TRUE,"general"}</definedName>
    <definedName name="____y4" localSheetId="6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localSheetId="2" hidden="1">{"TAB1",#N/A,TRUE,"GENERAL";"TAB2",#N/A,TRUE,"GENERAL";"TAB3",#N/A,TRUE,"GENERAL";"TAB4",#N/A,TRUE,"GENERAL";"TAB5",#N/A,TRUE,"GENERAL"}</definedName>
    <definedName name="____y5" localSheetId="3" hidden="1">{"TAB1",#N/A,TRUE,"GENERAL";"TAB2",#N/A,TRUE,"GENERAL";"TAB3",#N/A,TRUE,"GENERAL";"TAB4",#N/A,TRUE,"GENERAL";"TAB5",#N/A,TRUE,"GENERAL"}</definedName>
    <definedName name="____y5" localSheetId="4" hidden="1">{"TAB1",#N/A,TRUE,"GENERAL";"TAB2",#N/A,TRUE,"GENERAL";"TAB3",#N/A,TRUE,"GENERAL";"TAB4",#N/A,TRUE,"GENERAL";"TAB5",#N/A,TRUE,"GENERAL"}</definedName>
    <definedName name="____y5" localSheetId="5" hidden="1">{"TAB1",#N/A,TRUE,"GENERAL";"TAB2",#N/A,TRUE,"GENERAL";"TAB3",#N/A,TRUE,"GENERAL";"TAB4",#N/A,TRUE,"GENERAL";"TAB5",#N/A,TRUE,"GENERAL"}</definedName>
    <definedName name="____y5" localSheetId="6" hidden="1">{"TAB1",#N/A,TRUE,"GENERAL";"TAB2",#N/A,TRUE,"GENERAL";"TAB3",#N/A,TRUE,"GENERAL";"TAB4",#N/A,TRUE,"GENERAL";"TAB5",#N/A,TRUE,"GENERAL"}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localSheetId="2" hidden="1">{"via1",#N/A,TRUE,"general";"via2",#N/A,TRUE,"general";"via3",#N/A,TRUE,"general"}</definedName>
    <definedName name="____y6" localSheetId="3" hidden="1">{"via1",#N/A,TRUE,"general";"via2",#N/A,TRUE,"general";"via3",#N/A,TRUE,"general"}</definedName>
    <definedName name="____y6" localSheetId="4" hidden="1">{"via1",#N/A,TRUE,"general";"via2",#N/A,TRUE,"general";"via3",#N/A,TRUE,"general"}</definedName>
    <definedName name="____y6" localSheetId="5" hidden="1">{"via1",#N/A,TRUE,"general";"via2",#N/A,TRUE,"general";"via3",#N/A,TRUE,"general"}</definedName>
    <definedName name="____y6" localSheetId="6" hidden="1">{"via1",#N/A,TRUE,"general";"via2",#N/A,TRUE,"general";"via3",#N/A,TRUE,"general"}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localSheetId="3" hidden="1">{"via1",#N/A,TRUE,"general";"via2",#N/A,TRUE,"general";"via3",#N/A,TRUE,"general"}</definedName>
    <definedName name="____y7" localSheetId="4" hidden="1">{"via1",#N/A,TRUE,"general";"via2",#N/A,TRUE,"general";"via3",#N/A,TRUE,"general"}</definedName>
    <definedName name="____y7" localSheetId="5" hidden="1">{"via1",#N/A,TRUE,"general";"via2",#N/A,TRUE,"general";"via3",#N/A,TRUE,"general"}</definedName>
    <definedName name="____y7" localSheetId="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localSheetId="3" hidden="1">{"via1",#N/A,TRUE,"general";"via2",#N/A,TRUE,"general";"via3",#N/A,TRUE,"general"}</definedName>
    <definedName name="____y8" localSheetId="4" hidden="1">{"via1",#N/A,TRUE,"general";"via2",#N/A,TRUE,"general";"via3",#N/A,TRUE,"general"}</definedName>
    <definedName name="____y8" localSheetId="5" hidden="1">{"via1",#N/A,TRUE,"general";"via2",#N/A,TRUE,"general";"via3",#N/A,TRUE,"general"}</definedName>
    <definedName name="____y8" localSheetId="6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localSheetId="2" hidden="1">{"TAB1",#N/A,TRUE,"GENERAL";"TAB2",#N/A,TRUE,"GENERAL";"TAB3",#N/A,TRUE,"GENERAL";"TAB4",#N/A,TRUE,"GENERAL";"TAB5",#N/A,TRUE,"GENERAL"}</definedName>
    <definedName name="____y9" localSheetId="3" hidden="1">{"TAB1",#N/A,TRUE,"GENERAL";"TAB2",#N/A,TRUE,"GENERAL";"TAB3",#N/A,TRUE,"GENERAL";"TAB4",#N/A,TRUE,"GENERAL";"TAB5",#N/A,TRUE,"GENERAL"}</definedName>
    <definedName name="____y9" localSheetId="4" hidden="1">{"TAB1",#N/A,TRUE,"GENERAL";"TAB2",#N/A,TRUE,"GENERAL";"TAB3",#N/A,TRUE,"GENERAL";"TAB4",#N/A,TRUE,"GENERAL";"TAB5",#N/A,TRUE,"GENERAL"}</definedName>
    <definedName name="____y9" localSheetId="5" hidden="1">{"TAB1",#N/A,TRUE,"GENERAL";"TAB2",#N/A,TRUE,"GENERAL";"TAB3",#N/A,TRUE,"GENERAL";"TAB4",#N/A,TRUE,"GENERAL";"TAB5",#N/A,TRUE,"GENERAL"}</definedName>
    <definedName name="____y9" localSheetId="6" hidden="1">{"TAB1",#N/A,TRUE,"GENERAL";"TAB2",#N/A,TRUE,"GENERAL";"TAB3",#N/A,TRUE,"GENERAL";"TAB4",#N/A,TRUE,"GENERAL";"TAB5",#N/A,TRUE,"GENERAL"}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localSheetId="3" hidden="1">{"TAB1",#N/A,TRUE,"GENERAL";"TAB2",#N/A,TRUE,"GENERAL";"TAB3",#N/A,TRUE,"GENERAL";"TAB4",#N/A,TRUE,"GENERAL";"TAB5",#N/A,TRUE,"GENERAL"}</definedName>
    <definedName name="____z1" localSheetId="4" hidden="1">{"TAB1",#N/A,TRUE,"GENERAL";"TAB2",#N/A,TRUE,"GENERAL";"TAB3",#N/A,TRUE,"GENERAL";"TAB4",#N/A,TRUE,"GENERAL";"TAB5",#N/A,TRUE,"GENERAL"}</definedName>
    <definedName name="____z1" localSheetId="5" hidden="1">{"TAB1",#N/A,TRUE,"GENERAL";"TAB2",#N/A,TRUE,"GENERAL";"TAB3",#N/A,TRUE,"GENERAL";"TAB4",#N/A,TRUE,"GENERAL";"TAB5",#N/A,TRUE,"GENERAL"}</definedName>
    <definedName name="____z1" localSheetId="6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localSheetId="2" hidden="1">{"via1",#N/A,TRUE,"general";"via2",#N/A,TRUE,"general";"via3",#N/A,TRUE,"general"}</definedName>
    <definedName name="____z2" localSheetId="3" hidden="1">{"via1",#N/A,TRUE,"general";"via2",#N/A,TRUE,"general";"via3",#N/A,TRUE,"general"}</definedName>
    <definedName name="____z2" localSheetId="4" hidden="1">{"via1",#N/A,TRUE,"general";"via2",#N/A,TRUE,"general";"via3",#N/A,TRUE,"general"}</definedName>
    <definedName name="____z2" localSheetId="5" hidden="1">{"via1",#N/A,TRUE,"general";"via2",#N/A,TRUE,"general";"via3",#N/A,TRUE,"general"}</definedName>
    <definedName name="____z2" localSheetId="6" hidden="1">{"via1",#N/A,TRUE,"general";"via2",#N/A,TRUE,"general";"via3",#N/A,TRUE,"general"}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localSheetId="3" hidden="1">{"via1",#N/A,TRUE,"general";"via2",#N/A,TRUE,"general";"via3",#N/A,TRUE,"general"}</definedName>
    <definedName name="____z3" localSheetId="4" hidden="1">{"via1",#N/A,TRUE,"general";"via2",#N/A,TRUE,"general";"via3",#N/A,TRUE,"general"}</definedName>
    <definedName name="____z3" localSheetId="5" hidden="1">{"via1",#N/A,TRUE,"general";"via2",#N/A,TRUE,"general";"via3",#N/A,TRUE,"general"}</definedName>
    <definedName name="____z3" localSheetId="6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localSheetId="2" hidden="1">{"TAB1",#N/A,TRUE,"GENERAL";"TAB2",#N/A,TRUE,"GENERAL";"TAB3",#N/A,TRUE,"GENERAL";"TAB4",#N/A,TRUE,"GENERAL";"TAB5",#N/A,TRUE,"GENERAL"}</definedName>
    <definedName name="____z4" localSheetId="3" hidden="1">{"TAB1",#N/A,TRUE,"GENERAL";"TAB2",#N/A,TRUE,"GENERAL";"TAB3",#N/A,TRUE,"GENERAL";"TAB4",#N/A,TRUE,"GENERAL";"TAB5",#N/A,TRUE,"GENERAL"}</definedName>
    <definedName name="____z4" localSheetId="4" hidden="1">{"TAB1",#N/A,TRUE,"GENERAL";"TAB2",#N/A,TRUE,"GENERAL";"TAB3",#N/A,TRUE,"GENERAL";"TAB4",#N/A,TRUE,"GENERAL";"TAB5",#N/A,TRUE,"GENERAL"}</definedName>
    <definedName name="____z4" localSheetId="5" hidden="1">{"TAB1",#N/A,TRUE,"GENERAL";"TAB2",#N/A,TRUE,"GENERAL";"TAB3",#N/A,TRUE,"GENERAL";"TAB4",#N/A,TRUE,"GENERAL";"TAB5",#N/A,TRUE,"GENERAL"}</definedName>
    <definedName name="____z4" localSheetId="6" hidden="1">{"TAB1",#N/A,TRUE,"GENERAL";"TAB2",#N/A,TRUE,"GENERAL";"TAB3",#N/A,TRUE,"GENERAL";"TAB4",#N/A,TRUE,"GENERAL";"TAB5",#N/A,TRUE,"GENERAL"}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localSheetId="2" hidden="1">{"via1",#N/A,TRUE,"general";"via2",#N/A,TRUE,"general";"via3",#N/A,TRUE,"general"}</definedName>
    <definedName name="____z5" localSheetId="3" hidden="1">{"via1",#N/A,TRUE,"general";"via2",#N/A,TRUE,"general";"via3",#N/A,TRUE,"general"}</definedName>
    <definedName name="____z5" localSheetId="4" hidden="1">{"via1",#N/A,TRUE,"general";"via2",#N/A,TRUE,"general";"via3",#N/A,TRUE,"general"}</definedName>
    <definedName name="____z5" localSheetId="5" hidden="1">{"via1",#N/A,TRUE,"general";"via2",#N/A,TRUE,"general";"via3",#N/A,TRUE,"general"}</definedName>
    <definedName name="____z5" localSheetId="6" hidden="1">{"via1",#N/A,TRUE,"general";"via2",#N/A,TRUE,"general";"via3",#N/A,TRUE,"general"}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localSheetId="2" hidden="1">{"TAB1",#N/A,TRUE,"GENERAL";"TAB2",#N/A,TRUE,"GENERAL";"TAB3",#N/A,TRUE,"GENERAL";"TAB4",#N/A,TRUE,"GENERAL";"TAB5",#N/A,TRUE,"GENERAL"}</definedName>
    <definedName name="____z6" localSheetId="3" hidden="1">{"TAB1",#N/A,TRUE,"GENERAL";"TAB2",#N/A,TRUE,"GENERAL";"TAB3",#N/A,TRUE,"GENERAL";"TAB4",#N/A,TRUE,"GENERAL";"TAB5",#N/A,TRUE,"GENERAL"}</definedName>
    <definedName name="____z6" localSheetId="4" hidden="1">{"TAB1",#N/A,TRUE,"GENERAL";"TAB2",#N/A,TRUE,"GENERAL";"TAB3",#N/A,TRUE,"GENERAL";"TAB4",#N/A,TRUE,"GENERAL";"TAB5",#N/A,TRUE,"GENERAL"}</definedName>
    <definedName name="____z6" localSheetId="5" hidden="1">{"TAB1",#N/A,TRUE,"GENERAL";"TAB2",#N/A,TRUE,"GENERAL";"TAB3",#N/A,TRUE,"GENERAL";"TAB4",#N/A,TRUE,"GENERAL";"TAB5",#N/A,TRUE,"GENERAL"}</definedName>
    <definedName name="____z6" localSheetId="6" hidden="1">{"TAB1",#N/A,TRUE,"GENERAL";"TAB2",#N/A,TRUE,"GENERAL";"TAB3",#N/A,TRUE,"GENERAL";"TAB4",#N/A,TRUE,"GENERAL";"TAB5",#N/A,TRUE,"GENERAL"}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localSheetId="2" hidden="1">{"TAB1",#N/A,TRUE,"GENERAL";"TAB2",#N/A,TRUE,"GENERAL";"TAB3",#N/A,TRUE,"GENERAL";"TAB4",#N/A,TRUE,"GENERAL";"TAB5",#N/A,TRUE,"GENERAL"}</definedName>
    <definedName name="___a1" localSheetId="3" hidden="1">{"TAB1",#N/A,TRUE,"GENERAL";"TAB2",#N/A,TRUE,"GENERAL";"TAB3",#N/A,TRUE,"GENERAL";"TAB4",#N/A,TRUE,"GENERAL";"TAB5",#N/A,TRUE,"GENERAL"}</definedName>
    <definedName name="___a1" localSheetId="4" hidden="1">{"TAB1",#N/A,TRUE,"GENERAL";"TAB2",#N/A,TRUE,"GENERAL";"TAB3",#N/A,TRUE,"GENERAL";"TAB4",#N/A,TRUE,"GENERAL";"TAB5",#N/A,TRUE,"GENERAL"}</definedName>
    <definedName name="___a1" localSheetId="5" hidden="1">{"TAB1",#N/A,TRUE,"GENERAL";"TAB2",#N/A,TRUE,"GENERAL";"TAB3",#N/A,TRUE,"GENERAL";"TAB4",#N/A,TRUE,"GENERAL";"TAB5",#N/A,TRUE,"GENERAL"}</definedName>
    <definedName name="___a1" localSheetId="6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localSheetId="2" hidden="1">{"TAB1",#N/A,TRUE,"GENERAL";"TAB2",#N/A,TRUE,"GENERAL";"TAB3",#N/A,TRUE,"GENERAL";"TAB4",#N/A,TRUE,"GENERAL";"TAB5",#N/A,TRUE,"GENERAL"}</definedName>
    <definedName name="___a3" localSheetId="3" hidden="1">{"TAB1",#N/A,TRUE,"GENERAL";"TAB2",#N/A,TRUE,"GENERAL";"TAB3",#N/A,TRUE,"GENERAL";"TAB4",#N/A,TRUE,"GENERAL";"TAB5",#N/A,TRUE,"GENERAL"}</definedName>
    <definedName name="___a3" localSheetId="4" hidden="1">{"TAB1",#N/A,TRUE,"GENERAL";"TAB2",#N/A,TRUE,"GENERAL";"TAB3",#N/A,TRUE,"GENERAL";"TAB4",#N/A,TRUE,"GENERAL";"TAB5",#N/A,TRUE,"GENERAL"}</definedName>
    <definedName name="___a3" localSheetId="5" hidden="1">{"TAB1",#N/A,TRUE,"GENERAL";"TAB2",#N/A,TRUE,"GENERAL";"TAB3",#N/A,TRUE,"GENERAL";"TAB4",#N/A,TRUE,"GENERAL";"TAB5",#N/A,TRUE,"GENERAL"}</definedName>
    <definedName name="___a3" localSheetId="6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1" hidden="1">{"via1",#N/A,TRUE,"general";"via2",#N/A,TRUE,"general";"via3",#N/A,TRUE,"general"}</definedName>
    <definedName name="___a4" localSheetId="2" hidden="1">{"via1",#N/A,TRUE,"general";"via2",#N/A,TRUE,"general";"via3",#N/A,TRUE,"general"}</definedName>
    <definedName name="___a4" localSheetId="3" hidden="1">{"via1",#N/A,TRUE,"general";"via2",#N/A,TRUE,"general";"via3",#N/A,TRUE,"general"}</definedName>
    <definedName name="___a4" localSheetId="4" hidden="1">{"via1",#N/A,TRUE,"general";"via2",#N/A,TRUE,"general";"via3",#N/A,TRUE,"general"}</definedName>
    <definedName name="___a4" localSheetId="5" hidden="1">{"via1",#N/A,TRUE,"general";"via2",#N/A,TRUE,"general";"via3",#N/A,TRUE,"general"}</definedName>
    <definedName name="___a4" localSheetId="6" hidden="1">{"via1",#N/A,TRUE,"general";"via2",#N/A,TRUE,"general";"via3",#N/A,TRUE,"general"}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localSheetId="2" hidden="1">{"TAB1",#N/A,TRUE,"GENERAL";"TAB2",#N/A,TRUE,"GENERAL";"TAB3",#N/A,TRUE,"GENERAL";"TAB4",#N/A,TRUE,"GENERAL";"TAB5",#N/A,TRUE,"GENERAL"}</definedName>
    <definedName name="___a5" localSheetId="3" hidden="1">{"TAB1",#N/A,TRUE,"GENERAL";"TAB2",#N/A,TRUE,"GENERAL";"TAB3",#N/A,TRUE,"GENERAL";"TAB4",#N/A,TRUE,"GENERAL";"TAB5",#N/A,TRUE,"GENERAL"}</definedName>
    <definedName name="___a5" localSheetId="4" hidden="1">{"TAB1",#N/A,TRUE,"GENERAL";"TAB2",#N/A,TRUE,"GENERAL";"TAB3",#N/A,TRUE,"GENERAL";"TAB4",#N/A,TRUE,"GENERAL";"TAB5",#N/A,TRUE,"GENERAL"}</definedName>
    <definedName name="___a5" localSheetId="5" hidden="1">{"TAB1",#N/A,TRUE,"GENERAL";"TAB2",#N/A,TRUE,"GENERAL";"TAB3",#N/A,TRUE,"GENERAL";"TAB4",#N/A,TRUE,"GENERAL";"TAB5",#N/A,TRUE,"GENERAL"}</definedName>
    <definedName name="___a5" localSheetId="6" hidden="1">{"TAB1",#N/A,TRUE,"GENERAL";"TAB2",#N/A,TRUE,"GENERAL";"TAB3",#N/A,TRUE,"GENERAL";"TAB4",#N/A,TRUE,"GENERAL";"TAB5",#N/A,TRUE,"GENERAL"}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localSheetId="3" hidden="1">{"TAB1",#N/A,TRUE,"GENERAL";"TAB2",#N/A,TRUE,"GENERAL";"TAB3",#N/A,TRUE,"GENERAL";"TAB4",#N/A,TRUE,"GENERAL";"TAB5",#N/A,TRUE,"GENERAL"}</definedName>
    <definedName name="___a6" localSheetId="4" hidden="1">{"TAB1",#N/A,TRUE,"GENERAL";"TAB2",#N/A,TRUE,"GENERAL";"TAB3",#N/A,TRUE,"GENERAL";"TAB4",#N/A,TRUE,"GENERAL";"TAB5",#N/A,TRUE,"GENERAL"}</definedName>
    <definedName name="___a6" localSheetId="5" hidden="1">{"TAB1",#N/A,TRUE,"GENERAL";"TAB2",#N/A,TRUE,"GENERAL";"TAB3",#N/A,TRUE,"GENERAL";"TAB4",#N/A,TRUE,"GENERAL";"TAB5",#N/A,TRUE,"GENERAL"}</definedName>
    <definedName name="___a6" localSheetId="6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2">[20]Sábana!#REF!</definedName>
    <definedName name="___Adi3">[20]Sábana!#REF!</definedName>
    <definedName name="___Ady1">[21]Sábana!#REF!</definedName>
    <definedName name="___Ady2">[21]Sábana!#REF!</definedName>
    <definedName name="___Ady3">[21]Sábana!#REF!</definedName>
    <definedName name="___AFC1">[9]INV!$A$25:$D$28</definedName>
    <definedName name="___AFC3">[9]INV!$F$25:$I$28</definedName>
    <definedName name="___AFC5">[9]INV!$K$25:$N$28</definedName>
    <definedName name="___aiu2" localSheetId="4">#REF!</definedName>
    <definedName name="___aiu2" localSheetId="5">#REF!</definedName>
    <definedName name="___aiu2">#REF!</definedName>
    <definedName name="___Alt2" localSheetId="4">[20]Sábana!#REF!</definedName>
    <definedName name="___Alt2" localSheetId="5">[20]Sábana!#REF!</definedName>
    <definedName name="___Alt2">[20]Sábana!#REF!</definedName>
    <definedName name="___Alt3" localSheetId="4">[20]Sábana!#REF!</definedName>
    <definedName name="___Alt3" localSheetId="5">[20]Sábana!#REF!</definedName>
    <definedName name="___Alt3">[20]Sábana!#REF!</definedName>
    <definedName name="___And1" localSheetId="5">[21]Sábana!#REF!</definedName>
    <definedName name="___And1">[21]Sábana!#REF!</definedName>
    <definedName name="___And2" localSheetId="5">[21]Sábana!#REF!</definedName>
    <definedName name="___And2">[21]Sábana!#REF!</definedName>
    <definedName name="___And3">[21]Sábana!#REF!</definedName>
    <definedName name="___ane7">[22]!_xlbgnm.ane7</definedName>
    <definedName name="___ane8">[22]!_xlbgnm.ane8</definedName>
    <definedName name="___Ant2">[21]Sábana!#REF!</definedName>
    <definedName name="___Ant3">[21]Sábana!#REF!</definedName>
    <definedName name="___Atp2">[23]EMPRESA!$F$22</definedName>
    <definedName name="___b2" localSheetId="1" hidden="1">{"TAB1",#N/A,TRUE,"GENERAL";"TAB2",#N/A,TRUE,"GENERAL";"TAB3",#N/A,TRUE,"GENERAL";"TAB4",#N/A,TRUE,"GENERAL";"TAB5",#N/A,TRUE,"GENERAL"}</definedName>
    <definedName name="___b2" localSheetId="2" hidden="1">{"TAB1",#N/A,TRUE,"GENERAL";"TAB2",#N/A,TRUE,"GENERAL";"TAB3",#N/A,TRUE,"GENERAL";"TAB4",#N/A,TRUE,"GENERAL";"TAB5",#N/A,TRUE,"GENERAL"}</definedName>
    <definedName name="___b2" localSheetId="3" hidden="1">{"TAB1",#N/A,TRUE,"GENERAL";"TAB2",#N/A,TRUE,"GENERAL";"TAB3",#N/A,TRUE,"GENERAL";"TAB4",#N/A,TRUE,"GENERAL";"TAB5",#N/A,TRUE,"GENERAL"}</definedName>
    <definedName name="___b2" localSheetId="4" hidden="1">{"TAB1",#N/A,TRUE,"GENERAL";"TAB2",#N/A,TRUE,"GENERAL";"TAB3",#N/A,TRUE,"GENERAL";"TAB4",#N/A,TRUE,"GENERAL";"TAB5",#N/A,TRUE,"GENERAL"}</definedName>
    <definedName name="___b2" localSheetId="5" hidden="1">{"TAB1",#N/A,TRUE,"GENERAL";"TAB2",#N/A,TRUE,"GENERAL";"TAB3",#N/A,TRUE,"GENERAL";"TAB4",#N/A,TRUE,"GENERAL";"TAB5",#N/A,TRUE,"GENERAL"}</definedName>
    <definedName name="___b2" localSheetId="6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localSheetId="3" hidden="1">{"TAB1",#N/A,TRUE,"GENERAL";"TAB2",#N/A,TRUE,"GENERAL";"TAB3",#N/A,TRUE,"GENERAL";"TAB4",#N/A,TRUE,"GENERAL";"TAB5",#N/A,TRUE,"GENERAL"}</definedName>
    <definedName name="___b3" localSheetId="4" hidden="1">{"TAB1",#N/A,TRUE,"GENERAL";"TAB2",#N/A,TRUE,"GENERAL";"TAB3",#N/A,TRUE,"GENERAL";"TAB4",#N/A,TRUE,"GENERAL";"TAB5",#N/A,TRUE,"GENERAL"}</definedName>
    <definedName name="___b3" localSheetId="5" hidden="1">{"TAB1",#N/A,TRUE,"GENERAL";"TAB2",#N/A,TRUE,"GENERAL";"TAB3",#N/A,TRUE,"GENERAL";"TAB4",#N/A,TRUE,"GENERAL";"TAB5",#N/A,TRUE,"GENERAL"}</definedName>
    <definedName name="___b3" localSheetId="6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localSheetId="3" hidden="1">{"TAB1",#N/A,TRUE,"GENERAL";"TAB2",#N/A,TRUE,"GENERAL";"TAB3",#N/A,TRUE,"GENERAL";"TAB4",#N/A,TRUE,"GENERAL";"TAB5",#N/A,TRUE,"GENERAL"}</definedName>
    <definedName name="___b4" localSheetId="4" hidden="1">{"TAB1",#N/A,TRUE,"GENERAL";"TAB2",#N/A,TRUE,"GENERAL";"TAB3",#N/A,TRUE,"GENERAL";"TAB4",#N/A,TRUE,"GENERAL";"TAB5",#N/A,TRUE,"GENERAL"}</definedName>
    <definedName name="___b4" localSheetId="5" hidden="1">{"TAB1",#N/A,TRUE,"GENERAL";"TAB2",#N/A,TRUE,"GENERAL";"TAB3",#N/A,TRUE,"GENERAL";"TAB4",#N/A,TRUE,"GENERAL";"TAB5",#N/A,TRUE,"GENERAL"}</definedName>
    <definedName name="___b4" localSheetId="6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localSheetId="3" hidden="1">{"TAB1",#N/A,TRUE,"GENERAL";"TAB2",#N/A,TRUE,"GENERAL";"TAB3",#N/A,TRUE,"GENERAL";"TAB4",#N/A,TRUE,"GENERAL";"TAB5",#N/A,TRUE,"GENERAL"}</definedName>
    <definedName name="___b5" localSheetId="4" hidden="1">{"TAB1",#N/A,TRUE,"GENERAL";"TAB2",#N/A,TRUE,"GENERAL";"TAB3",#N/A,TRUE,"GENERAL";"TAB4",#N/A,TRUE,"GENERAL";"TAB5",#N/A,TRUE,"GENERAL"}</definedName>
    <definedName name="___b5" localSheetId="5" hidden="1">{"TAB1",#N/A,TRUE,"GENERAL";"TAB2",#N/A,TRUE,"GENERAL";"TAB3",#N/A,TRUE,"GENERAL";"TAB4",#N/A,TRUE,"GENERAL";"TAB5",#N/A,TRUE,"GENERAL"}</definedName>
    <definedName name="___b5" localSheetId="6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localSheetId="3" hidden="1">{"TAB1",#N/A,TRUE,"GENERAL";"TAB2",#N/A,TRUE,"GENERAL";"TAB3",#N/A,TRUE,"GENERAL";"TAB4",#N/A,TRUE,"GENERAL";"TAB5",#N/A,TRUE,"GENERAL"}</definedName>
    <definedName name="___b6" localSheetId="4" hidden="1">{"TAB1",#N/A,TRUE,"GENERAL";"TAB2",#N/A,TRUE,"GENERAL";"TAB3",#N/A,TRUE,"GENERAL";"TAB4",#N/A,TRUE,"GENERAL";"TAB5",#N/A,TRUE,"GENERAL"}</definedName>
    <definedName name="___b6" localSheetId="5" hidden="1">{"TAB1",#N/A,TRUE,"GENERAL";"TAB2",#N/A,TRUE,"GENERAL";"TAB3",#N/A,TRUE,"GENERAL";"TAB4",#N/A,TRUE,"GENERAL";"TAB5",#N/A,TRUE,"GENERAL"}</definedName>
    <definedName name="___b6" localSheetId="6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localSheetId="2" hidden="1">{"via1",#N/A,TRUE,"general";"via2",#N/A,TRUE,"general";"via3",#N/A,TRUE,"general"}</definedName>
    <definedName name="___b7" localSheetId="3" hidden="1">{"via1",#N/A,TRUE,"general";"via2",#N/A,TRUE,"general";"via3",#N/A,TRUE,"general"}</definedName>
    <definedName name="___b7" localSheetId="4" hidden="1">{"via1",#N/A,TRUE,"general";"via2",#N/A,TRUE,"general";"via3",#N/A,TRUE,"general"}</definedName>
    <definedName name="___b7" localSheetId="5" hidden="1">{"via1",#N/A,TRUE,"general";"via2",#N/A,TRUE,"general";"via3",#N/A,TRUE,"general"}</definedName>
    <definedName name="___b7" localSheetId="6" hidden="1">{"via1",#N/A,TRUE,"general";"via2",#N/A,TRUE,"general";"via3",#N/A,TRUE,"general"}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localSheetId="3" hidden="1">{"via1",#N/A,TRUE,"general";"via2",#N/A,TRUE,"general";"via3",#N/A,TRUE,"general"}</definedName>
    <definedName name="___b8" localSheetId="4" hidden="1">{"via1",#N/A,TRUE,"general";"via2",#N/A,TRUE,"general";"via3",#N/A,TRUE,"general"}</definedName>
    <definedName name="___b8" localSheetId="5" hidden="1">{"via1",#N/A,TRUE,"general";"via2",#N/A,TRUE,"general";"via3",#N/A,TRUE,"general"}</definedName>
    <definedName name="___b8" localSheetId="6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1" hidden="1">{"TAB1",#N/A,TRUE,"GENERAL";"TAB2",#N/A,TRUE,"GENERAL";"TAB3",#N/A,TRUE,"GENERAL";"TAB4",#N/A,TRUE,"GENERAL";"TAB5",#N/A,TRUE,"GENERAL"}</definedName>
    <definedName name="___bb9" localSheetId="2" hidden="1">{"TAB1",#N/A,TRUE,"GENERAL";"TAB2",#N/A,TRUE,"GENERAL";"TAB3",#N/A,TRUE,"GENERAL";"TAB4",#N/A,TRUE,"GENERAL";"TAB5",#N/A,TRUE,"GENERAL"}</definedName>
    <definedName name="___bb9" localSheetId="3" hidden="1">{"TAB1",#N/A,TRUE,"GENERAL";"TAB2",#N/A,TRUE,"GENERAL";"TAB3",#N/A,TRUE,"GENERAL";"TAB4",#N/A,TRUE,"GENERAL";"TAB5",#N/A,TRUE,"GENERAL"}</definedName>
    <definedName name="___bb9" localSheetId="4" hidden="1">{"TAB1",#N/A,TRUE,"GENERAL";"TAB2",#N/A,TRUE,"GENERAL";"TAB3",#N/A,TRUE,"GENERAL";"TAB4",#N/A,TRUE,"GENERAL";"TAB5",#N/A,TRUE,"GENERAL"}</definedName>
    <definedName name="___bb9" localSheetId="5" hidden="1">{"TAB1",#N/A,TRUE,"GENERAL";"TAB2",#N/A,TRUE,"GENERAL";"TAB3",#N/A,TRUE,"GENERAL";"TAB4",#N/A,TRUE,"GENERAL";"TAB5",#N/A,TRUE,"GENERAL"}</definedName>
    <definedName name="___bb9" localSheetId="6" hidden="1">{"TAB1",#N/A,TRUE,"GENERAL";"TAB2",#N/A,TRUE,"GENERAL";"TAB3",#N/A,TRUE,"GENERAL";"TAB4",#N/A,TRUE,"GENERAL";"TAB5",#N/A,TRUE,"GENERAL"}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localSheetId="3" hidden="1">{"TAB1",#N/A,TRUE,"GENERAL";"TAB2",#N/A,TRUE,"GENERAL";"TAB3",#N/A,TRUE,"GENERAL";"TAB4",#N/A,TRUE,"GENERAL";"TAB5",#N/A,TRUE,"GENERAL"}</definedName>
    <definedName name="___bgb5" localSheetId="4" hidden="1">{"TAB1",#N/A,TRUE,"GENERAL";"TAB2",#N/A,TRUE,"GENERAL";"TAB3",#N/A,TRUE,"GENERAL";"TAB4",#N/A,TRUE,"GENERAL";"TAB5",#N/A,TRUE,"GENERAL"}</definedName>
    <definedName name="___bgb5" localSheetId="5" hidden="1">{"TAB1",#N/A,TRUE,"GENERAL";"TAB2",#N/A,TRUE,"GENERAL";"TAB3",#N/A,TRUE,"GENERAL";"TAB4",#N/A,TRUE,"GENERAL";"TAB5",#N/A,TRUE,"GENERAL"}</definedName>
    <definedName name="___bgb5" localSheetId="6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[9]INV!$A$5:$D$8</definedName>
    <definedName name="___BGC3">[9]INV!$F$5:$I$8</definedName>
    <definedName name="___BGC5">[9]INV!$K$5:$N$8</definedName>
    <definedName name="___CAC1">[9]INV!$A$19:$D$22</definedName>
    <definedName name="___CAC3">[9]INV!$F$19:$I$22</definedName>
    <definedName name="___CAC5">[9]INV!$K$19:$N$22</definedName>
    <definedName name="___COM1" localSheetId="4">#REF!</definedName>
    <definedName name="___COM1" localSheetId="5">#REF!</definedName>
    <definedName name="___COM1">#REF!</definedName>
    <definedName name="___COM10" localSheetId="4">#REF!</definedName>
    <definedName name="___COM10" localSheetId="5">#REF!</definedName>
    <definedName name="___COM10">#REF!</definedName>
    <definedName name="___COM11" localSheetId="4">#REF!</definedName>
    <definedName name="___COM11" localSheetId="5">#REF!</definedName>
    <definedName name="___COM11">#REF!</definedName>
    <definedName name="___COM12" localSheetId="4">#REF!</definedName>
    <definedName name="___COM12" localSheetId="5">#REF!</definedName>
    <definedName name="___COM12">#REF!</definedName>
    <definedName name="___COM13" localSheetId="4">#REF!</definedName>
    <definedName name="___COM13" localSheetId="5">#REF!</definedName>
    <definedName name="___COM13">#REF!</definedName>
    <definedName name="___COM14" localSheetId="4">#REF!</definedName>
    <definedName name="___COM14" localSheetId="5">#REF!</definedName>
    <definedName name="___COM14">#REF!</definedName>
    <definedName name="___COM15" localSheetId="4">#REF!</definedName>
    <definedName name="___COM15" localSheetId="5">#REF!</definedName>
    <definedName name="___COM15">#REF!</definedName>
    <definedName name="___COM16" localSheetId="4">#REF!</definedName>
    <definedName name="___COM16" localSheetId="5">#REF!</definedName>
    <definedName name="___COM16">#REF!</definedName>
    <definedName name="___COM17" localSheetId="4">#REF!</definedName>
    <definedName name="___COM17" localSheetId="5">#REF!</definedName>
    <definedName name="___COM17">#REF!</definedName>
    <definedName name="___COM18" localSheetId="4">#REF!</definedName>
    <definedName name="___COM18" localSheetId="5">#REF!</definedName>
    <definedName name="___COM18">#REF!</definedName>
    <definedName name="___COM19" localSheetId="4">#REF!</definedName>
    <definedName name="___COM19" localSheetId="5">#REF!</definedName>
    <definedName name="___COM19">#REF!</definedName>
    <definedName name="___COM2" localSheetId="4">#REF!</definedName>
    <definedName name="___COM2" localSheetId="5">#REF!</definedName>
    <definedName name="___COM2">#REF!</definedName>
    <definedName name="___COM20" localSheetId="4">#REF!</definedName>
    <definedName name="___COM20" localSheetId="5">#REF!</definedName>
    <definedName name="___COM20">#REF!</definedName>
    <definedName name="___COM21" localSheetId="4">#REF!</definedName>
    <definedName name="___COM21" localSheetId="5">#REF!</definedName>
    <definedName name="___COM21">#REF!</definedName>
    <definedName name="___COM3" localSheetId="4">#REF!</definedName>
    <definedName name="___COM3" localSheetId="5">#REF!</definedName>
    <definedName name="___COM3">#REF!</definedName>
    <definedName name="___COM4" localSheetId="4">#REF!</definedName>
    <definedName name="___COM4" localSheetId="5">#REF!</definedName>
    <definedName name="___COM4">#REF!</definedName>
    <definedName name="___COM5" localSheetId="4">#REF!</definedName>
    <definedName name="___COM5" localSheetId="5">#REF!</definedName>
    <definedName name="___COM5">#REF!</definedName>
    <definedName name="___COM6" localSheetId="4">#REF!</definedName>
    <definedName name="___COM6" localSheetId="5">#REF!</definedName>
    <definedName name="___COM6">#REF!</definedName>
    <definedName name="___COM7" localSheetId="4">#REF!</definedName>
    <definedName name="___COM7" localSheetId="5">#REF!</definedName>
    <definedName name="___COM7">#REF!</definedName>
    <definedName name="___COM8" localSheetId="4">#REF!</definedName>
    <definedName name="___COM8" localSheetId="5">#REF!</definedName>
    <definedName name="___COM8">#REF!</definedName>
    <definedName name="___COM9" localSheetId="4">#REF!</definedName>
    <definedName name="___COM9" localSheetId="5">#REF!</definedName>
    <definedName name="___COM9">#REF!</definedName>
    <definedName name="___Con1" localSheetId="4">[21]Sábana!#REF!</definedName>
    <definedName name="___Con1" localSheetId="5">[21]Sábana!#REF!</definedName>
    <definedName name="___Con1">[21]Sábana!#REF!</definedName>
    <definedName name="___Con2" localSheetId="4">[21]Sábana!#REF!</definedName>
    <definedName name="___Con2" localSheetId="5">[21]Sábana!#REF!</definedName>
    <definedName name="___Con2">[21]Sábana!#REF!</definedName>
    <definedName name="___Con3" localSheetId="4">[21]Sábana!#REF!</definedName>
    <definedName name="___Con3" localSheetId="5">[21]Sábana!#REF!</definedName>
    <definedName name="___Con3">[21]Sábana!#REF!</definedName>
    <definedName name="___DCI1" localSheetId="4">[14]Tablas!#REF!</definedName>
    <definedName name="___DCI1" localSheetId="5">[14]Tablas!#REF!</definedName>
    <definedName name="___DCI1">[14]Tablas!#REF!</definedName>
    <definedName name="___DDS1">[14]Tablas!#REF!</definedName>
    <definedName name="___DGO1">[14]Tablas!#REF!</definedName>
    <definedName name="___DGP1">[14]Tablas!#REF!</definedName>
    <definedName name="___DIJ1">[14]Tablas!#REF!</definedName>
    <definedName name="___DPI1">[14]Tablas!#REF!</definedName>
    <definedName name="___DPY1">[14]Tablas!#REF!</definedName>
    <definedName name="___DRI1">[14]Tablas!#REF!</definedName>
    <definedName name="___DRL1">[14]Tablas!#REF!</definedName>
    <definedName name="___DSP1">[14]Tablas!#REF!</definedName>
    <definedName name="___ECP1">[14]Tablas!#REF!</definedName>
    <definedName name="___Ega2">[21]Sábana!#REF!</definedName>
    <definedName name="___Ega3">[21]Sábana!#REF!</definedName>
    <definedName name="___Ele2">[21]Sábana!#REF!</definedName>
    <definedName name="___Ele3">[21]Sábana!#REF!</definedName>
    <definedName name="___Epm2">[21]Sábana!#REF!</definedName>
    <definedName name="___Epm3">[21]Sábana!#REF!</definedName>
    <definedName name="___EST1" localSheetId="4">#REF!</definedName>
    <definedName name="___EST1" localSheetId="5">#REF!</definedName>
    <definedName name="___EST1">#REF!</definedName>
    <definedName name="___EST10" localSheetId="4">#REF!</definedName>
    <definedName name="___EST10" localSheetId="5">#REF!</definedName>
    <definedName name="___EST10">#REF!</definedName>
    <definedName name="___EST11" localSheetId="4">#REF!</definedName>
    <definedName name="___EST11" localSheetId="5">#REF!</definedName>
    <definedName name="___EST11">#REF!</definedName>
    <definedName name="___EST12" localSheetId="4">#REF!</definedName>
    <definedName name="___EST12" localSheetId="5">#REF!</definedName>
    <definedName name="___EST12">#REF!</definedName>
    <definedName name="___EST13" localSheetId="4">#REF!</definedName>
    <definedName name="___EST13" localSheetId="5">#REF!</definedName>
    <definedName name="___EST13">#REF!</definedName>
    <definedName name="___EST14" localSheetId="4">#REF!</definedName>
    <definedName name="___EST14" localSheetId="5">#REF!</definedName>
    <definedName name="___EST14">#REF!</definedName>
    <definedName name="___EST15" localSheetId="4">#REF!</definedName>
    <definedName name="___EST15" localSheetId="5">#REF!</definedName>
    <definedName name="___EST15">#REF!</definedName>
    <definedName name="___EST16" localSheetId="4">#REF!</definedName>
    <definedName name="___EST16" localSheetId="5">#REF!</definedName>
    <definedName name="___EST16">#REF!</definedName>
    <definedName name="___EST17" localSheetId="4">#REF!</definedName>
    <definedName name="___EST17" localSheetId="5">#REF!</definedName>
    <definedName name="___EST17">#REF!</definedName>
    <definedName name="___EST18" localSheetId="4">#REF!</definedName>
    <definedName name="___EST18" localSheetId="5">#REF!</definedName>
    <definedName name="___EST18">#REF!</definedName>
    <definedName name="___EST19" localSheetId="4">#REF!</definedName>
    <definedName name="___EST19" localSheetId="5">#REF!</definedName>
    <definedName name="___EST19">#REF!</definedName>
    <definedName name="___EST2" localSheetId="4">#REF!</definedName>
    <definedName name="___EST2" localSheetId="5">#REF!</definedName>
    <definedName name="___EST2">#REF!</definedName>
    <definedName name="___EST3" localSheetId="4">#REF!</definedName>
    <definedName name="___EST3" localSheetId="5">#REF!</definedName>
    <definedName name="___EST3">#REF!</definedName>
    <definedName name="___EST4" localSheetId="4">#REF!</definedName>
    <definedName name="___EST4" localSheetId="5">#REF!</definedName>
    <definedName name="___EST4">#REF!</definedName>
    <definedName name="___EST5" localSheetId="4">#REF!</definedName>
    <definedName name="___EST5" localSheetId="5">#REF!</definedName>
    <definedName name="___EST5">#REF!</definedName>
    <definedName name="___EST6" localSheetId="4">#REF!</definedName>
    <definedName name="___EST6" localSheetId="5">#REF!</definedName>
    <definedName name="___EST6">#REF!</definedName>
    <definedName name="___EST7" localSheetId="4">#REF!</definedName>
    <definedName name="___EST7" localSheetId="5">#REF!</definedName>
    <definedName name="___EST7">#REF!</definedName>
    <definedName name="___EST8" localSheetId="4">#REF!</definedName>
    <definedName name="___EST8" localSheetId="5">#REF!</definedName>
    <definedName name="___EST8">#REF!</definedName>
    <definedName name="___EST9" localSheetId="4">#REF!</definedName>
    <definedName name="___EST9" localSheetId="5">#REF!</definedName>
    <definedName name="___EST9">#REF!</definedName>
    <definedName name="___ETR13" localSheetId="4">#REF!</definedName>
    <definedName name="___ETR13" localSheetId="5">#REF!</definedName>
    <definedName name="___ETR13">#REF!</definedName>
    <definedName name="___EXC1" localSheetId="4">#REF!</definedName>
    <definedName name="___EXC1" localSheetId="5">#REF!</definedName>
    <definedName name="___EXC1">#REF!</definedName>
    <definedName name="___EXC10" localSheetId="4">#REF!</definedName>
    <definedName name="___EXC10" localSheetId="5">#REF!</definedName>
    <definedName name="___EXC10">#REF!</definedName>
    <definedName name="___EXC11" localSheetId="4">#REF!</definedName>
    <definedName name="___EXC11" localSheetId="5">#REF!</definedName>
    <definedName name="___EXC11">#REF!</definedName>
    <definedName name="___EXC12" localSheetId="4">#REF!</definedName>
    <definedName name="___EXC12" localSheetId="5">#REF!</definedName>
    <definedName name="___EXC12">#REF!</definedName>
    <definedName name="___EXC2" localSheetId="4">#REF!</definedName>
    <definedName name="___EXC2" localSheetId="5">#REF!</definedName>
    <definedName name="___EXC2">#REF!</definedName>
    <definedName name="___EXC3" localSheetId="4">#REF!</definedName>
    <definedName name="___EXC3" localSheetId="5">#REF!</definedName>
    <definedName name="___EXC3">#REF!</definedName>
    <definedName name="___EXC4" localSheetId="4">#REF!</definedName>
    <definedName name="___EXC4" localSheetId="5">#REF!</definedName>
    <definedName name="___EXC4">#REF!</definedName>
    <definedName name="___EXC5" localSheetId="4">#REF!</definedName>
    <definedName name="___EXC5" localSheetId="5">#REF!</definedName>
    <definedName name="___EXC5">#REF!</definedName>
    <definedName name="___EXC6" localSheetId="4">#REF!</definedName>
    <definedName name="___EXC6" localSheetId="5">#REF!</definedName>
    <definedName name="___EXC6">#REF!</definedName>
    <definedName name="___EXC7" localSheetId="4">#REF!</definedName>
    <definedName name="___EXC7" localSheetId="5">#REF!</definedName>
    <definedName name="___EXC7">#REF!</definedName>
    <definedName name="___EXC8" localSheetId="4">#REF!</definedName>
    <definedName name="___EXC8" localSheetId="5">#REF!</definedName>
    <definedName name="___EXC8">#REF!</definedName>
    <definedName name="___EXC9" localSheetId="4">#REF!</definedName>
    <definedName name="___EXC9" localSheetId="5">#REF!</definedName>
    <definedName name="___EXC9">#REF!</definedName>
    <definedName name="___g2" localSheetId="1" hidden="1">{"TAB1",#N/A,TRUE,"GENERAL";"TAB2",#N/A,TRUE,"GENERAL";"TAB3",#N/A,TRUE,"GENERAL";"TAB4",#N/A,TRUE,"GENERAL";"TAB5",#N/A,TRUE,"GENERAL"}</definedName>
    <definedName name="___g2" localSheetId="2" hidden="1">{"TAB1",#N/A,TRUE,"GENERAL";"TAB2",#N/A,TRUE,"GENERAL";"TAB3",#N/A,TRUE,"GENERAL";"TAB4",#N/A,TRUE,"GENERAL";"TAB5",#N/A,TRUE,"GENERAL"}</definedName>
    <definedName name="___g2" localSheetId="3" hidden="1">{"TAB1",#N/A,TRUE,"GENERAL";"TAB2",#N/A,TRUE,"GENERAL";"TAB3",#N/A,TRUE,"GENERAL";"TAB4",#N/A,TRUE,"GENERAL";"TAB5",#N/A,TRUE,"GENERAL"}</definedName>
    <definedName name="___g2" localSheetId="4" hidden="1">{"TAB1",#N/A,TRUE,"GENERAL";"TAB2",#N/A,TRUE,"GENERAL";"TAB3",#N/A,TRUE,"GENERAL";"TAB4",#N/A,TRUE,"GENERAL";"TAB5",#N/A,TRUE,"GENERAL"}</definedName>
    <definedName name="___g2" localSheetId="5" hidden="1">{"TAB1",#N/A,TRUE,"GENERAL";"TAB2",#N/A,TRUE,"GENERAL";"TAB3",#N/A,TRUE,"GENERAL";"TAB4",#N/A,TRUE,"GENERAL";"TAB5",#N/A,TRUE,"GENERAL"}</definedName>
    <definedName name="___g2" localSheetId="6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localSheetId="2" hidden="1">{"via1",#N/A,TRUE,"general";"via2",#N/A,TRUE,"general";"via3",#N/A,TRUE,"general"}</definedName>
    <definedName name="___g3" localSheetId="3" hidden="1">{"via1",#N/A,TRUE,"general";"via2",#N/A,TRUE,"general";"via3",#N/A,TRUE,"general"}</definedName>
    <definedName name="___g3" localSheetId="4" hidden="1">{"via1",#N/A,TRUE,"general";"via2",#N/A,TRUE,"general";"via3",#N/A,TRUE,"general"}</definedName>
    <definedName name="___g3" localSheetId="5" hidden="1">{"via1",#N/A,TRUE,"general";"via2",#N/A,TRUE,"general";"via3",#N/A,TRUE,"general"}</definedName>
    <definedName name="___g3" localSheetId="6" hidden="1">{"via1",#N/A,TRUE,"general";"via2",#N/A,TRUE,"general";"via3",#N/A,TRUE,"general"}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localSheetId="3" hidden="1">{"via1",#N/A,TRUE,"general";"via2",#N/A,TRUE,"general";"via3",#N/A,TRUE,"general"}</definedName>
    <definedName name="___g4" localSheetId="4" hidden="1">{"via1",#N/A,TRUE,"general";"via2",#N/A,TRUE,"general";"via3",#N/A,TRUE,"general"}</definedName>
    <definedName name="___g4" localSheetId="5" hidden="1">{"via1",#N/A,TRUE,"general";"via2",#N/A,TRUE,"general";"via3",#N/A,TRUE,"general"}</definedName>
    <definedName name="___g4" localSheetId="6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localSheetId="3" hidden="1">{"via1",#N/A,TRUE,"general";"via2",#N/A,TRUE,"general";"via3",#N/A,TRUE,"general"}</definedName>
    <definedName name="___g5" localSheetId="4" hidden="1">{"via1",#N/A,TRUE,"general";"via2",#N/A,TRUE,"general";"via3",#N/A,TRUE,"general"}</definedName>
    <definedName name="___g5" localSheetId="5" hidden="1">{"via1",#N/A,TRUE,"general";"via2",#N/A,TRUE,"general";"via3",#N/A,TRUE,"general"}</definedName>
    <definedName name="___g5" localSheetId="6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localSheetId="3" hidden="1">{"via1",#N/A,TRUE,"general";"via2",#N/A,TRUE,"general";"via3",#N/A,TRUE,"general"}</definedName>
    <definedName name="___g6" localSheetId="4" hidden="1">{"via1",#N/A,TRUE,"general";"via2",#N/A,TRUE,"general";"via3",#N/A,TRUE,"general"}</definedName>
    <definedName name="___g6" localSheetId="5" hidden="1">{"via1",#N/A,TRUE,"general";"via2",#N/A,TRUE,"general";"via3",#N/A,TRUE,"general"}</definedName>
    <definedName name="___g6" localSheetId="6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localSheetId="2" hidden="1">{"TAB1",#N/A,TRUE,"GENERAL";"TAB2",#N/A,TRUE,"GENERAL";"TAB3",#N/A,TRUE,"GENERAL";"TAB4",#N/A,TRUE,"GENERAL";"TAB5",#N/A,TRUE,"GENERAL"}</definedName>
    <definedName name="___g7" localSheetId="3" hidden="1">{"TAB1",#N/A,TRUE,"GENERAL";"TAB2",#N/A,TRUE,"GENERAL";"TAB3",#N/A,TRUE,"GENERAL";"TAB4",#N/A,TRUE,"GENERAL";"TAB5",#N/A,TRUE,"GENERAL"}</definedName>
    <definedName name="___g7" localSheetId="4" hidden="1">{"TAB1",#N/A,TRUE,"GENERAL";"TAB2",#N/A,TRUE,"GENERAL";"TAB3",#N/A,TRUE,"GENERAL";"TAB4",#N/A,TRUE,"GENERAL";"TAB5",#N/A,TRUE,"GENERAL"}</definedName>
    <definedName name="___g7" localSheetId="5" hidden="1">{"TAB1",#N/A,TRUE,"GENERAL";"TAB2",#N/A,TRUE,"GENERAL";"TAB3",#N/A,TRUE,"GENERAL";"TAB4",#N/A,TRUE,"GENERAL";"TAB5",#N/A,TRUE,"GENERAL"}</definedName>
    <definedName name="___g7" localSheetId="6" hidden="1">{"TAB1",#N/A,TRUE,"GENERAL";"TAB2",#N/A,TRUE,"GENERAL";"TAB3",#N/A,TRUE,"GENERAL";"TAB4",#N/A,TRUE,"GENERAL";"TAB5",#N/A,TRUE,"GENERAL"}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localSheetId="3" hidden="1">{"TAB1",#N/A,TRUE,"GENERAL";"TAB2",#N/A,TRUE,"GENERAL";"TAB3",#N/A,TRUE,"GENERAL";"TAB4",#N/A,TRUE,"GENERAL";"TAB5",#N/A,TRUE,"GENERAL"}</definedName>
    <definedName name="___GR1" localSheetId="4" hidden="1">{"TAB1",#N/A,TRUE,"GENERAL";"TAB2",#N/A,TRUE,"GENERAL";"TAB3",#N/A,TRUE,"GENERAL";"TAB4",#N/A,TRUE,"GENERAL";"TAB5",#N/A,TRUE,"GENERAL"}</definedName>
    <definedName name="___GR1" localSheetId="5" hidden="1">{"TAB1",#N/A,TRUE,"GENERAL";"TAB2",#N/A,TRUE,"GENERAL";"TAB3",#N/A,TRUE,"GENERAL";"TAB4",#N/A,TRUE,"GENERAL";"TAB5",#N/A,TRUE,"GENERAL"}</definedName>
    <definedName name="___GR1" localSheetId="6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localSheetId="2" hidden="1">{"via1",#N/A,TRUE,"general";"via2",#N/A,TRUE,"general";"via3",#N/A,TRUE,"general"}</definedName>
    <definedName name="___gtr4" localSheetId="3" hidden="1">{"via1",#N/A,TRUE,"general";"via2",#N/A,TRUE,"general";"via3",#N/A,TRUE,"general"}</definedName>
    <definedName name="___gtr4" localSheetId="4" hidden="1">{"via1",#N/A,TRUE,"general";"via2",#N/A,TRUE,"general";"via3",#N/A,TRUE,"general"}</definedName>
    <definedName name="___gtr4" localSheetId="5" hidden="1">{"via1",#N/A,TRUE,"general";"via2",#N/A,TRUE,"general";"via3",#N/A,TRUE,"general"}</definedName>
    <definedName name="___gtr4" localSheetId="6" hidden="1">{"via1",#N/A,TRUE,"general";"via2",#N/A,TRUE,"general";"via3",#N/A,TRUE,"general"}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localSheetId="3" hidden="1">{"via1",#N/A,TRUE,"general";"via2",#N/A,TRUE,"general";"via3",#N/A,TRUE,"general"}</definedName>
    <definedName name="___h2" localSheetId="4" hidden="1">{"via1",#N/A,TRUE,"general";"via2",#N/A,TRUE,"general";"via3",#N/A,TRUE,"general"}</definedName>
    <definedName name="___h2" localSheetId="5" hidden="1">{"via1",#N/A,TRUE,"general";"via2",#N/A,TRUE,"general";"via3",#N/A,TRUE,"general"}</definedName>
    <definedName name="___h2" localSheetId="6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localSheetId="3" hidden="1">{"via1",#N/A,TRUE,"general";"via2",#N/A,TRUE,"general";"via3",#N/A,TRUE,"general"}</definedName>
    <definedName name="___h3" localSheetId="4" hidden="1">{"via1",#N/A,TRUE,"general";"via2",#N/A,TRUE,"general";"via3",#N/A,TRUE,"general"}</definedName>
    <definedName name="___h3" localSheetId="5" hidden="1">{"via1",#N/A,TRUE,"general";"via2",#N/A,TRUE,"general";"via3",#N/A,TRUE,"general"}</definedName>
    <definedName name="___h3" localSheetId="6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localSheetId="2" hidden="1">{"TAB1",#N/A,TRUE,"GENERAL";"TAB2",#N/A,TRUE,"GENERAL";"TAB3",#N/A,TRUE,"GENERAL";"TAB4",#N/A,TRUE,"GENERAL";"TAB5",#N/A,TRUE,"GENERAL"}</definedName>
    <definedName name="___h4" localSheetId="3" hidden="1">{"TAB1",#N/A,TRUE,"GENERAL";"TAB2",#N/A,TRUE,"GENERAL";"TAB3",#N/A,TRUE,"GENERAL";"TAB4",#N/A,TRUE,"GENERAL";"TAB5",#N/A,TRUE,"GENERAL"}</definedName>
    <definedName name="___h4" localSheetId="4" hidden="1">{"TAB1",#N/A,TRUE,"GENERAL";"TAB2",#N/A,TRUE,"GENERAL";"TAB3",#N/A,TRUE,"GENERAL";"TAB4",#N/A,TRUE,"GENERAL";"TAB5",#N/A,TRUE,"GENERAL"}</definedName>
    <definedName name="___h4" localSheetId="5" hidden="1">{"TAB1",#N/A,TRUE,"GENERAL";"TAB2",#N/A,TRUE,"GENERAL";"TAB3",#N/A,TRUE,"GENERAL";"TAB4",#N/A,TRUE,"GENERAL";"TAB5",#N/A,TRUE,"GENERAL"}</definedName>
    <definedName name="___h4" localSheetId="6" hidden="1">{"TAB1",#N/A,TRUE,"GENERAL";"TAB2",#N/A,TRUE,"GENERAL";"TAB3",#N/A,TRUE,"GENERAL";"TAB4",#N/A,TRUE,"GENERAL";"TAB5",#N/A,TRUE,"GENERAL"}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localSheetId="3" hidden="1">{"TAB1",#N/A,TRUE,"GENERAL";"TAB2",#N/A,TRUE,"GENERAL";"TAB3",#N/A,TRUE,"GENERAL";"TAB4",#N/A,TRUE,"GENERAL";"TAB5",#N/A,TRUE,"GENERAL"}</definedName>
    <definedName name="___h5" localSheetId="4" hidden="1">{"TAB1",#N/A,TRUE,"GENERAL";"TAB2",#N/A,TRUE,"GENERAL";"TAB3",#N/A,TRUE,"GENERAL";"TAB4",#N/A,TRUE,"GENERAL";"TAB5",#N/A,TRUE,"GENERAL"}</definedName>
    <definedName name="___h5" localSheetId="5" hidden="1">{"TAB1",#N/A,TRUE,"GENERAL";"TAB2",#N/A,TRUE,"GENERAL";"TAB3",#N/A,TRUE,"GENERAL";"TAB4",#N/A,TRUE,"GENERAL";"TAB5",#N/A,TRUE,"GENERAL"}</definedName>
    <definedName name="___h5" localSheetId="6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localSheetId="2" hidden="1">{"via1",#N/A,TRUE,"general";"via2",#N/A,TRUE,"general";"via3",#N/A,TRUE,"general"}</definedName>
    <definedName name="___h6" localSheetId="3" hidden="1">{"via1",#N/A,TRUE,"general";"via2",#N/A,TRUE,"general";"via3",#N/A,TRUE,"general"}</definedName>
    <definedName name="___h6" localSheetId="4" hidden="1">{"via1",#N/A,TRUE,"general";"via2",#N/A,TRUE,"general";"via3",#N/A,TRUE,"general"}</definedName>
    <definedName name="___h6" localSheetId="5" hidden="1">{"via1",#N/A,TRUE,"general";"via2",#N/A,TRUE,"general";"via3",#N/A,TRUE,"general"}</definedName>
    <definedName name="___h6" localSheetId="6" hidden="1">{"via1",#N/A,TRUE,"general";"via2",#N/A,TRUE,"general";"via3",#N/A,TRUE,"general"}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localSheetId="2" hidden="1">{"TAB1",#N/A,TRUE,"GENERAL";"TAB2",#N/A,TRUE,"GENERAL";"TAB3",#N/A,TRUE,"GENERAL";"TAB4",#N/A,TRUE,"GENERAL";"TAB5",#N/A,TRUE,"GENERAL"}</definedName>
    <definedName name="___h7" localSheetId="3" hidden="1">{"TAB1",#N/A,TRUE,"GENERAL";"TAB2",#N/A,TRUE,"GENERAL";"TAB3",#N/A,TRUE,"GENERAL";"TAB4",#N/A,TRUE,"GENERAL";"TAB5",#N/A,TRUE,"GENERAL"}</definedName>
    <definedName name="___h7" localSheetId="4" hidden="1">{"TAB1",#N/A,TRUE,"GENERAL";"TAB2",#N/A,TRUE,"GENERAL";"TAB3",#N/A,TRUE,"GENERAL";"TAB4",#N/A,TRUE,"GENERAL";"TAB5",#N/A,TRUE,"GENERAL"}</definedName>
    <definedName name="___h7" localSheetId="5" hidden="1">{"TAB1",#N/A,TRUE,"GENERAL";"TAB2",#N/A,TRUE,"GENERAL";"TAB3",#N/A,TRUE,"GENERAL";"TAB4",#N/A,TRUE,"GENERAL";"TAB5",#N/A,TRUE,"GENERAL"}</definedName>
    <definedName name="___h7" localSheetId="6" hidden="1">{"TAB1",#N/A,TRUE,"GENERAL";"TAB2",#N/A,TRUE,"GENERAL";"TAB3",#N/A,TRUE,"GENERAL";"TAB4",#N/A,TRUE,"GENERAL";"TAB5",#N/A,TRUE,"GENERAL"}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localSheetId="2" hidden="1">{"via1",#N/A,TRUE,"general";"via2",#N/A,TRUE,"general";"via3",#N/A,TRUE,"general"}</definedName>
    <definedName name="___h8" localSheetId="3" hidden="1">{"via1",#N/A,TRUE,"general";"via2",#N/A,TRUE,"general";"via3",#N/A,TRUE,"general"}</definedName>
    <definedName name="___h8" localSheetId="4" hidden="1">{"via1",#N/A,TRUE,"general";"via2",#N/A,TRUE,"general";"via3",#N/A,TRUE,"general"}</definedName>
    <definedName name="___h8" localSheetId="5" hidden="1">{"via1",#N/A,TRUE,"general";"via2",#N/A,TRUE,"general";"via3",#N/A,TRUE,"general"}</definedName>
    <definedName name="___h8" localSheetId="6" hidden="1">{"via1",#N/A,TRUE,"general";"via2",#N/A,TRUE,"general";"via3",#N/A,TRUE,"general"}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localSheetId="2" hidden="1">{"via1",#N/A,TRUE,"general";"via2",#N/A,TRUE,"general";"via3",#N/A,TRUE,"general"}</definedName>
    <definedName name="___hfh7" localSheetId="3" hidden="1">{"via1",#N/A,TRUE,"general";"via2",#N/A,TRUE,"general";"via3",#N/A,TRUE,"general"}</definedName>
    <definedName name="___hfh7" localSheetId="4" hidden="1">{"via1",#N/A,TRUE,"general";"via2",#N/A,TRUE,"general";"via3",#N/A,TRUE,"general"}</definedName>
    <definedName name="___hfh7" localSheetId="5" hidden="1">{"via1",#N/A,TRUE,"general";"via2",#N/A,TRUE,"general";"via3",#N/A,TRUE,"general"}</definedName>
    <definedName name="___hfh7" localSheetId="6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localSheetId="2" hidden="1">{"via1",#N/A,TRUE,"general";"via2",#N/A,TRUE,"general";"via3",#N/A,TRUE,"general"}</definedName>
    <definedName name="___i4" localSheetId="3" hidden="1">{"via1",#N/A,TRUE,"general";"via2",#N/A,TRUE,"general";"via3",#N/A,TRUE,"general"}</definedName>
    <definedName name="___i4" localSheetId="4" hidden="1">{"via1",#N/A,TRUE,"general";"via2",#N/A,TRUE,"general";"via3",#N/A,TRUE,"general"}</definedName>
    <definedName name="___i4" localSheetId="5" hidden="1">{"via1",#N/A,TRUE,"general";"via2",#N/A,TRUE,"general";"via3",#N/A,TRUE,"general"}</definedName>
    <definedName name="___i4" localSheetId="6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localSheetId="2" hidden="1">{"TAB1",#N/A,TRUE,"GENERAL";"TAB2",#N/A,TRUE,"GENERAL";"TAB3",#N/A,TRUE,"GENERAL";"TAB4",#N/A,TRUE,"GENERAL";"TAB5",#N/A,TRUE,"GENERAL"}</definedName>
    <definedName name="___i5" localSheetId="3" hidden="1">{"TAB1",#N/A,TRUE,"GENERAL";"TAB2",#N/A,TRUE,"GENERAL";"TAB3",#N/A,TRUE,"GENERAL";"TAB4",#N/A,TRUE,"GENERAL";"TAB5",#N/A,TRUE,"GENERAL"}</definedName>
    <definedName name="___i5" localSheetId="4" hidden="1">{"TAB1",#N/A,TRUE,"GENERAL";"TAB2",#N/A,TRUE,"GENERAL";"TAB3",#N/A,TRUE,"GENERAL";"TAB4",#N/A,TRUE,"GENERAL";"TAB5",#N/A,TRUE,"GENERAL"}</definedName>
    <definedName name="___i5" localSheetId="5" hidden="1">{"TAB1",#N/A,TRUE,"GENERAL";"TAB2",#N/A,TRUE,"GENERAL";"TAB3",#N/A,TRUE,"GENERAL";"TAB4",#N/A,TRUE,"GENERAL";"TAB5",#N/A,TRUE,"GENERAL"}</definedName>
    <definedName name="___i5" localSheetId="6" hidden="1">{"TAB1",#N/A,TRUE,"GENERAL";"TAB2",#N/A,TRUE,"GENERAL";"TAB3",#N/A,TRUE,"GENERAL";"TAB4",#N/A,TRUE,"GENERAL";"TAB5",#N/A,TRUE,"GENERAL"}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localSheetId="3" hidden="1">{"TAB1",#N/A,TRUE,"GENERAL";"TAB2",#N/A,TRUE,"GENERAL";"TAB3",#N/A,TRUE,"GENERAL";"TAB4",#N/A,TRUE,"GENERAL";"TAB5",#N/A,TRUE,"GENERAL"}</definedName>
    <definedName name="___i6" localSheetId="4" hidden="1">{"TAB1",#N/A,TRUE,"GENERAL";"TAB2",#N/A,TRUE,"GENERAL";"TAB3",#N/A,TRUE,"GENERAL";"TAB4",#N/A,TRUE,"GENERAL";"TAB5",#N/A,TRUE,"GENERAL"}</definedName>
    <definedName name="___i6" localSheetId="5" hidden="1">{"TAB1",#N/A,TRUE,"GENERAL";"TAB2",#N/A,TRUE,"GENERAL";"TAB3",#N/A,TRUE,"GENERAL";"TAB4",#N/A,TRUE,"GENERAL";"TAB5",#N/A,TRUE,"GENERAL"}</definedName>
    <definedName name="___i6" localSheetId="6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localSheetId="2" hidden="1">{"via1",#N/A,TRUE,"general";"via2",#N/A,TRUE,"general";"via3",#N/A,TRUE,"general"}</definedName>
    <definedName name="___i7" localSheetId="3" hidden="1">{"via1",#N/A,TRUE,"general";"via2",#N/A,TRUE,"general";"via3",#N/A,TRUE,"general"}</definedName>
    <definedName name="___i7" localSheetId="4" hidden="1">{"via1",#N/A,TRUE,"general";"via2",#N/A,TRUE,"general";"via3",#N/A,TRUE,"general"}</definedName>
    <definedName name="___i7" localSheetId="5" hidden="1">{"via1",#N/A,TRUE,"general";"via2",#N/A,TRUE,"general";"via3",#N/A,TRUE,"general"}</definedName>
    <definedName name="___i7" localSheetId="6" hidden="1">{"via1",#N/A,TRUE,"general";"via2",#N/A,TRUE,"general";"via3",#N/A,TRUE,"general"}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localSheetId="2" hidden="1">{"TAB1",#N/A,TRUE,"GENERAL";"TAB2",#N/A,TRUE,"GENERAL";"TAB3",#N/A,TRUE,"GENERAL";"TAB4",#N/A,TRUE,"GENERAL";"TAB5",#N/A,TRUE,"GENERAL"}</definedName>
    <definedName name="___i77" localSheetId="3" hidden="1">{"TAB1",#N/A,TRUE,"GENERAL";"TAB2",#N/A,TRUE,"GENERAL";"TAB3",#N/A,TRUE,"GENERAL";"TAB4",#N/A,TRUE,"GENERAL";"TAB5",#N/A,TRUE,"GENERAL"}</definedName>
    <definedName name="___i77" localSheetId="4" hidden="1">{"TAB1",#N/A,TRUE,"GENERAL";"TAB2",#N/A,TRUE,"GENERAL";"TAB3",#N/A,TRUE,"GENERAL";"TAB4",#N/A,TRUE,"GENERAL";"TAB5",#N/A,TRUE,"GENERAL"}</definedName>
    <definedName name="___i77" localSheetId="5" hidden="1">{"TAB1",#N/A,TRUE,"GENERAL";"TAB2",#N/A,TRUE,"GENERAL";"TAB3",#N/A,TRUE,"GENERAL";"TAB4",#N/A,TRUE,"GENERAL";"TAB5",#N/A,TRUE,"GENERAL"}</definedName>
    <definedName name="___i77" localSheetId="6" hidden="1">{"TAB1",#N/A,TRUE,"GENERAL";"TAB2",#N/A,TRUE,"GENERAL";"TAB3",#N/A,TRUE,"GENERAL";"TAB4",#N/A,TRUE,"GENERAL";"TAB5",#N/A,TRUE,"GENERAL"}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localSheetId="2" hidden="1">{"via1",#N/A,TRUE,"general";"via2",#N/A,TRUE,"general";"via3",#N/A,TRUE,"general"}</definedName>
    <definedName name="___i8" localSheetId="3" hidden="1">{"via1",#N/A,TRUE,"general";"via2",#N/A,TRUE,"general";"via3",#N/A,TRUE,"general"}</definedName>
    <definedName name="___i8" localSheetId="4" hidden="1">{"via1",#N/A,TRUE,"general";"via2",#N/A,TRUE,"general";"via3",#N/A,TRUE,"general"}</definedName>
    <definedName name="___i8" localSheetId="5" hidden="1">{"via1",#N/A,TRUE,"general";"via2",#N/A,TRUE,"general";"via3",#N/A,TRUE,"general"}</definedName>
    <definedName name="___i8" localSheetId="6" hidden="1">{"via1",#N/A,TRUE,"general";"via2",#N/A,TRUE,"general";"via3",#N/A,TRUE,"general"}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localSheetId="2" hidden="1">{"TAB1",#N/A,TRUE,"GENERAL";"TAB2",#N/A,TRUE,"GENERAL";"TAB3",#N/A,TRUE,"GENERAL";"TAB4",#N/A,TRUE,"GENERAL";"TAB5",#N/A,TRUE,"GENERAL"}</definedName>
    <definedName name="___i9" localSheetId="3" hidden="1">{"TAB1",#N/A,TRUE,"GENERAL";"TAB2",#N/A,TRUE,"GENERAL";"TAB3",#N/A,TRUE,"GENERAL";"TAB4",#N/A,TRUE,"GENERAL";"TAB5",#N/A,TRUE,"GENERAL"}</definedName>
    <definedName name="___i9" localSheetId="4" hidden="1">{"TAB1",#N/A,TRUE,"GENERAL";"TAB2",#N/A,TRUE,"GENERAL";"TAB3",#N/A,TRUE,"GENERAL";"TAB4",#N/A,TRUE,"GENERAL";"TAB5",#N/A,TRUE,"GENERAL"}</definedName>
    <definedName name="___i9" localSheetId="5" hidden="1">{"TAB1",#N/A,TRUE,"GENERAL";"TAB2",#N/A,TRUE,"GENERAL";"TAB3",#N/A,TRUE,"GENERAL";"TAB4",#N/A,TRUE,"GENERAL";"TAB5",#N/A,TRUE,"GENERAL"}</definedName>
    <definedName name="___i9" localSheetId="6" hidden="1">{"TAB1",#N/A,TRUE,"GENERAL";"TAB2",#N/A,TRUE,"GENERAL";"TAB3",#N/A,TRUE,"GENERAL";"TAB4",#N/A,TRUE,"GENERAL";"TAB5",#N/A,TRUE,"GENERAL"}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[14]Tablas!#REF!</definedName>
    <definedName name="___Inc1">[21]Sábana!#REF!</definedName>
    <definedName name="___Inc2">[21]Sábana!#REF!</definedName>
    <definedName name="___Inc3">[21]Sábana!#REF!</definedName>
    <definedName name="___Ing1">[21]Sábana!#REF!</definedName>
    <definedName name="___Ing2">[21]Sábana!#REF!</definedName>
    <definedName name="___Ing3">[21]Sábana!#REF!</definedName>
    <definedName name="___Jai1">[21]Sábana!#REF!</definedName>
    <definedName name="___Jai2">[21]Sábana!#REF!</definedName>
    <definedName name="___Jai3">[21]Sábana!#REF!</definedName>
    <definedName name="___k3" localSheetId="1" hidden="1">{"TAB1",#N/A,TRUE,"GENERAL";"TAB2",#N/A,TRUE,"GENERAL";"TAB3",#N/A,TRUE,"GENERAL";"TAB4",#N/A,TRUE,"GENERAL";"TAB5",#N/A,TRUE,"GENERAL"}</definedName>
    <definedName name="___k3" localSheetId="2" hidden="1">{"TAB1",#N/A,TRUE,"GENERAL";"TAB2",#N/A,TRUE,"GENERAL";"TAB3",#N/A,TRUE,"GENERAL";"TAB4",#N/A,TRUE,"GENERAL";"TAB5",#N/A,TRUE,"GENERAL"}</definedName>
    <definedName name="___k3" localSheetId="3" hidden="1">{"TAB1",#N/A,TRUE,"GENERAL";"TAB2",#N/A,TRUE,"GENERAL";"TAB3",#N/A,TRUE,"GENERAL";"TAB4",#N/A,TRUE,"GENERAL";"TAB5",#N/A,TRUE,"GENERAL"}</definedName>
    <definedName name="___k3" localSheetId="4" hidden="1">{"TAB1",#N/A,TRUE,"GENERAL";"TAB2",#N/A,TRUE,"GENERAL";"TAB3",#N/A,TRUE,"GENERAL";"TAB4",#N/A,TRUE,"GENERAL";"TAB5",#N/A,TRUE,"GENERAL"}</definedName>
    <definedName name="___k3" localSheetId="5" hidden="1">{"TAB1",#N/A,TRUE,"GENERAL";"TAB2",#N/A,TRUE,"GENERAL";"TAB3",#N/A,TRUE,"GENERAL";"TAB4",#N/A,TRUE,"GENERAL";"TAB5",#N/A,TRUE,"GENERAL"}</definedName>
    <definedName name="___k3" localSheetId="6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localSheetId="2" hidden="1">{"via1",#N/A,TRUE,"general";"via2",#N/A,TRUE,"general";"via3",#N/A,TRUE,"general"}</definedName>
    <definedName name="___k4" localSheetId="3" hidden="1">{"via1",#N/A,TRUE,"general";"via2",#N/A,TRUE,"general";"via3",#N/A,TRUE,"general"}</definedName>
    <definedName name="___k4" localSheetId="4" hidden="1">{"via1",#N/A,TRUE,"general";"via2",#N/A,TRUE,"general";"via3",#N/A,TRUE,"general"}</definedName>
    <definedName name="___k4" localSheetId="5" hidden="1">{"via1",#N/A,TRUE,"general";"via2",#N/A,TRUE,"general";"via3",#N/A,TRUE,"general"}</definedName>
    <definedName name="___k4" localSheetId="6" hidden="1">{"via1",#N/A,TRUE,"general";"via2",#N/A,TRUE,"general";"via3",#N/A,TRUE,"general"}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localSheetId="3" hidden="1">{"via1",#N/A,TRUE,"general";"via2",#N/A,TRUE,"general";"via3",#N/A,TRUE,"general"}</definedName>
    <definedName name="___k5" localSheetId="4" hidden="1">{"via1",#N/A,TRUE,"general";"via2",#N/A,TRUE,"general";"via3",#N/A,TRUE,"general"}</definedName>
    <definedName name="___k5" localSheetId="5" hidden="1">{"via1",#N/A,TRUE,"general";"via2",#N/A,TRUE,"general";"via3",#N/A,TRUE,"general"}</definedName>
    <definedName name="___k5" localSheetId="6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localSheetId="2" hidden="1">{"TAB1",#N/A,TRUE,"GENERAL";"TAB2",#N/A,TRUE,"GENERAL";"TAB3",#N/A,TRUE,"GENERAL";"TAB4",#N/A,TRUE,"GENERAL";"TAB5",#N/A,TRUE,"GENERAL"}</definedName>
    <definedName name="___k6" localSheetId="3" hidden="1">{"TAB1",#N/A,TRUE,"GENERAL";"TAB2",#N/A,TRUE,"GENERAL";"TAB3",#N/A,TRUE,"GENERAL";"TAB4",#N/A,TRUE,"GENERAL";"TAB5",#N/A,TRUE,"GENERAL"}</definedName>
    <definedName name="___k6" localSheetId="4" hidden="1">{"TAB1",#N/A,TRUE,"GENERAL";"TAB2",#N/A,TRUE,"GENERAL";"TAB3",#N/A,TRUE,"GENERAL";"TAB4",#N/A,TRUE,"GENERAL";"TAB5",#N/A,TRUE,"GENERAL"}</definedName>
    <definedName name="___k6" localSheetId="5" hidden="1">{"TAB1",#N/A,TRUE,"GENERAL";"TAB2",#N/A,TRUE,"GENERAL";"TAB3",#N/A,TRUE,"GENERAL";"TAB4",#N/A,TRUE,"GENERAL";"TAB5",#N/A,TRUE,"GENERAL"}</definedName>
    <definedName name="___k6" localSheetId="6" hidden="1">{"TAB1",#N/A,TRUE,"GENERAL";"TAB2",#N/A,TRUE,"GENERAL";"TAB3",#N/A,TRUE,"GENERAL";"TAB4",#N/A,TRUE,"GENERAL";"TAB5",#N/A,TRUE,"GENERAL"}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localSheetId="2" hidden="1">{"via1",#N/A,TRUE,"general";"via2",#N/A,TRUE,"general";"via3",#N/A,TRUE,"general"}</definedName>
    <definedName name="___k7" localSheetId="3" hidden="1">{"via1",#N/A,TRUE,"general";"via2",#N/A,TRUE,"general";"via3",#N/A,TRUE,"general"}</definedName>
    <definedName name="___k7" localSheetId="4" hidden="1">{"via1",#N/A,TRUE,"general";"via2",#N/A,TRUE,"general";"via3",#N/A,TRUE,"general"}</definedName>
    <definedName name="___k7" localSheetId="5" hidden="1">{"via1",#N/A,TRUE,"general";"via2",#N/A,TRUE,"general";"via3",#N/A,TRUE,"general"}</definedName>
    <definedName name="___k7" localSheetId="6" hidden="1">{"via1",#N/A,TRUE,"general";"via2",#N/A,TRUE,"general";"via3",#N/A,TRUE,"general"}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localSheetId="3" hidden="1">{"via1",#N/A,TRUE,"general";"via2",#N/A,TRUE,"general";"via3",#N/A,TRUE,"general"}</definedName>
    <definedName name="___k8" localSheetId="4" hidden="1">{"via1",#N/A,TRUE,"general";"via2",#N/A,TRUE,"general";"via3",#N/A,TRUE,"general"}</definedName>
    <definedName name="___k8" localSheetId="5" hidden="1">{"via1",#N/A,TRUE,"general";"via2",#N/A,TRUE,"general";"via3",#N/A,TRUE,"general"}</definedName>
    <definedName name="___k8" localSheetId="6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localSheetId="2" hidden="1">{"TAB1",#N/A,TRUE,"GENERAL";"TAB2",#N/A,TRUE,"GENERAL";"TAB3",#N/A,TRUE,"GENERAL";"TAB4",#N/A,TRUE,"GENERAL";"TAB5",#N/A,TRUE,"GENERAL"}</definedName>
    <definedName name="___k9" localSheetId="3" hidden="1">{"TAB1",#N/A,TRUE,"GENERAL";"TAB2",#N/A,TRUE,"GENERAL";"TAB3",#N/A,TRUE,"GENERAL";"TAB4",#N/A,TRUE,"GENERAL";"TAB5",#N/A,TRUE,"GENERAL"}</definedName>
    <definedName name="___k9" localSheetId="4" hidden="1">{"TAB1",#N/A,TRUE,"GENERAL";"TAB2",#N/A,TRUE,"GENERAL";"TAB3",#N/A,TRUE,"GENERAL";"TAB4",#N/A,TRUE,"GENERAL";"TAB5",#N/A,TRUE,"GENERAL"}</definedName>
    <definedName name="___k9" localSheetId="5" hidden="1">{"TAB1",#N/A,TRUE,"GENERAL";"TAB2",#N/A,TRUE,"GENERAL";"TAB3",#N/A,TRUE,"GENERAL";"TAB4",#N/A,TRUE,"GENERAL";"TAB5",#N/A,TRUE,"GENERAL"}</definedName>
    <definedName name="___k9" localSheetId="6" hidden="1">{"TAB1",#N/A,TRUE,"GENERAL";"TAB2",#N/A,TRUE,"GENERAL";"TAB3",#N/A,TRUE,"GENERAL";"TAB4",#N/A,TRUE,"GENERAL";"TAB5",#N/A,TRUE,"GENERAL"}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[11]INST!#REF!</definedName>
    <definedName name="___key3" localSheetId="4" hidden="1">#REF!</definedName>
    <definedName name="___key3" localSheetId="5" hidden="1">#REF!</definedName>
    <definedName name="___key3" hidden="1">#REF!</definedName>
    <definedName name="___key31" localSheetId="4" hidden="1">#REF!</definedName>
    <definedName name="___key31" localSheetId="5" hidden="1">#REF!</definedName>
    <definedName name="___key31" hidden="1">#REF!</definedName>
    <definedName name="___kjk6" localSheetId="1" hidden="1">{"TAB1",#N/A,TRUE,"GENERAL";"TAB2",#N/A,TRUE,"GENERAL";"TAB3",#N/A,TRUE,"GENERAL";"TAB4",#N/A,TRUE,"GENERAL";"TAB5",#N/A,TRUE,"GENERAL"}</definedName>
    <definedName name="___kjk6" localSheetId="2" hidden="1">{"TAB1",#N/A,TRUE,"GENERAL";"TAB2",#N/A,TRUE,"GENERAL";"TAB3",#N/A,TRUE,"GENERAL";"TAB4",#N/A,TRUE,"GENERAL";"TAB5",#N/A,TRUE,"GENERAL"}</definedName>
    <definedName name="___kjk6" localSheetId="3" hidden="1">{"TAB1",#N/A,TRUE,"GENERAL";"TAB2",#N/A,TRUE,"GENERAL";"TAB3",#N/A,TRUE,"GENERAL";"TAB4",#N/A,TRUE,"GENERAL";"TAB5",#N/A,TRUE,"GENERAL"}</definedName>
    <definedName name="___kjk6" localSheetId="4" hidden="1">{"TAB1",#N/A,TRUE,"GENERAL";"TAB2",#N/A,TRUE,"GENERAL";"TAB3",#N/A,TRUE,"GENERAL";"TAB4",#N/A,TRUE,"GENERAL";"TAB5",#N/A,TRUE,"GENERAL"}</definedName>
    <definedName name="___kjk6" localSheetId="5" hidden="1">{"TAB1",#N/A,TRUE,"GENERAL";"TAB2",#N/A,TRUE,"GENERAL";"TAB3",#N/A,TRUE,"GENERAL";"TAB4",#N/A,TRUE,"GENERAL";"TAB5",#N/A,TRUE,"GENERAL"}</definedName>
    <definedName name="___kjk6" localSheetId="6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9001">'[7]Plan auditoría'!#REF!</definedName>
    <definedName name="___LEY80" localSheetId="4">#REF!</definedName>
    <definedName name="___LEY80" localSheetId="5">#REF!</definedName>
    <definedName name="___LEY80">#REF!</definedName>
    <definedName name="___m3" localSheetId="1" hidden="1">{"via1",#N/A,TRUE,"general";"via2",#N/A,TRUE,"general";"via3",#N/A,TRUE,"general"}</definedName>
    <definedName name="___m3" localSheetId="2" hidden="1">{"via1",#N/A,TRUE,"general";"via2",#N/A,TRUE,"general";"via3",#N/A,TRUE,"general"}</definedName>
    <definedName name="___m3" localSheetId="3" hidden="1">{"via1",#N/A,TRUE,"general";"via2",#N/A,TRUE,"general";"via3",#N/A,TRUE,"general"}</definedName>
    <definedName name="___m3" localSheetId="4" hidden="1">{"via1",#N/A,TRUE,"general";"via2",#N/A,TRUE,"general";"via3",#N/A,TRUE,"general"}</definedName>
    <definedName name="___m3" localSheetId="5" hidden="1">{"via1",#N/A,TRUE,"general";"via2",#N/A,TRUE,"general";"via3",#N/A,TRUE,"general"}</definedName>
    <definedName name="___m3" localSheetId="6" hidden="1">{"via1",#N/A,TRUE,"general";"via2",#N/A,TRUE,"general";"via3",#N/A,TRUE,"general"}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localSheetId="2" hidden="1">{"TAB1",#N/A,TRUE,"GENERAL";"TAB2",#N/A,TRUE,"GENERAL";"TAB3",#N/A,TRUE,"GENERAL";"TAB4",#N/A,TRUE,"GENERAL";"TAB5",#N/A,TRUE,"GENERAL"}</definedName>
    <definedName name="___m4" localSheetId="3" hidden="1">{"TAB1",#N/A,TRUE,"GENERAL";"TAB2",#N/A,TRUE,"GENERAL";"TAB3",#N/A,TRUE,"GENERAL";"TAB4",#N/A,TRUE,"GENERAL";"TAB5",#N/A,TRUE,"GENERAL"}</definedName>
    <definedName name="___m4" localSheetId="4" hidden="1">{"TAB1",#N/A,TRUE,"GENERAL";"TAB2",#N/A,TRUE,"GENERAL";"TAB3",#N/A,TRUE,"GENERAL";"TAB4",#N/A,TRUE,"GENERAL";"TAB5",#N/A,TRUE,"GENERAL"}</definedName>
    <definedName name="___m4" localSheetId="5" hidden="1">{"TAB1",#N/A,TRUE,"GENERAL";"TAB2",#N/A,TRUE,"GENERAL";"TAB3",#N/A,TRUE,"GENERAL";"TAB4",#N/A,TRUE,"GENERAL";"TAB5",#N/A,TRUE,"GENERAL"}</definedName>
    <definedName name="___m4" localSheetId="6" hidden="1">{"TAB1",#N/A,TRUE,"GENERAL";"TAB2",#N/A,TRUE,"GENERAL";"TAB3",#N/A,TRUE,"GENERAL";"TAB4",#N/A,TRUE,"GENERAL";"TAB5",#N/A,TRUE,"GENERAL"}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localSheetId="2" hidden="1">{"via1",#N/A,TRUE,"general";"via2",#N/A,TRUE,"general";"via3",#N/A,TRUE,"general"}</definedName>
    <definedName name="___m5" localSheetId="3" hidden="1">{"via1",#N/A,TRUE,"general";"via2",#N/A,TRUE,"general";"via3",#N/A,TRUE,"general"}</definedName>
    <definedName name="___m5" localSheetId="4" hidden="1">{"via1",#N/A,TRUE,"general";"via2",#N/A,TRUE,"general";"via3",#N/A,TRUE,"general"}</definedName>
    <definedName name="___m5" localSheetId="5" hidden="1">{"via1",#N/A,TRUE,"general";"via2",#N/A,TRUE,"general";"via3",#N/A,TRUE,"general"}</definedName>
    <definedName name="___m5" localSheetId="6" hidden="1">{"via1",#N/A,TRUE,"general";"via2",#N/A,TRUE,"general";"via3",#N/A,TRUE,"general"}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localSheetId="2" hidden="1">{"TAB1",#N/A,TRUE,"GENERAL";"TAB2",#N/A,TRUE,"GENERAL";"TAB3",#N/A,TRUE,"GENERAL";"TAB4",#N/A,TRUE,"GENERAL";"TAB5",#N/A,TRUE,"GENERAL"}</definedName>
    <definedName name="___m6" localSheetId="3" hidden="1">{"TAB1",#N/A,TRUE,"GENERAL";"TAB2",#N/A,TRUE,"GENERAL";"TAB3",#N/A,TRUE,"GENERAL";"TAB4",#N/A,TRUE,"GENERAL";"TAB5",#N/A,TRUE,"GENERAL"}</definedName>
    <definedName name="___m6" localSheetId="4" hidden="1">{"TAB1",#N/A,TRUE,"GENERAL";"TAB2",#N/A,TRUE,"GENERAL";"TAB3",#N/A,TRUE,"GENERAL";"TAB4",#N/A,TRUE,"GENERAL";"TAB5",#N/A,TRUE,"GENERAL"}</definedName>
    <definedName name="___m6" localSheetId="5" hidden="1">{"TAB1",#N/A,TRUE,"GENERAL";"TAB2",#N/A,TRUE,"GENERAL";"TAB3",#N/A,TRUE,"GENERAL";"TAB4",#N/A,TRUE,"GENERAL";"TAB5",#N/A,TRUE,"GENERAL"}</definedName>
    <definedName name="___m6" localSheetId="6" hidden="1">{"TAB1",#N/A,TRUE,"GENERAL";"TAB2",#N/A,TRUE,"GENERAL";"TAB3",#N/A,TRUE,"GENERAL";"TAB4",#N/A,TRUE,"GENERAL";"TAB5",#N/A,TRUE,"GENERAL"}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localSheetId="3" hidden="1">{"TAB1",#N/A,TRUE,"GENERAL";"TAB2",#N/A,TRUE,"GENERAL";"TAB3",#N/A,TRUE,"GENERAL";"TAB4",#N/A,TRUE,"GENERAL";"TAB5",#N/A,TRUE,"GENERAL"}</definedName>
    <definedName name="___m7" localSheetId="4" hidden="1">{"TAB1",#N/A,TRUE,"GENERAL";"TAB2",#N/A,TRUE,"GENERAL";"TAB3",#N/A,TRUE,"GENERAL";"TAB4",#N/A,TRUE,"GENERAL";"TAB5",#N/A,TRUE,"GENERAL"}</definedName>
    <definedName name="___m7" localSheetId="5" hidden="1">{"TAB1",#N/A,TRUE,"GENERAL";"TAB2",#N/A,TRUE,"GENERAL";"TAB3",#N/A,TRUE,"GENERAL";"TAB4",#N/A,TRUE,"GENERAL";"TAB5",#N/A,TRUE,"GENERAL"}</definedName>
    <definedName name="___m7" localSheetId="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localSheetId="2" hidden="1">{"via1",#N/A,TRUE,"general";"via2",#N/A,TRUE,"general";"via3",#N/A,TRUE,"general"}</definedName>
    <definedName name="___m8" localSheetId="3" hidden="1">{"via1",#N/A,TRUE,"general";"via2",#N/A,TRUE,"general";"via3",#N/A,TRUE,"general"}</definedName>
    <definedName name="___m8" localSheetId="4" hidden="1">{"via1",#N/A,TRUE,"general";"via2",#N/A,TRUE,"general";"via3",#N/A,TRUE,"general"}</definedName>
    <definedName name="___m8" localSheetId="5" hidden="1">{"via1",#N/A,TRUE,"general";"via2",#N/A,TRUE,"general";"via3",#N/A,TRUE,"general"}</definedName>
    <definedName name="___m8" localSheetId="6" hidden="1">{"via1",#N/A,TRUE,"general";"via2",#N/A,TRUE,"general";"via3",#N/A,TRUE,"general"}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localSheetId="3" hidden="1">{"via1",#N/A,TRUE,"general";"via2",#N/A,TRUE,"general";"via3",#N/A,TRUE,"general"}</definedName>
    <definedName name="___m9" localSheetId="4" hidden="1">{"via1",#N/A,TRUE,"general";"via2",#N/A,TRUE,"general";"via3",#N/A,TRUE,"general"}</definedName>
    <definedName name="___m9" localSheetId="5" hidden="1">{"via1",#N/A,TRUE,"general";"via2",#N/A,TRUE,"general";"via3",#N/A,TRUE,"general"}</definedName>
    <definedName name="___m9" localSheetId="6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4">#REF!</definedName>
    <definedName name="___MA2">#REF!</definedName>
    <definedName name="___MB1" localSheetId="4">[21]Sábana!#REF!</definedName>
    <definedName name="___MB1">[21]Sábana!#REF!</definedName>
    <definedName name="___MB2" localSheetId="4">[21]Sábana!#REF!</definedName>
    <definedName name="___MB2">[21]Sábana!#REF!</definedName>
    <definedName name="___MB3" localSheetId="4">[21]Sábana!#REF!</definedName>
    <definedName name="___MB3">[21]Sábana!#REF!</definedName>
    <definedName name="___n3" localSheetId="1" hidden="1">{"TAB1",#N/A,TRUE,"GENERAL";"TAB2",#N/A,TRUE,"GENERAL";"TAB3",#N/A,TRUE,"GENERAL";"TAB4",#N/A,TRUE,"GENERAL";"TAB5",#N/A,TRUE,"GENERAL"}</definedName>
    <definedName name="___n3" localSheetId="2" hidden="1">{"TAB1",#N/A,TRUE,"GENERAL";"TAB2",#N/A,TRUE,"GENERAL";"TAB3",#N/A,TRUE,"GENERAL";"TAB4",#N/A,TRUE,"GENERAL";"TAB5",#N/A,TRUE,"GENERAL"}</definedName>
    <definedName name="___n3" localSheetId="3" hidden="1">{"TAB1",#N/A,TRUE,"GENERAL";"TAB2",#N/A,TRUE,"GENERAL";"TAB3",#N/A,TRUE,"GENERAL";"TAB4",#N/A,TRUE,"GENERAL";"TAB5",#N/A,TRUE,"GENERAL"}</definedName>
    <definedName name="___n3" localSheetId="4" hidden="1">{"TAB1",#N/A,TRUE,"GENERAL";"TAB2",#N/A,TRUE,"GENERAL";"TAB3",#N/A,TRUE,"GENERAL";"TAB4",#N/A,TRUE,"GENERAL";"TAB5",#N/A,TRUE,"GENERAL"}</definedName>
    <definedName name="___n3" localSheetId="5" hidden="1">{"TAB1",#N/A,TRUE,"GENERAL";"TAB2",#N/A,TRUE,"GENERAL";"TAB3",#N/A,TRUE,"GENERAL";"TAB4",#N/A,TRUE,"GENERAL";"TAB5",#N/A,TRUE,"GENERAL"}</definedName>
    <definedName name="___n3" localSheetId="6" hidden="1">{"TAB1",#N/A,TRUE,"GENERAL";"TAB2",#N/A,TRUE,"GENERAL";"TAB3",#N/A,TRUE,"GENERAL";"TAB4",#N/A,TRUE,"GENERAL";"TAB5",#N/A,TRUE,"GENERAL"}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localSheetId="2" hidden="1">{"via1",#N/A,TRUE,"general";"via2",#N/A,TRUE,"general";"via3",#N/A,TRUE,"general"}</definedName>
    <definedName name="___n4" localSheetId="3" hidden="1">{"via1",#N/A,TRUE,"general";"via2",#N/A,TRUE,"general";"via3",#N/A,TRUE,"general"}</definedName>
    <definedName name="___n4" localSheetId="4" hidden="1">{"via1",#N/A,TRUE,"general";"via2",#N/A,TRUE,"general";"via3",#N/A,TRUE,"general"}</definedName>
    <definedName name="___n4" localSheetId="5" hidden="1">{"via1",#N/A,TRUE,"general";"via2",#N/A,TRUE,"general";"via3",#N/A,TRUE,"general"}</definedName>
    <definedName name="___n4" localSheetId="6" hidden="1">{"via1",#N/A,TRUE,"general";"via2",#N/A,TRUE,"general";"via3",#N/A,TRUE,"general"}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localSheetId="2" hidden="1">{"TAB1",#N/A,TRUE,"GENERAL";"TAB2",#N/A,TRUE,"GENERAL";"TAB3",#N/A,TRUE,"GENERAL";"TAB4",#N/A,TRUE,"GENERAL";"TAB5",#N/A,TRUE,"GENERAL"}</definedName>
    <definedName name="___n5" localSheetId="3" hidden="1">{"TAB1",#N/A,TRUE,"GENERAL";"TAB2",#N/A,TRUE,"GENERAL";"TAB3",#N/A,TRUE,"GENERAL";"TAB4",#N/A,TRUE,"GENERAL";"TAB5",#N/A,TRUE,"GENERAL"}</definedName>
    <definedName name="___n5" localSheetId="4" hidden="1">{"TAB1",#N/A,TRUE,"GENERAL";"TAB2",#N/A,TRUE,"GENERAL";"TAB3",#N/A,TRUE,"GENERAL";"TAB4",#N/A,TRUE,"GENERAL";"TAB5",#N/A,TRUE,"GENERAL"}</definedName>
    <definedName name="___n5" localSheetId="5" hidden="1">{"TAB1",#N/A,TRUE,"GENERAL";"TAB2",#N/A,TRUE,"GENERAL";"TAB3",#N/A,TRUE,"GENERAL";"TAB4",#N/A,TRUE,"GENERAL";"TAB5",#N/A,TRUE,"GENERAL"}</definedName>
    <definedName name="___n5" localSheetId="6" hidden="1">{"TAB1",#N/A,TRUE,"GENERAL";"TAB2",#N/A,TRUE,"GENERAL";"TAB3",#N/A,TRUE,"GENERAL";"TAB4",#N/A,TRUE,"GENERAL";"TAB5",#N/A,TRUE,"GENERAL"}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localSheetId="2" hidden="1">{"via1",#N/A,TRUE,"general";"via2",#N/A,TRUE,"general";"via3",#N/A,TRUE,"general"}</definedName>
    <definedName name="___nyn7" localSheetId="3" hidden="1">{"via1",#N/A,TRUE,"general";"via2",#N/A,TRUE,"general";"via3",#N/A,TRUE,"general"}</definedName>
    <definedName name="___nyn7" localSheetId="4" hidden="1">{"via1",#N/A,TRUE,"general";"via2",#N/A,TRUE,"general";"via3",#N/A,TRUE,"general"}</definedName>
    <definedName name="___nyn7" localSheetId="5" hidden="1">{"via1",#N/A,TRUE,"general";"via2",#N/A,TRUE,"general";"via3",#N/A,TRUE,"general"}</definedName>
    <definedName name="___nyn7" localSheetId="6" hidden="1">{"via1",#N/A,TRUE,"general";"via2",#N/A,TRUE,"general";"via3",#N/A,TRUE,"general"}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localSheetId="3" hidden="1">{"via1",#N/A,TRUE,"general";"via2",#N/A,TRUE,"general";"via3",#N/A,TRUE,"general"}</definedName>
    <definedName name="___o4" localSheetId="4" hidden="1">{"via1",#N/A,TRUE,"general";"via2",#N/A,TRUE,"general";"via3",#N/A,TRUE,"general"}</definedName>
    <definedName name="___o4" localSheetId="5" hidden="1">{"via1",#N/A,TRUE,"general";"via2",#N/A,TRUE,"general";"via3",#N/A,TRUE,"general"}</definedName>
    <definedName name="___o4" localSheetId="6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localSheetId="2" hidden="1">{"TAB1",#N/A,TRUE,"GENERAL";"TAB2",#N/A,TRUE,"GENERAL";"TAB3",#N/A,TRUE,"GENERAL";"TAB4",#N/A,TRUE,"GENERAL";"TAB5",#N/A,TRUE,"GENERAL"}</definedName>
    <definedName name="___o5" localSheetId="3" hidden="1">{"TAB1",#N/A,TRUE,"GENERAL";"TAB2",#N/A,TRUE,"GENERAL";"TAB3",#N/A,TRUE,"GENERAL";"TAB4",#N/A,TRUE,"GENERAL";"TAB5",#N/A,TRUE,"GENERAL"}</definedName>
    <definedName name="___o5" localSheetId="4" hidden="1">{"TAB1",#N/A,TRUE,"GENERAL";"TAB2",#N/A,TRUE,"GENERAL";"TAB3",#N/A,TRUE,"GENERAL";"TAB4",#N/A,TRUE,"GENERAL";"TAB5",#N/A,TRUE,"GENERAL"}</definedName>
    <definedName name="___o5" localSheetId="5" hidden="1">{"TAB1",#N/A,TRUE,"GENERAL";"TAB2",#N/A,TRUE,"GENERAL";"TAB3",#N/A,TRUE,"GENERAL";"TAB4",#N/A,TRUE,"GENERAL";"TAB5",#N/A,TRUE,"GENERAL"}</definedName>
    <definedName name="___o5" localSheetId="6" hidden="1">{"TAB1",#N/A,TRUE,"GENERAL";"TAB2",#N/A,TRUE,"GENERAL";"TAB3",#N/A,TRUE,"GENERAL";"TAB4",#N/A,TRUE,"GENERAL";"TAB5",#N/A,TRUE,"GENERAL"}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localSheetId="3" hidden="1">{"TAB1",#N/A,TRUE,"GENERAL";"TAB2",#N/A,TRUE,"GENERAL";"TAB3",#N/A,TRUE,"GENERAL";"TAB4",#N/A,TRUE,"GENERAL";"TAB5",#N/A,TRUE,"GENERAL"}</definedName>
    <definedName name="___o6" localSheetId="4" hidden="1">{"TAB1",#N/A,TRUE,"GENERAL";"TAB2",#N/A,TRUE,"GENERAL";"TAB3",#N/A,TRUE,"GENERAL";"TAB4",#N/A,TRUE,"GENERAL";"TAB5",#N/A,TRUE,"GENERAL"}</definedName>
    <definedName name="___o6" localSheetId="5" hidden="1">{"TAB1",#N/A,TRUE,"GENERAL";"TAB2",#N/A,TRUE,"GENERAL";"TAB3",#N/A,TRUE,"GENERAL";"TAB4",#N/A,TRUE,"GENERAL";"TAB5",#N/A,TRUE,"GENERAL"}</definedName>
    <definedName name="___o6" localSheetId="6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localSheetId="3" hidden="1">{"TAB1",#N/A,TRUE,"GENERAL";"TAB2",#N/A,TRUE,"GENERAL";"TAB3",#N/A,TRUE,"GENERAL";"TAB4",#N/A,TRUE,"GENERAL";"TAB5",#N/A,TRUE,"GENERAL"}</definedName>
    <definedName name="___o7" localSheetId="4" hidden="1">{"TAB1",#N/A,TRUE,"GENERAL";"TAB2",#N/A,TRUE,"GENERAL";"TAB3",#N/A,TRUE,"GENERAL";"TAB4",#N/A,TRUE,"GENERAL";"TAB5",#N/A,TRUE,"GENERAL"}</definedName>
    <definedName name="___o7" localSheetId="5" hidden="1">{"TAB1",#N/A,TRUE,"GENERAL";"TAB2",#N/A,TRUE,"GENERAL";"TAB3",#N/A,TRUE,"GENERAL";"TAB4",#N/A,TRUE,"GENERAL";"TAB5",#N/A,TRUE,"GENERAL"}</definedName>
    <definedName name="___o7" localSheetId="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localSheetId="2" hidden="1">{"via1",#N/A,TRUE,"general";"via2",#N/A,TRUE,"general";"via3",#N/A,TRUE,"general"}</definedName>
    <definedName name="___o8" localSheetId="3" hidden="1">{"via1",#N/A,TRUE,"general";"via2",#N/A,TRUE,"general";"via3",#N/A,TRUE,"general"}</definedName>
    <definedName name="___o8" localSheetId="4" hidden="1">{"via1",#N/A,TRUE,"general";"via2",#N/A,TRUE,"general";"via3",#N/A,TRUE,"general"}</definedName>
    <definedName name="___o8" localSheetId="5" hidden="1">{"via1",#N/A,TRUE,"general";"via2",#N/A,TRUE,"general";"via3",#N/A,TRUE,"general"}</definedName>
    <definedName name="___o8" localSheetId="6" hidden="1">{"via1",#N/A,TRUE,"general";"via2",#N/A,TRUE,"general";"via3",#N/A,TRUE,"general"}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localSheetId="2" hidden="1">{"TAB1",#N/A,TRUE,"GENERAL";"TAB2",#N/A,TRUE,"GENERAL";"TAB3",#N/A,TRUE,"GENERAL";"TAB4",#N/A,TRUE,"GENERAL";"TAB5",#N/A,TRUE,"GENERAL"}</definedName>
    <definedName name="___o9" localSheetId="3" hidden="1">{"TAB1",#N/A,TRUE,"GENERAL";"TAB2",#N/A,TRUE,"GENERAL";"TAB3",#N/A,TRUE,"GENERAL";"TAB4",#N/A,TRUE,"GENERAL";"TAB5",#N/A,TRUE,"GENERAL"}</definedName>
    <definedName name="___o9" localSheetId="4" hidden="1">{"TAB1",#N/A,TRUE,"GENERAL";"TAB2",#N/A,TRUE,"GENERAL";"TAB3",#N/A,TRUE,"GENERAL";"TAB4",#N/A,TRUE,"GENERAL";"TAB5",#N/A,TRUE,"GENERAL"}</definedName>
    <definedName name="___o9" localSheetId="5" hidden="1">{"TAB1",#N/A,TRUE,"GENERAL";"TAB2",#N/A,TRUE,"GENERAL";"TAB3",#N/A,TRUE,"GENERAL";"TAB4",#N/A,TRUE,"GENERAL";"TAB5",#N/A,TRUE,"GENERAL"}</definedName>
    <definedName name="___o9" localSheetId="6" hidden="1">{"TAB1",#N/A,TRUE,"GENERAL";"TAB2",#N/A,TRUE,"GENERAL";"TAB3",#N/A,TRUE,"GENERAL";"TAB4",#N/A,TRUE,"GENERAL";"TAB5",#N/A,TRUE,"GENERAL"}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[14]Tablas!#REF!</definedName>
    <definedName name="___OCI1">[14]Tablas!#REF!</definedName>
    <definedName name="___Ope1">[21]Sábana!#REF!</definedName>
    <definedName name="___Ope2">[21]Sábana!#REF!</definedName>
    <definedName name="___Ope3">[21]Sábana!#REF!</definedName>
    <definedName name="___ORO10" localSheetId="4">#REF!</definedName>
    <definedName name="___ORO10" localSheetId="5">#REF!</definedName>
    <definedName name="___ORO10">#REF!</definedName>
    <definedName name="___ORO11" localSheetId="4">#REF!</definedName>
    <definedName name="___ORO11" localSheetId="5">#REF!</definedName>
    <definedName name="___ORO11">#REF!</definedName>
    <definedName name="___ORO12" localSheetId="4">#REF!</definedName>
    <definedName name="___ORO12" localSheetId="5">#REF!</definedName>
    <definedName name="___ORO12">#REF!</definedName>
    <definedName name="___ORO13" localSheetId="4">#REF!</definedName>
    <definedName name="___ORO13" localSheetId="5">#REF!</definedName>
    <definedName name="___ORO13">#REF!</definedName>
    <definedName name="___ORO14" localSheetId="4">#REF!</definedName>
    <definedName name="___ORO14" localSheetId="5">#REF!</definedName>
    <definedName name="___ORO14">#REF!</definedName>
    <definedName name="___ORO15" localSheetId="4">#REF!</definedName>
    <definedName name="___ORO15" localSheetId="5">#REF!</definedName>
    <definedName name="___ORO15">#REF!</definedName>
    <definedName name="___ORO16" localSheetId="4">#REF!</definedName>
    <definedName name="___ORO16" localSheetId="5">#REF!</definedName>
    <definedName name="___ORO16">#REF!</definedName>
    <definedName name="___ORO17" localSheetId="4">#REF!</definedName>
    <definedName name="___ORO17" localSheetId="5">#REF!</definedName>
    <definedName name="___ORO17">#REF!</definedName>
    <definedName name="___ORO18" localSheetId="4">#REF!</definedName>
    <definedName name="___ORO18" localSheetId="5">#REF!</definedName>
    <definedName name="___ORO18">#REF!</definedName>
    <definedName name="___ORO19" localSheetId="4">#REF!</definedName>
    <definedName name="___ORO19" localSheetId="5">#REF!</definedName>
    <definedName name="___ORO19">#REF!</definedName>
    <definedName name="___p6" localSheetId="1" hidden="1">{"via1",#N/A,TRUE,"general";"via2",#N/A,TRUE,"general";"via3",#N/A,TRUE,"general"}</definedName>
    <definedName name="___p6" localSheetId="2" hidden="1">{"via1",#N/A,TRUE,"general";"via2",#N/A,TRUE,"general";"via3",#N/A,TRUE,"general"}</definedName>
    <definedName name="___p6" localSheetId="3" hidden="1">{"via1",#N/A,TRUE,"general";"via2",#N/A,TRUE,"general";"via3",#N/A,TRUE,"general"}</definedName>
    <definedName name="___p6" localSheetId="4" hidden="1">{"via1",#N/A,TRUE,"general";"via2",#N/A,TRUE,"general";"via3",#N/A,TRUE,"general"}</definedName>
    <definedName name="___p6" localSheetId="5" hidden="1">{"via1",#N/A,TRUE,"general";"via2",#N/A,TRUE,"general";"via3",#N/A,TRUE,"general"}</definedName>
    <definedName name="___p6" localSheetId="6" hidden="1">{"via1",#N/A,TRUE,"general";"via2",#N/A,TRUE,"general";"via3",#N/A,TRUE,"general"}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localSheetId="3" hidden="1">{"via1",#N/A,TRUE,"general";"via2",#N/A,TRUE,"general";"via3",#N/A,TRUE,"general"}</definedName>
    <definedName name="___p7" localSheetId="4" hidden="1">{"via1",#N/A,TRUE,"general";"via2",#N/A,TRUE,"general";"via3",#N/A,TRUE,"general"}</definedName>
    <definedName name="___p7" localSheetId="5" hidden="1">{"via1",#N/A,TRUE,"general";"via2",#N/A,TRUE,"general";"via3",#N/A,TRUE,"general"}</definedName>
    <definedName name="___p7" localSheetId="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localSheetId="2" hidden="1">{"TAB1",#N/A,TRUE,"GENERAL";"TAB2",#N/A,TRUE,"GENERAL";"TAB3",#N/A,TRUE,"GENERAL";"TAB4",#N/A,TRUE,"GENERAL";"TAB5",#N/A,TRUE,"GENERAL"}</definedName>
    <definedName name="___p8" localSheetId="3" hidden="1">{"TAB1",#N/A,TRUE,"GENERAL";"TAB2",#N/A,TRUE,"GENERAL";"TAB3",#N/A,TRUE,"GENERAL";"TAB4",#N/A,TRUE,"GENERAL";"TAB5",#N/A,TRUE,"GENERAL"}</definedName>
    <definedName name="___p8" localSheetId="4" hidden="1">{"TAB1",#N/A,TRUE,"GENERAL";"TAB2",#N/A,TRUE,"GENERAL";"TAB3",#N/A,TRUE,"GENERAL";"TAB4",#N/A,TRUE,"GENERAL";"TAB5",#N/A,TRUE,"GENERAL"}</definedName>
    <definedName name="___p8" localSheetId="5" hidden="1">{"TAB1",#N/A,TRUE,"GENERAL";"TAB2",#N/A,TRUE,"GENERAL";"TAB3",#N/A,TRUE,"GENERAL";"TAB4",#N/A,TRUE,"GENERAL";"TAB5",#N/A,TRUE,"GENERAL"}</definedName>
    <definedName name="___p8" localSheetId="6" hidden="1">{"TAB1",#N/A,TRUE,"GENERAL";"TAB2",#N/A,TRUE,"GENERAL";"TAB3",#N/A,TRUE,"GENERAL";"TAB4",#N/A,TRUE,"GENERAL";"TAB5",#N/A,TRUE,"GENERAL"}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e1">[21]Sábana!#REF!</definedName>
    <definedName name="___Pae2">[21]Sábana!#REF!</definedName>
    <definedName name="___Pae3">[21]Sábana!#REF!</definedName>
    <definedName name="___PJ50" localSheetId="4">#REF!</definedName>
    <definedName name="___PJ50" localSheetId="5">#REF!</definedName>
    <definedName name="___PJ50">#REF!</definedName>
    <definedName name="___pj51" localSheetId="4">#REF!</definedName>
    <definedName name="___pj51" localSheetId="5">#REF!</definedName>
    <definedName name="___pj51">#REF!</definedName>
    <definedName name="___PMT5671" localSheetId="4">[15]MEMORIAS!#REF!</definedName>
    <definedName name="___PMT5671" localSheetId="5">[15]MEMORIAS!#REF!</definedName>
    <definedName name="___PMT5671">[15]MEMORIAS!#REF!</definedName>
    <definedName name="___PMT5805" localSheetId="4">[15]MEMORIAS!#REF!</definedName>
    <definedName name="___PMT5805" localSheetId="5">[15]MEMORIAS!#REF!</definedName>
    <definedName name="___PMT5805">[15]MEMORIAS!#REF!</definedName>
    <definedName name="___PMT5806" localSheetId="4">[15]MEMORIAS!#REF!</definedName>
    <definedName name="___PMT5806">[15]MEMORIAS!#REF!</definedName>
    <definedName name="___PMT5815" localSheetId="4">[15]MEMORIAS!#REF!</definedName>
    <definedName name="___PMT5815">[15]MEMORIAS!#REF!</definedName>
    <definedName name="___PMT5820">[15]MEMORIAS!#REF!</definedName>
    <definedName name="___pr01" localSheetId="4">#REF!</definedName>
    <definedName name="___pr01" localSheetId="5">#REF!</definedName>
    <definedName name="___pr01">#REF!</definedName>
    <definedName name="___pr02" localSheetId="4">#REF!</definedName>
    <definedName name="___pr02" localSheetId="5">#REF!</definedName>
    <definedName name="___pr02">#REF!</definedName>
    <definedName name="___pr03" localSheetId="4">#REF!</definedName>
    <definedName name="___pr03" localSheetId="5">#REF!</definedName>
    <definedName name="___pr03">#REF!</definedName>
    <definedName name="___pr04" localSheetId="4">#REF!</definedName>
    <definedName name="___pr04" localSheetId="5">#REF!</definedName>
    <definedName name="___pr04">#REF!</definedName>
    <definedName name="___pr05" localSheetId="4">#REF!</definedName>
    <definedName name="___pr05" localSheetId="5">#REF!</definedName>
    <definedName name="___pr05">#REF!</definedName>
    <definedName name="___pr06" localSheetId="4">#REF!</definedName>
    <definedName name="___pr06" localSheetId="5">#REF!</definedName>
    <definedName name="___pr06">#REF!</definedName>
    <definedName name="___pr07" localSheetId="4">#REF!</definedName>
    <definedName name="___pr07" localSheetId="5">#REF!</definedName>
    <definedName name="___pr07">#REF!</definedName>
    <definedName name="___pr08" localSheetId="4">#REF!</definedName>
    <definedName name="___pr08" localSheetId="5">#REF!</definedName>
    <definedName name="___pr08">#REF!</definedName>
    <definedName name="___pr09" localSheetId="4">#REF!</definedName>
    <definedName name="___pr09" localSheetId="5">#REF!</definedName>
    <definedName name="___pr09">#REF!</definedName>
    <definedName name="___pr10" localSheetId="4">#REF!</definedName>
    <definedName name="___pr10" localSheetId="5">#REF!</definedName>
    <definedName name="___pr10">#REF!</definedName>
    <definedName name="___pr11" localSheetId="4">#REF!</definedName>
    <definedName name="___pr11" localSheetId="5">#REF!</definedName>
    <definedName name="___pr11">#REF!</definedName>
    <definedName name="___pr12" localSheetId="4">#REF!</definedName>
    <definedName name="___pr12" localSheetId="5">#REF!</definedName>
    <definedName name="___pr12">#REF!</definedName>
    <definedName name="___pr13" localSheetId="4">#REF!</definedName>
    <definedName name="___pr13" localSheetId="5">#REF!</definedName>
    <definedName name="___pr13">#REF!</definedName>
    <definedName name="___pr14" localSheetId="4">#REF!</definedName>
    <definedName name="___pr14" localSheetId="5">#REF!</definedName>
    <definedName name="___pr14">#REF!</definedName>
    <definedName name="___pr15" localSheetId="4">#REF!</definedName>
    <definedName name="___pr15" localSheetId="5">#REF!</definedName>
    <definedName name="___pr15">#REF!</definedName>
    <definedName name="___pr16" localSheetId="4">#REF!</definedName>
    <definedName name="___pr16" localSheetId="5">#REF!</definedName>
    <definedName name="___pr16">#REF!</definedName>
    <definedName name="___pr17" localSheetId="4">#REF!</definedName>
    <definedName name="___pr17" localSheetId="5">#REF!</definedName>
    <definedName name="___pr17">#REF!</definedName>
    <definedName name="___pr18" localSheetId="4">#REF!</definedName>
    <definedName name="___pr18" localSheetId="5">#REF!</definedName>
    <definedName name="___pr18">#REF!</definedName>
    <definedName name="___pr19" localSheetId="4">#REF!</definedName>
    <definedName name="___pr19" localSheetId="5">#REF!</definedName>
    <definedName name="___pr19">#REF!</definedName>
    <definedName name="___pr20" localSheetId="4">#REF!</definedName>
    <definedName name="___pr20" localSheetId="5">#REF!</definedName>
    <definedName name="___pr20">#REF!</definedName>
    <definedName name="___pr21" localSheetId="4">#REF!</definedName>
    <definedName name="___pr21" localSheetId="5">#REF!</definedName>
    <definedName name="___pr21">#REF!</definedName>
    <definedName name="___pr22" localSheetId="4">#REF!</definedName>
    <definedName name="___pr22" localSheetId="5">#REF!</definedName>
    <definedName name="___pr22">#REF!</definedName>
    <definedName name="___pr23" localSheetId="4">#REF!</definedName>
    <definedName name="___pr23" localSheetId="5">#REF!</definedName>
    <definedName name="___pr23">#REF!</definedName>
    <definedName name="___pr24" localSheetId="4">#REF!</definedName>
    <definedName name="___pr24" localSheetId="5">#REF!</definedName>
    <definedName name="___pr24">#REF!</definedName>
    <definedName name="___pr25" localSheetId="4">#REF!</definedName>
    <definedName name="___pr25" localSheetId="5">#REF!</definedName>
    <definedName name="___pr25">#REF!</definedName>
    <definedName name="___pr26" localSheetId="4">#REF!</definedName>
    <definedName name="___pr26" localSheetId="5">#REF!</definedName>
    <definedName name="___pr26">#REF!</definedName>
    <definedName name="___pr27" localSheetId="4">#REF!</definedName>
    <definedName name="___pr27" localSheetId="5">#REF!</definedName>
    <definedName name="___pr27">#REF!</definedName>
    <definedName name="___pr28" localSheetId="4">#REF!</definedName>
    <definedName name="___pr28" localSheetId="5">#REF!</definedName>
    <definedName name="___pr28">#REF!</definedName>
    <definedName name="___pr29" localSheetId="4">#REF!</definedName>
    <definedName name="___pr29" localSheetId="5">#REF!</definedName>
    <definedName name="___pr29">#REF!</definedName>
    <definedName name="___pr30" localSheetId="4">#REF!</definedName>
    <definedName name="___pr30" localSheetId="5">#REF!</definedName>
    <definedName name="___pr30">#REF!</definedName>
    <definedName name="___pr31" localSheetId="4">#REF!</definedName>
    <definedName name="___pr31" localSheetId="5">#REF!</definedName>
    <definedName name="___pr31">#REF!</definedName>
    <definedName name="___pr32" localSheetId="4">#REF!</definedName>
    <definedName name="___pr32" localSheetId="5">#REF!</definedName>
    <definedName name="___pr32">#REF!</definedName>
    <definedName name="___pr33" localSheetId="4">#REF!</definedName>
    <definedName name="___pr33" localSheetId="5">#REF!</definedName>
    <definedName name="___pr33">#REF!</definedName>
    <definedName name="___pr34" localSheetId="4">#REF!</definedName>
    <definedName name="___pr34" localSheetId="5">#REF!</definedName>
    <definedName name="___pr34">#REF!</definedName>
    <definedName name="___pr35" localSheetId="4">#REF!</definedName>
    <definedName name="___pr35" localSheetId="5">#REF!</definedName>
    <definedName name="___pr35">#REF!</definedName>
    <definedName name="___pr36" localSheetId="4">#REF!</definedName>
    <definedName name="___pr36" localSheetId="5">#REF!</definedName>
    <definedName name="___pr36">#REF!</definedName>
    <definedName name="___pr37" localSheetId="4">#REF!</definedName>
    <definedName name="___pr37" localSheetId="5">#REF!</definedName>
    <definedName name="___pr37">#REF!</definedName>
    <definedName name="___pr38" localSheetId="4">#REF!</definedName>
    <definedName name="___pr38" localSheetId="5">#REF!</definedName>
    <definedName name="___pr38">#REF!</definedName>
    <definedName name="___pr39" localSheetId="4">#REF!</definedName>
    <definedName name="___pr39" localSheetId="5">#REF!</definedName>
    <definedName name="___pr39">#REF!</definedName>
    <definedName name="___pr40" localSheetId="4">#REF!</definedName>
    <definedName name="___pr40" localSheetId="5">#REF!</definedName>
    <definedName name="___pr40">#REF!</definedName>
    <definedName name="___pr41" localSheetId="4">#REF!</definedName>
    <definedName name="___pr41" localSheetId="5">#REF!</definedName>
    <definedName name="___pr41">#REF!</definedName>
    <definedName name="___pr42" localSheetId="4">#REF!</definedName>
    <definedName name="___pr42" localSheetId="5">#REF!</definedName>
    <definedName name="___pr42">#REF!</definedName>
    <definedName name="___pr43" localSheetId="4">#REF!</definedName>
    <definedName name="___pr43" localSheetId="5">#REF!</definedName>
    <definedName name="___pr43">#REF!</definedName>
    <definedName name="___pr44" localSheetId="4">#REF!</definedName>
    <definedName name="___pr44" localSheetId="5">#REF!</definedName>
    <definedName name="___pr44">#REF!</definedName>
    <definedName name="___pr45" localSheetId="4">#REF!</definedName>
    <definedName name="___pr45" localSheetId="5">#REF!</definedName>
    <definedName name="___pr45">#REF!</definedName>
    <definedName name="___pr46" localSheetId="4">#REF!</definedName>
    <definedName name="___pr46" localSheetId="5">#REF!</definedName>
    <definedName name="___pr46">#REF!</definedName>
    <definedName name="___pr47" localSheetId="4">#REF!</definedName>
    <definedName name="___pr47" localSheetId="5">#REF!</definedName>
    <definedName name="___pr47">#REF!</definedName>
    <definedName name="___pr48" localSheetId="4">#REF!</definedName>
    <definedName name="___pr48" localSheetId="5">#REF!</definedName>
    <definedName name="___pr48">#REF!</definedName>
    <definedName name="___pr49" localSheetId="4">#REF!</definedName>
    <definedName name="___pr49" localSheetId="5">#REF!</definedName>
    <definedName name="___pr49">#REF!</definedName>
    <definedName name="___pr50" localSheetId="4">#REF!</definedName>
    <definedName name="___pr50" localSheetId="5">#REF!</definedName>
    <definedName name="___pr50">#REF!</definedName>
    <definedName name="___pr51" localSheetId="4">#REF!</definedName>
    <definedName name="___pr51" localSheetId="5">#REF!</definedName>
    <definedName name="___pr51">#REF!</definedName>
    <definedName name="___pr52" localSheetId="4">#REF!</definedName>
    <definedName name="___pr52" localSheetId="5">#REF!</definedName>
    <definedName name="___pr52">#REF!</definedName>
    <definedName name="___pr53" localSheetId="4">#REF!</definedName>
    <definedName name="___pr53" localSheetId="5">#REF!</definedName>
    <definedName name="___pr53">#REF!</definedName>
    <definedName name="___pr54" localSheetId="4">#REF!</definedName>
    <definedName name="___pr54" localSheetId="5">#REF!</definedName>
    <definedName name="___pr54">#REF!</definedName>
    <definedName name="___pr55" localSheetId="4">#REF!</definedName>
    <definedName name="___pr55" localSheetId="5">#REF!</definedName>
    <definedName name="___pr55">#REF!</definedName>
    <definedName name="___pr56" localSheetId="4">#REF!</definedName>
    <definedName name="___pr56" localSheetId="5">#REF!</definedName>
    <definedName name="___pr56">#REF!</definedName>
    <definedName name="___pr57" localSheetId="4">#REF!</definedName>
    <definedName name="___pr57" localSheetId="5">#REF!</definedName>
    <definedName name="___pr57">#REF!</definedName>
    <definedName name="___pr58" localSheetId="4">#REF!</definedName>
    <definedName name="___pr58" localSheetId="5">#REF!</definedName>
    <definedName name="___pr58">#REF!</definedName>
    <definedName name="___pr59" localSheetId="4">#REF!</definedName>
    <definedName name="___pr59" localSheetId="5">#REF!</definedName>
    <definedName name="___pr59">#REF!</definedName>
    <definedName name="___pr60" localSheetId="4">#REF!</definedName>
    <definedName name="___pr60" localSheetId="5">#REF!</definedName>
    <definedName name="___pr60">#REF!</definedName>
    <definedName name="___pr61" localSheetId="4">#REF!</definedName>
    <definedName name="___pr61" localSheetId="5">#REF!</definedName>
    <definedName name="___pr61">#REF!</definedName>
    <definedName name="___pr62" localSheetId="4">#REF!</definedName>
    <definedName name="___pr62" localSheetId="5">#REF!</definedName>
    <definedName name="___pr62">#REF!</definedName>
    <definedName name="___pr63" localSheetId="4">#REF!</definedName>
    <definedName name="___pr63" localSheetId="5">#REF!</definedName>
    <definedName name="___pr63">#REF!</definedName>
    <definedName name="___pr64" localSheetId="4">#REF!</definedName>
    <definedName name="___pr64" localSheetId="5">#REF!</definedName>
    <definedName name="___pr64">#REF!</definedName>
    <definedName name="___pr65" localSheetId="4">#REF!</definedName>
    <definedName name="___pr65" localSheetId="5">#REF!</definedName>
    <definedName name="___pr65">#REF!</definedName>
    <definedName name="___pr66" localSheetId="4">#REF!</definedName>
    <definedName name="___pr66" localSheetId="5">#REF!</definedName>
    <definedName name="___pr66">#REF!</definedName>
    <definedName name="___pr67" localSheetId="4">#REF!</definedName>
    <definedName name="___pr67" localSheetId="5">#REF!</definedName>
    <definedName name="___pr67">#REF!</definedName>
    <definedName name="___pr68" localSheetId="4">#REF!</definedName>
    <definedName name="___pr68" localSheetId="5">#REF!</definedName>
    <definedName name="___pr68">#REF!</definedName>
    <definedName name="___pr69" localSheetId="4">#REF!</definedName>
    <definedName name="___pr69" localSheetId="5">#REF!</definedName>
    <definedName name="___pr69">#REF!</definedName>
    <definedName name="___pr70" localSheetId="4">#REF!</definedName>
    <definedName name="___pr70" localSheetId="5">#REF!</definedName>
    <definedName name="___pr70">#REF!</definedName>
    <definedName name="___pr71" localSheetId="4">#REF!</definedName>
    <definedName name="___pr71" localSheetId="5">#REF!</definedName>
    <definedName name="___pr71">#REF!</definedName>
    <definedName name="___pr72" localSheetId="4">#REF!</definedName>
    <definedName name="___pr72" localSheetId="5">#REF!</definedName>
    <definedName name="___pr72">#REF!</definedName>
    <definedName name="___r" localSheetId="1" hidden="1">{"TAB1",#N/A,TRUE,"GENERAL";"TAB2",#N/A,TRUE,"GENERAL";"TAB3",#N/A,TRUE,"GENERAL";"TAB4",#N/A,TRUE,"GENERAL";"TAB5",#N/A,TRUE,"GENERAL"}</definedName>
    <definedName name="___r" localSheetId="2" hidden="1">{"TAB1",#N/A,TRUE,"GENERAL";"TAB2",#N/A,TRUE,"GENERAL";"TAB3",#N/A,TRUE,"GENERAL";"TAB4",#N/A,TRUE,"GENERAL";"TAB5",#N/A,TRUE,"GENERAL"}</definedName>
    <definedName name="___r" localSheetId="3" hidden="1">{"TAB1",#N/A,TRUE,"GENERAL";"TAB2",#N/A,TRUE,"GENERAL";"TAB3",#N/A,TRUE,"GENERAL";"TAB4",#N/A,TRUE,"GENERAL";"TAB5",#N/A,TRUE,"GENERAL"}</definedName>
    <definedName name="___r" localSheetId="4" hidden="1">{"TAB1",#N/A,TRUE,"GENERAL";"TAB2",#N/A,TRUE,"GENERAL";"TAB3",#N/A,TRUE,"GENERAL";"TAB4",#N/A,TRUE,"GENERAL";"TAB5",#N/A,TRUE,"GENERAL"}</definedName>
    <definedName name="___r" localSheetId="5" hidden="1">{"TAB1",#N/A,TRUE,"GENERAL";"TAB2",#N/A,TRUE,"GENERAL";"TAB3",#N/A,TRUE,"GENERAL";"TAB4",#N/A,TRUE,"GENERAL";"TAB5",#N/A,TRUE,"GENERAL"}</definedName>
    <definedName name="___r" localSheetId="6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1" hidden="1">{"via1",#N/A,TRUE,"general";"via2",#N/A,TRUE,"general";"via3",#N/A,TRUE,"general"}</definedName>
    <definedName name="___r4r" localSheetId="2" hidden="1">{"via1",#N/A,TRUE,"general";"via2",#N/A,TRUE,"general";"via3",#N/A,TRUE,"general"}</definedName>
    <definedName name="___r4r" localSheetId="3" hidden="1">{"via1",#N/A,TRUE,"general";"via2",#N/A,TRUE,"general";"via3",#N/A,TRUE,"general"}</definedName>
    <definedName name="___r4r" localSheetId="4" hidden="1">{"via1",#N/A,TRUE,"general";"via2",#N/A,TRUE,"general";"via3",#N/A,TRUE,"general"}</definedName>
    <definedName name="___r4r" localSheetId="5" hidden="1">{"via1",#N/A,TRUE,"general";"via2",#N/A,TRUE,"general";"via3",#N/A,TRUE,"general"}</definedName>
    <definedName name="___r4r" localSheetId="6" hidden="1">{"via1",#N/A,TRUE,"general";"via2",#N/A,TRUE,"general";"via3",#N/A,TRUE,"general"}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ed1">[21]Sábana!#REF!</definedName>
    <definedName name="___Red2">[21]Sábana!#REF!</definedName>
    <definedName name="___Red3">[21]Sábana!#REF!</definedName>
    <definedName name="___rtu6" localSheetId="1" hidden="1">{"via1",#N/A,TRUE,"general";"via2",#N/A,TRUE,"general";"via3",#N/A,TRUE,"general"}</definedName>
    <definedName name="___rtu6" localSheetId="2" hidden="1">{"via1",#N/A,TRUE,"general";"via2",#N/A,TRUE,"general";"via3",#N/A,TRUE,"general"}</definedName>
    <definedName name="___rtu6" localSheetId="3" hidden="1">{"via1",#N/A,TRUE,"general";"via2",#N/A,TRUE,"general";"via3",#N/A,TRUE,"general"}</definedName>
    <definedName name="___rtu6" localSheetId="4" hidden="1">{"via1",#N/A,TRUE,"general";"via2",#N/A,TRUE,"general";"via3",#N/A,TRUE,"general"}</definedName>
    <definedName name="___rtu6" localSheetId="5" hidden="1">{"via1",#N/A,TRUE,"general";"via2",#N/A,TRUE,"general";"via3",#N/A,TRUE,"general"}</definedName>
    <definedName name="___rtu6" localSheetId="6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localSheetId="3" hidden="1">{"via1",#N/A,TRUE,"general";"via2",#N/A,TRUE,"general";"via3",#N/A,TRUE,"general"}</definedName>
    <definedName name="___s1" localSheetId="4" hidden="1">{"via1",#N/A,TRUE,"general";"via2",#N/A,TRUE,"general";"via3",#N/A,TRUE,"general"}</definedName>
    <definedName name="___s1" localSheetId="5" hidden="1">{"via1",#N/A,TRUE,"general";"via2",#N/A,TRUE,"general";"via3",#N/A,TRUE,"general"}</definedName>
    <definedName name="___s1" localSheetId="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localSheetId="2" hidden="1">{"TAB1",#N/A,TRUE,"GENERAL";"TAB2",#N/A,TRUE,"GENERAL";"TAB3",#N/A,TRUE,"GENERAL";"TAB4",#N/A,TRUE,"GENERAL";"TAB5",#N/A,TRUE,"GENERAL"}</definedName>
    <definedName name="___s2" localSheetId="3" hidden="1">{"TAB1",#N/A,TRUE,"GENERAL";"TAB2",#N/A,TRUE,"GENERAL";"TAB3",#N/A,TRUE,"GENERAL";"TAB4",#N/A,TRUE,"GENERAL";"TAB5",#N/A,TRUE,"GENERAL"}</definedName>
    <definedName name="___s2" localSheetId="4" hidden="1">{"TAB1",#N/A,TRUE,"GENERAL";"TAB2",#N/A,TRUE,"GENERAL";"TAB3",#N/A,TRUE,"GENERAL";"TAB4",#N/A,TRUE,"GENERAL";"TAB5",#N/A,TRUE,"GENERAL"}</definedName>
    <definedName name="___s2" localSheetId="5" hidden="1">{"TAB1",#N/A,TRUE,"GENERAL";"TAB2",#N/A,TRUE,"GENERAL";"TAB3",#N/A,TRUE,"GENERAL";"TAB4",#N/A,TRUE,"GENERAL";"TAB5",#N/A,TRUE,"GENERAL"}</definedName>
    <definedName name="___s2" localSheetId="6" hidden="1">{"TAB1",#N/A,TRUE,"GENERAL";"TAB2",#N/A,TRUE,"GENERAL";"TAB3",#N/A,TRUE,"GENERAL";"TAB4",#N/A,TRUE,"GENERAL";"TAB5",#N/A,TRUE,"GENERAL"}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localSheetId="3" hidden="1">{"TAB1",#N/A,TRUE,"GENERAL";"TAB2",#N/A,TRUE,"GENERAL";"TAB3",#N/A,TRUE,"GENERAL";"TAB4",#N/A,TRUE,"GENERAL";"TAB5",#N/A,TRUE,"GENERAL"}</definedName>
    <definedName name="___s3" localSheetId="4" hidden="1">{"TAB1",#N/A,TRUE,"GENERAL";"TAB2",#N/A,TRUE,"GENERAL";"TAB3",#N/A,TRUE,"GENERAL";"TAB4",#N/A,TRUE,"GENERAL";"TAB5",#N/A,TRUE,"GENERAL"}</definedName>
    <definedName name="___s3" localSheetId="5" hidden="1">{"TAB1",#N/A,TRUE,"GENERAL";"TAB2",#N/A,TRUE,"GENERAL";"TAB3",#N/A,TRUE,"GENERAL";"TAB4",#N/A,TRUE,"GENERAL";"TAB5",#N/A,TRUE,"GENERAL"}</definedName>
    <definedName name="___s3" localSheetId="6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localSheetId="2" hidden="1">{"via1",#N/A,TRUE,"general";"via2",#N/A,TRUE,"general";"via3",#N/A,TRUE,"general"}</definedName>
    <definedName name="___s4" localSheetId="3" hidden="1">{"via1",#N/A,TRUE,"general";"via2",#N/A,TRUE,"general";"via3",#N/A,TRUE,"general"}</definedName>
    <definedName name="___s4" localSheetId="4" hidden="1">{"via1",#N/A,TRUE,"general";"via2",#N/A,TRUE,"general";"via3",#N/A,TRUE,"general"}</definedName>
    <definedName name="___s4" localSheetId="5" hidden="1">{"via1",#N/A,TRUE,"general";"via2",#N/A,TRUE,"general";"via3",#N/A,TRUE,"general"}</definedName>
    <definedName name="___s4" localSheetId="6" hidden="1">{"via1",#N/A,TRUE,"general";"via2",#N/A,TRUE,"general";"via3",#N/A,TRUE,"general"}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localSheetId="3" hidden="1">{"via1",#N/A,TRUE,"general";"via2",#N/A,TRUE,"general";"via3",#N/A,TRUE,"general"}</definedName>
    <definedName name="___s5" localSheetId="4" hidden="1">{"via1",#N/A,TRUE,"general";"via2",#N/A,TRUE,"general";"via3",#N/A,TRUE,"general"}</definedName>
    <definedName name="___s5" localSheetId="5" hidden="1">{"via1",#N/A,TRUE,"general";"via2",#N/A,TRUE,"general";"via3",#N/A,TRUE,"general"}</definedName>
    <definedName name="___s5" localSheetId="6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localSheetId="2" hidden="1">{"TAB1",#N/A,TRUE,"GENERAL";"TAB2",#N/A,TRUE,"GENERAL";"TAB3",#N/A,TRUE,"GENERAL";"TAB4",#N/A,TRUE,"GENERAL";"TAB5",#N/A,TRUE,"GENERAL"}</definedName>
    <definedName name="___s6" localSheetId="3" hidden="1">{"TAB1",#N/A,TRUE,"GENERAL";"TAB2",#N/A,TRUE,"GENERAL";"TAB3",#N/A,TRUE,"GENERAL";"TAB4",#N/A,TRUE,"GENERAL";"TAB5",#N/A,TRUE,"GENERAL"}</definedName>
    <definedName name="___s6" localSheetId="4" hidden="1">{"TAB1",#N/A,TRUE,"GENERAL";"TAB2",#N/A,TRUE,"GENERAL";"TAB3",#N/A,TRUE,"GENERAL";"TAB4",#N/A,TRUE,"GENERAL";"TAB5",#N/A,TRUE,"GENERAL"}</definedName>
    <definedName name="___s6" localSheetId="5" hidden="1">{"TAB1",#N/A,TRUE,"GENERAL";"TAB2",#N/A,TRUE,"GENERAL";"TAB3",#N/A,TRUE,"GENERAL";"TAB4",#N/A,TRUE,"GENERAL";"TAB5",#N/A,TRUE,"GENERAL"}</definedName>
    <definedName name="___s6" localSheetId="6" hidden="1">{"TAB1",#N/A,TRUE,"GENERAL";"TAB2",#N/A,TRUE,"GENERAL";"TAB3",#N/A,TRUE,"GENERAL";"TAB4",#N/A,TRUE,"GENERAL";"TAB5",#N/A,TRUE,"GENERAL"}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localSheetId="2" hidden="1">{"via1",#N/A,TRUE,"general";"via2",#N/A,TRUE,"general";"via3",#N/A,TRUE,"general"}</definedName>
    <definedName name="___s7" localSheetId="3" hidden="1">{"via1",#N/A,TRUE,"general";"via2",#N/A,TRUE,"general";"via3",#N/A,TRUE,"general"}</definedName>
    <definedName name="___s7" localSheetId="4" hidden="1">{"via1",#N/A,TRUE,"general";"via2",#N/A,TRUE,"general";"via3",#N/A,TRUE,"general"}</definedName>
    <definedName name="___s7" localSheetId="5" hidden="1">{"via1",#N/A,TRUE,"general";"via2",#N/A,TRUE,"general";"via3",#N/A,TRUE,"general"}</definedName>
    <definedName name="___s7" localSheetId="6" hidden="1">{"via1",#N/A,TRUE,"general";"via2",#N/A,TRUE,"general";"via3",#N/A,TRUE,"general"}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[9]INV!$A$12:$D$15</definedName>
    <definedName name="___SBC3">[9]INV!$F$12:$I$15</definedName>
    <definedName name="___SBC5">[9]INV!$K$12:$N$15</definedName>
    <definedName name="___Sum3">[21]Sábana!#REF!</definedName>
    <definedName name="___t3" localSheetId="1" hidden="1">{"TAB1",#N/A,TRUE,"GENERAL";"TAB2",#N/A,TRUE,"GENERAL";"TAB3",#N/A,TRUE,"GENERAL";"TAB4",#N/A,TRUE,"GENERAL";"TAB5",#N/A,TRUE,"GENERAL"}</definedName>
    <definedName name="___t3" localSheetId="2" hidden="1">{"TAB1",#N/A,TRUE,"GENERAL";"TAB2",#N/A,TRUE,"GENERAL";"TAB3",#N/A,TRUE,"GENERAL";"TAB4",#N/A,TRUE,"GENERAL";"TAB5",#N/A,TRUE,"GENERAL"}</definedName>
    <definedName name="___t3" localSheetId="3" hidden="1">{"TAB1",#N/A,TRUE,"GENERAL";"TAB2",#N/A,TRUE,"GENERAL";"TAB3",#N/A,TRUE,"GENERAL";"TAB4",#N/A,TRUE,"GENERAL";"TAB5",#N/A,TRUE,"GENERAL"}</definedName>
    <definedName name="___t3" localSheetId="4" hidden="1">{"TAB1",#N/A,TRUE,"GENERAL";"TAB2",#N/A,TRUE,"GENERAL";"TAB3",#N/A,TRUE,"GENERAL";"TAB4",#N/A,TRUE,"GENERAL";"TAB5",#N/A,TRUE,"GENERAL"}</definedName>
    <definedName name="___t3" localSheetId="5" hidden="1">{"TAB1",#N/A,TRUE,"GENERAL";"TAB2",#N/A,TRUE,"GENERAL";"TAB3",#N/A,TRUE,"GENERAL";"TAB4",#N/A,TRUE,"GENERAL";"TAB5",#N/A,TRUE,"GENERAL"}</definedName>
    <definedName name="___t3" localSheetId="6" hidden="1">{"TAB1",#N/A,TRUE,"GENERAL";"TAB2",#N/A,TRUE,"GENERAL";"TAB3",#N/A,TRUE,"GENERAL";"TAB4",#N/A,TRUE,"GENERAL";"TAB5",#N/A,TRUE,"GENERAL"}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localSheetId="2" hidden="1">{"via1",#N/A,TRUE,"general";"via2",#N/A,TRUE,"general";"via3",#N/A,TRUE,"general"}</definedName>
    <definedName name="___t4" localSheetId="3" hidden="1">{"via1",#N/A,TRUE,"general";"via2",#N/A,TRUE,"general";"via3",#N/A,TRUE,"general"}</definedName>
    <definedName name="___t4" localSheetId="4" hidden="1">{"via1",#N/A,TRUE,"general";"via2",#N/A,TRUE,"general";"via3",#N/A,TRUE,"general"}</definedName>
    <definedName name="___t4" localSheetId="5" hidden="1">{"via1",#N/A,TRUE,"general";"via2",#N/A,TRUE,"general";"via3",#N/A,TRUE,"general"}</definedName>
    <definedName name="___t4" localSheetId="6" hidden="1">{"via1",#N/A,TRUE,"general";"via2",#N/A,TRUE,"general";"via3",#N/A,TRUE,"general"}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localSheetId="2" hidden="1">{"TAB1",#N/A,TRUE,"GENERAL";"TAB2",#N/A,TRUE,"GENERAL";"TAB3",#N/A,TRUE,"GENERAL";"TAB4",#N/A,TRUE,"GENERAL";"TAB5",#N/A,TRUE,"GENERAL"}</definedName>
    <definedName name="___t5" localSheetId="3" hidden="1">{"TAB1",#N/A,TRUE,"GENERAL";"TAB2",#N/A,TRUE,"GENERAL";"TAB3",#N/A,TRUE,"GENERAL";"TAB4",#N/A,TRUE,"GENERAL";"TAB5",#N/A,TRUE,"GENERAL"}</definedName>
    <definedName name="___t5" localSheetId="4" hidden="1">{"TAB1",#N/A,TRUE,"GENERAL";"TAB2",#N/A,TRUE,"GENERAL";"TAB3",#N/A,TRUE,"GENERAL";"TAB4",#N/A,TRUE,"GENERAL";"TAB5",#N/A,TRUE,"GENERAL"}</definedName>
    <definedName name="___t5" localSheetId="5" hidden="1">{"TAB1",#N/A,TRUE,"GENERAL";"TAB2",#N/A,TRUE,"GENERAL";"TAB3",#N/A,TRUE,"GENERAL";"TAB4",#N/A,TRUE,"GENERAL";"TAB5",#N/A,TRUE,"GENERAL"}</definedName>
    <definedName name="___t5" localSheetId="6" hidden="1">{"TAB1",#N/A,TRUE,"GENERAL";"TAB2",#N/A,TRUE,"GENERAL";"TAB3",#N/A,TRUE,"GENERAL";"TAB4",#N/A,TRUE,"GENERAL";"TAB5",#N/A,TRUE,"GENERAL"}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localSheetId="2" hidden="1">{"via1",#N/A,TRUE,"general";"via2",#N/A,TRUE,"general";"via3",#N/A,TRUE,"general"}</definedName>
    <definedName name="___t6" localSheetId="3" hidden="1">{"via1",#N/A,TRUE,"general";"via2",#N/A,TRUE,"general";"via3",#N/A,TRUE,"general"}</definedName>
    <definedName name="___t6" localSheetId="4" hidden="1">{"via1",#N/A,TRUE,"general";"via2",#N/A,TRUE,"general";"via3",#N/A,TRUE,"general"}</definedName>
    <definedName name="___t6" localSheetId="5" hidden="1">{"via1",#N/A,TRUE,"general";"via2",#N/A,TRUE,"general";"via3",#N/A,TRUE,"general"}</definedName>
    <definedName name="___t6" localSheetId="6" hidden="1">{"via1",#N/A,TRUE,"general";"via2",#N/A,TRUE,"general";"via3",#N/A,TRUE,"general"}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localSheetId="2" hidden="1">{"TAB1",#N/A,TRUE,"GENERAL";"TAB2",#N/A,TRUE,"GENERAL";"TAB3",#N/A,TRUE,"GENERAL";"TAB4",#N/A,TRUE,"GENERAL";"TAB5",#N/A,TRUE,"GENERAL"}</definedName>
    <definedName name="___t66" localSheetId="3" hidden="1">{"TAB1",#N/A,TRUE,"GENERAL";"TAB2",#N/A,TRUE,"GENERAL";"TAB3",#N/A,TRUE,"GENERAL";"TAB4",#N/A,TRUE,"GENERAL";"TAB5",#N/A,TRUE,"GENERAL"}</definedName>
    <definedName name="___t66" localSheetId="4" hidden="1">{"TAB1",#N/A,TRUE,"GENERAL";"TAB2",#N/A,TRUE,"GENERAL";"TAB3",#N/A,TRUE,"GENERAL";"TAB4",#N/A,TRUE,"GENERAL";"TAB5",#N/A,TRUE,"GENERAL"}</definedName>
    <definedName name="___t66" localSheetId="5" hidden="1">{"TAB1",#N/A,TRUE,"GENERAL";"TAB2",#N/A,TRUE,"GENERAL";"TAB3",#N/A,TRUE,"GENERAL";"TAB4",#N/A,TRUE,"GENERAL";"TAB5",#N/A,TRUE,"GENERAL"}</definedName>
    <definedName name="___t66" localSheetId="6" hidden="1">{"TAB1",#N/A,TRUE,"GENERAL";"TAB2",#N/A,TRUE,"GENERAL";"TAB3",#N/A,TRUE,"GENERAL";"TAB4",#N/A,TRUE,"GENERAL";"TAB5",#N/A,TRUE,"GENERAL"}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localSheetId="2" hidden="1">{"via1",#N/A,TRUE,"general";"via2",#N/A,TRUE,"general";"via3",#N/A,TRUE,"general"}</definedName>
    <definedName name="___t7" localSheetId="3" hidden="1">{"via1",#N/A,TRUE,"general";"via2",#N/A,TRUE,"general";"via3",#N/A,TRUE,"general"}</definedName>
    <definedName name="___t7" localSheetId="4" hidden="1">{"via1",#N/A,TRUE,"general";"via2",#N/A,TRUE,"general";"via3",#N/A,TRUE,"general"}</definedName>
    <definedName name="___t7" localSheetId="5" hidden="1">{"via1",#N/A,TRUE,"general";"via2",#N/A,TRUE,"general";"via3",#N/A,TRUE,"general"}</definedName>
    <definedName name="___t7" localSheetId="6" hidden="1">{"via1",#N/A,TRUE,"general";"via2",#N/A,TRUE,"general";"via3",#N/A,TRUE,"general"}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localSheetId="2" hidden="1">{"TAB1",#N/A,TRUE,"GENERAL";"TAB2",#N/A,TRUE,"GENERAL";"TAB3",#N/A,TRUE,"GENERAL";"TAB4",#N/A,TRUE,"GENERAL";"TAB5",#N/A,TRUE,"GENERAL"}</definedName>
    <definedName name="___t77" localSheetId="3" hidden="1">{"TAB1",#N/A,TRUE,"GENERAL";"TAB2",#N/A,TRUE,"GENERAL";"TAB3",#N/A,TRUE,"GENERAL";"TAB4",#N/A,TRUE,"GENERAL";"TAB5",#N/A,TRUE,"GENERAL"}</definedName>
    <definedName name="___t77" localSheetId="4" hidden="1">{"TAB1",#N/A,TRUE,"GENERAL";"TAB2",#N/A,TRUE,"GENERAL";"TAB3",#N/A,TRUE,"GENERAL";"TAB4",#N/A,TRUE,"GENERAL";"TAB5",#N/A,TRUE,"GENERAL"}</definedName>
    <definedName name="___t77" localSheetId="5" hidden="1">{"TAB1",#N/A,TRUE,"GENERAL";"TAB2",#N/A,TRUE,"GENERAL";"TAB3",#N/A,TRUE,"GENERAL";"TAB4",#N/A,TRUE,"GENERAL";"TAB5",#N/A,TRUE,"GENERAL"}</definedName>
    <definedName name="___t77" localSheetId="6" hidden="1">{"TAB1",#N/A,TRUE,"GENERAL";"TAB2",#N/A,TRUE,"GENERAL";"TAB3",#N/A,TRUE,"GENERAL";"TAB4",#N/A,TRUE,"GENERAL";"TAB5",#N/A,TRUE,"GENERAL"}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localSheetId="3" hidden="1">{"TAB1",#N/A,TRUE,"GENERAL";"TAB2",#N/A,TRUE,"GENERAL";"TAB3",#N/A,TRUE,"GENERAL";"TAB4",#N/A,TRUE,"GENERAL";"TAB5",#N/A,TRUE,"GENERAL"}</definedName>
    <definedName name="___t8" localSheetId="4" hidden="1">{"TAB1",#N/A,TRUE,"GENERAL";"TAB2",#N/A,TRUE,"GENERAL";"TAB3",#N/A,TRUE,"GENERAL";"TAB4",#N/A,TRUE,"GENERAL";"TAB5",#N/A,TRUE,"GENERAL"}</definedName>
    <definedName name="___t8" localSheetId="5" hidden="1">{"TAB1",#N/A,TRUE,"GENERAL";"TAB2",#N/A,TRUE,"GENERAL";"TAB3",#N/A,TRUE,"GENERAL";"TAB4",#N/A,TRUE,"GENERAL";"TAB5",#N/A,TRUE,"GENERAL"}</definedName>
    <definedName name="___t8" localSheetId="6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localSheetId="2" hidden="1">{"via1",#N/A,TRUE,"general";"via2",#N/A,TRUE,"general";"via3",#N/A,TRUE,"general"}</definedName>
    <definedName name="___t88" localSheetId="3" hidden="1">{"via1",#N/A,TRUE,"general";"via2",#N/A,TRUE,"general";"via3",#N/A,TRUE,"general"}</definedName>
    <definedName name="___t88" localSheetId="4" hidden="1">{"via1",#N/A,TRUE,"general";"via2",#N/A,TRUE,"general";"via3",#N/A,TRUE,"general"}</definedName>
    <definedName name="___t88" localSheetId="5" hidden="1">{"via1",#N/A,TRUE,"general";"via2",#N/A,TRUE,"general";"via3",#N/A,TRUE,"general"}</definedName>
    <definedName name="___t88" localSheetId="6" hidden="1">{"via1",#N/A,TRUE,"general";"via2",#N/A,TRUE,"general";"via3",#N/A,TRUE,"general"}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localSheetId="2" hidden="1">{"TAB1",#N/A,TRUE,"GENERAL";"TAB2",#N/A,TRUE,"GENERAL";"TAB3",#N/A,TRUE,"GENERAL";"TAB4",#N/A,TRUE,"GENERAL";"TAB5",#N/A,TRUE,"GENERAL"}</definedName>
    <definedName name="___t9" localSheetId="3" hidden="1">{"TAB1",#N/A,TRUE,"GENERAL";"TAB2",#N/A,TRUE,"GENERAL";"TAB3",#N/A,TRUE,"GENERAL";"TAB4",#N/A,TRUE,"GENERAL";"TAB5",#N/A,TRUE,"GENERAL"}</definedName>
    <definedName name="___t9" localSheetId="4" hidden="1">{"TAB1",#N/A,TRUE,"GENERAL";"TAB2",#N/A,TRUE,"GENERAL";"TAB3",#N/A,TRUE,"GENERAL";"TAB4",#N/A,TRUE,"GENERAL";"TAB5",#N/A,TRUE,"GENERAL"}</definedName>
    <definedName name="___t9" localSheetId="5" hidden="1">{"TAB1",#N/A,TRUE,"GENERAL";"TAB2",#N/A,TRUE,"GENERAL";"TAB3",#N/A,TRUE,"GENERAL";"TAB4",#N/A,TRUE,"GENERAL";"TAB5",#N/A,TRUE,"GENERAL"}</definedName>
    <definedName name="___t9" localSheetId="6" hidden="1">{"TAB1",#N/A,TRUE,"GENERAL";"TAB2",#N/A,TRUE,"GENERAL";"TAB3",#N/A,TRUE,"GENERAL";"TAB4",#N/A,TRUE,"GENERAL";"TAB5",#N/A,TRUE,"GENERAL"}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localSheetId="2" hidden="1">{"via1",#N/A,TRUE,"general";"via2",#N/A,TRUE,"general";"via3",#N/A,TRUE,"general"}</definedName>
    <definedName name="___t99" localSheetId="3" hidden="1">{"via1",#N/A,TRUE,"general";"via2",#N/A,TRUE,"general";"via3",#N/A,TRUE,"general"}</definedName>
    <definedName name="___t99" localSheetId="4" hidden="1">{"via1",#N/A,TRUE,"general";"via2",#N/A,TRUE,"general";"via3",#N/A,TRUE,"general"}</definedName>
    <definedName name="___t99" localSheetId="5" hidden="1">{"via1",#N/A,TRUE,"general";"via2",#N/A,TRUE,"general";"via3",#N/A,TRUE,"general"}</definedName>
    <definedName name="___t99" localSheetId="6" hidden="1">{"via1",#N/A,TRUE,"general";"via2",#N/A,TRUE,"general";"via3",#N/A,TRUE,"general"}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ab1" localSheetId="4">#REF!</definedName>
    <definedName name="___tab1">#REF!</definedName>
    <definedName name="___tab2" localSheetId="4">#REF!</definedName>
    <definedName name="___tab2" localSheetId="5">#REF!</definedName>
    <definedName name="___tab2">#REF!</definedName>
    <definedName name="___tab3" localSheetId="4">#REF!</definedName>
    <definedName name="___tab3" localSheetId="5">#REF!</definedName>
    <definedName name="___tab3">#REF!</definedName>
    <definedName name="___TAB4" localSheetId="4">#REF!</definedName>
    <definedName name="___TAB4" localSheetId="5">#REF!</definedName>
    <definedName name="___TAB4">#REF!</definedName>
    <definedName name="___TOP1" localSheetId="4">#REF!</definedName>
    <definedName name="___TOP1" localSheetId="5">#REF!</definedName>
    <definedName name="___TOP1">#REF!</definedName>
    <definedName name="___TOP10" localSheetId="4">#REF!</definedName>
    <definedName name="___TOP10" localSheetId="5">#REF!</definedName>
    <definedName name="___TOP10">#REF!</definedName>
    <definedName name="___TOP2" localSheetId="4">#REF!</definedName>
    <definedName name="___TOP2" localSheetId="5">#REF!</definedName>
    <definedName name="___TOP2">#REF!</definedName>
    <definedName name="___TOP3" localSheetId="4">#REF!</definedName>
    <definedName name="___TOP3" localSheetId="5">#REF!</definedName>
    <definedName name="___TOP3">#REF!</definedName>
    <definedName name="___TOP4" localSheetId="4">#REF!</definedName>
    <definedName name="___TOP4" localSheetId="5">#REF!</definedName>
    <definedName name="___TOP4">#REF!</definedName>
    <definedName name="___TOP5" localSheetId="4">#REF!</definedName>
    <definedName name="___TOP5" localSheetId="5">#REF!</definedName>
    <definedName name="___TOP5">#REF!</definedName>
    <definedName name="___TOP6" localSheetId="4">#REF!</definedName>
    <definedName name="___TOP6" localSheetId="5">#REF!</definedName>
    <definedName name="___TOP6">#REF!</definedName>
    <definedName name="___TOP7" localSheetId="4">#REF!</definedName>
    <definedName name="___TOP7" localSheetId="5">#REF!</definedName>
    <definedName name="___TOP7">#REF!</definedName>
    <definedName name="___TOP8" localSheetId="4">#REF!</definedName>
    <definedName name="___TOP8" localSheetId="5">#REF!</definedName>
    <definedName name="___TOP8">#REF!</definedName>
    <definedName name="___TOP9" localSheetId="4">#REF!</definedName>
    <definedName name="___TOP9" localSheetId="5">#REF!</definedName>
    <definedName name="___TOP9">#REF!</definedName>
    <definedName name="___Tra1" localSheetId="4">[21]Sábana!#REF!</definedName>
    <definedName name="___Tra1" localSheetId="5">[21]Sábana!#REF!</definedName>
    <definedName name="___Tra1">[21]Sábana!#REF!</definedName>
    <definedName name="___Tra2" localSheetId="4">[21]Sábana!#REF!</definedName>
    <definedName name="___Tra2" localSheetId="5">[21]Sábana!#REF!</definedName>
    <definedName name="___Tra2">[21]Sábana!#REF!</definedName>
    <definedName name="___Tra3" localSheetId="4">[21]Sábana!#REF!</definedName>
    <definedName name="___Tra3" localSheetId="5">[21]Sábana!#REF!</definedName>
    <definedName name="___Tra3">[21]Sábana!#REF!</definedName>
    <definedName name="___u4" localSheetId="1" hidden="1">{"TAB1",#N/A,TRUE,"GENERAL";"TAB2",#N/A,TRUE,"GENERAL";"TAB3",#N/A,TRUE,"GENERAL";"TAB4",#N/A,TRUE,"GENERAL";"TAB5",#N/A,TRUE,"GENERAL"}</definedName>
    <definedName name="___u4" localSheetId="2" hidden="1">{"TAB1",#N/A,TRUE,"GENERAL";"TAB2",#N/A,TRUE,"GENERAL";"TAB3",#N/A,TRUE,"GENERAL";"TAB4",#N/A,TRUE,"GENERAL";"TAB5",#N/A,TRUE,"GENERAL"}</definedName>
    <definedName name="___u4" localSheetId="3" hidden="1">{"TAB1",#N/A,TRUE,"GENERAL";"TAB2",#N/A,TRUE,"GENERAL";"TAB3",#N/A,TRUE,"GENERAL";"TAB4",#N/A,TRUE,"GENERAL";"TAB5",#N/A,TRUE,"GENERAL"}</definedName>
    <definedName name="___u4" localSheetId="4" hidden="1">{"TAB1",#N/A,TRUE,"GENERAL";"TAB2",#N/A,TRUE,"GENERAL";"TAB3",#N/A,TRUE,"GENERAL";"TAB4",#N/A,TRUE,"GENERAL";"TAB5",#N/A,TRUE,"GENERAL"}</definedName>
    <definedName name="___u4" localSheetId="5" hidden="1">{"TAB1",#N/A,TRUE,"GENERAL";"TAB2",#N/A,TRUE,"GENERAL";"TAB3",#N/A,TRUE,"GENERAL";"TAB4",#N/A,TRUE,"GENERAL";"TAB5",#N/A,TRUE,"GENERAL"}</definedName>
    <definedName name="___u4" localSheetId="6" hidden="1">{"TAB1",#N/A,TRUE,"GENERAL";"TAB2",#N/A,TRUE,"GENERAL";"TAB3",#N/A,TRUE,"GENERAL";"TAB4",#N/A,TRUE,"GENERAL";"TAB5",#N/A,TRUE,"GENERAL"}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localSheetId="3" hidden="1">{"TAB1",#N/A,TRUE,"GENERAL";"TAB2",#N/A,TRUE,"GENERAL";"TAB3",#N/A,TRUE,"GENERAL";"TAB4",#N/A,TRUE,"GENERAL";"TAB5",#N/A,TRUE,"GENERAL"}</definedName>
    <definedName name="___u5" localSheetId="4" hidden="1">{"TAB1",#N/A,TRUE,"GENERAL";"TAB2",#N/A,TRUE,"GENERAL";"TAB3",#N/A,TRUE,"GENERAL";"TAB4",#N/A,TRUE,"GENERAL";"TAB5",#N/A,TRUE,"GENERAL"}</definedName>
    <definedName name="___u5" localSheetId="5" hidden="1">{"TAB1",#N/A,TRUE,"GENERAL";"TAB2",#N/A,TRUE,"GENERAL";"TAB3",#N/A,TRUE,"GENERAL";"TAB4",#N/A,TRUE,"GENERAL";"TAB5",#N/A,TRUE,"GENERAL"}</definedName>
    <definedName name="___u5" localSheetId="6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localSheetId="3" hidden="1">{"TAB1",#N/A,TRUE,"GENERAL";"TAB2",#N/A,TRUE,"GENERAL";"TAB3",#N/A,TRUE,"GENERAL";"TAB4",#N/A,TRUE,"GENERAL";"TAB5",#N/A,TRUE,"GENERAL"}</definedName>
    <definedName name="___u6" localSheetId="4" hidden="1">{"TAB1",#N/A,TRUE,"GENERAL";"TAB2",#N/A,TRUE,"GENERAL";"TAB3",#N/A,TRUE,"GENERAL";"TAB4",#N/A,TRUE,"GENERAL";"TAB5",#N/A,TRUE,"GENERAL"}</definedName>
    <definedName name="___u6" localSheetId="5" hidden="1">{"TAB1",#N/A,TRUE,"GENERAL";"TAB2",#N/A,TRUE,"GENERAL";"TAB3",#N/A,TRUE,"GENERAL";"TAB4",#N/A,TRUE,"GENERAL";"TAB5",#N/A,TRUE,"GENERAL"}</definedName>
    <definedName name="___u6" localSheetId="6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localSheetId="2" hidden="1">{"via1",#N/A,TRUE,"general";"via2",#N/A,TRUE,"general";"via3",#N/A,TRUE,"general"}</definedName>
    <definedName name="___u7" localSheetId="3" hidden="1">{"via1",#N/A,TRUE,"general";"via2",#N/A,TRUE,"general";"via3",#N/A,TRUE,"general"}</definedName>
    <definedName name="___u7" localSheetId="4" hidden="1">{"via1",#N/A,TRUE,"general";"via2",#N/A,TRUE,"general";"via3",#N/A,TRUE,"general"}</definedName>
    <definedName name="___u7" localSheetId="5" hidden="1">{"via1",#N/A,TRUE,"general";"via2",#N/A,TRUE,"general";"via3",#N/A,TRUE,"general"}</definedName>
    <definedName name="___u7" localSheetId="6" hidden="1">{"via1",#N/A,TRUE,"general";"via2",#N/A,TRUE,"general";"via3",#N/A,TRUE,"general"}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localSheetId="2" hidden="1">{"TAB1",#N/A,TRUE,"GENERAL";"TAB2",#N/A,TRUE,"GENERAL";"TAB3",#N/A,TRUE,"GENERAL";"TAB4",#N/A,TRUE,"GENERAL";"TAB5",#N/A,TRUE,"GENERAL"}</definedName>
    <definedName name="___u8" localSheetId="3" hidden="1">{"TAB1",#N/A,TRUE,"GENERAL";"TAB2",#N/A,TRUE,"GENERAL";"TAB3",#N/A,TRUE,"GENERAL";"TAB4",#N/A,TRUE,"GENERAL";"TAB5",#N/A,TRUE,"GENERAL"}</definedName>
    <definedName name="___u8" localSheetId="4" hidden="1">{"TAB1",#N/A,TRUE,"GENERAL";"TAB2",#N/A,TRUE,"GENERAL";"TAB3",#N/A,TRUE,"GENERAL";"TAB4",#N/A,TRUE,"GENERAL";"TAB5",#N/A,TRUE,"GENERAL"}</definedName>
    <definedName name="___u8" localSheetId="5" hidden="1">{"TAB1",#N/A,TRUE,"GENERAL";"TAB2",#N/A,TRUE,"GENERAL";"TAB3",#N/A,TRUE,"GENERAL";"TAB4",#N/A,TRUE,"GENERAL";"TAB5",#N/A,TRUE,"GENERAL"}</definedName>
    <definedName name="___u8" localSheetId="6" hidden="1">{"TAB1",#N/A,TRUE,"GENERAL";"TAB2",#N/A,TRUE,"GENERAL";"TAB3",#N/A,TRUE,"GENERAL";"TAB4",#N/A,TRUE,"GENERAL";"TAB5",#N/A,TRUE,"GENERAL"}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localSheetId="3" hidden="1">{"TAB1",#N/A,TRUE,"GENERAL";"TAB2",#N/A,TRUE,"GENERAL";"TAB3",#N/A,TRUE,"GENERAL";"TAB4",#N/A,TRUE,"GENERAL";"TAB5",#N/A,TRUE,"GENERAL"}</definedName>
    <definedName name="___u9" localSheetId="4" hidden="1">{"TAB1",#N/A,TRUE,"GENERAL";"TAB2",#N/A,TRUE,"GENERAL";"TAB3",#N/A,TRUE,"GENERAL";"TAB4",#N/A,TRUE,"GENERAL";"TAB5",#N/A,TRUE,"GENERAL"}</definedName>
    <definedName name="___u9" localSheetId="5" hidden="1">{"TAB1",#N/A,TRUE,"GENERAL";"TAB2",#N/A,TRUE,"GENERAL";"TAB3",#N/A,TRUE,"GENERAL";"TAB4",#N/A,TRUE,"GENERAL";"TAB5",#N/A,TRUE,"GENERAL"}</definedName>
    <definedName name="___u9" localSheetId="6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localSheetId="3" hidden="1">{"TAB1",#N/A,TRUE,"GENERAL";"TAB2",#N/A,TRUE,"GENERAL";"TAB3",#N/A,TRUE,"GENERAL";"TAB4",#N/A,TRUE,"GENERAL";"TAB5",#N/A,TRUE,"GENERAL"}</definedName>
    <definedName name="___ur7" localSheetId="4" hidden="1">{"TAB1",#N/A,TRUE,"GENERAL";"TAB2",#N/A,TRUE,"GENERAL";"TAB3",#N/A,TRUE,"GENERAL";"TAB4",#N/A,TRUE,"GENERAL";"TAB5",#N/A,TRUE,"GENERAL"}</definedName>
    <definedName name="___ur7" localSheetId="5" hidden="1">{"TAB1",#N/A,TRUE,"GENERAL";"TAB2",#N/A,TRUE,"GENERAL";"TAB3",#N/A,TRUE,"GENERAL";"TAB4",#N/A,TRUE,"GENERAL";"TAB5",#N/A,TRUE,"GENERAL"}</definedName>
    <definedName name="___ur7" localSheetId="6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1" hidden="1">{"via1",#N/A,TRUE,"general";"via2",#N/A,TRUE,"general";"via3",#N/A,TRUE,"general"}</definedName>
    <definedName name="___v2" localSheetId="2" hidden="1">{"via1",#N/A,TRUE,"general";"via2",#N/A,TRUE,"general";"via3",#N/A,TRUE,"general"}</definedName>
    <definedName name="___v2" localSheetId="3" hidden="1">{"via1",#N/A,TRUE,"general";"via2",#N/A,TRUE,"general";"via3",#N/A,TRUE,"general"}</definedName>
    <definedName name="___v2" localSheetId="4" hidden="1">{"via1",#N/A,TRUE,"general";"via2",#N/A,TRUE,"general";"via3",#N/A,TRUE,"general"}</definedName>
    <definedName name="___v2" localSheetId="5" hidden="1">{"via1",#N/A,TRUE,"general";"via2",#N/A,TRUE,"general";"via3",#N/A,TRUE,"general"}</definedName>
    <definedName name="___v2" localSheetId="6" hidden="1">{"via1",#N/A,TRUE,"general";"via2",#N/A,TRUE,"general";"via3",#N/A,TRUE,"general"}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localSheetId="2" hidden="1">{"TAB1",#N/A,TRUE,"GENERAL";"TAB2",#N/A,TRUE,"GENERAL";"TAB3",#N/A,TRUE,"GENERAL";"TAB4",#N/A,TRUE,"GENERAL";"TAB5",#N/A,TRUE,"GENERAL"}</definedName>
    <definedName name="___v3" localSheetId="3" hidden="1">{"TAB1",#N/A,TRUE,"GENERAL";"TAB2",#N/A,TRUE,"GENERAL";"TAB3",#N/A,TRUE,"GENERAL";"TAB4",#N/A,TRUE,"GENERAL";"TAB5",#N/A,TRUE,"GENERAL"}</definedName>
    <definedName name="___v3" localSheetId="4" hidden="1">{"TAB1",#N/A,TRUE,"GENERAL";"TAB2",#N/A,TRUE,"GENERAL";"TAB3",#N/A,TRUE,"GENERAL";"TAB4",#N/A,TRUE,"GENERAL";"TAB5",#N/A,TRUE,"GENERAL"}</definedName>
    <definedName name="___v3" localSheetId="5" hidden="1">{"TAB1",#N/A,TRUE,"GENERAL";"TAB2",#N/A,TRUE,"GENERAL";"TAB3",#N/A,TRUE,"GENERAL";"TAB4",#N/A,TRUE,"GENERAL";"TAB5",#N/A,TRUE,"GENERAL"}</definedName>
    <definedName name="___v3" localSheetId="6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 localSheetId="3" hidden="1">{"TAB1",#N/A,TRUE,"GENERAL";"TAB2",#N/A,TRUE,"GENERAL";"TAB3",#N/A,TRUE,"GENERAL";"TAB4",#N/A,TRUE,"GENERAL";"TAB5",#N/A,TRUE,"GENERAL"}</definedName>
    <definedName name="___v4" localSheetId="4" hidden="1">{"TAB1",#N/A,TRUE,"GENERAL";"TAB2",#N/A,TRUE,"GENERAL";"TAB3",#N/A,TRUE,"GENERAL";"TAB4",#N/A,TRUE,"GENERAL";"TAB5",#N/A,TRUE,"GENERAL"}</definedName>
    <definedName name="___v4" localSheetId="5" hidden="1">{"TAB1",#N/A,TRUE,"GENERAL";"TAB2",#N/A,TRUE,"GENERAL";"TAB3",#N/A,TRUE,"GENERAL";"TAB4",#N/A,TRUE,"GENERAL";"TAB5",#N/A,TRUE,"GENERAL"}</definedName>
    <definedName name="___v4" localSheetId="6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 localSheetId="3" hidden="1">{"TAB1",#N/A,TRUE,"GENERAL";"TAB2",#N/A,TRUE,"GENERAL";"TAB3",#N/A,TRUE,"GENERAL";"TAB4",#N/A,TRUE,"GENERAL";"TAB5",#N/A,TRUE,"GENERAL"}</definedName>
    <definedName name="___v5" localSheetId="4" hidden="1">{"TAB1",#N/A,TRUE,"GENERAL";"TAB2",#N/A,TRUE,"GENERAL";"TAB3",#N/A,TRUE,"GENERAL";"TAB4",#N/A,TRUE,"GENERAL";"TAB5",#N/A,TRUE,"GENERAL"}</definedName>
    <definedName name="___v5" localSheetId="5" hidden="1">{"TAB1",#N/A,TRUE,"GENERAL";"TAB2",#N/A,TRUE,"GENERAL";"TAB3",#N/A,TRUE,"GENERAL";"TAB4",#N/A,TRUE,"GENERAL";"TAB5",#N/A,TRUE,"GENERAL"}</definedName>
    <definedName name="___v5" localSheetId="6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 localSheetId="3" hidden="1">{"TAB1",#N/A,TRUE,"GENERAL";"TAB2",#N/A,TRUE,"GENERAL";"TAB3",#N/A,TRUE,"GENERAL";"TAB4",#N/A,TRUE,"GENERAL";"TAB5",#N/A,TRUE,"GENERAL"}</definedName>
    <definedName name="___v6" localSheetId="4" hidden="1">{"TAB1",#N/A,TRUE,"GENERAL";"TAB2",#N/A,TRUE,"GENERAL";"TAB3",#N/A,TRUE,"GENERAL";"TAB4",#N/A,TRUE,"GENERAL";"TAB5",#N/A,TRUE,"GENERAL"}</definedName>
    <definedName name="___v6" localSheetId="5" hidden="1">{"TAB1",#N/A,TRUE,"GENERAL";"TAB2",#N/A,TRUE,"GENERAL";"TAB3",#N/A,TRUE,"GENERAL";"TAB4",#N/A,TRUE,"GENERAL";"TAB5",#N/A,TRUE,"GENERAL"}</definedName>
    <definedName name="___v6" localSheetId="6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 hidden="1">{"via1",#N/A,TRUE,"general";"via2",#N/A,TRUE,"general";"via3",#N/A,TRUE,"general"}</definedName>
    <definedName name="___v7" localSheetId="2" hidden="1">{"via1",#N/A,TRUE,"general";"via2",#N/A,TRUE,"general";"via3",#N/A,TRUE,"general"}</definedName>
    <definedName name="___v7" localSheetId="3" hidden="1">{"via1",#N/A,TRUE,"general";"via2",#N/A,TRUE,"general";"via3",#N/A,TRUE,"general"}</definedName>
    <definedName name="___v7" localSheetId="4" hidden="1">{"via1",#N/A,TRUE,"general";"via2",#N/A,TRUE,"general";"via3",#N/A,TRUE,"general"}</definedName>
    <definedName name="___v7" localSheetId="5" hidden="1">{"via1",#N/A,TRUE,"general";"via2",#N/A,TRUE,"general";"via3",#N/A,TRUE,"general"}</definedName>
    <definedName name="___v7" localSheetId="6" hidden="1">{"via1",#N/A,TRUE,"general";"via2",#N/A,TRUE,"general";"via3",#N/A,TRUE,"general"}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localSheetId="2" hidden="1">{"TAB1",#N/A,TRUE,"GENERAL";"TAB2",#N/A,TRUE,"GENERAL";"TAB3",#N/A,TRUE,"GENERAL";"TAB4",#N/A,TRUE,"GENERAL";"TAB5",#N/A,TRUE,"GENERAL"}</definedName>
    <definedName name="___v8" localSheetId="3" hidden="1">{"TAB1",#N/A,TRUE,"GENERAL";"TAB2",#N/A,TRUE,"GENERAL";"TAB3",#N/A,TRUE,"GENERAL";"TAB4",#N/A,TRUE,"GENERAL";"TAB5",#N/A,TRUE,"GENERAL"}</definedName>
    <definedName name="___v8" localSheetId="4" hidden="1">{"TAB1",#N/A,TRUE,"GENERAL";"TAB2",#N/A,TRUE,"GENERAL";"TAB3",#N/A,TRUE,"GENERAL";"TAB4",#N/A,TRUE,"GENERAL";"TAB5",#N/A,TRUE,"GENERAL"}</definedName>
    <definedName name="___v8" localSheetId="5" hidden="1">{"TAB1",#N/A,TRUE,"GENERAL";"TAB2",#N/A,TRUE,"GENERAL";"TAB3",#N/A,TRUE,"GENERAL";"TAB4",#N/A,TRUE,"GENERAL";"TAB5",#N/A,TRUE,"GENERAL"}</definedName>
    <definedName name="___v8" localSheetId="6" hidden="1">{"TAB1",#N/A,TRUE,"GENERAL";"TAB2",#N/A,TRUE,"GENERAL";"TAB3",#N/A,TRUE,"GENERAL";"TAB4",#N/A,TRUE,"GENERAL";"TAB5",#N/A,TRUE,"GENERAL"}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localSheetId="2" hidden="1">{"TAB1",#N/A,TRUE,"GENERAL";"TAB2",#N/A,TRUE,"GENERAL";"TAB3",#N/A,TRUE,"GENERAL";"TAB4",#N/A,TRUE,"GENERAL";"TAB5",#N/A,TRUE,"GENERAL"}</definedName>
    <definedName name="___v9" localSheetId="3" hidden="1">{"TAB1",#N/A,TRUE,"GENERAL";"TAB2",#N/A,TRUE,"GENERAL";"TAB3",#N/A,TRUE,"GENERAL";"TAB4",#N/A,TRUE,"GENERAL";"TAB5",#N/A,TRUE,"GENERAL"}</definedName>
    <definedName name="___v9" localSheetId="4" hidden="1">{"TAB1",#N/A,TRUE,"GENERAL";"TAB2",#N/A,TRUE,"GENERAL";"TAB3",#N/A,TRUE,"GENERAL";"TAB4",#N/A,TRUE,"GENERAL";"TAB5",#N/A,TRUE,"GENERAL"}</definedName>
    <definedName name="___v9" localSheetId="5" hidden="1">{"TAB1",#N/A,TRUE,"GENERAL";"TAB2",#N/A,TRUE,"GENERAL";"TAB3",#N/A,TRUE,"GENERAL";"TAB4",#N/A,TRUE,"GENERAL";"TAB5",#N/A,TRUE,"GENERAL"}</definedName>
    <definedName name="___v9" localSheetId="6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[14]Tablas!#REF!</definedName>
    <definedName name="___VFA1">[14]Tablas!#REF!</definedName>
    <definedName name="___vfv4" localSheetId="1" hidden="1">{"via1",#N/A,TRUE,"general";"via2",#N/A,TRUE,"general";"via3",#N/A,TRUE,"general"}</definedName>
    <definedName name="___vfv4" localSheetId="2" hidden="1">{"via1",#N/A,TRUE,"general";"via2",#N/A,TRUE,"general";"via3",#N/A,TRUE,"general"}</definedName>
    <definedName name="___vfv4" localSheetId="3" hidden="1">{"via1",#N/A,TRUE,"general";"via2",#N/A,TRUE,"general";"via3",#N/A,TRUE,"general"}</definedName>
    <definedName name="___vfv4" localSheetId="4" hidden="1">{"via1",#N/A,TRUE,"general";"via2",#N/A,TRUE,"general";"via3",#N/A,TRUE,"general"}</definedName>
    <definedName name="___vfv4" localSheetId="5" hidden="1">{"via1",#N/A,TRUE,"general";"via2",#N/A,TRUE,"general";"via3",#N/A,TRUE,"general"}</definedName>
    <definedName name="___vfv4" localSheetId="6" hidden="1">{"via1",#N/A,TRUE,"general";"via2",#N/A,TRUE,"general";"via3",#N/A,TRUE,"general"}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[14]Tablas!#REF!</definedName>
    <definedName name="___Vol1">[16]Item!$A$1:$D$65536</definedName>
    <definedName name="___VPR1">[14]Tablas!#REF!</definedName>
    <definedName name="___VPR2" localSheetId="4">#REF!</definedName>
    <definedName name="___VPR2" localSheetId="5">#REF!</definedName>
    <definedName name="___VPR2">#REF!</definedName>
    <definedName name="___VRP1" localSheetId="4">[14]Tablas!#REF!</definedName>
    <definedName name="___VRP1" localSheetId="5">[14]Tablas!#REF!</definedName>
    <definedName name="___VRP1">[14]Tablas!#REF!</definedName>
    <definedName name="___VSM1" localSheetId="4">[14]Tablas!#REF!</definedName>
    <definedName name="___VSM1" localSheetId="5">[14]Tablas!#REF!</definedName>
    <definedName name="___VSM1">[14]Tablas!#REF!</definedName>
    <definedName name="___x1" localSheetId="1" hidden="1">{"TAB1",#N/A,TRUE,"GENERAL";"TAB2",#N/A,TRUE,"GENERAL";"TAB3",#N/A,TRUE,"GENERAL";"TAB4",#N/A,TRUE,"GENERAL";"TAB5",#N/A,TRUE,"GENERAL"}</definedName>
    <definedName name="___x1" localSheetId="2" hidden="1">{"TAB1",#N/A,TRUE,"GENERAL";"TAB2",#N/A,TRUE,"GENERAL";"TAB3",#N/A,TRUE,"GENERAL";"TAB4",#N/A,TRUE,"GENERAL";"TAB5",#N/A,TRUE,"GENERAL"}</definedName>
    <definedName name="___x1" localSheetId="3" hidden="1">{"TAB1",#N/A,TRUE,"GENERAL";"TAB2",#N/A,TRUE,"GENERAL";"TAB3",#N/A,TRUE,"GENERAL";"TAB4",#N/A,TRUE,"GENERAL";"TAB5",#N/A,TRUE,"GENERAL"}</definedName>
    <definedName name="___x1" localSheetId="4" hidden="1">{"TAB1",#N/A,TRUE,"GENERAL";"TAB2",#N/A,TRUE,"GENERAL";"TAB3",#N/A,TRUE,"GENERAL";"TAB4",#N/A,TRUE,"GENERAL";"TAB5",#N/A,TRUE,"GENERAL"}</definedName>
    <definedName name="___x1" localSheetId="5" hidden="1">{"TAB1",#N/A,TRUE,"GENERAL";"TAB2",#N/A,TRUE,"GENERAL";"TAB3",#N/A,TRUE,"GENERAL";"TAB4",#N/A,TRUE,"GENERAL";"TAB5",#N/A,TRUE,"GENERAL"}</definedName>
    <definedName name="___x1" localSheetId="6" hidden="1">{"TAB1",#N/A,TRUE,"GENERAL";"TAB2",#N/A,TRUE,"GENERAL";"TAB3",#N/A,TRUE,"GENERAL";"TAB4",#N/A,TRUE,"GENERAL";"TAB5",#N/A,TRUE,"GENERAL"}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localSheetId="2" hidden="1">{"via1",#N/A,TRUE,"general";"via2",#N/A,TRUE,"general";"via3",#N/A,TRUE,"general"}</definedName>
    <definedName name="___x2" localSheetId="3" hidden="1">{"via1",#N/A,TRUE,"general";"via2",#N/A,TRUE,"general";"via3",#N/A,TRUE,"general"}</definedName>
    <definedName name="___x2" localSheetId="4" hidden="1">{"via1",#N/A,TRUE,"general";"via2",#N/A,TRUE,"general";"via3",#N/A,TRUE,"general"}</definedName>
    <definedName name="___x2" localSheetId="5" hidden="1">{"via1",#N/A,TRUE,"general";"via2",#N/A,TRUE,"general";"via3",#N/A,TRUE,"general"}</definedName>
    <definedName name="___x2" localSheetId="6" hidden="1">{"via1",#N/A,TRUE,"general";"via2",#N/A,TRUE,"general";"via3",#N/A,TRUE,"general"}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 localSheetId="3" hidden="1">{"via1",#N/A,TRUE,"general";"via2",#N/A,TRUE,"general";"via3",#N/A,TRUE,"general"}</definedName>
    <definedName name="___x3" localSheetId="4" hidden="1">{"via1",#N/A,TRUE,"general";"via2",#N/A,TRUE,"general";"via3",#N/A,TRUE,"general"}</definedName>
    <definedName name="___x3" localSheetId="5" hidden="1">{"via1",#N/A,TRUE,"general";"via2",#N/A,TRUE,"general";"via3",#N/A,TRUE,"general"}</definedName>
    <definedName name="___x3" localSheetId="6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 localSheetId="3" hidden="1">{"via1",#N/A,TRUE,"general";"via2",#N/A,TRUE,"general";"via3",#N/A,TRUE,"general"}</definedName>
    <definedName name="___x4" localSheetId="4" hidden="1">{"via1",#N/A,TRUE,"general";"via2",#N/A,TRUE,"general";"via3",#N/A,TRUE,"general"}</definedName>
    <definedName name="___x4" localSheetId="5" hidden="1">{"via1",#N/A,TRUE,"general";"via2",#N/A,TRUE,"general";"via3",#N/A,TRUE,"general"}</definedName>
    <definedName name="___x4" localSheetId="6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localSheetId="2" hidden="1">{"TAB1",#N/A,TRUE,"GENERAL";"TAB2",#N/A,TRUE,"GENERAL";"TAB3",#N/A,TRUE,"GENERAL";"TAB4",#N/A,TRUE,"GENERAL";"TAB5",#N/A,TRUE,"GENERAL"}</definedName>
    <definedName name="___x5" localSheetId="3" hidden="1">{"TAB1",#N/A,TRUE,"GENERAL";"TAB2",#N/A,TRUE,"GENERAL";"TAB3",#N/A,TRUE,"GENERAL";"TAB4",#N/A,TRUE,"GENERAL";"TAB5",#N/A,TRUE,"GENERAL"}</definedName>
    <definedName name="___x5" localSheetId="4" hidden="1">{"TAB1",#N/A,TRUE,"GENERAL";"TAB2",#N/A,TRUE,"GENERAL";"TAB3",#N/A,TRUE,"GENERAL";"TAB4",#N/A,TRUE,"GENERAL";"TAB5",#N/A,TRUE,"GENERAL"}</definedName>
    <definedName name="___x5" localSheetId="5" hidden="1">{"TAB1",#N/A,TRUE,"GENERAL";"TAB2",#N/A,TRUE,"GENERAL";"TAB3",#N/A,TRUE,"GENERAL";"TAB4",#N/A,TRUE,"GENERAL";"TAB5",#N/A,TRUE,"GENERAL"}</definedName>
    <definedName name="___x5" localSheetId="6" hidden="1">{"TAB1",#N/A,TRUE,"GENERAL";"TAB2",#N/A,TRUE,"GENERAL";"TAB3",#N/A,TRUE,"GENERAL";"TAB4",#N/A,TRUE,"GENERAL";"TAB5",#N/A,TRUE,"GENERAL"}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localSheetId="2" hidden="1">{"TAB1",#N/A,TRUE,"GENERAL";"TAB2",#N/A,TRUE,"GENERAL";"TAB3",#N/A,TRUE,"GENERAL";"TAB4",#N/A,TRUE,"GENERAL";"TAB5",#N/A,TRUE,"GENERAL"}</definedName>
    <definedName name="___x6" localSheetId="3" hidden="1">{"TAB1",#N/A,TRUE,"GENERAL";"TAB2",#N/A,TRUE,"GENERAL";"TAB3",#N/A,TRUE,"GENERAL";"TAB4",#N/A,TRUE,"GENERAL";"TAB5",#N/A,TRUE,"GENERAL"}</definedName>
    <definedName name="___x6" localSheetId="4" hidden="1">{"TAB1",#N/A,TRUE,"GENERAL";"TAB2",#N/A,TRUE,"GENERAL";"TAB3",#N/A,TRUE,"GENERAL";"TAB4",#N/A,TRUE,"GENERAL";"TAB5",#N/A,TRUE,"GENERAL"}</definedName>
    <definedName name="___x6" localSheetId="5" hidden="1">{"TAB1",#N/A,TRUE,"GENERAL";"TAB2",#N/A,TRUE,"GENERAL";"TAB3",#N/A,TRUE,"GENERAL";"TAB4",#N/A,TRUE,"GENERAL";"TAB5",#N/A,TRUE,"GENERAL"}</definedName>
    <definedName name="___x6" localSheetId="6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 localSheetId="3" hidden="1">{"TAB1",#N/A,TRUE,"GENERAL";"TAB2",#N/A,TRUE,"GENERAL";"TAB3",#N/A,TRUE,"GENERAL";"TAB4",#N/A,TRUE,"GENERAL";"TAB5",#N/A,TRUE,"GENERAL"}</definedName>
    <definedName name="___x7" localSheetId="4" hidden="1">{"TAB1",#N/A,TRUE,"GENERAL";"TAB2",#N/A,TRUE,"GENERAL";"TAB3",#N/A,TRUE,"GENERAL";"TAB4",#N/A,TRUE,"GENERAL";"TAB5",#N/A,TRUE,"GENERAL"}</definedName>
    <definedName name="___x7" localSheetId="5" hidden="1">{"TAB1",#N/A,TRUE,"GENERAL";"TAB2",#N/A,TRUE,"GENERAL";"TAB3",#N/A,TRUE,"GENERAL";"TAB4",#N/A,TRUE,"GENERAL";"TAB5",#N/A,TRUE,"GENERAL"}</definedName>
    <definedName name="___x7" localSheetId="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localSheetId="2" hidden="1">{"via1",#N/A,TRUE,"general";"via2",#N/A,TRUE,"general";"via3",#N/A,TRUE,"general"}</definedName>
    <definedName name="___x8" localSheetId="3" hidden="1">{"via1",#N/A,TRUE,"general";"via2",#N/A,TRUE,"general";"via3",#N/A,TRUE,"general"}</definedName>
    <definedName name="___x8" localSheetId="4" hidden="1">{"via1",#N/A,TRUE,"general";"via2",#N/A,TRUE,"general";"via3",#N/A,TRUE,"general"}</definedName>
    <definedName name="___x8" localSheetId="5" hidden="1">{"via1",#N/A,TRUE,"general";"via2",#N/A,TRUE,"general";"via3",#N/A,TRUE,"general"}</definedName>
    <definedName name="___x8" localSheetId="6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localSheetId="2" hidden="1">{"TAB1",#N/A,TRUE,"GENERAL";"TAB2",#N/A,TRUE,"GENERAL";"TAB3",#N/A,TRUE,"GENERAL";"TAB4",#N/A,TRUE,"GENERAL";"TAB5",#N/A,TRUE,"GENERAL"}</definedName>
    <definedName name="___x9" localSheetId="3" hidden="1">{"TAB1",#N/A,TRUE,"GENERAL";"TAB2",#N/A,TRUE,"GENERAL";"TAB3",#N/A,TRUE,"GENERAL";"TAB4",#N/A,TRUE,"GENERAL";"TAB5",#N/A,TRUE,"GENERAL"}</definedName>
    <definedName name="___x9" localSheetId="4" hidden="1">{"TAB1",#N/A,TRUE,"GENERAL";"TAB2",#N/A,TRUE,"GENERAL";"TAB3",#N/A,TRUE,"GENERAL";"TAB4",#N/A,TRUE,"GENERAL";"TAB5",#N/A,TRUE,"GENERAL"}</definedName>
    <definedName name="___x9" localSheetId="5" hidden="1">{"TAB1",#N/A,TRUE,"GENERAL";"TAB2",#N/A,TRUE,"GENERAL";"TAB3",#N/A,TRUE,"GENERAL";"TAB4",#N/A,TRUE,"GENERAL";"TAB5",#N/A,TRUE,"GENERAL"}</definedName>
    <definedName name="___x9" localSheetId="6" hidden="1">{"TAB1",#N/A,TRUE,"GENERAL";"TAB2",#N/A,TRUE,"GENERAL";"TAB3",#N/A,TRUE,"GENERAL";"TAB4",#N/A,TRUE,"GENERAL";"TAB5",#N/A,TRUE,"GENERAL"}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localSheetId="2" hidden="1">{"TAB1",#N/A,TRUE,"GENERAL";"TAB2",#N/A,TRUE,"GENERAL";"TAB3",#N/A,TRUE,"GENERAL";"TAB4",#N/A,TRUE,"GENERAL";"TAB5",#N/A,TRUE,"GENERAL"}</definedName>
    <definedName name="___y2" localSheetId="3" hidden="1">{"TAB1",#N/A,TRUE,"GENERAL";"TAB2",#N/A,TRUE,"GENERAL";"TAB3",#N/A,TRUE,"GENERAL";"TAB4",#N/A,TRUE,"GENERAL";"TAB5",#N/A,TRUE,"GENERAL"}</definedName>
    <definedName name="___y2" localSheetId="4" hidden="1">{"TAB1",#N/A,TRUE,"GENERAL";"TAB2",#N/A,TRUE,"GENERAL";"TAB3",#N/A,TRUE,"GENERAL";"TAB4",#N/A,TRUE,"GENERAL";"TAB5",#N/A,TRUE,"GENERAL"}</definedName>
    <definedName name="___y2" localSheetId="5" hidden="1">{"TAB1",#N/A,TRUE,"GENERAL";"TAB2",#N/A,TRUE,"GENERAL";"TAB3",#N/A,TRUE,"GENERAL";"TAB4",#N/A,TRUE,"GENERAL";"TAB5",#N/A,TRUE,"GENERAL"}</definedName>
    <definedName name="___y2" localSheetId="6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localSheetId="2" hidden="1">{"via1",#N/A,TRUE,"general";"via2",#N/A,TRUE,"general";"via3",#N/A,TRUE,"general"}</definedName>
    <definedName name="___y3" localSheetId="3" hidden="1">{"via1",#N/A,TRUE,"general";"via2",#N/A,TRUE,"general";"via3",#N/A,TRUE,"general"}</definedName>
    <definedName name="___y3" localSheetId="4" hidden="1">{"via1",#N/A,TRUE,"general";"via2",#N/A,TRUE,"general";"via3",#N/A,TRUE,"general"}</definedName>
    <definedName name="___y3" localSheetId="5" hidden="1">{"via1",#N/A,TRUE,"general";"via2",#N/A,TRUE,"general";"via3",#N/A,TRUE,"general"}</definedName>
    <definedName name="___y3" localSheetId="6" hidden="1">{"via1",#N/A,TRUE,"general";"via2",#N/A,TRUE,"general";"via3",#N/A,TRUE,"general"}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 localSheetId="3" hidden="1">{"via1",#N/A,TRUE,"general";"via2",#N/A,TRUE,"general";"via3",#N/A,TRUE,"general"}</definedName>
    <definedName name="___y4" localSheetId="4" hidden="1">{"via1",#N/A,TRUE,"general";"via2",#N/A,TRUE,"general";"via3",#N/A,TRUE,"general"}</definedName>
    <definedName name="___y4" localSheetId="5" hidden="1">{"via1",#N/A,TRUE,"general";"via2",#N/A,TRUE,"general";"via3",#N/A,TRUE,"general"}</definedName>
    <definedName name="___y4" localSheetId="6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localSheetId="2" hidden="1">{"TAB1",#N/A,TRUE,"GENERAL";"TAB2",#N/A,TRUE,"GENERAL";"TAB3",#N/A,TRUE,"GENERAL";"TAB4",#N/A,TRUE,"GENERAL";"TAB5",#N/A,TRUE,"GENERAL"}</definedName>
    <definedName name="___y5" localSheetId="3" hidden="1">{"TAB1",#N/A,TRUE,"GENERAL";"TAB2",#N/A,TRUE,"GENERAL";"TAB3",#N/A,TRUE,"GENERAL";"TAB4",#N/A,TRUE,"GENERAL";"TAB5",#N/A,TRUE,"GENERAL"}</definedName>
    <definedName name="___y5" localSheetId="4" hidden="1">{"TAB1",#N/A,TRUE,"GENERAL";"TAB2",#N/A,TRUE,"GENERAL";"TAB3",#N/A,TRUE,"GENERAL";"TAB4",#N/A,TRUE,"GENERAL";"TAB5",#N/A,TRUE,"GENERAL"}</definedName>
    <definedName name="___y5" localSheetId="5" hidden="1">{"TAB1",#N/A,TRUE,"GENERAL";"TAB2",#N/A,TRUE,"GENERAL";"TAB3",#N/A,TRUE,"GENERAL";"TAB4",#N/A,TRUE,"GENERAL";"TAB5",#N/A,TRUE,"GENERAL"}</definedName>
    <definedName name="___y5" localSheetId="6" hidden="1">{"TAB1",#N/A,TRUE,"GENERAL";"TAB2",#N/A,TRUE,"GENERAL";"TAB3",#N/A,TRUE,"GENERAL";"TAB4",#N/A,TRUE,"GENERAL";"TAB5",#N/A,TRUE,"GENERAL"}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 hidden="1">{"via1",#N/A,TRUE,"general";"via2",#N/A,TRUE,"general";"via3",#N/A,TRUE,"general"}</definedName>
    <definedName name="___y6" localSheetId="2" hidden="1">{"via1",#N/A,TRUE,"general";"via2",#N/A,TRUE,"general";"via3",#N/A,TRUE,"general"}</definedName>
    <definedName name="___y6" localSheetId="3" hidden="1">{"via1",#N/A,TRUE,"general";"via2",#N/A,TRUE,"general";"via3",#N/A,TRUE,"general"}</definedName>
    <definedName name="___y6" localSheetId="4" hidden="1">{"via1",#N/A,TRUE,"general";"via2",#N/A,TRUE,"general";"via3",#N/A,TRUE,"general"}</definedName>
    <definedName name="___y6" localSheetId="5" hidden="1">{"via1",#N/A,TRUE,"general";"via2",#N/A,TRUE,"general";"via3",#N/A,TRUE,"general"}</definedName>
    <definedName name="___y6" localSheetId="6" hidden="1">{"via1",#N/A,TRUE,"general";"via2",#N/A,TRUE,"general";"via3",#N/A,TRUE,"general"}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 localSheetId="3" hidden="1">{"via1",#N/A,TRUE,"general";"via2",#N/A,TRUE,"general";"via3",#N/A,TRUE,"general"}</definedName>
    <definedName name="___y7" localSheetId="4" hidden="1">{"via1",#N/A,TRUE,"general";"via2",#N/A,TRUE,"general";"via3",#N/A,TRUE,"general"}</definedName>
    <definedName name="___y7" localSheetId="5" hidden="1">{"via1",#N/A,TRUE,"general";"via2",#N/A,TRUE,"general";"via3",#N/A,TRUE,"general"}</definedName>
    <definedName name="___y7" localSheetId="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localSheetId="2" hidden="1">{"via1",#N/A,TRUE,"general";"via2",#N/A,TRUE,"general";"via3",#N/A,TRUE,"general"}</definedName>
    <definedName name="___y8" localSheetId="3" hidden="1">{"via1",#N/A,TRUE,"general";"via2",#N/A,TRUE,"general";"via3",#N/A,TRUE,"general"}</definedName>
    <definedName name="___y8" localSheetId="4" hidden="1">{"via1",#N/A,TRUE,"general";"via2",#N/A,TRUE,"general";"via3",#N/A,TRUE,"general"}</definedName>
    <definedName name="___y8" localSheetId="5" hidden="1">{"via1",#N/A,TRUE,"general";"via2",#N/A,TRUE,"general";"via3",#N/A,TRUE,"general"}</definedName>
    <definedName name="___y8" localSheetId="6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localSheetId="2" hidden="1">{"TAB1",#N/A,TRUE,"GENERAL";"TAB2",#N/A,TRUE,"GENERAL";"TAB3",#N/A,TRUE,"GENERAL";"TAB4",#N/A,TRUE,"GENERAL";"TAB5",#N/A,TRUE,"GENERAL"}</definedName>
    <definedName name="___y9" localSheetId="3" hidden="1">{"TAB1",#N/A,TRUE,"GENERAL";"TAB2",#N/A,TRUE,"GENERAL";"TAB3",#N/A,TRUE,"GENERAL";"TAB4",#N/A,TRUE,"GENERAL";"TAB5",#N/A,TRUE,"GENERAL"}</definedName>
    <definedName name="___y9" localSheetId="4" hidden="1">{"TAB1",#N/A,TRUE,"GENERAL";"TAB2",#N/A,TRUE,"GENERAL";"TAB3",#N/A,TRUE,"GENERAL";"TAB4",#N/A,TRUE,"GENERAL";"TAB5",#N/A,TRUE,"GENERAL"}</definedName>
    <definedName name="___y9" localSheetId="5" hidden="1">{"TAB1",#N/A,TRUE,"GENERAL";"TAB2",#N/A,TRUE,"GENERAL";"TAB3",#N/A,TRUE,"GENERAL";"TAB4",#N/A,TRUE,"GENERAL";"TAB5",#N/A,TRUE,"GENERAL"}</definedName>
    <definedName name="___y9" localSheetId="6" hidden="1">{"TAB1",#N/A,TRUE,"GENERAL";"TAB2",#N/A,TRUE,"GENERAL";"TAB3",#N/A,TRUE,"GENERAL";"TAB4",#N/A,TRUE,"GENERAL";"TAB5",#N/A,TRUE,"GENERAL"}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 localSheetId="3" hidden="1">{"TAB1",#N/A,TRUE,"GENERAL";"TAB2",#N/A,TRUE,"GENERAL";"TAB3",#N/A,TRUE,"GENERAL";"TAB4",#N/A,TRUE,"GENERAL";"TAB5",#N/A,TRUE,"GENERAL"}</definedName>
    <definedName name="___z1" localSheetId="4" hidden="1">{"TAB1",#N/A,TRUE,"GENERAL";"TAB2",#N/A,TRUE,"GENERAL";"TAB3",#N/A,TRUE,"GENERAL";"TAB4",#N/A,TRUE,"GENERAL";"TAB5",#N/A,TRUE,"GENERAL"}</definedName>
    <definedName name="___z1" localSheetId="5" hidden="1">{"TAB1",#N/A,TRUE,"GENERAL";"TAB2",#N/A,TRUE,"GENERAL";"TAB3",#N/A,TRUE,"GENERAL";"TAB4",#N/A,TRUE,"GENERAL";"TAB5",#N/A,TRUE,"GENERAL"}</definedName>
    <definedName name="___z1" localSheetId="6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localSheetId="2" hidden="1">{"via1",#N/A,TRUE,"general";"via2",#N/A,TRUE,"general";"via3",#N/A,TRUE,"general"}</definedName>
    <definedName name="___z2" localSheetId="3" hidden="1">{"via1",#N/A,TRUE,"general";"via2",#N/A,TRUE,"general";"via3",#N/A,TRUE,"general"}</definedName>
    <definedName name="___z2" localSheetId="4" hidden="1">{"via1",#N/A,TRUE,"general";"via2",#N/A,TRUE,"general";"via3",#N/A,TRUE,"general"}</definedName>
    <definedName name="___z2" localSheetId="5" hidden="1">{"via1",#N/A,TRUE,"general";"via2",#N/A,TRUE,"general";"via3",#N/A,TRUE,"general"}</definedName>
    <definedName name="___z2" localSheetId="6" hidden="1">{"via1",#N/A,TRUE,"general";"via2",#N/A,TRUE,"general";"via3",#N/A,TRUE,"general"}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localSheetId="2" hidden="1">{"via1",#N/A,TRUE,"general";"via2",#N/A,TRUE,"general";"via3",#N/A,TRUE,"general"}</definedName>
    <definedName name="___z3" localSheetId="3" hidden="1">{"via1",#N/A,TRUE,"general";"via2",#N/A,TRUE,"general";"via3",#N/A,TRUE,"general"}</definedName>
    <definedName name="___z3" localSheetId="4" hidden="1">{"via1",#N/A,TRUE,"general";"via2",#N/A,TRUE,"general";"via3",#N/A,TRUE,"general"}</definedName>
    <definedName name="___z3" localSheetId="5" hidden="1">{"via1",#N/A,TRUE,"general";"via2",#N/A,TRUE,"general";"via3",#N/A,TRUE,"general"}</definedName>
    <definedName name="___z3" localSheetId="6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localSheetId="2" hidden="1">{"TAB1",#N/A,TRUE,"GENERAL";"TAB2",#N/A,TRUE,"GENERAL";"TAB3",#N/A,TRUE,"GENERAL";"TAB4",#N/A,TRUE,"GENERAL";"TAB5",#N/A,TRUE,"GENERAL"}</definedName>
    <definedName name="___z4" localSheetId="3" hidden="1">{"TAB1",#N/A,TRUE,"GENERAL";"TAB2",#N/A,TRUE,"GENERAL";"TAB3",#N/A,TRUE,"GENERAL";"TAB4",#N/A,TRUE,"GENERAL";"TAB5",#N/A,TRUE,"GENERAL"}</definedName>
    <definedName name="___z4" localSheetId="4" hidden="1">{"TAB1",#N/A,TRUE,"GENERAL";"TAB2",#N/A,TRUE,"GENERAL";"TAB3",#N/A,TRUE,"GENERAL";"TAB4",#N/A,TRUE,"GENERAL";"TAB5",#N/A,TRUE,"GENERAL"}</definedName>
    <definedName name="___z4" localSheetId="5" hidden="1">{"TAB1",#N/A,TRUE,"GENERAL";"TAB2",#N/A,TRUE,"GENERAL";"TAB3",#N/A,TRUE,"GENERAL";"TAB4",#N/A,TRUE,"GENERAL";"TAB5",#N/A,TRUE,"GENERAL"}</definedName>
    <definedName name="___z4" localSheetId="6" hidden="1">{"TAB1",#N/A,TRUE,"GENERAL";"TAB2",#N/A,TRUE,"GENERAL";"TAB3",#N/A,TRUE,"GENERAL";"TAB4",#N/A,TRUE,"GENERAL";"TAB5",#N/A,TRUE,"GENERAL"}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localSheetId="2" hidden="1">{"via1",#N/A,TRUE,"general";"via2",#N/A,TRUE,"general";"via3",#N/A,TRUE,"general"}</definedName>
    <definedName name="___z5" localSheetId="3" hidden="1">{"via1",#N/A,TRUE,"general";"via2",#N/A,TRUE,"general";"via3",#N/A,TRUE,"general"}</definedName>
    <definedName name="___z5" localSheetId="4" hidden="1">{"via1",#N/A,TRUE,"general";"via2",#N/A,TRUE,"general";"via3",#N/A,TRUE,"general"}</definedName>
    <definedName name="___z5" localSheetId="5" hidden="1">{"via1",#N/A,TRUE,"general";"via2",#N/A,TRUE,"general";"via3",#N/A,TRUE,"general"}</definedName>
    <definedName name="___z5" localSheetId="6" hidden="1">{"via1",#N/A,TRUE,"general";"via2",#N/A,TRUE,"general";"via3",#N/A,TRUE,"general"}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 hidden="1">{"TAB1",#N/A,TRUE,"GENERAL";"TAB2",#N/A,TRUE,"GENERAL";"TAB3",#N/A,TRUE,"GENERAL";"TAB4",#N/A,TRUE,"GENERAL";"TAB5",#N/A,TRUE,"GENERAL"}</definedName>
    <definedName name="___z6" localSheetId="2" hidden="1">{"TAB1",#N/A,TRUE,"GENERAL";"TAB2",#N/A,TRUE,"GENERAL";"TAB3",#N/A,TRUE,"GENERAL";"TAB4",#N/A,TRUE,"GENERAL";"TAB5",#N/A,TRUE,"GENERAL"}</definedName>
    <definedName name="___z6" localSheetId="3" hidden="1">{"TAB1",#N/A,TRUE,"GENERAL";"TAB2",#N/A,TRUE,"GENERAL";"TAB3",#N/A,TRUE,"GENERAL";"TAB4",#N/A,TRUE,"GENERAL";"TAB5",#N/A,TRUE,"GENERAL"}</definedName>
    <definedName name="___z6" localSheetId="4" hidden="1">{"TAB1",#N/A,TRUE,"GENERAL";"TAB2",#N/A,TRUE,"GENERAL";"TAB3",#N/A,TRUE,"GENERAL";"TAB4",#N/A,TRUE,"GENERAL";"TAB5",#N/A,TRUE,"GENERAL"}</definedName>
    <definedName name="___z6" localSheetId="5" hidden="1">{"TAB1",#N/A,TRUE,"GENERAL";"TAB2",#N/A,TRUE,"GENERAL";"TAB3",#N/A,TRUE,"GENERAL";"TAB4",#N/A,TRUE,"GENERAL";"TAB5",#N/A,TRUE,"GENERAL"}</definedName>
    <definedName name="___z6" localSheetId="6" hidden="1">{"TAB1",#N/A,TRUE,"GENERAL";"TAB2",#N/A,TRUE,"GENERAL";"TAB3",#N/A,TRUE,"GENERAL";"TAB4",#N/A,TRUE,"GENERAL";"TAB5",#N/A,TRUE,"GENERAL"}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Graph_A" localSheetId="4" hidden="1">#REF!</definedName>
    <definedName name="__123Graph_A" hidden="1">#REF!</definedName>
    <definedName name="__123Graph_B" localSheetId="4" hidden="1">#REF!</definedName>
    <definedName name="__123Graph_B" localSheetId="5" hidden="1">#REF!</definedName>
    <definedName name="__123Graph_B" hidden="1">#REF!</definedName>
    <definedName name="__123Graph_BINGPDM" localSheetId="1" hidden="1">'[24]VENTAS REALES'!#REF!</definedName>
    <definedName name="__123Graph_BINGPDM" localSheetId="2" hidden="1">'[24]VENTAS REALES'!#REF!</definedName>
    <definedName name="__123Graph_BINGPDM" localSheetId="3" hidden="1">'[24]VENTAS REALES'!#REF!</definedName>
    <definedName name="__123Graph_BINGPDM" localSheetId="4" hidden="1">#REF!</definedName>
    <definedName name="__123Graph_BINGPDM" localSheetId="5" hidden="1">#REF!</definedName>
    <definedName name="__123Graph_BINGPDM" localSheetId="6" hidden="1">#REF!</definedName>
    <definedName name="__123Graph_BINGPDM" localSheetId="0" hidden="1">'[24]VENTAS REALES'!#REF!</definedName>
    <definedName name="__123Graph_BINGPDM" hidden="1">'[24]VENTAS REALES'!#REF!</definedName>
    <definedName name="__123Graph_C" localSheetId="1" hidden="1">'[24]FLUJO DE FONDOS'!#REF!</definedName>
    <definedName name="__123Graph_C" localSheetId="2" hidden="1">'[24]FLUJO DE FONDOS'!#REF!</definedName>
    <definedName name="__123Graph_C" localSheetId="3" hidden="1">'[24]FLUJO DE FONDOS'!#REF!</definedName>
    <definedName name="__123Graph_C" localSheetId="4" hidden="1">#REF!</definedName>
    <definedName name="__123Graph_C" localSheetId="5" hidden="1">#REF!</definedName>
    <definedName name="__123Graph_C" localSheetId="6" hidden="1">#REF!</definedName>
    <definedName name="__123Graph_C" localSheetId="0" hidden="1">'[24]FLUJO DE FONDOS'!#REF!</definedName>
    <definedName name="__123Graph_C" hidden="1">'[24]FLUJO DE FONDOS'!#REF!</definedName>
    <definedName name="__123Graph_CIEPDM" localSheetId="1" hidden="1">'[24]FLUJO DE FONDOS'!#REF!</definedName>
    <definedName name="__123Graph_CIEPDM" localSheetId="2" hidden="1">'[24]FLUJO DE FONDOS'!#REF!</definedName>
    <definedName name="__123Graph_CIEPDM" localSheetId="3" hidden="1">'[24]FLUJO DE FONDOS'!#REF!</definedName>
    <definedName name="__123Graph_CIEPDM" localSheetId="4" hidden="1">#REF!</definedName>
    <definedName name="__123Graph_CIEPDM" localSheetId="5" hidden="1">#REF!</definedName>
    <definedName name="__123Graph_CIEPDM" localSheetId="6" hidden="1">#REF!</definedName>
    <definedName name="__123Graph_CIEPDM" localSheetId="0" hidden="1">'[24]FLUJO DE FONDOS'!#REF!</definedName>
    <definedName name="__123Graph_CIEPDM" hidden="1">'[24]FLUJO DE FONDOS'!#REF!</definedName>
    <definedName name="__123Graph_CINGPDM" localSheetId="1" hidden="1">'[24]FLUJO DE FONDOS'!#REF!</definedName>
    <definedName name="__123Graph_CINGPDM" localSheetId="2" hidden="1">'[24]FLUJO DE FONDOS'!#REF!</definedName>
    <definedName name="__123Graph_CINGPDM" localSheetId="3" hidden="1">'[24]FLUJO DE FONDOS'!#REF!</definedName>
    <definedName name="__123Graph_CINGPDM" localSheetId="4" hidden="1">#REF!</definedName>
    <definedName name="__123Graph_CINGPDM" localSheetId="5" hidden="1">#REF!</definedName>
    <definedName name="__123Graph_CINGPDM" localSheetId="6" hidden="1">#REF!</definedName>
    <definedName name="__123Graph_CINGPDM" localSheetId="0" hidden="1">'[24]FLUJO DE FONDOS'!#REF!</definedName>
    <definedName name="__123Graph_CINGPDM" hidden="1">'[24]FLUJO DE FONDOS'!#REF!</definedName>
    <definedName name="__1Excel_BuiltIn_Print_Area_1_1_1" localSheetId="4">#REF!</definedName>
    <definedName name="__1Excel_BuiltIn_Print_Area_1_1_1" localSheetId="5">#REF!</definedName>
    <definedName name="__1Excel_BuiltIn_Print_Area_1_1_1">#REF!</definedName>
    <definedName name="__1Sin_nombre">'[25]Control AVance'!$B$4:$K$226</definedName>
    <definedName name="__2Excel_BuiltIn_Print_Titles_1_1_1_1" localSheetId="4">#REF!</definedName>
    <definedName name="__2Excel_BuiltIn_Print_Titles_1_1_1_1" localSheetId="5">#REF!</definedName>
    <definedName name="__2Excel_BuiltIn_Print_Titles_1_1_1_1">#REF!</definedName>
    <definedName name="__a1" localSheetId="1" hidden="1">{"TAB1",#N/A,TRUE,"GENERAL";"TAB2",#N/A,TRUE,"GENERAL";"TAB3",#N/A,TRUE,"GENERAL";"TAB4",#N/A,TRUE,"GENERAL";"TAB5",#N/A,TRUE,"GENERAL"}</definedName>
    <definedName name="__a1" localSheetId="2" hidden="1">{"TAB1",#N/A,TRUE,"GENERAL";"TAB2",#N/A,TRUE,"GENERAL";"TAB3",#N/A,TRUE,"GENERAL";"TAB4",#N/A,TRUE,"GENERAL";"TAB5",#N/A,TRUE,"GENERAL"}</definedName>
    <definedName name="__a1" localSheetId="3" hidden="1">{"TAB1",#N/A,TRUE,"GENERAL";"TAB2",#N/A,TRUE,"GENERAL";"TAB3",#N/A,TRUE,"GENERAL";"TAB4",#N/A,TRUE,"GENERAL";"TAB5",#N/A,TRUE,"GENERAL"}</definedName>
    <definedName name="__a1" localSheetId="4" hidden="1">{"TAB1",#N/A,TRUE,"GENERAL";"TAB2",#N/A,TRUE,"GENERAL";"TAB3",#N/A,TRUE,"GENERAL";"TAB4",#N/A,TRUE,"GENERAL";"TAB5",#N/A,TRUE,"GENERAL"}</definedName>
    <definedName name="__a1" localSheetId="5" hidden="1">{"TAB1",#N/A,TRUE,"GENERAL";"TAB2",#N/A,TRUE,"GENERAL";"TAB3",#N/A,TRUE,"GENERAL";"TAB4",#N/A,TRUE,"GENERAL";"TAB5",#N/A,TRUE,"GENERAL"}</definedName>
    <definedName name="__a1" localSheetId="6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localSheetId="3" hidden="1">{"TAB1",#N/A,TRUE,"GENERAL";"TAB2",#N/A,TRUE,"GENERAL";"TAB3",#N/A,TRUE,"GENERAL";"TAB4",#N/A,TRUE,"GENERAL";"TAB5",#N/A,TRUE,"GENERAL"}</definedName>
    <definedName name="__a3" localSheetId="4" hidden="1">{"TAB1",#N/A,TRUE,"GENERAL";"TAB2",#N/A,TRUE,"GENERAL";"TAB3",#N/A,TRUE,"GENERAL";"TAB4",#N/A,TRUE,"GENERAL";"TAB5",#N/A,TRUE,"GENERAL"}</definedName>
    <definedName name="__a3" localSheetId="5" hidden="1">{"TAB1",#N/A,TRUE,"GENERAL";"TAB2",#N/A,TRUE,"GENERAL";"TAB3",#N/A,TRUE,"GENERAL";"TAB4",#N/A,TRUE,"GENERAL";"TAB5",#N/A,TRUE,"GENERAL"}</definedName>
    <definedName name="__a3" localSheetId="6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" hidden="1">{"via1",#N/A,TRUE,"general";"via2",#N/A,TRUE,"general";"via3",#N/A,TRUE,"general"}</definedName>
    <definedName name="__a4" localSheetId="2" hidden="1">{"via1",#N/A,TRUE,"general";"via2",#N/A,TRUE,"general";"via3",#N/A,TRUE,"general"}</definedName>
    <definedName name="__a4" localSheetId="3" hidden="1">{"via1",#N/A,TRUE,"general";"via2",#N/A,TRUE,"general";"via3",#N/A,TRUE,"general"}</definedName>
    <definedName name="__a4" localSheetId="4" hidden="1">{"via1",#N/A,TRUE,"general";"via2",#N/A,TRUE,"general";"via3",#N/A,TRUE,"general"}</definedName>
    <definedName name="__a4" localSheetId="5" hidden="1">{"via1",#N/A,TRUE,"general";"via2",#N/A,TRUE,"general";"via3",#N/A,TRUE,"general"}</definedName>
    <definedName name="__a4" localSheetId="6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2" hidden="1">{"TAB1",#N/A,TRUE,"GENERAL";"TAB2",#N/A,TRUE,"GENERAL";"TAB3",#N/A,TRUE,"GENERAL";"TAB4",#N/A,TRUE,"GENERAL";"TAB5",#N/A,TRUE,"GENERAL"}</definedName>
    <definedName name="__a5" localSheetId="3" hidden="1">{"TAB1",#N/A,TRUE,"GENERAL";"TAB2",#N/A,TRUE,"GENERAL";"TAB3",#N/A,TRUE,"GENERAL";"TAB4",#N/A,TRUE,"GENERAL";"TAB5",#N/A,TRUE,"GENERAL"}</definedName>
    <definedName name="__a5" localSheetId="4" hidden="1">{"TAB1",#N/A,TRUE,"GENERAL";"TAB2",#N/A,TRUE,"GENERAL";"TAB3",#N/A,TRUE,"GENERAL";"TAB4",#N/A,TRUE,"GENERAL";"TAB5",#N/A,TRUE,"GENERAL"}</definedName>
    <definedName name="__a5" localSheetId="5" hidden="1">{"TAB1",#N/A,TRUE,"GENERAL";"TAB2",#N/A,TRUE,"GENERAL";"TAB3",#N/A,TRUE,"GENERAL";"TAB4",#N/A,TRUE,"GENERAL";"TAB5",#N/A,TRUE,"GENERAL"}</definedName>
    <definedName name="__a5" localSheetId="6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localSheetId="4" hidden="1">{"TAB1",#N/A,TRUE,"GENERAL";"TAB2",#N/A,TRUE,"GENERAL";"TAB3",#N/A,TRUE,"GENERAL";"TAB4",#N/A,TRUE,"GENERAL";"TAB5",#N/A,TRUE,"GENERAL"}</definedName>
    <definedName name="__a6" localSheetId="5" hidden="1">{"TAB1",#N/A,TRUE,"GENERAL";"TAB2",#N/A,TRUE,"GENERAL";"TAB3",#N/A,TRUE,"GENERAL";"TAB4",#N/A,TRUE,"GENERAL";"TAB5",#N/A,TRUE,"GENERAL"}</definedName>
    <definedName name="__a6" localSheetId="6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[9]INV!$A$25:$D$28</definedName>
    <definedName name="__AFC3">[9]INV!$F$25:$I$28</definedName>
    <definedName name="__AFC5">[9]INV!$K$25:$N$28</definedName>
    <definedName name="__aiu2" localSheetId="4">#REF!</definedName>
    <definedName name="__aiu2" localSheetId="5">#REF!</definedName>
    <definedName name="__aiu2">#REF!</definedName>
    <definedName name="__ane7">[18]!_xlbgnm.ane7</definedName>
    <definedName name="__ane8">[18]!_xlbgnm.ane8</definedName>
    <definedName name="__Atp2">[26]EMPRESA!$F$22</definedName>
    <definedName name="__b2" localSheetId="1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 localSheetId="3" hidden="1">{"TAB1",#N/A,TRUE,"GENERAL";"TAB2",#N/A,TRUE,"GENERAL";"TAB3",#N/A,TRUE,"GENERAL";"TAB4",#N/A,TRUE,"GENERAL";"TAB5",#N/A,TRUE,"GENERAL"}</definedName>
    <definedName name="__b2" localSheetId="4" hidden="1">{"TAB1",#N/A,TRUE,"GENERAL";"TAB2",#N/A,TRUE,"GENERAL";"TAB3",#N/A,TRUE,"GENERAL";"TAB4",#N/A,TRUE,"GENERAL";"TAB5",#N/A,TRUE,"GENERAL"}</definedName>
    <definedName name="__b2" localSheetId="5" hidden="1">{"TAB1",#N/A,TRUE,"GENERAL";"TAB2",#N/A,TRUE,"GENERAL";"TAB3",#N/A,TRUE,"GENERAL";"TAB4",#N/A,TRUE,"GENERAL";"TAB5",#N/A,TRUE,"GENERAL"}</definedName>
    <definedName name="__b2" localSheetId="6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localSheetId="4" hidden="1">{"TAB1",#N/A,TRUE,"GENERAL";"TAB2",#N/A,TRUE,"GENERAL";"TAB3",#N/A,TRUE,"GENERAL";"TAB4",#N/A,TRUE,"GENERAL";"TAB5",#N/A,TRUE,"GENERAL"}</definedName>
    <definedName name="__b3" localSheetId="5" hidden="1">{"TAB1",#N/A,TRUE,"GENERAL";"TAB2",#N/A,TRUE,"GENERAL";"TAB3",#N/A,TRUE,"GENERAL";"TAB4",#N/A,TRUE,"GENERAL";"TAB5",#N/A,TRUE,"GENERAL"}</definedName>
    <definedName name="__b3" localSheetId="6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localSheetId="4" hidden="1">{"TAB1",#N/A,TRUE,"GENERAL";"TAB2",#N/A,TRUE,"GENERAL";"TAB3",#N/A,TRUE,"GENERAL";"TAB4",#N/A,TRUE,"GENERAL";"TAB5",#N/A,TRUE,"GENERAL"}</definedName>
    <definedName name="__b4" localSheetId="5" hidden="1">{"TAB1",#N/A,TRUE,"GENERAL";"TAB2",#N/A,TRUE,"GENERAL";"TAB3",#N/A,TRUE,"GENERAL";"TAB4",#N/A,TRUE,"GENERAL";"TAB5",#N/A,TRUE,"GENERAL"}</definedName>
    <definedName name="__b4" localSheetId="6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localSheetId="4" hidden="1">{"TAB1",#N/A,TRUE,"GENERAL";"TAB2",#N/A,TRUE,"GENERAL";"TAB3",#N/A,TRUE,"GENERAL";"TAB4",#N/A,TRUE,"GENERAL";"TAB5",#N/A,TRUE,"GENERAL"}</definedName>
    <definedName name="__b5" localSheetId="5" hidden="1">{"TAB1",#N/A,TRUE,"GENERAL";"TAB2",#N/A,TRUE,"GENERAL";"TAB3",#N/A,TRUE,"GENERAL";"TAB4",#N/A,TRUE,"GENERAL";"TAB5",#N/A,TRUE,"GENERAL"}</definedName>
    <definedName name="__b5" localSheetId="6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localSheetId="4" hidden="1">{"TAB1",#N/A,TRUE,"GENERAL";"TAB2",#N/A,TRUE,"GENERAL";"TAB3",#N/A,TRUE,"GENERAL";"TAB4",#N/A,TRUE,"GENERAL";"TAB5",#N/A,TRUE,"GENERAL"}</definedName>
    <definedName name="__b6" localSheetId="5" hidden="1">{"TAB1",#N/A,TRUE,"GENERAL";"TAB2",#N/A,TRUE,"GENERAL";"TAB3",#N/A,TRUE,"GENERAL";"TAB4",#N/A,TRUE,"GENERAL";"TAB5",#N/A,TRUE,"GENERAL"}</definedName>
    <definedName name="__b6" localSheetId="6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2" hidden="1">{"via1",#N/A,TRUE,"general";"via2",#N/A,TRUE,"general";"via3",#N/A,TRUE,"general"}</definedName>
    <definedName name="__b7" localSheetId="3" hidden="1">{"via1",#N/A,TRUE,"general";"via2",#N/A,TRUE,"general";"via3",#N/A,TRUE,"general"}</definedName>
    <definedName name="__b7" localSheetId="4" hidden="1">{"via1",#N/A,TRUE,"general";"via2",#N/A,TRUE,"general";"via3",#N/A,TRUE,"general"}</definedName>
    <definedName name="__b7" localSheetId="5" hidden="1">{"via1",#N/A,TRUE,"general";"via2",#N/A,TRUE,"general";"via3",#N/A,TRUE,"general"}</definedName>
    <definedName name="__b7" localSheetId="6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localSheetId="4" hidden="1">{"via1",#N/A,TRUE,"general";"via2",#N/A,TRUE,"general";"via3",#N/A,TRUE,"general"}</definedName>
    <definedName name="__b8" localSheetId="5" hidden="1">{"via1",#N/A,TRUE,"general";"via2",#N/A,TRUE,"general";"via3",#N/A,TRUE,"general"}</definedName>
    <definedName name="__b8" localSheetId="6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localSheetId="2" hidden="1">{"TAB1",#N/A,TRUE,"GENERAL";"TAB2",#N/A,TRUE,"GENERAL";"TAB3",#N/A,TRUE,"GENERAL";"TAB4",#N/A,TRUE,"GENERAL";"TAB5",#N/A,TRUE,"GENERAL"}</definedName>
    <definedName name="__bb9" localSheetId="3" hidden="1">{"TAB1",#N/A,TRUE,"GENERAL";"TAB2",#N/A,TRUE,"GENERAL";"TAB3",#N/A,TRUE,"GENERAL";"TAB4",#N/A,TRUE,"GENERAL";"TAB5",#N/A,TRUE,"GENERAL"}</definedName>
    <definedName name="__bb9" localSheetId="4" hidden="1">{"TAB1",#N/A,TRUE,"GENERAL";"TAB2",#N/A,TRUE,"GENERAL";"TAB3",#N/A,TRUE,"GENERAL";"TAB4",#N/A,TRUE,"GENERAL";"TAB5",#N/A,TRUE,"GENERAL"}</definedName>
    <definedName name="__bb9" localSheetId="5" hidden="1">{"TAB1",#N/A,TRUE,"GENERAL";"TAB2",#N/A,TRUE,"GENERAL";"TAB3",#N/A,TRUE,"GENERAL";"TAB4",#N/A,TRUE,"GENERAL";"TAB5",#N/A,TRUE,"GENERAL"}</definedName>
    <definedName name="__bb9" localSheetId="6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localSheetId="4" hidden="1">{"TAB1",#N/A,TRUE,"GENERAL";"TAB2",#N/A,TRUE,"GENERAL";"TAB3",#N/A,TRUE,"GENERAL";"TAB4",#N/A,TRUE,"GENERAL";"TAB5",#N/A,TRUE,"GENERAL"}</definedName>
    <definedName name="__bgb5" localSheetId="5" hidden="1">{"TAB1",#N/A,TRUE,"GENERAL";"TAB2",#N/A,TRUE,"GENERAL";"TAB3",#N/A,TRUE,"GENERAL";"TAB4",#N/A,TRUE,"GENERAL";"TAB5",#N/A,TRUE,"GENERAL"}</definedName>
    <definedName name="__bgb5" localSheetId="6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[9]INV!$A$5:$D$8</definedName>
    <definedName name="__BGC3">[9]INV!$F$5:$I$8</definedName>
    <definedName name="__BGC5">[9]INV!$K$5:$N$8</definedName>
    <definedName name="__CAC1">[9]INV!$A$19:$D$22</definedName>
    <definedName name="__CAC3">[9]INV!$F$19:$I$22</definedName>
    <definedName name="__CAC5">[9]INV!$K$19:$N$22</definedName>
    <definedName name="__Cod1" localSheetId="4">#REF!</definedName>
    <definedName name="__Cod1" localSheetId="5">#REF!</definedName>
    <definedName name="__Cod1">#REF!</definedName>
    <definedName name="__COM1" localSheetId="4">#REF!</definedName>
    <definedName name="__COM1" localSheetId="5">#REF!</definedName>
    <definedName name="__COM1">#REF!</definedName>
    <definedName name="__COM10" localSheetId="4">#REF!</definedName>
    <definedName name="__COM10" localSheetId="5">#REF!</definedName>
    <definedName name="__COM10">#REF!</definedName>
    <definedName name="__COM11" localSheetId="4">#REF!</definedName>
    <definedName name="__COM11" localSheetId="5">#REF!</definedName>
    <definedName name="__COM11">#REF!</definedName>
    <definedName name="__COM12" localSheetId="4">#REF!</definedName>
    <definedName name="__COM12" localSheetId="5">#REF!</definedName>
    <definedName name="__COM12">#REF!</definedName>
    <definedName name="__COM13" localSheetId="4">#REF!</definedName>
    <definedName name="__COM13" localSheetId="5">#REF!</definedName>
    <definedName name="__COM13">#REF!</definedName>
    <definedName name="__COM14" localSheetId="4">#REF!</definedName>
    <definedName name="__COM14" localSheetId="5">#REF!</definedName>
    <definedName name="__COM14">#REF!</definedName>
    <definedName name="__COM15" localSheetId="4">#REF!</definedName>
    <definedName name="__COM15" localSheetId="5">#REF!</definedName>
    <definedName name="__COM15">#REF!</definedName>
    <definedName name="__COM16" localSheetId="4">#REF!</definedName>
    <definedName name="__COM16" localSheetId="5">#REF!</definedName>
    <definedName name="__COM16">#REF!</definedName>
    <definedName name="__COM17" localSheetId="4">#REF!</definedName>
    <definedName name="__COM17" localSheetId="5">#REF!</definedName>
    <definedName name="__COM17">#REF!</definedName>
    <definedName name="__COM18" localSheetId="4">#REF!</definedName>
    <definedName name="__COM18" localSheetId="5">#REF!</definedName>
    <definedName name="__COM18">#REF!</definedName>
    <definedName name="__COM19" localSheetId="4">#REF!</definedName>
    <definedName name="__COM19" localSheetId="5">#REF!</definedName>
    <definedName name="__COM19">#REF!</definedName>
    <definedName name="__COM2" localSheetId="4">#REF!</definedName>
    <definedName name="__COM2" localSheetId="5">#REF!</definedName>
    <definedName name="__COM2">#REF!</definedName>
    <definedName name="__COM20" localSheetId="4">#REF!</definedName>
    <definedName name="__COM20" localSheetId="5">#REF!</definedName>
    <definedName name="__COM20">#REF!</definedName>
    <definedName name="__COM21" localSheetId="4">#REF!</definedName>
    <definedName name="__COM21" localSheetId="5">#REF!</definedName>
    <definedName name="__COM21">#REF!</definedName>
    <definedName name="__COM3" localSheetId="4">#REF!</definedName>
    <definedName name="__COM3" localSheetId="5">#REF!</definedName>
    <definedName name="__COM3">#REF!</definedName>
    <definedName name="__COM4" localSheetId="4">#REF!</definedName>
    <definedName name="__COM4" localSheetId="5">#REF!</definedName>
    <definedName name="__COM4">#REF!</definedName>
    <definedName name="__COM5" localSheetId="4">#REF!</definedName>
    <definedName name="__COM5" localSheetId="5">#REF!</definedName>
    <definedName name="__COM5">#REF!</definedName>
    <definedName name="__COM6" localSheetId="4">#REF!</definedName>
    <definedName name="__COM6" localSheetId="5">#REF!</definedName>
    <definedName name="__COM6">#REF!</definedName>
    <definedName name="__COM7" localSheetId="4">#REF!</definedName>
    <definedName name="__COM7" localSheetId="5">#REF!</definedName>
    <definedName name="__COM7">#REF!</definedName>
    <definedName name="__COM8" localSheetId="4">#REF!</definedName>
    <definedName name="__COM8" localSheetId="5">#REF!</definedName>
    <definedName name="__COM8">#REF!</definedName>
    <definedName name="__COM9" localSheetId="4">#REF!</definedName>
    <definedName name="__COM9" localSheetId="5">#REF!</definedName>
    <definedName name="__COM9">#REF!</definedName>
    <definedName name="__DCI1" localSheetId="4">[14]Tablas!#REF!</definedName>
    <definedName name="__DCI1" localSheetId="5">[14]Tablas!#REF!</definedName>
    <definedName name="__DCI1">[14]Tablas!#REF!</definedName>
    <definedName name="__DDS1" localSheetId="4">[14]Tablas!#REF!</definedName>
    <definedName name="__DDS1" localSheetId="5">[14]Tablas!#REF!</definedName>
    <definedName name="__DDS1">[14]Tablas!#REF!</definedName>
    <definedName name="__DGO1" localSheetId="4">[14]Tablas!#REF!</definedName>
    <definedName name="__DGO1" localSheetId="5">[14]Tablas!#REF!</definedName>
    <definedName name="__DGO1">[14]Tablas!#REF!</definedName>
    <definedName name="__DGP1" localSheetId="4">[14]Tablas!#REF!</definedName>
    <definedName name="__DGP1" localSheetId="5">[14]Tablas!#REF!</definedName>
    <definedName name="__DGP1">[14]Tablas!#REF!</definedName>
    <definedName name="__DIJ1">[14]Tablas!#REF!</definedName>
    <definedName name="__DPI1">[14]Tablas!#REF!</definedName>
    <definedName name="__DPY1">[14]Tablas!#REF!</definedName>
    <definedName name="__DRI1">[14]Tablas!#REF!</definedName>
    <definedName name="__DRL1">[14]Tablas!#REF!</definedName>
    <definedName name="__DSP1">[14]Tablas!#REF!</definedName>
    <definedName name="__ECP1">[14]Tablas!#REF!</definedName>
    <definedName name="__EST1" localSheetId="4">#REF!</definedName>
    <definedName name="__EST1" localSheetId="5">#REF!</definedName>
    <definedName name="__EST1">#REF!</definedName>
    <definedName name="__EST10" localSheetId="4">#REF!</definedName>
    <definedName name="__EST10" localSheetId="5">#REF!</definedName>
    <definedName name="__EST10">#REF!</definedName>
    <definedName name="__EST11" localSheetId="4">#REF!</definedName>
    <definedName name="__EST11" localSheetId="5">#REF!</definedName>
    <definedName name="__EST11">#REF!</definedName>
    <definedName name="__EST12" localSheetId="4">#REF!</definedName>
    <definedName name="__EST12" localSheetId="5">#REF!</definedName>
    <definedName name="__EST12">#REF!</definedName>
    <definedName name="__EST13" localSheetId="4">#REF!</definedName>
    <definedName name="__EST13" localSheetId="5">#REF!</definedName>
    <definedName name="__EST13">#REF!</definedName>
    <definedName name="__EST14" localSheetId="4">#REF!</definedName>
    <definedName name="__EST14" localSheetId="5">#REF!</definedName>
    <definedName name="__EST14">#REF!</definedName>
    <definedName name="__EST15" localSheetId="4">#REF!</definedName>
    <definedName name="__EST15" localSheetId="5">#REF!</definedName>
    <definedName name="__EST15">#REF!</definedName>
    <definedName name="__EST16" localSheetId="4">#REF!</definedName>
    <definedName name="__EST16" localSheetId="5">#REF!</definedName>
    <definedName name="__EST16">#REF!</definedName>
    <definedName name="__EST17" localSheetId="4">#REF!</definedName>
    <definedName name="__EST17" localSheetId="5">#REF!</definedName>
    <definedName name="__EST17">#REF!</definedName>
    <definedName name="__EST18" localSheetId="4">#REF!</definedName>
    <definedName name="__EST18" localSheetId="5">#REF!</definedName>
    <definedName name="__EST18">#REF!</definedName>
    <definedName name="__EST19" localSheetId="4">#REF!</definedName>
    <definedName name="__EST19" localSheetId="5">#REF!</definedName>
    <definedName name="__EST19">#REF!</definedName>
    <definedName name="__EST2" localSheetId="4">#REF!</definedName>
    <definedName name="__EST2" localSheetId="5">#REF!</definedName>
    <definedName name="__EST2">#REF!</definedName>
    <definedName name="__EST23" localSheetId="4">#REF!</definedName>
    <definedName name="__EST23" localSheetId="5">#REF!</definedName>
    <definedName name="__EST23">#REF!</definedName>
    <definedName name="__EST3" localSheetId="4">#REF!</definedName>
    <definedName name="__EST3" localSheetId="5">#REF!</definedName>
    <definedName name="__EST3">#REF!</definedName>
    <definedName name="__EST4" localSheetId="4">#REF!</definedName>
    <definedName name="__EST4" localSheetId="5">#REF!</definedName>
    <definedName name="__EST4">#REF!</definedName>
    <definedName name="__EST5" localSheetId="4">#REF!</definedName>
    <definedName name="__EST5" localSheetId="5">#REF!</definedName>
    <definedName name="__EST5">#REF!</definedName>
    <definedName name="__EST6" localSheetId="4">#REF!</definedName>
    <definedName name="__EST6" localSheetId="5">#REF!</definedName>
    <definedName name="__EST6">#REF!</definedName>
    <definedName name="__EST7" localSheetId="4">#REF!</definedName>
    <definedName name="__EST7" localSheetId="5">#REF!</definedName>
    <definedName name="__EST7">#REF!</definedName>
    <definedName name="__EST8" localSheetId="4">#REF!</definedName>
    <definedName name="__EST8" localSheetId="5">#REF!</definedName>
    <definedName name="__EST8">#REF!</definedName>
    <definedName name="__EST9" localSheetId="4">#REF!</definedName>
    <definedName name="__EST9" localSheetId="5">#REF!</definedName>
    <definedName name="__EST9">#REF!</definedName>
    <definedName name="__ETR13" localSheetId="4">#REF!</definedName>
    <definedName name="__ETR13" localSheetId="5">#REF!</definedName>
    <definedName name="__ETR13">#REF!</definedName>
    <definedName name="__EXC1" localSheetId="4">#REF!</definedName>
    <definedName name="__EXC1" localSheetId="5">#REF!</definedName>
    <definedName name="__EXC1">#REF!</definedName>
    <definedName name="__EXC10" localSheetId="4">#REF!</definedName>
    <definedName name="__EXC10" localSheetId="5">#REF!</definedName>
    <definedName name="__EXC10">#REF!</definedName>
    <definedName name="__EXC11" localSheetId="4">#REF!</definedName>
    <definedName name="__EXC11" localSheetId="5">#REF!</definedName>
    <definedName name="__EXC11">#REF!</definedName>
    <definedName name="__EXC12" localSheetId="4">#REF!</definedName>
    <definedName name="__EXC12" localSheetId="5">#REF!</definedName>
    <definedName name="__EXC12">#REF!</definedName>
    <definedName name="__EXC2" localSheetId="4">#REF!</definedName>
    <definedName name="__EXC2" localSheetId="5">#REF!</definedName>
    <definedName name="__EXC2">#REF!</definedName>
    <definedName name="__EXC3" localSheetId="4">#REF!</definedName>
    <definedName name="__EXC3" localSheetId="5">#REF!</definedName>
    <definedName name="__EXC3">#REF!</definedName>
    <definedName name="__EXC4" localSheetId="4">#REF!</definedName>
    <definedName name="__EXC4" localSheetId="5">#REF!</definedName>
    <definedName name="__EXC4">#REF!</definedName>
    <definedName name="__EXC5" localSheetId="4">#REF!</definedName>
    <definedName name="__EXC5" localSheetId="5">#REF!</definedName>
    <definedName name="__EXC5">#REF!</definedName>
    <definedName name="__EXC6" localSheetId="4">#REF!</definedName>
    <definedName name="__EXC6" localSheetId="5">#REF!</definedName>
    <definedName name="__EXC6">#REF!</definedName>
    <definedName name="__EXC7" localSheetId="4">#REF!</definedName>
    <definedName name="__EXC7" localSheetId="5">#REF!</definedName>
    <definedName name="__EXC7">#REF!</definedName>
    <definedName name="__EXC8" localSheetId="4">#REF!</definedName>
    <definedName name="__EXC8" localSheetId="5">#REF!</definedName>
    <definedName name="__EXC8">#REF!</definedName>
    <definedName name="__EXC9" localSheetId="4">#REF!</definedName>
    <definedName name="__EXC9" localSheetId="5">#REF!</definedName>
    <definedName name="__EXC9">#REF!</definedName>
    <definedName name="__F" localSheetId="4">'4. PTO 4 INTER'!err</definedName>
    <definedName name="__F" localSheetId="5">'5. PTO 5 INTER'!err</definedName>
    <definedName name="__F">#N/A</definedName>
    <definedName name="__FS01" localSheetId="4">'4. PTO 4 INTER'!err</definedName>
    <definedName name="__FS01" localSheetId="5">'5. PTO 5 INTER'!err</definedName>
    <definedName name="__FS01">#N/A</definedName>
    <definedName name="__g2" localSheetId="1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localSheetId="3" hidden="1">{"TAB1",#N/A,TRUE,"GENERAL";"TAB2",#N/A,TRUE,"GENERAL";"TAB3",#N/A,TRUE,"GENERAL";"TAB4",#N/A,TRUE,"GENERAL";"TAB5",#N/A,TRUE,"GENERAL"}</definedName>
    <definedName name="__g2" localSheetId="4" hidden="1">{"TAB1",#N/A,TRUE,"GENERAL";"TAB2",#N/A,TRUE,"GENERAL";"TAB3",#N/A,TRUE,"GENERAL";"TAB4",#N/A,TRUE,"GENERAL";"TAB5",#N/A,TRUE,"GENERAL"}</definedName>
    <definedName name="__g2" localSheetId="5" hidden="1">{"TAB1",#N/A,TRUE,"GENERAL";"TAB2",#N/A,TRUE,"GENERAL";"TAB3",#N/A,TRUE,"GENERAL";"TAB4",#N/A,TRUE,"GENERAL";"TAB5",#N/A,TRUE,"GENERAL"}</definedName>
    <definedName name="__g2" localSheetId="6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2" hidden="1">{"via1",#N/A,TRUE,"general";"via2",#N/A,TRUE,"general";"via3",#N/A,TRUE,"general"}</definedName>
    <definedName name="__g3" localSheetId="3" hidden="1">{"via1",#N/A,TRUE,"general";"via2",#N/A,TRUE,"general";"via3",#N/A,TRUE,"general"}</definedName>
    <definedName name="__g3" localSheetId="4" hidden="1">{"via1",#N/A,TRUE,"general";"via2",#N/A,TRUE,"general";"via3",#N/A,TRUE,"general"}</definedName>
    <definedName name="__g3" localSheetId="5" hidden="1">{"via1",#N/A,TRUE,"general";"via2",#N/A,TRUE,"general";"via3",#N/A,TRUE,"general"}</definedName>
    <definedName name="__g3" localSheetId="6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localSheetId="4" hidden="1">{"via1",#N/A,TRUE,"general";"via2",#N/A,TRUE,"general";"via3",#N/A,TRUE,"general"}</definedName>
    <definedName name="__g4" localSheetId="5" hidden="1">{"via1",#N/A,TRUE,"general";"via2",#N/A,TRUE,"general";"via3",#N/A,TRUE,"general"}</definedName>
    <definedName name="__g4" localSheetId="6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localSheetId="4" hidden="1">{"via1",#N/A,TRUE,"general";"via2",#N/A,TRUE,"general";"via3",#N/A,TRUE,"general"}</definedName>
    <definedName name="__g5" localSheetId="5" hidden="1">{"via1",#N/A,TRUE,"general";"via2",#N/A,TRUE,"general";"via3",#N/A,TRUE,"general"}</definedName>
    <definedName name="__g5" localSheetId="6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localSheetId="4" hidden="1">{"via1",#N/A,TRUE,"general";"via2",#N/A,TRUE,"general";"via3",#N/A,TRUE,"general"}</definedName>
    <definedName name="__g6" localSheetId="5" hidden="1">{"via1",#N/A,TRUE,"general";"via2",#N/A,TRUE,"general";"via3",#N/A,TRUE,"general"}</definedName>
    <definedName name="__g6" localSheetId="6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2" hidden="1">{"TAB1",#N/A,TRUE,"GENERAL";"TAB2",#N/A,TRUE,"GENERAL";"TAB3",#N/A,TRUE,"GENERAL";"TAB4",#N/A,TRUE,"GENERAL";"TAB5",#N/A,TRUE,"GENERAL"}</definedName>
    <definedName name="__g7" localSheetId="3" hidden="1">{"TAB1",#N/A,TRUE,"GENERAL";"TAB2",#N/A,TRUE,"GENERAL";"TAB3",#N/A,TRUE,"GENERAL";"TAB4",#N/A,TRUE,"GENERAL";"TAB5",#N/A,TRUE,"GENERAL"}</definedName>
    <definedName name="__g7" localSheetId="4" hidden="1">{"TAB1",#N/A,TRUE,"GENERAL";"TAB2",#N/A,TRUE,"GENERAL";"TAB3",#N/A,TRUE,"GENERAL";"TAB4",#N/A,TRUE,"GENERAL";"TAB5",#N/A,TRUE,"GENERAL"}</definedName>
    <definedName name="__g7" localSheetId="5" hidden="1">{"TAB1",#N/A,TRUE,"GENERAL";"TAB2",#N/A,TRUE,"GENERAL";"TAB3",#N/A,TRUE,"GENERAL";"TAB4",#N/A,TRUE,"GENERAL";"TAB5",#N/A,TRUE,"GENERAL"}</definedName>
    <definedName name="__g7" localSheetId="6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localSheetId="4" hidden="1">{"TAB1",#N/A,TRUE,"GENERAL";"TAB2",#N/A,TRUE,"GENERAL";"TAB3",#N/A,TRUE,"GENERAL";"TAB4",#N/A,TRUE,"GENERAL";"TAB5",#N/A,TRUE,"GENERAL"}</definedName>
    <definedName name="__GR1" localSheetId="5" hidden="1">{"TAB1",#N/A,TRUE,"GENERAL";"TAB2",#N/A,TRUE,"GENERAL";"TAB3",#N/A,TRUE,"GENERAL";"TAB4",#N/A,TRUE,"GENERAL";"TAB5",#N/A,TRUE,"GENERAL"}</definedName>
    <definedName name="__GR1" localSheetId="6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2" hidden="1">{"via1",#N/A,TRUE,"general";"via2",#N/A,TRUE,"general";"via3",#N/A,TRUE,"general"}</definedName>
    <definedName name="__gtr4" localSheetId="3" hidden="1">{"via1",#N/A,TRUE,"general";"via2",#N/A,TRUE,"general";"via3",#N/A,TRUE,"general"}</definedName>
    <definedName name="__gtr4" localSheetId="4" hidden="1">{"via1",#N/A,TRUE,"general";"via2",#N/A,TRUE,"general";"via3",#N/A,TRUE,"general"}</definedName>
    <definedName name="__gtr4" localSheetId="5" hidden="1">{"via1",#N/A,TRUE,"general";"via2",#N/A,TRUE,"general";"via3",#N/A,TRUE,"general"}</definedName>
    <definedName name="__gtr4" localSheetId="6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localSheetId="4" hidden="1">{"via1",#N/A,TRUE,"general";"via2",#N/A,TRUE,"general";"via3",#N/A,TRUE,"general"}</definedName>
    <definedName name="__h2" localSheetId="5" hidden="1">{"via1",#N/A,TRUE,"general";"via2",#N/A,TRUE,"general";"via3",#N/A,TRUE,"general"}</definedName>
    <definedName name="__h2" localSheetId="6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localSheetId="4" hidden="1">{"via1",#N/A,TRUE,"general";"via2",#N/A,TRUE,"general";"via3",#N/A,TRUE,"general"}</definedName>
    <definedName name="__h3" localSheetId="5" hidden="1">{"via1",#N/A,TRUE,"general";"via2",#N/A,TRUE,"general";"via3",#N/A,TRUE,"general"}</definedName>
    <definedName name="__h3" localSheetId="6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2" hidden="1">{"TAB1",#N/A,TRUE,"GENERAL";"TAB2",#N/A,TRUE,"GENERAL";"TAB3",#N/A,TRUE,"GENERAL";"TAB4",#N/A,TRUE,"GENERAL";"TAB5",#N/A,TRUE,"GENERAL"}</definedName>
    <definedName name="__h4" localSheetId="3" hidden="1">{"TAB1",#N/A,TRUE,"GENERAL";"TAB2",#N/A,TRUE,"GENERAL";"TAB3",#N/A,TRUE,"GENERAL";"TAB4",#N/A,TRUE,"GENERAL";"TAB5",#N/A,TRUE,"GENERAL"}</definedName>
    <definedName name="__h4" localSheetId="4" hidden="1">{"TAB1",#N/A,TRUE,"GENERAL";"TAB2",#N/A,TRUE,"GENERAL";"TAB3",#N/A,TRUE,"GENERAL";"TAB4",#N/A,TRUE,"GENERAL";"TAB5",#N/A,TRUE,"GENERAL"}</definedName>
    <definedName name="__h4" localSheetId="5" hidden="1">{"TAB1",#N/A,TRUE,"GENERAL";"TAB2",#N/A,TRUE,"GENERAL";"TAB3",#N/A,TRUE,"GENERAL";"TAB4",#N/A,TRUE,"GENERAL";"TAB5",#N/A,TRUE,"GENERAL"}</definedName>
    <definedName name="__h4" localSheetId="6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localSheetId="4" hidden="1">{"TAB1",#N/A,TRUE,"GENERAL";"TAB2",#N/A,TRUE,"GENERAL";"TAB3",#N/A,TRUE,"GENERAL";"TAB4",#N/A,TRUE,"GENERAL";"TAB5",#N/A,TRUE,"GENERAL"}</definedName>
    <definedName name="__h5" localSheetId="5" hidden="1">{"TAB1",#N/A,TRUE,"GENERAL";"TAB2",#N/A,TRUE,"GENERAL";"TAB3",#N/A,TRUE,"GENERAL";"TAB4",#N/A,TRUE,"GENERAL";"TAB5",#N/A,TRUE,"GENERAL"}</definedName>
    <definedName name="__h5" localSheetId="6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2" hidden="1">{"via1",#N/A,TRUE,"general";"via2",#N/A,TRUE,"general";"via3",#N/A,TRUE,"general"}</definedName>
    <definedName name="__h6" localSheetId="3" hidden="1">{"via1",#N/A,TRUE,"general";"via2",#N/A,TRUE,"general";"via3",#N/A,TRUE,"general"}</definedName>
    <definedName name="__h6" localSheetId="4" hidden="1">{"via1",#N/A,TRUE,"general";"via2",#N/A,TRUE,"general";"via3",#N/A,TRUE,"general"}</definedName>
    <definedName name="__h6" localSheetId="5" hidden="1">{"via1",#N/A,TRUE,"general";"via2",#N/A,TRUE,"general";"via3",#N/A,TRUE,"general"}</definedName>
    <definedName name="__h6" localSheetId="6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2" hidden="1">{"TAB1",#N/A,TRUE,"GENERAL";"TAB2",#N/A,TRUE,"GENERAL";"TAB3",#N/A,TRUE,"GENERAL";"TAB4",#N/A,TRUE,"GENERAL";"TAB5",#N/A,TRUE,"GENERAL"}</definedName>
    <definedName name="__h7" localSheetId="3" hidden="1">{"TAB1",#N/A,TRUE,"GENERAL";"TAB2",#N/A,TRUE,"GENERAL";"TAB3",#N/A,TRUE,"GENERAL";"TAB4",#N/A,TRUE,"GENERAL";"TAB5",#N/A,TRUE,"GENERAL"}</definedName>
    <definedName name="__h7" localSheetId="4" hidden="1">{"TAB1",#N/A,TRUE,"GENERAL";"TAB2",#N/A,TRUE,"GENERAL";"TAB3",#N/A,TRUE,"GENERAL";"TAB4",#N/A,TRUE,"GENERAL";"TAB5",#N/A,TRUE,"GENERAL"}</definedName>
    <definedName name="__h7" localSheetId="5" hidden="1">{"TAB1",#N/A,TRUE,"GENERAL";"TAB2",#N/A,TRUE,"GENERAL";"TAB3",#N/A,TRUE,"GENERAL";"TAB4",#N/A,TRUE,"GENERAL";"TAB5",#N/A,TRUE,"GENERAL"}</definedName>
    <definedName name="__h7" localSheetId="6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2" hidden="1">{"via1",#N/A,TRUE,"general";"via2",#N/A,TRUE,"general";"via3",#N/A,TRUE,"general"}</definedName>
    <definedName name="__h8" localSheetId="3" hidden="1">{"via1",#N/A,TRUE,"general";"via2",#N/A,TRUE,"general";"via3",#N/A,TRUE,"general"}</definedName>
    <definedName name="__h8" localSheetId="4" hidden="1">{"via1",#N/A,TRUE,"general";"via2",#N/A,TRUE,"general";"via3",#N/A,TRUE,"general"}</definedName>
    <definedName name="__h8" localSheetId="5" hidden="1">{"via1",#N/A,TRUE,"general";"via2",#N/A,TRUE,"general";"via3",#N/A,TRUE,"general"}</definedName>
    <definedName name="__h8" localSheetId="6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localSheetId="4" hidden="1">{"via1",#N/A,TRUE,"general";"via2",#N/A,TRUE,"general";"via3",#N/A,TRUE,"general"}</definedName>
    <definedName name="__hfh7" localSheetId="5" hidden="1">{"via1",#N/A,TRUE,"general";"via2",#N/A,TRUE,"general";"via3",#N/A,TRUE,"general"}</definedName>
    <definedName name="__hfh7" localSheetId="6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localSheetId="3" hidden="1">{"via1",#N/A,TRUE,"general";"via2",#N/A,TRUE,"general";"via3",#N/A,TRUE,"general"}</definedName>
    <definedName name="__i4" localSheetId="4" hidden="1">{"via1",#N/A,TRUE,"general";"via2",#N/A,TRUE,"general";"via3",#N/A,TRUE,"general"}</definedName>
    <definedName name="__i4" localSheetId="5" hidden="1">{"via1",#N/A,TRUE,"general";"via2",#N/A,TRUE,"general";"via3",#N/A,TRUE,"general"}</definedName>
    <definedName name="__i4" localSheetId="6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2" hidden="1">{"TAB1",#N/A,TRUE,"GENERAL";"TAB2",#N/A,TRUE,"GENERAL";"TAB3",#N/A,TRUE,"GENERAL";"TAB4",#N/A,TRUE,"GENERAL";"TAB5",#N/A,TRUE,"GENERAL"}</definedName>
    <definedName name="__i5" localSheetId="3" hidden="1">{"TAB1",#N/A,TRUE,"GENERAL";"TAB2",#N/A,TRUE,"GENERAL";"TAB3",#N/A,TRUE,"GENERAL";"TAB4",#N/A,TRUE,"GENERAL";"TAB5",#N/A,TRUE,"GENERAL"}</definedName>
    <definedName name="__i5" localSheetId="4" hidden="1">{"TAB1",#N/A,TRUE,"GENERAL";"TAB2",#N/A,TRUE,"GENERAL";"TAB3",#N/A,TRUE,"GENERAL";"TAB4",#N/A,TRUE,"GENERAL";"TAB5",#N/A,TRUE,"GENERAL"}</definedName>
    <definedName name="__i5" localSheetId="5" hidden="1">{"TAB1",#N/A,TRUE,"GENERAL";"TAB2",#N/A,TRUE,"GENERAL";"TAB3",#N/A,TRUE,"GENERAL";"TAB4",#N/A,TRUE,"GENERAL";"TAB5",#N/A,TRUE,"GENERAL"}</definedName>
    <definedName name="__i5" localSheetId="6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localSheetId="4" hidden="1">{"TAB1",#N/A,TRUE,"GENERAL";"TAB2",#N/A,TRUE,"GENERAL";"TAB3",#N/A,TRUE,"GENERAL";"TAB4",#N/A,TRUE,"GENERAL";"TAB5",#N/A,TRUE,"GENERAL"}</definedName>
    <definedName name="__i6" localSheetId="5" hidden="1">{"TAB1",#N/A,TRUE,"GENERAL";"TAB2",#N/A,TRUE,"GENERAL";"TAB3",#N/A,TRUE,"GENERAL";"TAB4",#N/A,TRUE,"GENERAL";"TAB5",#N/A,TRUE,"GENERAL"}</definedName>
    <definedName name="__i6" localSheetId="6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2" hidden="1">{"via1",#N/A,TRUE,"general";"via2",#N/A,TRUE,"general";"via3",#N/A,TRUE,"general"}</definedName>
    <definedName name="__i7" localSheetId="3" hidden="1">{"via1",#N/A,TRUE,"general";"via2",#N/A,TRUE,"general";"via3",#N/A,TRUE,"general"}</definedName>
    <definedName name="__i7" localSheetId="4" hidden="1">{"via1",#N/A,TRUE,"general";"via2",#N/A,TRUE,"general";"via3",#N/A,TRUE,"general"}</definedName>
    <definedName name="__i7" localSheetId="5" hidden="1">{"via1",#N/A,TRUE,"general";"via2",#N/A,TRUE,"general";"via3",#N/A,TRUE,"general"}</definedName>
    <definedName name="__i7" localSheetId="6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2" hidden="1">{"TAB1",#N/A,TRUE,"GENERAL";"TAB2",#N/A,TRUE,"GENERAL";"TAB3",#N/A,TRUE,"GENERAL";"TAB4",#N/A,TRUE,"GENERAL";"TAB5",#N/A,TRUE,"GENERAL"}</definedName>
    <definedName name="__i77" localSheetId="3" hidden="1">{"TAB1",#N/A,TRUE,"GENERAL";"TAB2",#N/A,TRUE,"GENERAL";"TAB3",#N/A,TRUE,"GENERAL";"TAB4",#N/A,TRUE,"GENERAL";"TAB5",#N/A,TRUE,"GENERAL"}</definedName>
    <definedName name="__i77" localSheetId="4" hidden="1">{"TAB1",#N/A,TRUE,"GENERAL";"TAB2",#N/A,TRUE,"GENERAL";"TAB3",#N/A,TRUE,"GENERAL";"TAB4",#N/A,TRUE,"GENERAL";"TAB5",#N/A,TRUE,"GENERAL"}</definedName>
    <definedName name="__i77" localSheetId="5" hidden="1">{"TAB1",#N/A,TRUE,"GENERAL";"TAB2",#N/A,TRUE,"GENERAL";"TAB3",#N/A,TRUE,"GENERAL";"TAB4",#N/A,TRUE,"GENERAL";"TAB5",#N/A,TRUE,"GENERAL"}</definedName>
    <definedName name="__i77" localSheetId="6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2" hidden="1">{"via1",#N/A,TRUE,"general";"via2",#N/A,TRUE,"general";"via3",#N/A,TRUE,"general"}</definedName>
    <definedName name="__i8" localSheetId="3" hidden="1">{"via1",#N/A,TRUE,"general";"via2",#N/A,TRUE,"general";"via3",#N/A,TRUE,"general"}</definedName>
    <definedName name="__i8" localSheetId="4" hidden="1">{"via1",#N/A,TRUE,"general";"via2",#N/A,TRUE,"general";"via3",#N/A,TRUE,"general"}</definedName>
    <definedName name="__i8" localSheetId="5" hidden="1">{"via1",#N/A,TRUE,"general";"via2",#N/A,TRUE,"general";"via3",#N/A,TRUE,"general"}</definedName>
    <definedName name="__i8" localSheetId="6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2" hidden="1">{"TAB1",#N/A,TRUE,"GENERAL";"TAB2",#N/A,TRUE,"GENERAL";"TAB3",#N/A,TRUE,"GENERAL";"TAB4",#N/A,TRUE,"GENERAL";"TAB5",#N/A,TRUE,"GENERAL"}</definedName>
    <definedName name="__i9" localSheetId="3" hidden="1">{"TAB1",#N/A,TRUE,"GENERAL";"TAB2",#N/A,TRUE,"GENERAL";"TAB3",#N/A,TRUE,"GENERAL";"TAB4",#N/A,TRUE,"GENERAL";"TAB5",#N/A,TRUE,"GENERAL"}</definedName>
    <definedName name="__i9" localSheetId="4" hidden="1">{"TAB1",#N/A,TRUE,"GENERAL";"TAB2",#N/A,TRUE,"GENERAL";"TAB3",#N/A,TRUE,"GENERAL";"TAB4",#N/A,TRUE,"GENERAL";"TAB5",#N/A,TRUE,"GENERAL"}</definedName>
    <definedName name="__i9" localSheetId="5" hidden="1">{"TAB1",#N/A,TRUE,"GENERAL";"TAB2",#N/A,TRUE,"GENERAL";"TAB3",#N/A,TRUE,"GENERAL";"TAB4",#N/A,TRUE,"GENERAL";"TAB5",#N/A,TRUE,"GENERAL"}</definedName>
    <definedName name="__i9" localSheetId="6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[14]Tablas!#REF!</definedName>
    <definedName name="__k3" localSheetId="1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localSheetId="3" hidden="1">{"TAB1",#N/A,TRUE,"GENERAL";"TAB2",#N/A,TRUE,"GENERAL";"TAB3",#N/A,TRUE,"GENERAL";"TAB4",#N/A,TRUE,"GENERAL";"TAB5",#N/A,TRUE,"GENERAL"}</definedName>
    <definedName name="__k3" localSheetId="4" hidden="1">{"TAB1",#N/A,TRUE,"GENERAL";"TAB2",#N/A,TRUE,"GENERAL";"TAB3",#N/A,TRUE,"GENERAL";"TAB4",#N/A,TRUE,"GENERAL";"TAB5",#N/A,TRUE,"GENERAL"}</definedName>
    <definedName name="__k3" localSheetId="5" hidden="1">{"TAB1",#N/A,TRUE,"GENERAL";"TAB2",#N/A,TRUE,"GENERAL";"TAB3",#N/A,TRUE,"GENERAL";"TAB4",#N/A,TRUE,"GENERAL";"TAB5",#N/A,TRUE,"GENERAL"}</definedName>
    <definedName name="__k3" localSheetId="6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2" hidden="1">{"via1",#N/A,TRUE,"general";"via2",#N/A,TRUE,"general";"via3",#N/A,TRUE,"general"}</definedName>
    <definedName name="__k4" localSheetId="3" hidden="1">{"via1",#N/A,TRUE,"general";"via2",#N/A,TRUE,"general";"via3",#N/A,TRUE,"general"}</definedName>
    <definedName name="__k4" localSheetId="4" hidden="1">{"via1",#N/A,TRUE,"general";"via2",#N/A,TRUE,"general";"via3",#N/A,TRUE,"general"}</definedName>
    <definedName name="__k4" localSheetId="5" hidden="1">{"via1",#N/A,TRUE,"general";"via2",#N/A,TRUE,"general";"via3",#N/A,TRUE,"general"}</definedName>
    <definedName name="__k4" localSheetId="6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localSheetId="4" hidden="1">{"via1",#N/A,TRUE,"general";"via2",#N/A,TRUE,"general";"via3",#N/A,TRUE,"general"}</definedName>
    <definedName name="__k5" localSheetId="5" hidden="1">{"via1",#N/A,TRUE,"general";"via2",#N/A,TRUE,"general";"via3",#N/A,TRUE,"general"}</definedName>
    <definedName name="__k5" localSheetId="6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2" hidden="1">{"TAB1",#N/A,TRUE,"GENERAL";"TAB2",#N/A,TRUE,"GENERAL";"TAB3",#N/A,TRUE,"GENERAL";"TAB4",#N/A,TRUE,"GENERAL";"TAB5",#N/A,TRUE,"GENERAL"}</definedName>
    <definedName name="__k6" localSheetId="3" hidden="1">{"TAB1",#N/A,TRUE,"GENERAL";"TAB2",#N/A,TRUE,"GENERAL";"TAB3",#N/A,TRUE,"GENERAL";"TAB4",#N/A,TRUE,"GENERAL";"TAB5",#N/A,TRUE,"GENERAL"}</definedName>
    <definedName name="__k6" localSheetId="4" hidden="1">{"TAB1",#N/A,TRUE,"GENERAL";"TAB2",#N/A,TRUE,"GENERAL";"TAB3",#N/A,TRUE,"GENERAL";"TAB4",#N/A,TRUE,"GENERAL";"TAB5",#N/A,TRUE,"GENERAL"}</definedName>
    <definedName name="__k6" localSheetId="5" hidden="1">{"TAB1",#N/A,TRUE,"GENERAL";"TAB2",#N/A,TRUE,"GENERAL";"TAB3",#N/A,TRUE,"GENERAL";"TAB4",#N/A,TRUE,"GENERAL";"TAB5",#N/A,TRUE,"GENERAL"}</definedName>
    <definedName name="__k6" localSheetId="6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2" hidden="1">{"via1",#N/A,TRUE,"general";"via2",#N/A,TRUE,"general";"via3",#N/A,TRUE,"general"}</definedName>
    <definedName name="__k7" localSheetId="3" hidden="1">{"via1",#N/A,TRUE,"general";"via2",#N/A,TRUE,"general";"via3",#N/A,TRUE,"general"}</definedName>
    <definedName name="__k7" localSheetId="4" hidden="1">{"via1",#N/A,TRUE,"general";"via2",#N/A,TRUE,"general";"via3",#N/A,TRUE,"general"}</definedName>
    <definedName name="__k7" localSheetId="5" hidden="1">{"via1",#N/A,TRUE,"general";"via2",#N/A,TRUE,"general";"via3",#N/A,TRUE,"general"}</definedName>
    <definedName name="__k7" localSheetId="6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localSheetId="4" hidden="1">{"via1",#N/A,TRUE,"general";"via2",#N/A,TRUE,"general";"via3",#N/A,TRUE,"general"}</definedName>
    <definedName name="__k8" localSheetId="5" hidden="1">{"via1",#N/A,TRUE,"general";"via2",#N/A,TRUE,"general";"via3",#N/A,TRUE,"general"}</definedName>
    <definedName name="__k8" localSheetId="6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2" hidden="1">{"TAB1",#N/A,TRUE,"GENERAL";"TAB2",#N/A,TRUE,"GENERAL";"TAB3",#N/A,TRUE,"GENERAL";"TAB4",#N/A,TRUE,"GENERAL";"TAB5",#N/A,TRUE,"GENERAL"}</definedName>
    <definedName name="__k9" localSheetId="3" hidden="1">{"TAB1",#N/A,TRUE,"GENERAL";"TAB2",#N/A,TRUE,"GENERAL";"TAB3",#N/A,TRUE,"GENERAL";"TAB4",#N/A,TRUE,"GENERAL";"TAB5",#N/A,TRUE,"GENERAL"}</definedName>
    <definedName name="__k9" localSheetId="4" hidden="1">{"TAB1",#N/A,TRUE,"GENERAL";"TAB2",#N/A,TRUE,"GENERAL";"TAB3",#N/A,TRUE,"GENERAL";"TAB4",#N/A,TRUE,"GENERAL";"TAB5",#N/A,TRUE,"GENERAL"}</definedName>
    <definedName name="__k9" localSheetId="5" hidden="1">{"TAB1",#N/A,TRUE,"GENERAL";"TAB2",#N/A,TRUE,"GENERAL";"TAB3",#N/A,TRUE,"GENERAL";"TAB4",#N/A,TRUE,"GENERAL";"TAB5",#N/A,TRUE,"GENERAL"}</definedName>
    <definedName name="__k9" localSheetId="6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[27]INST!#REF!</definedName>
    <definedName name="__key21" hidden="1">[11]INST!#REF!</definedName>
    <definedName name="__key3" localSheetId="4" hidden="1">#REF!</definedName>
    <definedName name="__key3" localSheetId="5" hidden="1">#REF!</definedName>
    <definedName name="__key3" hidden="1">#REF!</definedName>
    <definedName name="__key31" localSheetId="4" hidden="1">#REF!</definedName>
    <definedName name="__key31" localSheetId="5" hidden="1">#REF!</definedName>
    <definedName name="__key31" hidden="1">#REF!</definedName>
    <definedName name="__kjk6" localSheetId="1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localSheetId="3" hidden="1">{"TAB1",#N/A,TRUE,"GENERAL";"TAB2",#N/A,TRUE,"GENERAL";"TAB3",#N/A,TRUE,"GENERAL";"TAB4",#N/A,TRUE,"GENERAL";"TAB5",#N/A,TRUE,"GENERAL"}</definedName>
    <definedName name="__kjk6" localSheetId="4" hidden="1">{"TAB1",#N/A,TRUE,"GENERAL";"TAB2",#N/A,TRUE,"GENERAL";"TAB3",#N/A,TRUE,"GENERAL";"TAB4",#N/A,TRUE,"GENERAL";"TAB5",#N/A,TRUE,"GENERAL"}</definedName>
    <definedName name="__kjk6" localSheetId="5" hidden="1">{"TAB1",#N/A,TRUE,"GENERAL";"TAB2",#N/A,TRUE,"GENERAL";"TAB3",#N/A,TRUE,"GENERAL";"TAB4",#N/A,TRUE,"GENERAL";"TAB5",#N/A,TRUE,"GENERAL"}</definedName>
    <definedName name="__kjk6" localSheetId="6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9001">'[7]Plan auditoría'!#REF!</definedName>
    <definedName name="__l9001_1">'[7]Plan auditoría'!#REF!</definedName>
    <definedName name="__l9001_2">'[7]Plan auditoría'!#REF!</definedName>
    <definedName name="__l9001_4">'[7]Plan auditoría'!#REF!</definedName>
    <definedName name="__LEY80" localSheetId="4">#REF!</definedName>
    <definedName name="__LEY80" localSheetId="5">#REF!</definedName>
    <definedName name="__LEY80">#REF!</definedName>
    <definedName name="__m3" localSheetId="1" hidden="1">{"via1",#N/A,TRUE,"general";"via2",#N/A,TRUE,"general";"via3",#N/A,TRUE,"general"}</definedName>
    <definedName name="__m3" localSheetId="2" hidden="1">{"via1",#N/A,TRUE,"general";"via2",#N/A,TRUE,"general";"via3",#N/A,TRUE,"general"}</definedName>
    <definedName name="__m3" localSheetId="3" hidden="1">{"via1",#N/A,TRUE,"general";"via2",#N/A,TRUE,"general";"via3",#N/A,TRUE,"general"}</definedName>
    <definedName name="__m3" localSheetId="4" hidden="1">{"via1",#N/A,TRUE,"general";"via2",#N/A,TRUE,"general";"via3",#N/A,TRUE,"general"}</definedName>
    <definedName name="__m3" localSheetId="5" hidden="1">{"via1",#N/A,TRUE,"general";"via2",#N/A,TRUE,"general";"via3",#N/A,TRUE,"general"}</definedName>
    <definedName name="__m3" localSheetId="6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2" hidden="1">{"TAB1",#N/A,TRUE,"GENERAL";"TAB2",#N/A,TRUE,"GENERAL";"TAB3",#N/A,TRUE,"GENERAL";"TAB4",#N/A,TRUE,"GENERAL";"TAB5",#N/A,TRUE,"GENERAL"}</definedName>
    <definedName name="__m4" localSheetId="3" hidden="1">{"TAB1",#N/A,TRUE,"GENERAL";"TAB2",#N/A,TRUE,"GENERAL";"TAB3",#N/A,TRUE,"GENERAL";"TAB4",#N/A,TRUE,"GENERAL";"TAB5",#N/A,TRUE,"GENERAL"}</definedName>
    <definedName name="__m4" localSheetId="4" hidden="1">{"TAB1",#N/A,TRUE,"GENERAL";"TAB2",#N/A,TRUE,"GENERAL";"TAB3",#N/A,TRUE,"GENERAL";"TAB4",#N/A,TRUE,"GENERAL";"TAB5",#N/A,TRUE,"GENERAL"}</definedName>
    <definedName name="__m4" localSheetId="5" hidden="1">{"TAB1",#N/A,TRUE,"GENERAL";"TAB2",#N/A,TRUE,"GENERAL";"TAB3",#N/A,TRUE,"GENERAL";"TAB4",#N/A,TRUE,"GENERAL";"TAB5",#N/A,TRUE,"GENERAL"}</definedName>
    <definedName name="__m4" localSheetId="6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2" hidden="1">{"via1",#N/A,TRUE,"general";"via2",#N/A,TRUE,"general";"via3",#N/A,TRUE,"general"}</definedName>
    <definedName name="__m5" localSheetId="3" hidden="1">{"via1",#N/A,TRUE,"general";"via2",#N/A,TRUE,"general";"via3",#N/A,TRUE,"general"}</definedName>
    <definedName name="__m5" localSheetId="4" hidden="1">{"via1",#N/A,TRUE,"general";"via2",#N/A,TRUE,"general";"via3",#N/A,TRUE,"general"}</definedName>
    <definedName name="__m5" localSheetId="5" hidden="1">{"via1",#N/A,TRUE,"general";"via2",#N/A,TRUE,"general";"via3",#N/A,TRUE,"general"}</definedName>
    <definedName name="__m5" localSheetId="6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2" hidden="1">{"TAB1",#N/A,TRUE,"GENERAL";"TAB2",#N/A,TRUE,"GENERAL";"TAB3",#N/A,TRUE,"GENERAL";"TAB4",#N/A,TRUE,"GENERAL";"TAB5",#N/A,TRUE,"GENERAL"}</definedName>
    <definedName name="__m6" localSheetId="3" hidden="1">{"TAB1",#N/A,TRUE,"GENERAL";"TAB2",#N/A,TRUE,"GENERAL";"TAB3",#N/A,TRUE,"GENERAL";"TAB4",#N/A,TRUE,"GENERAL";"TAB5",#N/A,TRUE,"GENERAL"}</definedName>
    <definedName name="__m6" localSheetId="4" hidden="1">{"TAB1",#N/A,TRUE,"GENERAL";"TAB2",#N/A,TRUE,"GENERAL";"TAB3",#N/A,TRUE,"GENERAL";"TAB4",#N/A,TRUE,"GENERAL";"TAB5",#N/A,TRUE,"GENERAL"}</definedName>
    <definedName name="__m6" localSheetId="5" hidden="1">{"TAB1",#N/A,TRUE,"GENERAL";"TAB2",#N/A,TRUE,"GENERAL";"TAB3",#N/A,TRUE,"GENERAL";"TAB4",#N/A,TRUE,"GENERAL";"TAB5",#N/A,TRUE,"GENERAL"}</definedName>
    <definedName name="__m6" localSheetId="6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localSheetId="4" hidden="1">{"TAB1",#N/A,TRUE,"GENERAL";"TAB2",#N/A,TRUE,"GENERAL";"TAB3",#N/A,TRUE,"GENERAL";"TAB4",#N/A,TRUE,"GENERAL";"TAB5",#N/A,TRUE,"GENERAL"}</definedName>
    <definedName name="__m7" localSheetId="5" hidden="1">{"TAB1",#N/A,TRUE,"GENERAL";"TAB2",#N/A,TRUE,"GENERAL";"TAB3",#N/A,TRUE,"GENERAL";"TAB4",#N/A,TRUE,"GENERAL";"TAB5",#N/A,TRUE,"GENERAL"}</definedName>
    <definedName name="__m7" localSheetId="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2" hidden="1">{"via1",#N/A,TRUE,"general";"via2",#N/A,TRUE,"general";"via3",#N/A,TRUE,"general"}</definedName>
    <definedName name="__m8" localSheetId="3" hidden="1">{"via1",#N/A,TRUE,"general";"via2",#N/A,TRUE,"general";"via3",#N/A,TRUE,"general"}</definedName>
    <definedName name="__m8" localSheetId="4" hidden="1">{"via1",#N/A,TRUE,"general";"via2",#N/A,TRUE,"general";"via3",#N/A,TRUE,"general"}</definedName>
    <definedName name="__m8" localSheetId="5" hidden="1">{"via1",#N/A,TRUE,"general";"via2",#N/A,TRUE,"general";"via3",#N/A,TRUE,"general"}</definedName>
    <definedName name="__m8" localSheetId="6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localSheetId="4" hidden="1">{"via1",#N/A,TRUE,"general";"via2",#N/A,TRUE,"general";"via3",#N/A,TRUE,"general"}</definedName>
    <definedName name="__m9" localSheetId="5" hidden="1">{"via1",#N/A,TRUE,"general";"via2",#N/A,TRUE,"general";"via3",#N/A,TRUE,"general"}</definedName>
    <definedName name="__m9" localSheetId="6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4">#REF!</definedName>
    <definedName name="__MA2">#REF!</definedName>
    <definedName name="__mun2" localSheetId="4">[28]PESOS!#REF!</definedName>
    <definedName name="__mun2">[28]PESOS!#REF!</definedName>
    <definedName name="__n3" localSheetId="1" hidden="1">{"TAB1",#N/A,TRUE,"GENERAL";"TAB2",#N/A,TRUE,"GENERAL";"TAB3",#N/A,TRUE,"GENERAL";"TAB4",#N/A,TRUE,"GENERAL";"TAB5",#N/A,TRUE,"GENERAL"}</definedName>
    <definedName name="__n3" localSheetId="2" hidden="1">{"TAB1",#N/A,TRUE,"GENERAL";"TAB2",#N/A,TRUE,"GENERAL";"TAB3",#N/A,TRUE,"GENERAL";"TAB4",#N/A,TRUE,"GENERAL";"TAB5",#N/A,TRUE,"GENERAL"}</definedName>
    <definedName name="__n3" localSheetId="3" hidden="1">{"TAB1",#N/A,TRUE,"GENERAL";"TAB2",#N/A,TRUE,"GENERAL";"TAB3",#N/A,TRUE,"GENERAL";"TAB4",#N/A,TRUE,"GENERAL";"TAB5",#N/A,TRUE,"GENERAL"}</definedName>
    <definedName name="__n3" localSheetId="4" hidden="1">{"TAB1",#N/A,TRUE,"GENERAL";"TAB2",#N/A,TRUE,"GENERAL";"TAB3",#N/A,TRUE,"GENERAL";"TAB4",#N/A,TRUE,"GENERAL";"TAB5",#N/A,TRUE,"GENERAL"}</definedName>
    <definedName name="__n3" localSheetId="5" hidden="1">{"TAB1",#N/A,TRUE,"GENERAL";"TAB2",#N/A,TRUE,"GENERAL";"TAB3",#N/A,TRUE,"GENERAL";"TAB4",#N/A,TRUE,"GENERAL";"TAB5",#N/A,TRUE,"GENERAL"}</definedName>
    <definedName name="__n3" localSheetId="6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2" hidden="1">{"via1",#N/A,TRUE,"general";"via2",#N/A,TRUE,"general";"via3",#N/A,TRUE,"general"}</definedName>
    <definedName name="__n4" localSheetId="3" hidden="1">{"via1",#N/A,TRUE,"general";"via2",#N/A,TRUE,"general";"via3",#N/A,TRUE,"general"}</definedName>
    <definedName name="__n4" localSheetId="4" hidden="1">{"via1",#N/A,TRUE,"general";"via2",#N/A,TRUE,"general";"via3",#N/A,TRUE,"general"}</definedName>
    <definedName name="__n4" localSheetId="5" hidden="1">{"via1",#N/A,TRUE,"general";"via2",#N/A,TRUE,"general";"via3",#N/A,TRUE,"general"}</definedName>
    <definedName name="__n4" localSheetId="6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2" hidden="1">{"TAB1",#N/A,TRUE,"GENERAL";"TAB2",#N/A,TRUE,"GENERAL";"TAB3",#N/A,TRUE,"GENERAL";"TAB4",#N/A,TRUE,"GENERAL";"TAB5",#N/A,TRUE,"GENERAL"}</definedName>
    <definedName name="__n5" localSheetId="3" hidden="1">{"TAB1",#N/A,TRUE,"GENERAL";"TAB2",#N/A,TRUE,"GENERAL";"TAB3",#N/A,TRUE,"GENERAL";"TAB4",#N/A,TRUE,"GENERAL";"TAB5",#N/A,TRUE,"GENERAL"}</definedName>
    <definedName name="__n5" localSheetId="4" hidden="1">{"TAB1",#N/A,TRUE,"GENERAL";"TAB2",#N/A,TRUE,"GENERAL";"TAB3",#N/A,TRUE,"GENERAL";"TAB4",#N/A,TRUE,"GENERAL";"TAB5",#N/A,TRUE,"GENERAL"}</definedName>
    <definedName name="__n5" localSheetId="5" hidden="1">{"TAB1",#N/A,TRUE,"GENERAL";"TAB2",#N/A,TRUE,"GENERAL";"TAB3",#N/A,TRUE,"GENERAL";"TAB4",#N/A,TRUE,"GENERAL";"TAB5",#N/A,TRUE,"GENERAL"}</definedName>
    <definedName name="__n5" localSheetId="6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 localSheetId="4">#REF!</definedName>
    <definedName name="__num10">#REF!</definedName>
    <definedName name="__num2" localSheetId="4">#REF!</definedName>
    <definedName name="__num2" localSheetId="5">#REF!</definedName>
    <definedName name="__num2">#REF!</definedName>
    <definedName name="__num3" localSheetId="4">#REF!</definedName>
    <definedName name="__num3" localSheetId="5">#REF!</definedName>
    <definedName name="__num3">#REF!</definedName>
    <definedName name="__num4" localSheetId="4">#REF!</definedName>
    <definedName name="__num4" localSheetId="5">#REF!</definedName>
    <definedName name="__num4">#REF!</definedName>
    <definedName name="__num5" localSheetId="4">#REF!</definedName>
    <definedName name="__num5" localSheetId="5">#REF!</definedName>
    <definedName name="__num5">#REF!</definedName>
    <definedName name="__num6" localSheetId="4">#REF!</definedName>
    <definedName name="__num6" localSheetId="5">#REF!</definedName>
    <definedName name="__num6">#REF!</definedName>
    <definedName name="__num7" localSheetId="4">#REF!</definedName>
    <definedName name="__num7" localSheetId="5">#REF!</definedName>
    <definedName name="__num7">#REF!</definedName>
    <definedName name="__num8" localSheetId="4">#REF!</definedName>
    <definedName name="__num8" localSheetId="5">#REF!</definedName>
    <definedName name="__num8">#REF!</definedName>
    <definedName name="__num9" localSheetId="4">#REF!</definedName>
    <definedName name="__num9" localSheetId="5">#REF!</definedName>
    <definedName name="__num9">#REF!</definedName>
    <definedName name="__nyn7" localSheetId="1" hidden="1">{"via1",#N/A,TRUE,"general";"via2",#N/A,TRUE,"general";"via3",#N/A,TRUE,"general"}</definedName>
    <definedName name="__nyn7" localSheetId="2" hidden="1">{"via1",#N/A,TRUE,"general";"via2",#N/A,TRUE,"general";"via3",#N/A,TRUE,"general"}</definedName>
    <definedName name="__nyn7" localSheetId="3" hidden="1">{"via1",#N/A,TRUE,"general";"via2",#N/A,TRUE,"general";"via3",#N/A,TRUE,"general"}</definedName>
    <definedName name="__nyn7" localSheetId="4" hidden="1">{"via1",#N/A,TRUE,"general";"via2",#N/A,TRUE,"general";"via3",#N/A,TRUE,"general"}</definedName>
    <definedName name="__nyn7" localSheetId="5" hidden="1">{"via1",#N/A,TRUE,"general";"via2",#N/A,TRUE,"general";"via3",#N/A,TRUE,"general"}</definedName>
    <definedName name="__nyn7" localSheetId="6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localSheetId="4" hidden="1">{"via1",#N/A,TRUE,"general";"via2",#N/A,TRUE,"general";"via3",#N/A,TRUE,"general"}</definedName>
    <definedName name="__o4" localSheetId="5" hidden="1">{"via1",#N/A,TRUE,"general";"via2",#N/A,TRUE,"general";"via3",#N/A,TRUE,"general"}</definedName>
    <definedName name="__o4" localSheetId="6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2" hidden="1">{"TAB1",#N/A,TRUE,"GENERAL";"TAB2",#N/A,TRUE,"GENERAL";"TAB3",#N/A,TRUE,"GENERAL";"TAB4",#N/A,TRUE,"GENERAL";"TAB5",#N/A,TRUE,"GENERAL"}</definedName>
    <definedName name="__o5" localSheetId="3" hidden="1">{"TAB1",#N/A,TRUE,"GENERAL";"TAB2",#N/A,TRUE,"GENERAL";"TAB3",#N/A,TRUE,"GENERAL";"TAB4",#N/A,TRUE,"GENERAL";"TAB5",#N/A,TRUE,"GENERAL"}</definedName>
    <definedName name="__o5" localSheetId="4" hidden="1">{"TAB1",#N/A,TRUE,"GENERAL";"TAB2",#N/A,TRUE,"GENERAL";"TAB3",#N/A,TRUE,"GENERAL";"TAB4",#N/A,TRUE,"GENERAL";"TAB5",#N/A,TRUE,"GENERAL"}</definedName>
    <definedName name="__o5" localSheetId="5" hidden="1">{"TAB1",#N/A,TRUE,"GENERAL";"TAB2",#N/A,TRUE,"GENERAL";"TAB3",#N/A,TRUE,"GENERAL";"TAB4",#N/A,TRUE,"GENERAL";"TAB5",#N/A,TRUE,"GENERAL"}</definedName>
    <definedName name="__o5" localSheetId="6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localSheetId="4" hidden="1">{"TAB1",#N/A,TRUE,"GENERAL";"TAB2",#N/A,TRUE,"GENERAL";"TAB3",#N/A,TRUE,"GENERAL";"TAB4",#N/A,TRUE,"GENERAL";"TAB5",#N/A,TRUE,"GENERAL"}</definedName>
    <definedName name="__o6" localSheetId="5" hidden="1">{"TAB1",#N/A,TRUE,"GENERAL";"TAB2",#N/A,TRUE,"GENERAL";"TAB3",#N/A,TRUE,"GENERAL";"TAB4",#N/A,TRUE,"GENERAL";"TAB5",#N/A,TRUE,"GENERAL"}</definedName>
    <definedName name="__o6" localSheetId="6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localSheetId="4" hidden="1">{"TAB1",#N/A,TRUE,"GENERAL";"TAB2",#N/A,TRUE,"GENERAL";"TAB3",#N/A,TRUE,"GENERAL";"TAB4",#N/A,TRUE,"GENERAL";"TAB5",#N/A,TRUE,"GENERAL"}</definedName>
    <definedName name="__o7" localSheetId="5" hidden="1">{"TAB1",#N/A,TRUE,"GENERAL";"TAB2",#N/A,TRUE,"GENERAL";"TAB3",#N/A,TRUE,"GENERAL";"TAB4",#N/A,TRUE,"GENERAL";"TAB5",#N/A,TRUE,"GENERAL"}</definedName>
    <definedName name="__o7" localSheetId="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2" hidden="1">{"via1",#N/A,TRUE,"general";"via2",#N/A,TRUE,"general";"via3",#N/A,TRUE,"general"}</definedName>
    <definedName name="__o8" localSheetId="3" hidden="1">{"via1",#N/A,TRUE,"general";"via2",#N/A,TRUE,"general";"via3",#N/A,TRUE,"general"}</definedName>
    <definedName name="__o8" localSheetId="4" hidden="1">{"via1",#N/A,TRUE,"general";"via2",#N/A,TRUE,"general";"via3",#N/A,TRUE,"general"}</definedName>
    <definedName name="__o8" localSheetId="5" hidden="1">{"via1",#N/A,TRUE,"general";"via2",#N/A,TRUE,"general";"via3",#N/A,TRUE,"general"}</definedName>
    <definedName name="__o8" localSheetId="6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2" hidden="1">{"TAB1",#N/A,TRUE,"GENERAL";"TAB2",#N/A,TRUE,"GENERAL";"TAB3",#N/A,TRUE,"GENERAL";"TAB4",#N/A,TRUE,"GENERAL";"TAB5",#N/A,TRUE,"GENERAL"}</definedName>
    <definedName name="__o9" localSheetId="3" hidden="1">{"TAB1",#N/A,TRUE,"GENERAL";"TAB2",#N/A,TRUE,"GENERAL";"TAB3",#N/A,TRUE,"GENERAL";"TAB4",#N/A,TRUE,"GENERAL";"TAB5",#N/A,TRUE,"GENERAL"}</definedName>
    <definedName name="__o9" localSheetId="4" hidden="1">{"TAB1",#N/A,TRUE,"GENERAL";"TAB2",#N/A,TRUE,"GENERAL";"TAB3",#N/A,TRUE,"GENERAL";"TAB4",#N/A,TRUE,"GENERAL";"TAB5",#N/A,TRUE,"GENERAL"}</definedName>
    <definedName name="__o9" localSheetId="5" hidden="1">{"TAB1",#N/A,TRUE,"GENERAL";"TAB2",#N/A,TRUE,"GENERAL";"TAB3",#N/A,TRUE,"GENERAL";"TAB4",#N/A,TRUE,"GENERAL";"TAB5",#N/A,TRUE,"GENERAL"}</definedName>
    <definedName name="__o9" localSheetId="6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[14]Tablas!#REF!</definedName>
    <definedName name="__OCI1">[14]Tablas!#REF!</definedName>
    <definedName name="__ORO10" localSheetId="4">#REF!</definedName>
    <definedName name="__ORO10" localSheetId="5">#REF!</definedName>
    <definedName name="__ORO10">#REF!</definedName>
    <definedName name="__ORO11" localSheetId="4">#REF!</definedName>
    <definedName name="__ORO11" localSheetId="5">#REF!</definedName>
    <definedName name="__ORO11">#REF!</definedName>
    <definedName name="__ORO12" localSheetId="4">#REF!</definedName>
    <definedName name="__ORO12" localSheetId="5">#REF!</definedName>
    <definedName name="__ORO12">#REF!</definedName>
    <definedName name="__ORO13" localSheetId="4">#REF!</definedName>
    <definedName name="__ORO13" localSheetId="5">#REF!</definedName>
    <definedName name="__ORO13">#REF!</definedName>
    <definedName name="__ORO14" localSheetId="4">#REF!</definedName>
    <definedName name="__ORO14" localSheetId="5">#REF!</definedName>
    <definedName name="__ORO14">#REF!</definedName>
    <definedName name="__ORO15" localSheetId="4">#REF!</definedName>
    <definedName name="__ORO15" localSheetId="5">#REF!</definedName>
    <definedName name="__ORO15">#REF!</definedName>
    <definedName name="__ORO16" localSheetId="4">#REF!</definedName>
    <definedName name="__ORO16" localSheetId="5">#REF!</definedName>
    <definedName name="__ORO16">#REF!</definedName>
    <definedName name="__ORO17" localSheetId="4">#REF!</definedName>
    <definedName name="__ORO17" localSheetId="5">#REF!</definedName>
    <definedName name="__ORO17">#REF!</definedName>
    <definedName name="__ORO18" localSheetId="4">#REF!</definedName>
    <definedName name="__ORO18" localSheetId="5">#REF!</definedName>
    <definedName name="__ORO18">#REF!</definedName>
    <definedName name="__ORO19" localSheetId="4">#REF!</definedName>
    <definedName name="__ORO19" localSheetId="5">#REF!</definedName>
    <definedName name="__ORO19">#REF!</definedName>
    <definedName name="__p6" localSheetId="1" hidden="1">{"via1",#N/A,TRUE,"general";"via2",#N/A,TRUE,"general";"via3",#N/A,TRUE,"general"}</definedName>
    <definedName name="__p6" localSheetId="2" hidden="1">{"via1",#N/A,TRUE,"general";"via2",#N/A,TRUE,"general";"via3",#N/A,TRUE,"general"}</definedName>
    <definedName name="__p6" localSheetId="3" hidden="1">{"via1",#N/A,TRUE,"general";"via2",#N/A,TRUE,"general";"via3",#N/A,TRUE,"general"}</definedName>
    <definedName name="__p6" localSheetId="4" hidden="1">{"via1",#N/A,TRUE,"general";"via2",#N/A,TRUE,"general";"via3",#N/A,TRUE,"general"}</definedName>
    <definedName name="__p6" localSheetId="5" hidden="1">{"via1",#N/A,TRUE,"general";"via2",#N/A,TRUE,"general";"via3",#N/A,TRUE,"general"}</definedName>
    <definedName name="__p6" localSheetId="6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localSheetId="4" hidden="1">{"via1",#N/A,TRUE,"general";"via2",#N/A,TRUE,"general";"via3",#N/A,TRUE,"general"}</definedName>
    <definedName name="__p7" localSheetId="5" hidden="1">{"via1",#N/A,TRUE,"general";"via2",#N/A,TRUE,"general";"via3",#N/A,TRUE,"general"}</definedName>
    <definedName name="__p7" localSheetId="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2" hidden="1">{"TAB1",#N/A,TRUE,"GENERAL";"TAB2",#N/A,TRUE,"GENERAL";"TAB3",#N/A,TRUE,"GENERAL";"TAB4",#N/A,TRUE,"GENERAL";"TAB5",#N/A,TRUE,"GENERAL"}</definedName>
    <definedName name="__p8" localSheetId="3" hidden="1">{"TAB1",#N/A,TRUE,"GENERAL";"TAB2",#N/A,TRUE,"GENERAL";"TAB3",#N/A,TRUE,"GENERAL";"TAB4",#N/A,TRUE,"GENERAL";"TAB5",#N/A,TRUE,"GENERAL"}</definedName>
    <definedName name="__p8" localSheetId="4" hidden="1">{"TAB1",#N/A,TRUE,"GENERAL";"TAB2",#N/A,TRUE,"GENERAL";"TAB3",#N/A,TRUE,"GENERAL";"TAB4",#N/A,TRUE,"GENERAL";"TAB5",#N/A,TRUE,"GENERAL"}</definedName>
    <definedName name="__p8" localSheetId="5" hidden="1">{"TAB1",#N/A,TRUE,"GENERAL";"TAB2",#N/A,TRUE,"GENERAL";"TAB3",#N/A,TRUE,"GENERAL";"TAB4",#N/A,TRUE,"GENERAL";"TAB5",#N/A,TRUE,"GENERAL"}</definedName>
    <definedName name="__p8" localSheetId="6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'[29]Paral. 1'!$E$1:$E$65536</definedName>
    <definedName name="__Pa2">'[29]Paral. 2'!$E$1:$E$65536</definedName>
    <definedName name="__Pa3">'[29]Paral. 3'!$E$1:$E$65536</definedName>
    <definedName name="__Pa4">[29]Paral.4!$E$1:$E$65536</definedName>
    <definedName name="__PJ50" localSheetId="4">#REF!</definedName>
    <definedName name="__PJ50" localSheetId="5">#REF!</definedName>
    <definedName name="__PJ50">#REF!</definedName>
    <definedName name="__pj51" localSheetId="4">#REF!</definedName>
    <definedName name="__pj51" localSheetId="5">#REF!</definedName>
    <definedName name="__pj51">#REF!</definedName>
    <definedName name="__PMT5671" localSheetId="4">[15]MEMORIAS!#REF!</definedName>
    <definedName name="__PMT5671" localSheetId="5">[15]MEMORIAS!#REF!</definedName>
    <definedName name="__PMT5671">[15]MEMORIAS!#REF!</definedName>
    <definedName name="__PMT5805" localSheetId="4">[15]MEMORIAS!#REF!</definedName>
    <definedName name="__PMT5805" localSheetId="5">[15]MEMORIAS!#REF!</definedName>
    <definedName name="__PMT5805">[15]MEMORIAS!#REF!</definedName>
    <definedName name="__PMT5806" localSheetId="4">[15]MEMORIAS!#REF!</definedName>
    <definedName name="__PMT5806">[15]MEMORIAS!#REF!</definedName>
    <definedName name="__PMT5815" localSheetId="4">[15]MEMORIAS!#REF!</definedName>
    <definedName name="__PMT5815">[15]MEMORIAS!#REF!</definedName>
    <definedName name="__PMT5820">[15]MEMORIAS!#REF!</definedName>
    <definedName name="__pr01" localSheetId="4">#REF!</definedName>
    <definedName name="__pr01" localSheetId="5">#REF!</definedName>
    <definedName name="__pr01">#REF!</definedName>
    <definedName name="__pr02" localSheetId="4">#REF!</definedName>
    <definedName name="__pr02" localSheetId="5">#REF!</definedName>
    <definedName name="__pr02">#REF!</definedName>
    <definedName name="__pr03" localSheetId="4">#REF!</definedName>
    <definedName name="__pr03" localSheetId="5">#REF!</definedName>
    <definedName name="__pr03">#REF!</definedName>
    <definedName name="__pr04" localSheetId="4">#REF!</definedName>
    <definedName name="__pr04" localSheetId="5">#REF!</definedName>
    <definedName name="__pr04">#REF!</definedName>
    <definedName name="__pr05" localSheetId="4">#REF!</definedName>
    <definedName name="__pr05" localSheetId="5">#REF!</definedName>
    <definedName name="__pr05">#REF!</definedName>
    <definedName name="__pr06" localSheetId="4">#REF!</definedName>
    <definedName name="__pr06" localSheetId="5">#REF!</definedName>
    <definedName name="__pr06">#REF!</definedName>
    <definedName name="__pr07" localSheetId="4">#REF!</definedName>
    <definedName name="__pr07" localSheetId="5">#REF!</definedName>
    <definedName name="__pr07">#REF!</definedName>
    <definedName name="__pr08" localSheetId="4">#REF!</definedName>
    <definedName name="__pr08" localSheetId="5">#REF!</definedName>
    <definedName name="__pr08">#REF!</definedName>
    <definedName name="__pr09" localSheetId="4">#REF!</definedName>
    <definedName name="__pr09" localSheetId="5">#REF!</definedName>
    <definedName name="__pr09">#REF!</definedName>
    <definedName name="__pr10" localSheetId="4">#REF!</definedName>
    <definedName name="__pr10" localSheetId="5">#REF!</definedName>
    <definedName name="__pr10">#REF!</definedName>
    <definedName name="__pr11" localSheetId="4">#REF!</definedName>
    <definedName name="__pr11" localSheetId="5">#REF!</definedName>
    <definedName name="__pr11">#REF!</definedName>
    <definedName name="__pr12" localSheetId="4">#REF!</definedName>
    <definedName name="__pr12" localSheetId="5">#REF!</definedName>
    <definedName name="__pr12">#REF!</definedName>
    <definedName name="__pr13" localSheetId="4">#REF!</definedName>
    <definedName name="__pr13" localSheetId="5">#REF!</definedName>
    <definedName name="__pr13">#REF!</definedName>
    <definedName name="__pr14" localSheetId="4">#REF!</definedName>
    <definedName name="__pr14" localSheetId="5">#REF!</definedName>
    <definedName name="__pr14">#REF!</definedName>
    <definedName name="__pr15" localSheetId="4">#REF!</definedName>
    <definedName name="__pr15" localSheetId="5">#REF!</definedName>
    <definedName name="__pr15">#REF!</definedName>
    <definedName name="__pr16" localSheetId="4">#REF!</definedName>
    <definedName name="__pr16" localSheetId="5">#REF!</definedName>
    <definedName name="__pr16">#REF!</definedName>
    <definedName name="__pr17" localSheetId="4">#REF!</definedName>
    <definedName name="__pr17" localSheetId="5">#REF!</definedName>
    <definedName name="__pr17">#REF!</definedName>
    <definedName name="__pr18" localSheetId="4">#REF!</definedName>
    <definedName name="__pr18" localSheetId="5">#REF!</definedName>
    <definedName name="__pr18">#REF!</definedName>
    <definedName name="__pr19" localSheetId="4">#REF!</definedName>
    <definedName name="__pr19" localSheetId="5">#REF!</definedName>
    <definedName name="__pr19">#REF!</definedName>
    <definedName name="__pr20" localSheetId="4">#REF!</definedName>
    <definedName name="__pr20" localSheetId="5">#REF!</definedName>
    <definedName name="__pr20">#REF!</definedName>
    <definedName name="__pr21" localSheetId="4">#REF!</definedName>
    <definedName name="__pr21" localSheetId="5">#REF!</definedName>
    <definedName name="__pr21">#REF!</definedName>
    <definedName name="__pr22" localSheetId="4">#REF!</definedName>
    <definedName name="__pr22" localSheetId="5">#REF!</definedName>
    <definedName name="__pr22">#REF!</definedName>
    <definedName name="__pr23" localSheetId="4">#REF!</definedName>
    <definedName name="__pr23" localSheetId="5">#REF!</definedName>
    <definedName name="__pr23">#REF!</definedName>
    <definedName name="__pr24" localSheetId="4">#REF!</definedName>
    <definedName name="__pr24" localSheetId="5">#REF!</definedName>
    <definedName name="__pr24">#REF!</definedName>
    <definedName name="__pr25" localSheetId="4">#REF!</definedName>
    <definedName name="__pr25" localSheetId="5">#REF!</definedName>
    <definedName name="__pr25">#REF!</definedName>
    <definedName name="__pr26" localSheetId="4">#REF!</definedName>
    <definedName name="__pr26" localSheetId="5">#REF!</definedName>
    <definedName name="__pr26">#REF!</definedName>
    <definedName name="__pr27" localSheetId="4">#REF!</definedName>
    <definedName name="__pr27" localSheetId="5">#REF!</definedName>
    <definedName name="__pr27">#REF!</definedName>
    <definedName name="__pr28" localSheetId="4">#REF!</definedName>
    <definedName name="__pr28" localSheetId="5">#REF!</definedName>
    <definedName name="__pr28">#REF!</definedName>
    <definedName name="__pr29" localSheetId="4">#REF!</definedName>
    <definedName name="__pr29" localSheetId="5">#REF!</definedName>
    <definedName name="__pr29">#REF!</definedName>
    <definedName name="__pr30" localSheetId="4">#REF!</definedName>
    <definedName name="__pr30" localSheetId="5">#REF!</definedName>
    <definedName name="__pr30">#REF!</definedName>
    <definedName name="__pr31" localSheetId="4">#REF!</definedName>
    <definedName name="__pr31" localSheetId="5">#REF!</definedName>
    <definedName name="__pr31">#REF!</definedName>
    <definedName name="__pr32" localSheetId="4">#REF!</definedName>
    <definedName name="__pr32" localSheetId="5">#REF!</definedName>
    <definedName name="__pr32">#REF!</definedName>
    <definedName name="__pr33" localSheetId="4">#REF!</definedName>
    <definedName name="__pr33" localSheetId="5">#REF!</definedName>
    <definedName name="__pr33">#REF!</definedName>
    <definedName name="__pr34" localSheetId="4">#REF!</definedName>
    <definedName name="__pr34" localSheetId="5">#REF!</definedName>
    <definedName name="__pr34">#REF!</definedName>
    <definedName name="__pr35" localSheetId="4">#REF!</definedName>
    <definedName name="__pr35" localSheetId="5">#REF!</definedName>
    <definedName name="__pr35">#REF!</definedName>
    <definedName name="__pr36" localSheetId="4">#REF!</definedName>
    <definedName name="__pr36" localSheetId="5">#REF!</definedName>
    <definedName name="__pr36">#REF!</definedName>
    <definedName name="__pr37" localSheetId="4">#REF!</definedName>
    <definedName name="__pr37" localSheetId="5">#REF!</definedName>
    <definedName name="__pr37">#REF!</definedName>
    <definedName name="__pr38" localSheetId="4">#REF!</definedName>
    <definedName name="__pr38" localSheetId="5">#REF!</definedName>
    <definedName name="__pr38">#REF!</definedName>
    <definedName name="__pr39" localSheetId="4">#REF!</definedName>
    <definedName name="__pr39" localSheetId="5">#REF!</definedName>
    <definedName name="__pr39">#REF!</definedName>
    <definedName name="__pr40" localSheetId="4">#REF!</definedName>
    <definedName name="__pr40" localSheetId="5">#REF!</definedName>
    <definedName name="__pr40">#REF!</definedName>
    <definedName name="__pr41" localSheetId="4">#REF!</definedName>
    <definedName name="__pr41" localSheetId="5">#REF!</definedName>
    <definedName name="__pr41">#REF!</definedName>
    <definedName name="__pr42" localSheetId="4">#REF!</definedName>
    <definedName name="__pr42" localSheetId="5">#REF!</definedName>
    <definedName name="__pr42">#REF!</definedName>
    <definedName name="__pr43" localSheetId="4">#REF!</definedName>
    <definedName name="__pr43" localSheetId="5">#REF!</definedName>
    <definedName name="__pr43">#REF!</definedName>
    <definedName name="__pr44" localSheetId="4">#REF!</definedName>
    <definedName name="__pr44" localSheetId="5">#REF!</definedName>
    <definedName name="__pr44">#REF!</definedName>
    <definedName name="__pr45" localSheetId="4">#REF!</definedName>
    <definedName name="__pr45" localSheetId="5">#REF!</definedName>
    <definedName name="__pr45">#REF!</definedName>
    <definedName name="__pr46" localSheetId="4">#REF!</definedName>
    <definedName name="__pr46" localSheetId="5">#REF!</definedName>
    <definedName name="__pr46">#REF!</definedName>
    <definedName name="__pr47" localSheetId="4">#REF!</definedName>
    <definedName name="__pr47" localSheetId="5">#REF!</definedName>
    <definedName name="__pr47">#REF!</definedName>
    <definedName name="__pr48" localSheetId="4">#REF!</definedName>
    <definedName name="__pr48" localSheetId="5">#REF!</definedName>
    <definedName name="__pr48">#REF!</definedName>
    <definedName name="__pr49" localSheetId="4">#REF!</definedName>
    <definedName name="__pr49" localSheetId="5">#REF!</definedName>
    <definedName name="__pr49">#REF!</definedName>
    <definedName name="__pr50" localSheetId="4">#REF!</definedName>
    <definedName name="__pr50" localSheetId="5">#REF!</definedName>
    <definedName name="__pr50">#REF!</definedName>
    <definedName name="__pr51" localSheetId="4">#REF!</definedName>
    <definedName name="__pr51" localSheetId="5">#REF!</definedName>
    <definedName name="__pr51">#REF!</definedName>
    <definedName name="__pr52" localSheetId="4">#REF!</definedName>
    <definedName name="__pr52" localSheetId="5">#REF!</definedName>
    <definedName name="__pr52">#REF!</definedName>
    <definedName name="__pr53" localSheetId="4">#REF!</definedName>
    <definedName name="__pr53" localSheetId="5">#REF!</definedName>
    <definedName name="__pr53">#REF!</definedName>
    <definedName name="__pr54" localSheetId="4">#REF!</definedName>
    <definedName name="__pr54" localSheetId="5">#REF!</definedName>
    <definedName name="__pr54">#REF!</definedName>
    <definedName name="__pr55" localSheetId="4">#REF!</definedName>
    <definedName name="__pr55" localSheetId="5">#REF!</definedName>
    <definedName name="__pr55">#REF!</definedName>
    <definedName name="__pr56" localSheetId="4">#REF!</definedName>
    <definedName name="__pr56" localSheetId="5">#REF!</definedName>
    <definedName name="__pr56">#REF!</definedName>
    <definedName name="__pr57" localSheetId="4">#REF!</definedName>
    <definedName name="__pr57" localSheetId="5">#REF!</definedName>
    <definedName name="__pr57">#REF!</definedName>
    <definedName name="__pr58" localSheetId="4">#REF!</definedName>
    <definedName name="__pr58" localSheetId="5">#REF!</definedName>
    <definedName name="__pr58">#REF!</definedName>
    <definedName name="__pr59" localSheetId="4">#REF!</definedName>
    <definedName name="__pr59" localSheetId="5">#REF!</definedName>
    <definedName name="__pr59">#REF!</definedName>
    <definedName name="__pr60" localSheetId="4">#REF!</definedName>
    <definedName name="__pr60" localSheetId="5">#REF!</definedName>
    <definedName name="__pr60">#REF!</definedName>
    <definedName name="__pr61" localSheetId="4">#REF!</definedName>
    <definedName name="__pr61" localSheetId="5">#REF!</definedName>
    <definedName name="__pr61">#REF!</definedName>
    <definedName name="__pr62" localSheetId="4">#REF!</definedName>
    <definedName name="__pr62" localSheetId="5">#REF!</definedName>
    <definedName name="__pr62">#REF!</definedName>
    <definedName name="__pr63" localSheetId="4">#REF!</definedName>
    <definedName name="__pr63" localSheetId="5">#REF!</definedName>
    <definedName name="__pr63">#REF!</definedName>
    <definedName name="__pr64" localSheetId="4">#REF!</definedName>
    <definedName name="__pr64" localSheetId="5">#REF!</definedName>
    <definedName name="__pr64">#REF!</definedName>
    <definedName name="__pr65" localSheetId="4">#REF!</definedName>
    <definedName name="__pr65" localSheetId="5">#REF!</definedName>
    <definedName name="__pr65">#REF!</definedName>
    <definedName name="__pr66" localSheetId="4">#REF!</definedName>
    <definedName name="__pr66" localSheetId="5">#REF!</definedName>
    <definedName name="__pr66">#REF!</definedName>
    <definedName name="__pr67" localSheetId="4">#REF!</definedName>
    <definedName name="__pr67" localSheetId="5">#REF!</definedName>
    <definedName name="__pr67">#REF!</definedName>
    <definedName name="__pr68" localSheetId="4">#REF!</definedName>
    <definedName name="__pr68" localSheetId="5">#REF!</definedName>
    <definedName name="__pr68">#REF!</definedName>
    <definedName name="__pr69" localSheetId="4">#REF!</definedName>
    <definedName name="__pr69" localSheetId="5">#REF!</definedName>
    <definedName name="__pr69">#REF!</definedName>
    <definedName name="__pr70" localSheetId="4">#REF!</definedName>
    <definedName name="__pr70" localSheetId="5">#REF!</definedName>
    <definedName name="__pr70">#REF!</definedName>
    <definedName name="__pr71" localSheetId="4">#REF!</definedName>
    <definedName name="__pr71" localSheetId="5">#REF!</definedName>
    <definedName name="__pr71">#REF!</definedName>
    <definedName name="__pr72" localSheetId="4">#REF!</definedName>
    <definedName name="__pr72" localSheetId="5">#REF!</definedName>
    <definedName name="__pr72">#REF!</definedName>
    <definedName name="__r" localSheetId="1" hidden="1">{"TAB1",#N/A,TRUE,"GENERAL";"TAB2",#N/A,TRUE,"GENERAL";"TAB3",#N/A,TRUE,"GENERAL";"TAB4",#N/A,TRUE,"GENERAL";"TAB5",#N/A,TRUE,"GENERAL"}</definedName>
    <definedName name="__r" localSheetId="2" hidden="1">{"TAB1",#N/A,TRUE,"GENERAL";"TAB2",#N/A,TRUE,"GENERAL";"TAB3",#N/A,TRUE,"GENERAL";"TAB4",#N/A,TRUE,"GENERAL";"TAB5",#N/A,TRUE,"GENERAL"}</definedName>
    <definedName name="__r" localSheetId="3" hidden="1">{"TAB1",#N/A,TRUE,"GENERAL";"TAB2",#N/A,TRUE,"GENERAL";"TAB3",#N/A,TRUE,"GENERAL";"TAB4",#N/A,TRUE,"GENERAL";"TAB5",#N/A,TRUE,"GENERAL"}</definedName>
    <definedName name="__r" localSheetId="4" hidden="1">{"TAB1",#N/A,TRUE,"GENERAL";"TAB2",#N/A,TRUE,"GENERAL";"TAB3",#N/A,TRUE,"GENERAL";"TAB4",#N/A,TRUE,"GENERAL";"TAB5",#N/A,TRUE,"GENERAL"}</definedName>
    <definedName name="__r" localSheetId="5" hidden="1">{"TAB1",#N/A,TRUE,"GENERAL";"TAB2",#N/A,TRUE,"GENERAL";"TAB3",#N/A,TRUE,"GENERAL";"TAB4",#N/A,TRUE,"GENERAL";"TAB5",#N/A,TRUE,"GENERAL"}</definedName>
    <definedName name="__r" localSheetId="6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localSheetId="2" hidden="1">{"via1",#N/A,TRUE,"general";"via2",#N/A,TRUE,"general";"via3",#N/A,TRUE,"general"}</definedName>
    <definedName name="__r4r" localSheetId="3" hidden="1">{"via1",#N/A,TRUE,"general";"via2",#N/A,TRUE,"general";"via3",#N/A,TRUE,"general"}</definedName>
    <definedName name="__r4r" localSheetId="4" hidden="1">{"via1",#N/A,TRUE,"general";"via2",#N/A,TRUE,"general";"via3",#N/A,TRUE,"general"}</definedName>
    <definedName name="__r4r" localSheetId="5" hidden="1">{"via1",#N/A,TRUE,"general";"via2",#N/A,TRUE,"general";"via3",#N/A,TRUE,"general"}</definedName>
    <definedName name="__r4r" localSheetId="6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ef4" localSheetId="4">#REF!</definedName>
    <definedName name="__ref4">#REF!</definedName>
    <definedName name="__rtu6" localSheetId="1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localSheetId="3" hidden="1">{"via1",#N/A,TRUE,"general";"via2",#N/A,TRUE,"general";"via3",#N/A,TRUE,"general"}</definedName>
    <definedName name="__rtu6" localSheetId="4" hidden="1">{"via1",#N/A,TRUE,"general";"via2",#N/A,TRUE,"general";"via3",#N/A,TRUE,"general"}</definedName>
    <definedName name="__rtu6" localSheetId="5" hidden="1">{"via1",#N/A,TRUE,"general";"via2",#N/A,TRUE,"general";"via3",#N/A,TRUE,"general"}</definedName>
    <definedName name="__rtu6" localSheetId="6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localSheetId="4" hidden="1">{"via1",#N/A,TRUE,"general";"via2",#N/A,TRUE,"general";"via3",#N/A,TRUE,"general"}</definedName>
    <definedName name="__s1" localSheetId="5" hidden="1">{"via1",#N/A,TRUE,"general";"via2",#N/A,TRUE,"general";"via3",#N/A,TRUE,"general"}</definedName>
    <definedName name="__s1" localSheetId="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2" hidden="1">{"TAB1",#N/A,TRUE,"GENERAL";"TAB2",#N/A,TRUE,"GENERAL";"TAB3",#N/A,TRUE,"GENERAL";"TAB4",#N/A,TRUE,"GENERAL";"TAB5",#N/A,TRUE,"GENERAL"}</definedName>
    <definedName name="__s2" localSheetId="3" hidden="1">{"TAB1",#N/A,TRUE,"GENERAL";"TAB2",#N/A,TRUE,"GENERAL";"TAB3",#N/A,TRUE,"GENERAL";"TAB4",#N/A,TRUE,"GENERAL";"TAB5",#N/A,TRUE,"GENERAL"}</definedName>
    <definedName name="__s2" localSheetId="4" hidden="1">{"TAB1",#N/A,TRUE,"GENERAL";"TAB2",#N/A,TRUE,"GENERAL";"TAB3",#N/A,TRUE,"GENERAL";"TAB4",#N/A,TRUE,"GENERAL";"TAB5",#N/A,TRUE,"GENERAL"}</definedName>
    <definedName name="__s2" localSheetId="5" hidden="1">{"TAB1",#N/A,TRUE,"GENERAL";"TAB2",#N/A,TRUE,"GENERAL";"TAB3",#N/A,TRUE,"GENERAL";"TAB4",#N/A,TRUE,"GENERAL";"TAB5",#N/A,TRUE,"GENERAL"}</definedName>
    <definedName name="__s2" localSheetId="6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localSheetId="4" hidden="1">{"TAB1",#N/A,TRUE,"GENERAL";"TAB2",#N/A,TRUE,"GENERAL";"TAB3",#N/A,TRUE,"GENERAL";"TAB4",#N/A,TRUE,"GENERAL";"TAB5",#N/A,TRUE,"GENERAL"}</definedName>
    <definedName name="__s3" localSheetId="5" hidden="1">{"TAB1",#N/A,TRUE,"GENERAL";"TAB2",#N/A,TRUE,"GENERAL";"TAB3",#N/A,TRUE,"GENERAL";"TAB4",#N/A,TRUE,"GENERAL";"TAB5",#N/A,TRUE,"GENERAL"}</definedName>
    <definedName name="__s3" localSheetId="6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2" hidden="1">{"via1",#N/A,TRUE,"general";"via2",#N/A,TRUE,"general";"via3",#N/A,TRUE,"general"}</definedName>
    <definedName name="__s4" localSheetId="3" hidden="1">{"via1",#N/A,TRUE,"general";"via2",#N/A,TRUE,"general";"via3",#N/A,TRUE,"general"}</definedName>
    <definedName name="__s4" localSheetId="4" hidden="1">{"via1",#N/A,TRUE,"general";"via2",#N/A,TRUE,"general";"via3",#N/A,TRUE,"general"}</definedName>
    <definedName name="__s4" localSheetId="5" hidden="1">{"via1",#N/A,TRUE,"general";"via2",#N/A,TRUE,"general";"via3",#N/A,TRUE,"general"}</definedName>
    <definedName name="__s4" localSheetId="6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localSheetId="4" hidden="1">{"via1",#N/A,TRUE,"general";"via2",#N/A,TRUE,"general";"via3",#N/A,TRUE,"general"}</definedName>
    <definedName name="__s5" localSheetId="5" hidden="1">{"via1",#N/A,TRUE,"general";"via2",#N/A,TRUE,"general";"via3",#N/A,TRUE,"general"}</definedName>
    <definedName name="__s5" localSheetId="6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2" hidden="1">{"TAB1",#N/A,TRUE,"GENERAL";"TAB2",#N/A,TRUE,"GENERAL";"TAB3",#N/A,TRUE,"GENERAL";"TAB4",#N/A,TRUE,"GENERAL";"TAB5",#N/A,TRUE,"GENERAL"}</definedName>
    <definedName name="__s6" localSheetId="3" hidden="1">{"TAB1",#N/A,TRUE,"GENERAL";"TAB2",#N/A,TRUE,"GENERAL";"TAB3",#N/A,TRUE,"GENERAL";"TAB4",#N/A,TRUE,"GENERAL";"TAB5",#N/A,TRUE,"GENERAL"}</definedName>
    <definedName name="__s6" localSheetId="4" hidden="1">{"TAB1",#N/A,TRUE,"GENERAL";"TAB2",#N/A,TRUE,"GENERAL";"TAB3",#N/A,TRUE,"GENERAL";"TAB4",#N/A,TRUE,"GENERAL";"TAB5",#N/A,TRUE,"GENERAL"}</definedName>
    <definedName name="__s6" localSheetId="5" hidden="1">{"TAB1",#N/A,TRUE,"GENERAL";"TAB2",#N/A,TRUE,"GENERAL";"TAB3",#N/A,TRUE,"GENERAL";"TAB4",#N/A,TRUE,"GENERAL";"TAB5",#N/A,TRUE,"GENERAL"}</definedName>
    <definedName name="__s6" localSheetId="6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2" hidden="1">{"via1",#N/A,TRUE,"general";"via2",#N/A,TRUE,"general";"via3",#N/A,TRUE,"general"}</definedName>
    <definedName name="__s7" localSheetId="3" hidden="1">{"via1",#N/A,TRUE,"general";"via2",#N/A,TRUE,"general";"via3",#N/A,TRUE,"general"}</definedName>
    <definedName name="__s7" localSheetId="4" hidden="1">{"via1",#N/A,TRUE,"general";"via2",#N/A,TRUE,"general";"via3",#N/A,TRUE,"general"}</definedName>
    <definedName name="__s7" localSheetId="5" hidden="1">{"via1",#N/A,TRUE,"general";"via2",#N/A,TRUE,"general";"via3",#N/A,TRUE,"general"}</definedName>
    <definedName name="__s7" localSheetId="6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[9]INV!$A$12:$D$15</definedName>
    <definedName name="__SBC3">[9]INV!$F$12:$I$15</definedName>
    <definedName name="__SBC5">[9]INV!$K$12:$N$15</definedName>
    <definedName name="__t3" localSheetId="1" hidden="1">{"TAB1",#N/A,TRUE,"GENERAL";"TAB2",#N/A,TRUE,"GENERAL";"TAB3",#N/A,TRUE,"GENERAL";"TAB4",#N/A,TRUE,"GENERAL";"TAB5",#N/A,TRUE,"GENERAL"}</definedName>
    <definedName name="__t3" localSheetId="2" hidden="1">{"TAB1",#N/A,TRUE,"GENERAL";"TAB2",#N/A,TRUE,"GENERAL";"TAB3",#N/A,TRUE,"GENERAL";"TAB4",#N/A,TRUE,"GENERAL";"TAB5",#N/A,TRUE,"GENERAL"}</definedName>
    <definedName name="__t3" localSheetId="3" hidden="1">{"TAB1",#N/A,TRUE,"GENERAL";"TAB2",#N/A,TRUE,"GENERAL";"TAB3",#N/A,TRUE,"GENERAL";"TAB4",#N/A,TRUE,"GENERAL";"TAB5",#N/A,TRUE,"GENERAL"}</definedName>
    <definedName name="__t3" localSheetId="4" hidden="1">{"TAB1",#N/A,TRUE,"GENERAL";"TAB2",#N/A,TRUE,"GENERAL";"TAB3",#N/A,TRUE,"GENERAL";"TAB4",#N/A,TRUE,"GENERAL";"TAB5",#N/A,TRUE,"GENERAL"}</definedName>
    <definedName name="__t3" localSheetId="5" hidden="1">{"TAB1",#N/A,TRUE,"GENERAL";"TAB2",#N/A,TRUE,"GENERAL";"TAB3",#N/A,TRUE,"GENERAL";"TAB4",#N/A,TRUE,"GENERAL";"TAB5",#N/A,TRUE,"GENERAL"}</definedName>
    <definedName name="__t3" localSheetId="6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2" hidden="1">{"via1",#N/A,TRUE,"general";"via2",#N/A,TRUE,"general";"via3",#N/A,TRUE,"general"}</definedName>
    <definedName name="__t4" localSheetId="3" hidden="1">{"via1",#N/A,TRUE,"general";"via2",#N/A,TRUE,"general";"via3",#N/A,TRUE,"general"}</definedName>
    <definedName name="__t4" localSheetId="4" hidden="1">{"via1",#N/A,TRUE,"general";"via2",#N/A,TRUE,"general";"via3",#N/A,TRUE,"general"}</definedName>
    <definedName name="__t4" localSheetId="5" hidden="1">{"via1",#N/A,TRUE,"general";"via2",#N/A,TRUE,"general";"via3",#N/A,TRUE,"general"}</definedName>
    <definedName name="__t4" localSheetId="6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2" hidden="1">{"TAB1",#N/A,TRUE,"GENERAL";"TAB2",#N/A,TRUE,"GENERAL";"TAB3",#N/A,TRUE,"GENERAL";"TAB4",#N/A,TRUE,"GENERAL";"TAB5",#N/A,TRUE,"GENERAL"}</definedName>
    <definedName name="__t5" localSheetId="3" hidden="1">{"TAB1",#N/A,TRUE,"GENERAL";"TAB2",#N/A,TRUE,"GENERAL";"TAB3",#N/A,TRUE,"GENERAL";"TAB4",#N/A,TRUE,"GENERAL";"TAB5",#N/A,TRUE,"GENERAL"}</definedName>
    <definedName name="__t5" localSheetId="4" hidden="1">{"TAB1",#N/A,TRUE,"GENERAL";"TAB2",#N/A,TRUE,"GENERAL";"TAB3",#N/A,TRUE,"GENERAL";"TAB4",#N/A,TRUE,"GENERAL";"TAB5",#N/A,TRUE,"GENERAL"}</definedName>
    <definedName name="__t5" localSheetId="5" hidden="1">{"TAB1",#N/A,TRUE,"GENERAL";"TAB2",#N/A,TRUE,"GENERAL";"TAB3",#N/A,TRUE,"GENERAL";"TAB4",#N/A,TRUE,"GENERAL";"TAB5",#N/A,TRUE,"GENERAL"}</definedName>
    <definedName name="__t5" localSheetId="6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localSheetId="2" hidden="1">{"via1",#N/A,TRUE,"general";"via2",#N/A,TRUE,"general";"via3",#N/A,TRUE,"general"}</definedName>
    <definedName name="__t6" localSheetId="3" hidden="1">{"via1",#N/A,TRUE,"general";"via2",#N/A,TRUE,"general";"via3",#N/A,TRUE,"general"}</definedName>
    <definedName name="__t6" localSheetId="4" hidden="1">{"via1",#N/A,TRUE,"general";"via2",#N/A,TRUE,"general";"via3",#N/A,TRUE,"general"}</definedName>
    <definedName name="__t6" localSheetId="5" hidden="1">{"via1",#N/A,TRUE,"general";"via2",#N/A,TRUE,"general";"via3",#N/A,TRUE,"general"}</definedName>
    <definedName name="__t6" localSheetId="6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2" hidden="1">{"TAB1",#N/A,TRUE,"GENERAL";"TAB2",#N/A,TRUE,"GENERAL";"TAB3",#N/A,TRUE,"GENERAL";"TAB4",#N/A,TRUE,"GENERAL";"TAB5",#N/A,TRUE,"GENERAL"}</definedName>
    <definedName name="__t66" localSheetId="3" hidden="1">{"TAB1",#N/A,TRUE,"GENERAL";"TAB2",#N/A,TRUE,"GENERAL";"TAB3",#N/A,TRUE,"GENERAL";"TAB4",#N/A,TRUE,"GENERAL";"TAB5",#N/A,TRUE,"GENERAL"}</definedName>
    <definedName name="__t66" localSheetId="4" hidden="1">{"TAB1",#N/A,TRUE,"GENERAL";"TAB2",#N/A,TRUE,"GENERAL";"TAB3",#N/A,TRUE,"GENERAL";"TAB4",#N/A,TRUE,"GENERAL";"TAB5",#N/A,TRUE,"GENERAL"}</definedName>
    <definedName name="__t66" localSheetId="5" hidden="1">{"TAB1",#N/A,TRUE,"GENERAL";"TAB2",#N/A,TRUE,"GENERAL";"TAB3",#N/A,TRUE,"GENERAL";"TAB4",#N/A,TRUE,"GENERAL";"TAB5",#N/A,TRUE,"GENERAL"}</definedName>
    <definedName name="__t66" localSheetId="6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2" hidden="1">{"via1",#N/A,TRUE,"general";"via2",#N/A,TRUE,"general";"via3",#N/A,TRUE,"general"}</definedName>
    <definedName name="__t7" localSheetId="3" hidden="1">{"via1",#N/A,TRUE,"general";"via2",#N/A,TRUE,"general";"via3",#N/A,TRUE,"general"}</definedName>
    <definedName name="__t7" localSheetId="4" hidden="1">{"via1",#N/A,TRUE,"general";"via2",#N/A,TRUE,"general";"via3",#N/A,TRUE,"general"}</definedName>
    <definedName name="__t7" localSheetId="5" hidden="1">{"via1",#N/A,TRUE,"general";"via2",#N/A,TRUE,"general";"via3",#N/A,TRUE,"general"}</definedName>
    <definedName name="__t7" localSheetId="6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2" hidden="1">{"TAB1",#N/A,TRUE,"GENERAL";"TAB2",#N/A,TRUE,"GENERAL";"TAB3",#N/A,TRUE,"GENERAL";"TAB4",#N/A,TRUE,"GENERAL";"TAB5",#N/A,TRUE,"GENERAL"}</definedName>
    <definedName name="__t77" localSheetId="3" hidden="1">{"TAB1",#N/A,TRUE,"GENERAL";"TAB2",#N/A,TRUE,"GENERAL";"TAB3",#N/A,TRUE,"GENERAL";"TAB4",#N/A,TRUE,"GENERAL";"TAB5",#N/A,TRUE,"GENERAL"}</definedName>
    <definedName name="__t77" localSheetId="4" hidden="1">{"TAB1",#N/A,TRUE,"GENERAL";"TAB2",#N/A,TRUE,"GENERAL";"TAB3",#N/A,TRUE,"GENERAL";"TAB4",#N/A,TRUE,"GENERAL";"TAB5",#N/A,TRUE,"GENERAL"}</definedName>
    <definedName name="__t77" localSheetId="5" hidden="1">{"TAB1",#N/A,TRUE,"GENERAL";"TAB2",#N/A,TRUE,"GENERAL";"TAB3",#N/A,TRUE,"GENERAL";"TAB4",#N/A,TRUE,"GENERAL";"TAB5",#N/A,TRUE,"GENERAL"}</definedName>
    <definedName name="__t77" localSheetId="6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localSheetId="4" hidden="1">{"TAB1",#N/A,TRUE,"GENERAL";"TAB2",#N/A,TRUE,"GENERAL";"TAB3",#N/A,TRUE,"GENERAL";"TAB4",#N/A,TRUE,"GENERAL";"TAB5",#N/A,TRUE,"GENERAL"}</definedName>
    <definedName name="__t8" localSheetId="5" hidden="1">{"TAB1",#N/A,TRUE,"GENERAL";"TAB2",#N/A,TRUE,"GENERAL";"TAB3",#N/A,TRUE,"GENERAL";"TAB4",#N/A,TRUE,"GENERAL";"TAB5",#N/A,TRUE,"GENERAL"}</definedName>
    <definedName name="__t8" localSheetId="6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2" hidden="1">{"via1",#N/A,TRUE,"general";"via2",#N/A,TRUE,"general";"via3",#N/A,TRUE,"general"}</definedName>
    <definedName name="__t88" localSheetId="3" hidden="1">{"via1",#N/A,TRUE,"general";"via2",#N/A,TRUE,"general";"via3",#N/A,TRUE,"general"}</definedName>
    <definedName name="__t88" localSheetId="4" hidden="1">{"via1",#N/A,TRUE,"general";"via2",#N/A,TRUE,"general";"via3",#N/A,TRUE,"general"}</definedName>
    <definedName name="__t88" localSheetId="5" hidden="1">{"via1",#N/A,TRUE,"general";"via2",#N/A,TRUE,"general";"via3",#N/A,TRUE,"general"}</definedName>
    <definedName name="__t88" localSheetId="6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2" hidden="1">{"TAB1",#N/A,TRUE,"GENERAL";"TAB2",#N/A,TRUE,"GENERAL";"TAB3",#N/A,TRUE,"GENERAL";"TAB4",#N/A,TRUE,"GENERAL";"TAB5",#N/A,TRUE,"GENERAL"}</definedName>
    <definedName name="__t9" localSheetId="3" hidden="1">{"TAB1",#N/A,TRUE,"GENERAL";"TAB2",#N/A,TRUE,"GENERAL";"TAB3",#N/A,TRUE,"GENERAL";"TAB4",#N/A,TRUE,"GENERAL";"TAB5",#N/A,TRUE,"GENERAL"}</definedName>
    <definedName name="__t9" localSheetId="4" hidden="1">{"TAB1",#N/A,TRUE,"GENERAL";"TAB2",#N/A,TRUE,"GENERAL";"TAB3",#N/A,TRUE,"GENERAL";"TAB4",#N/A,TRUE,"GENERAL";"TAB5",#N/A,TRUE,"GENERAL"}</definedName>
    <definedName name="__t9" localSheetId="5" hidden="1">{"TAB1",#N/A,TRUE,"GENERAL";"TAB2",#N/A,TRUE,"GENERAL";"TAB3",#N/A,TRUE,"GENERAL";"TAB4",#N/A,TRUE,"GENERAL";"TAB5",#N/A,TRUE,"GENERAL"}</definedName>
    <definedName name="__t9" localSheetId="6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2" hidden="1">{"via1",#N/A,TRUE,"general";"via2",#N/A,TRUE,"general";"via3",#N/A,TRUE,"general"}</definedName>
    <definedName name="__t99" localSheetId="3" hidden="1">{"via1",#N/A,TRUE,"general";"via2",#N/A,TRUE,"general";"via3",#N/A,TRUE,"general"}</definedName>
    <definedName name="__t99" localSheetId="4" hidden="1">{"via1",#N/A,TRUE,"general";"via2",#N/A,TRUE,"general";"via3",#N/A,TRUE,"general"}</definedName>
    <definedName name="__t99" localSheetId="5" hidden="1">{"via1",#N/A,TRUE,"general";"via2",#N/A,TRUE,"general";"via3",#N/A,TRUE,"general"}</definedName>
    <definedName name="__t99" localSheetId="6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 localSheetId="4">#REF!</definedName>
    <definedName name="__tab1">#REF!</definedName>
    <definedName name="__tab2" localSheetId="4">#REF!</definedName>
    <definedName name="__tab2" localSheetId="5">#REF!</definedName>
    <definedName name="__tab2">#REF!</definedName>
    <definedName name="__tab3" localSheetId="4">#REF!</definedName>
    <definedName name="__tab3" localSheetId="5">#REF!</definedName>
    <definedName name="__tab3">#REF!</definedName>
    <definedName name="__TAB4" localSheetId="4">#REF!</definedName>
    <definedName name="__TAB4" localSheetId="5">#REF!</definedName>
    <definedName name="__TAB4">#REF!</definedName>
    <definedName name="__TC212" localSheetId="4">[8]FLEXIBLE!#REF!</definedName>
    <definedName name="__TC212" localSheetId="5">[8]FLEXIBLE!#REF!</definedName>
    <definedName name="__TC212">[8]FLEXIBLE!#REF!</definedName>
    <definedName name="__TOP1" localSheetId="4">#REF!</definedName>
    <definedName name="__TOP1" localSheetId="5">#REF!</definedName>
    <definedName name="__TOP1">#REF!</definedName>
    <definedName name="__TOP10" localSheetId="4">#REF!</definedName>
    <definedName name="__TOP10" localSheetId="5">#REF!</definedName>
    <definedName name="__TOP10">#REF!</definedName>
    <definedName name="__TOP2" localSheetId="4">#REF!</definedName>
    <definedName name="__TOP2" localSheetId="5">#REF!</definedName>
    <definedName name="__TOP2">#REF!</definedName>
    <definedName name="__TOP3" localSheetId="4">#REF!</definedName>
    <definedName name="__TOP3" localSheetId="5">#REF!</definedName>
    <definedName name="__TOP3">#REF!</definedName>
    <definedName name="__TOP4" localSheetId="4">#REF!</definedName>
    <definedName name="__TOP4" localSheetId="5">#REF!</definedName>
    <definedName name="__TOP4">#REF!</definedName>
    <definedName name="__TOP5" localSheetId="4">#REF!</definedName>
    <definedName name="__TOP5" localSheetId="5">#REF!</definedName>
    <definedName name="__TOP5">#REF!</definedName>
    <definedName name="__TOP6" localSheetId="4">#REF!</definedName>
    <definedName name="__TOP6" localSheetId="5">#REF!</definedName>
    <definedName name="__TOP6">#REF!</definedName>
    <definedName name="__TOP7" localSheetId="4">#REF!</definedName>
    <definedName name="__TOP7" localSheetId="5">#REF!</definedName>
    <definedName name="__TOP7">#REF!</definedName>
    <definedName name="__TOP8" localSheetId="4">#REF!</definedName>
    <definedName name="__TOP8" localSheetId="5">#REF!</definedName>
    <definedName name="__TOP8">#REF!</definedName>
    <definedName name="__TOP9" localSheetId="4">#REF!</definedName>
    <definedName name="__TOP9" localSheetId="5">#REF!</definedName>
    <definedName name="__TOP9">#REF!</definedName>
    <definedName name="__TOT1" localSheetId="4">#REF!</definedName>
    <definedName name="__TOT1" localSheetId="5">#REF!</definedName>
    <definedName name="__TOT1">#REF!</definedName>
    <definedName name="__u4" localSheetId="1" hidden="1">{"TAB1",#N/A,TRUE,"GENERAL";"TAB2",#N/A,TRUE,"GENERAL";"TAB3",#N/A,TRUE,"GENERAL";"TAB4",#N/A,TRUE,"GENERAL";"TAB5",#N/A,TRUE,"GENERAL"}</definedName>
    <definedName name="__u4" localSheetId="2" hidden="1">{"TAB1",#N/A,TRUE,"GENERAL";"TAB2",#N/A,TRUE,"GENERAL";"TAB3",#N/A,TRUE,"GENERAL";"TAB4",#N/A,TRUE,"GENERAL";"TAB5",#N/A,TRUE,"GENERAL"}</definedName>
    <definedName name="__u4" localSheetId="3" hidden="1">{"TAB1",#N/A,TRUE,"GENERAL";"TAB2",#N/A,TRUE,"GENERAL";"TAB3",#N/A,TRUE,"GENERAL";"TAB4",#N/A,TRUE,"GENERAL";"TAB5",#N/A,TRUE,"GENERAL"}</definedName>
    <definedName name="__u4" localSheetId="4" hidden="1">{"TAB1",#N/A,TRUE,"GENERAL";"TAB2",#N/A,TRUE,"GENERAL";"TAB3",#N/A,TRUE,"GENERAL";"TAB4",#N/A,TRUE,"GENERAL";"TAB5",#N/A,TRUE,"GENERAL"}</definedName>
    <definedName name="__u4" localSheetId="5" hidden="1">{"TAB1",#N/A,TRUE,"GENERAL";"TAB2",#N/A,TRUE,"GENERAL";"TAB3",#N/A,TRUE,"GENERAL";"TAB4",#N/A,TRUE,"GENERAL";"TAB5",#N/A,TRUE,"GENERAL"}</definedName>
    <definedName name="__u4" localSheetId="6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localSheetId="4" hidden="1">{"TAB1",#N/A,TRUE,"GENERAL";"TAB2",#N/A,TRUE,"GENERAL";"TAB3",#N/A,TRUE,"GENERAL";"TAB4",#N/A,TRUE,"GENERAL";"TAB5",#N/A,TRUE,"GENERAL"}</definedName>
    <definedName name="__u5" localSheetId="5" hidden="1">{"TAB1",#N/A,TRUE,"GENERAL";"TAB2",#N/A,TRUE,"GENERAL";"TAB3",#N/A,TRUE,"GENERAL";"TAB4",#N/A,TRUE,"GENERAL";"TAB5",#N/A,TRUE,"GENERAL"}</definedName>
    <definedName name="__u5" localSheetId="6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localSheetId="4" hidden="1">{"TAB1",#N/A,TRUE,"GENERAL";"TAB2",#N/A,TRUE,"GENERAL";"TAB3",#N/A,TRUE,"GENERAL";"TAB4",#N/A,TRUE,"GENERAL";"TAB5",#N/A,TRUE,"GENERAL"}</definedName>
    <definedName name="__u6" localSheetId="5" hidden="1">{"TAB1",#N/A,TRUE,"GENERAL";"TAB2",#N/A,TRUE,"GENERAL";"TAB3",#N/A,TRUE,"GENERAL";"TAB4",#N/A,TRUE,"GENERAL";"TAB5",#N/A,TRUE,"GENERAL"}</definedName>
    <definedName name="__u6" localSheetId="6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2" hidden="1">{"via1",#N/A,TRUE,"general";"via2",#N/A,TRUE,"general";"via3",#N/A,TRUE,"general"}</definedName>
    <definedName name="__u7" localSheetId="3" hidden="1">{"via1",#N/A,TRUE,"general";"via2",#N/A,TRUE,"general";"via3",#N/A,TRUE,"general"}</definedName>
    <definedName name="__u7" localSheetId="4" hidden="1">{"via1",#N/A,TRUE,"general";"via2",#N/A,TRUE,"general";"via3",#N/A,TRUE,"general"}</definedName>
    <definedName name="__u7" localSheetId="5" hidden="1">{"via1",#N/A,TRUE,"general";"via2",#N/A,TRUE,"general";"via3",#N/A,TRUE,"general"}</definedName>
    <definedName name="__u7" localSheetId="6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2" hidden="1">{"TAB1",#N/A,TRUE,"GENERAL";"TAB2",#N/A,TRUE,"GENERAL";"TAB3",#N/A,TRUE,"GENERAL";"TAB4",#N/A,TRUE,"GENERAL";"TAB5",#N/A,TRUE,"GENERAL"}</definedName>
    <definedName name="__u8" localSheetId="3" hidden="1">{"TAB1",#N/A,TRUE,"GENERAL";"TAB2",#N/A,TRUE,"GENERAL";"TAB3",#N/A,TRUE,"GENERAL";"TAB4",#N/A,TRUE,"GENERAL";"TAB5",#N/A,TRUE,"GENERAL"}</definedName>
    <definedName name="__u8" localSheetId="4" hidden="1">{"TAB1",#N/A,TRUE,"GENERAL";"TAB2",#N/A,TRUE,"GENERAL";"TAB3",#N/A,TRUE,"GENERAL";"TAB4",#N/A,TRUE,"GENERAL";"TAB5",#N/A,TRUE,"GENERAL"}</definedName>
    <definedName name="__u8" localSheetId="5" hidden="1">{"TAB1",#N/A,TRUE,"GENERAL";"TAB2",#N/A,TRUE,"GENERAL";"TAB3",#N/A,TRUE,"GENERAL";"TAB4",#N/A,TRUE,"GENERAL";"TAB5",#N/A,TRUE,"GENERAL"}</definedName>
    <definedName name="__u8" localSheetId="6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localSheetId="4" hidden="1">{"TAB1",#N/A,TRUE,"GENERAL";"TAB2",#N/A,TRUE,"GENERAL";"TAB3",#N/A,TRUE,"GENERAL";"TAB4",#N/A,TRUE,"GENERAL";"TAB5",#N/A,TRUE,"GENERAL"}</definedName>
    <definedName name="__u9" localSheetId="5" hidden="1">{"TAB1",#N/A,TRUE,"GENERAL";"TAB2",#N/A,TRUE,"GENERAL";"TAB3",#N/A,TRUE,"GENERAL";"TAB4",#N/A,TRUE,"GENERAL";"TAB5",#N/A,TRUE,"GENERAL"}</definedName>
    <definedName name="__u9" localSheetId="6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localSheetId="4" hidden="1">{"TAB1",#N/A,TRUE,"GENERAL";"TAB2",#N/A,TRUE,"GENERAL";"TAB3",#N/A,TRUE,"GENERAL";"TAB4",#N/A,TRUE,"GENERAL";"TAB5",#N/A,TRUE,"GENERAL"}</definedName>
    <definedName name="__ur7" localSheetId="5" hidden="1">{"TAB1",#N/A,TRUE,"GENERAL";"TAB2",#N/A,TRUE,"GENERAL";"TAB3",#N/A,TRUE,"GENERAL";"TAB4",#N/A,TRUE,"GENERAL";"TAB5",#N/A,TRUE,"GENERAL"}</definedName>
    <definedName name="__ur7" localSheetId="6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 localSheetId="4">#REF!</definedName>
    <definedName name="__V1">#REF!</definedName>
    <definedName name="__v2" localSheetId="1" hidden="1">{"via1",#N/A,TRUE,"general";"via2",#N/A,TRUE,"general";"via3",#N/A,TRUE,"general"}</definedName>
    <definedName name="__v2" localSheetId="2" hidden="1">{"via1",#N/A,TRUE,"general";"via2",#N/A,TRUE,"general";"via3",#N/A,TRUE,"general"}</definedName>
    <definedName name="__v2" localSheetId="3" hidden="1">{"via1",#N/A,TRUE,"general";"via2",#N/A,TRUE,"general";"via3",#N/A,TRUE,"general"}</definedName>
    <definedName name="__v2" localSheetId="4" hidden="1">{"via1",#N/A,TRUE,"general";"via2",#N/A,TRUE,"general";"via3",#N/A,TRUE,"general"}</definedName>
    <definedName name="__v2" localSheetId="5" hidden="1">{"via1",#N/A,TRUE,"general";"via2",#N/A,TRUE,"general";"via3",#N/A,TRUE,"general"}</definedName>
    <definedName name="__v2" localSheetId="6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 localSheetId="3" hidden="1">{"TAB1",#N/A,TRUE,"GENERAL";"TAB2",#N/A,TRUE,"GENERAL";"TAB3",#N/A,TRUE,"GENERAL";"TAB4",#N/A,TRUE,"GENERAL";"TAB5",#N/A,TRUE,"GENERAL"}</definedName>
    <definedName name="__v3" localSheetId="4" hidden="1">{"TAB1",#N/A,TRUE,"GENERAL";"TAB2",#N/A,TRUE,"GENERAL";"TAB3",#N/A,TRUE,"GENERAL";"TAB4",#N/A,TRUE,"GENERAL";"TAB5",#N/A,TRUE,"GENERAL"}</definedName>
    <definedName name="__v3" localSheetId="5" hidden="1">{"TAB1",#N/A,TRUE,"GENERAL";"TAB2",#N/A,TRUE,"GENERAL";"TAB3",#N/A,TRUE,"GENERAL";"TAB4",#N/A,TRUE,"GENERAL";"TAB5",#N/A,TRUE,"GENERAL"}</definedName>
    <definedName name="__v3" localSheetId="6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localSheetId="4" hidden="1">{"TAB1",#N/A,TRUE,"GENERAL";"TAB2",#N/A,TRUE,"GENERAL";"TAB3",#N/A,TRUE,"GENERAL";"TAB4",#N/A,TRUE,"GENERAL";"TAB5",#N/A,TRUE,"GENERAL"}</definedName>
    <definedName name="__v4" localSheetId="5" hidden="1">{"TAB1",#N/A,TRUE,"GENERAL";"TAB2",#N/A,TRUE,"GENERAL";"TAB3",#N/A,TRUE,"GENERAL";"TAB4",#N/A,TRUE,"GENERAL";"TAB5",#N/A,TRUE,"GENERAL"}</definedName>
    <definedName name="__v4" localSheetId="6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localSheetId="4" hidden="1">{"TAB1",#N/A,TRUE,"GENERAL";"TAB2",#N/A,TRUE,"GENERAL";"TAB3",#N/A,TRUE,"GENERAL";"TAB4",#N/A,TRUE,"GENERAL";"TAB5",#N/A,TRUE,"GENERAL"}</definedName>
    <definedName name="__v5" localSheetId="5" hidden="1">{"TAB1",#N/A,TRUE,"GENERAL";"TAB2",#N/A,TRUE,"GENERAL";"TAB3",#N/A,TRUE,"GENERAL";"TAB4",#N/A,TRUE,"GENERAL";"TAB5",#N/A,TRUE,"GENERAL"}</definedName>
    <definedName name="__v5" localSheetId="6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localSheetId="4" hidden="1">{"TAB1",#N/A,TRUE,"GENERAL";"TAB2",#N/A,TRUE,"GENERAL";"TAB3",#N/A,TRUE,"GENERAL";"TAB4",#N/A,TRUE,"GENERAL";"TAB5",#N/A,TRUE,"GENERAL"}</definedName>
    <definedName name="__v6" localSheetId="5" hidden="1">{"TAB1",#N/A,TRUE,"GENERAL";"TAB2",#N/A,TRUE,"GENERAL";"TAB3",#N/A,TRUE,"GENERAL";"TAB4",#N/A,TRUE,"GENERAL";"TAB5",#N/A,TRUE,"GENERAL"}</definedName>
    <definedName name="__v6" localSheetId="6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localSheetId="2" hidden="1">{"via1",#N/A,TRUE,"general";"via2",#N/A,TRUE,"general";"via3",#N/A,TRUE,"general"}</definedName>
    <definedName name="__v7" localSheetId="3" hidden="1">{"via1",#N/A,TRUE,"general";"via2",#N/A,TRUE,"general";"via3",#N/A,TRUE,"general"}</definedName>
    <definedName name="__v7" localSheetId="4" hidden="1">{"via1",#N/A,TRUE,"general";"via2",#N/A,TRUE,"general";"via3",#N/A,TRUE,"general"}</definedName>
    <definedName name="__v7" localSheetId="5" hidden="1">{"via1",#N/A,TRUE,"general";"via2",#N/A,TRUE,"general";"via3",#N/A,TRUE,"general"}</definedName>
    <definedName name="__v7" localSheetId="6" hidden="1">{"via1",#N/A,TRUE,"general";"via2",#N/A,TRUE,"general";"via3",#N/A,TRUE,"general"}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2" hidden="1">{"TAB1",#N/A,TRUE,"GENERAL";"TAB2",#N/A,TRUE,"GENERAL";"TAB3",#N/A,TRUE,"GENERAL";"TAB4",#N/A,TRUE,"GENERAL";"TAB5",#N/A,TRUE,"GENERAL"}</definedName>
    <definedName name="__v8" localSheetId="3" hidden="1">{"TAB1",#N/A,TRUE,"GENERAL";"TAB2",#N/A,TRUE,"GENERAL";"TAB3",#N/A,TRUE,"GENERAL";"TAB4",#N/A,TRUE,"GENERAL";"TAB5",#N/A,TRUE,"GENERAL"}</definedName>
    <definedName name="__v8" localSheetId="4" hidden="1">{"TAB1",#N/A,TRUE,"GENERAL";"TAB2",#N/A,TRUE,"GENERAL";"TAB3",#N/A,TRUE,"GENERAL";"TAB4",#N/A,TRUE,"GENERAL";"TAB5",#N/A,TRUE,"GENERAL"}</definedName>
    <definedName name="__v8" localSheetId="5" hidden="1">{"TAB1",#N/A,TRUE,"GENERAL";"TAB2",#N/A,TRUE,"GENERAL";"TAB3",#N/A,TRUE,"GENERAL";"TAB4",#N/A,TRUE,"GENERAL";"TAB5",#N/A,TRUE,"GENERAL"}</definedName>
    <definedName name="__v8" localSheetId="6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localSheetId="4" hidden="1">{"TAB1",#N/A,TRUE,"GENERAL";"TAB2",#N/A,TRUE,"GENERAL";"TAB3",#N/A,TRUE,"GENERAL";"TAB4",#N/A,TRUE,"GENERAL";"TAB5",#N/A,TRUE,"GENERAL"}</definedName>
    <definedName name="__v9" localSheetId="5" hidden="1">{"TAB1",#N/A,TRUE,"GENERAL";"TAB2",#N/A,TRUE,"GENERAL";"TAB3",#N/A,TRUE,"GENERAL";"TAB4",#N/A,TRUE,"GENERAL";"TAB5",#N/A,TRUE,"GENERAL"}</definedName>
    <definedName name="__v9" localSheetId="6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[14]Tablas!#REF!</definedName>
    <definedName name="__VFA1">[14]Tablas!#REF!</definedName>
    <definedName name="__vfv4" localSheetId="1" hidden="1">{"via1",#N/A,TRUE,"general";"via2",#N/A,TRUE,"general";"via3",#N/A,TRUE,"general"}</definedName>
    <definedName name="__vfv4" localSheetId="2" hidden="1">{"via1",#N/A,TRUE,"general";"via2",#N/A,TRUE,"general";"via3",#N/A,TRUE,"general"}</definedName>
    <definedName name="__vfv4" localSheetId="3" hidden="1">{"via1",#N/A,TRUE,"general";"via2",#N/A,TRUE,"general";"via3",#N/A,TRUE,"general"}</definedName>
    <definedName name="__vfv4" localSheetId="4" hidden="1">{"via1",#N/A,TRUE,"general";"via2",#N/A,TRUE,"general";"via3",#N/A,TRUE,"general"}</definedName>
    <definedName name="__vfv4" localSheetId="5" hidden="1">{"via1",#N/A,TRUE,"general";"via2",#N/A,TRUE,"general";"via3",#N/A,TRUE,"general"}</definedName>
    <definedName name="__vfv4" localSheetId="6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[14]Tablas!#REF!</definedName>
    <definedName name="__Vol1">[16]Item!$A$1:$D$65536</definedName>
    <definedName name="__VPR1">[14]Tablas!#REF!</definedName>
    <definedName name="__VPR2">[17]Tablas!#REF!</definedName>
    <definedName name="__VRP1">[14]Tablas!#REF!</definedName>
    <definedName name="__VSM1">[14]Tablas!#REF!</definedName>
    <definedName name="__x1" localSheetId="1" hidden="1">{"TAB1",#N/A,TRUE,"GENERAL";"TAB2",#N/A,TRUE,"GENERAL";"TAB3",#N/A,TRUE,"GENERAL";"TAB4",#N/A,TRUE,"GENERAL";"TAB5",#N/A,TRUE,"GENERAL"}</definedName>
    <definedName name="__x1" localSheetId="2" hidden="1">{"TAB1",#N/A,TRUE,"GENERAL";"TAB2",#N/A,TRUE,"GENERAL";"TAB3",#N/A,TRUE,"GENERAL";"TAB4",#N/A,TRUE,"GENERAL";"TAB5",#N/A,TRUE,"GENERAL"}</definedName>
    <definedName name="__x1" localSheetId="3" hidden="1">{"TAB1",#N/A,TRUE,"GENERAL";"TAB2",#N/A,TRUE,"GENERAL";"TAB3",#N/A,TRUE,"GENERAL";"TAB4",#N/A,TRUE,"GENERAL";"TAB5",#N/A,TRUE,"GENERAL"}</definedName>
    <definedName name="__x1" localSheetId="4" hidden="1">{"TAB1",#N/A,TRUE,"GENERAL";"TAB2",#N/A,TRUE,"GENERAL";"TAB3",#N/A,TRUE,"GENERAL";"TAB4",#N/A,TRUE,"GENERAL";"TAB5",#N/A,TRUE,"GENERAL"}</definedName>
    <definedName name="__x1" localSheetId="5" hidden="1">{"TAB1",#N/A,TRUE,"GENERAL";"TAB2",#N/A,TRUE,"GENERAL";"TAB3",#N/A,TRUE,"GENERAL";"TAB4",#N/A,TRUE,"GENERAL";"TAB5",#N/A,TRUE,"GENERAL"}</definedName>
    <definedName name="__x1" localSheetId="6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localSheetId="2" hidden="1">{"via1",#N/A,TRUE,"general";"via2",#N/A,TRUE,"general";"via3",#N/A,TRUE,"general"}</definedName>
    <definedName name="__x2" localSheetId="3" hidden="1">{"via1",#N/A,TRUE,"general";"via2",#N/A,TRUE,"general";"via3",#N/A,TRUE,"general"}</definedName>
    <definedName name="__x2" localSheetId="4" hidden="1">{"via1",#N/A,TRUE,"general";"via2",#N/A,TRUE,"general";"via3",#N/A,TRUE,"general"}</definedName>
    <definedName name="__x2" localSheetId="5" hidden="1">{"via1",#N/A,TRUE,"general";"via2",#N/A,TRUE,"general";"via3",#N/A,TRUE,"general"}</definedName>
    <definedName name="__x2" localSheetId="6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localSheetId="4" hidden="1">{"via1",#N/A,TRUE,"general";"via2",#N/A,TRUE,"general";"via3",#N/A,TRUE,"general"}</definedName>
    <definedName name="__x3" localSheetId="5" hidden="1">{"via1",#N/A,TRUE,"general";"via2",#N/A,TRUE,"general";"via3",#N/A,TRUE,"general"}</definedName>
    <definedName name="__x3" localSheetId="6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localSheetId="4" hidden="1">{"via1",#N/A,TRUE,"general";"via2",#N/A,TRUE,"general";"via3",#N/A,TRUE,"general"}</definedName>
    <definedName name="__x4" localSheetId="5" hidden="1">{"via1",#N/A,TRUE,"general";"via2",#N/A,TRUE,"general";"via3",#N/A,TRUE,"general"}</definedName>
    <definedName name="__x4" localSheetId="6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2" hidden="1">{"TAB1",#N/A,TRUE,"GENERAL";"TAB2",#N/A,TRUE,"GENERAL";"TAB3",#N/A,TRUE,"GENERAL";"TAB4",#N/A,TRUE,"GENERAL";"TAB5",#N/A,TRUE,"GENERAL"}</definedName>
    <definedName name="__x5" localSheetId="3" hidden="1">{"TAB1",#N/A,TRUE,"GENERAL";"TAB2",#N/A,TRUE,"GENERAL";"TAB3",#N/A,TRUE,"GENERAL";"TAB4",#N/A,TRUE,"GENERAL";"TAB5",#N/A,TRUE,"GENERAL"}</definedName>
    <definedName name="__x5" localSheetId="4" hidden="1">{"TAB1",#N/A,TRUE,"GENERAL";"TAB2",#N/A,TRUE,"GENERAL";"TAB3",#N/A,TRUE,"GENERAL";"TAB4",#N/A,TRUE,"GENERAL";"TAB5",#N/A,TRUE,"GENERAL"}</definedName>
    <definedName name="__x5" localSheetId="5" hidden="1">{"TAB1",#N/A,TRUE,"GENERAL";"TAB2",#N/A,TRUE,"GENERAL";"TAB3",#N/A,TRUE,"GENERAL";"TAB4",#N/A,TRUE,"GENERAL";"TAB5",#N/A,TRUE,"GENERAL"}</definedName>
    <definedName name="__x5" localSheetId="6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localSheetId="3" hidden="1">{"TAB1",#N/A,TRUE,"GENERAL";"TAB2",#N/A,TRUE,"GENERAL";"TAB3",#N/A,TRUE,"GENERAL";"TAB4",#N/A,TRUE,"GENERAL";"TAB5",#N/A,TRUE,"GENERAL"}</definedName>
    <definedName name="__x6" localSheetId="4" hidden="1">{"TAB1",#N/A,TRUE,"GENERAL";"TAB2",#N/A,TRUE,"GENERAL";"TAB3",#N/A,TRUE,"GENERAL";"TAB4",#N/A,TRUE,"GENERAL";"TAB5",#N/A,TRUE,"GENERAL"}</definedName>
    <definedName name="__x6" localSheetId="5" hidden="1">{"TAB1",#N/A,TRUE,"GENERAL";"TAB2",#N/A,TRUE,"GENERAL";"TAB3",#N/A,TRUE,"GENERAL";"TAB4",#N/A,TRUE,"GENERAL";"TAB5",#N/A,TRUE,"GENERAL"}</definedName>
    <definedName name="__x6" localSheetId="6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localSheetId="4" hidden="1">{"TAB1",#N/A,TRUE,"GENERAL";"TAB2",#N/A,TRUE,"GENERAL";"TAB3",#N/A,TRUE,"GENERAL";"TAB4",#N/A,TRUE,"GENERAL";"TAB5",#N/A,TRUE,"GENERAL"}</definedName>
    <definedName name="__x7" localSheetId="5" hidden="1">{"TAB1",#N/A,TRUE,"GENERAL";"TAB2",#N/A,TRUE,"GENERAL";"TAB3",#N/A,TRUE,"GENERAL";"TAB4",#N/A,TRUE,"GENERAL";"TAB5",#N/A,TRUE,"GENERAL"}</definedName>
    <definedName name="__x7" localSheetId="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localSheetId="2" hidden="1">{"via1",#N/A,TRUE,"general";"via2",#N/A,TRUE,"general";"via3",#N/A,TRUE,"general"}</definedName>
    <definedName name="__x8" localSheetId="3" hidden="1">{"via1",#N/A,TRUE,"general";"via2",#N/A,TRUE,"general";"via3",#N/A,TRUE,"general"}</definedName>
    <definedName name="__x8" localSheetId="4" hidden="1">{"via1",#N/A,TRUE,"general";"via2",#N/A,TRUE,"general";"via3",#N/A,TRUE,"general"}</definedName>
    <definedName name="__x8" localSheetId="5" hidden="1">{"via1",#N/A,TRUE,"general";"via2",#N/A,TRUE,"general";"via3",#N/A,TRUE,"general"}</definedName>
    <definedName name="__x8" localSheetId="6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2" hidden="1">{"TAB1",#N/A,TRUE,"GENERAL";"TAB2",#N/A,TRUE,"GENERAL";"TAB3",#N/A,TRUE,"GENERAL";"TAB4",#N/A,TRUE,"GENERAL";"TAB5",#N/A,TRUE,"GENERAL"}</definedName>
    <definedName name="__x9" localSheetId="3" hidden="1">{"TAB1",#N/A,TRUE,"GENERAL";"TAB2",#N/A,TRUE,"GENERAL";"TAB3",#N/A,TRUE,"GENERAL";"TAB4",#N/A,TRUE,"GENERAL";"TAB5",#N/A,TRUE,"GENERAL"}</definedName>
    <definedName name="__x9" localSheetId="4" hidden="1">{"TAB1",#N/A,TRUE,"GENERAL";"TAB2",#N/A,TRUE,"GENERAL";"TAB3",#N/A,TRUE,"GENERAL";"TAB4",#N/A,TRUE,"GENERAL";"TAB5",#N/A,TRUE,"GENERAL"}</definedName>
    <definedName name="__x9" localSheetId="5" hidden="1">{"TAB1",#N/A,TRUE,"GENERAL";"TAB2",#N/A,TRUE,"GENERAL";"TAB3",#N/A,TRUE,"GENERAL";"TAB4",#N/A,TRUE,"GENERAL";"TAB5",#N/A,TRUE,"GENERAL"}</definedName>
    <definedName name="__x9" localSheetId="6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1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 localSheetId="3" hidden="1">{"TAB1",#N/A,TRUE,"GENERAL";"TAB2",#N/A,TRUE,"GENERAL";"TAB3",#N/A,TRUE,"GENERAL";"TAB4",#N/A,TRUE,"GENERAL";"TAB5",#N/A,TRUE,"GENERAL"}</definedName>
    <definedName name="__y2" localSheetId="4" hidden="1">{"TAB1",#N/A,TRUE,"GENERAL";"TAB2",#N/A,TRUE,"GENERAL";"TAB3",#N/A,TRUE,"GENERAL";"TAB4",#N/A,TRUE,"GENERAL";"TAB5",#N/A,TRUE,"GENERAL"}</definedName>
    <definedName name="__y2" localSheetId="5" hidden="1">{"TAB1",#N/A,TRUE,"GENERAL";"TAB2",#N/A,TRUE,"GENERAL";"TAB3",#N/A,TRUE,"GENERAL";"TAB4",#N/A,TRUE,"GENERAL";"TAB5",#N/A,TRUE,"GENERAL"}</definedName>
    <definedName name="__y2" localSheetId="6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localSheetId="2" hidden="1">{"via1",#N/A,TRUE,"general";"via2",#N/A,TRUE,"general";"via3",#N/A,TRUE,"general"}</definedName>
    <definedName name="__y3" localSheetId="3" hidden="1">{"via1",#N/A,TRUE,"general";"via2",#N/A,TRUE,"general";"via3",#N/A,TRUE,"general"}</definedName>
    <definedName name="__y3" localSheetId="4" hidden="1">{"via1",#N/A,TRUE,"general";"via2",#N/A,TRUE,"general";"via3",#N/A,TRUE,"general"}</definedName>
    <definedName name="__y3" localSheetId="5" hidden="1">{"via1",#N/A,TRUE,"general";"via2",#N/A,TRUE,"general";"via3",#N/A,TRUE,"general"}</definedName>
    <definedName name="__y3" localSheetId="6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localSheetId="4" hidden="1">{"via1",#N/A,TRUE,"general";"via2",#N/A,TRUE,"general";"via3",#N/A,TRUE,"general"}</definedName>
    <definedName name="__y4" localSheetId="5" hidden="1">{"via1",#N/A,TRUE,"general";"via2",#N/A,TRUE,"general";"via3",#N/A,TRUE,"general"}</definedName>
    <definedName name="__y4" localSheetId="6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2" hidden="1">{"TAB1",#N/A,TRUE,"GENERAL";"TAB2",#N/A,TRUE,"GENERAL";"TAB3",#N/A,TRUE,"GENERAL";"TAB4",#N/A,TRUE,"GENERAL";"TAB5",#N/A,TRUE,"GENERAL"}</definedName>
    <definedName name="__y5" localSheetId="3" hidden="1">{"TAB1",#N/A,TRUE,"GENERAL";"TAB2",#N/A,TRUE,"GENERAL";"TAB3",#N/A,TRUE,"GENERAL";"TAB4",#N/A,TRUE,"GENERAL";"TAB5",#N/A,TRUE,"GENERAL"}</definedName>
    <definedName name="__y5" localSheetId="4" hidden="1">{"TAB1",#N/A,TRUE,"GENERAL";"TAB2",#N/A,TRUE,"GENERAL";"TAB3",#N/A,TRUE,"GENERAL";"TAB4",#N/A,TRUE,"GENERAL";"TAB5",#N/A,TRUE,"GENERAL"}</definedName>
    <definedName name="__y5" localSheetId="5" hidden="1">{"TAB1",#N/A,TRUE,"GENERAL";"TAB2",#N/A,TRUE,"GENERAL";"TAB3",#N/A,TRUE,"GENERAL";"TAB4",#N/A,TRUE,"GENERAL";"TAB5",#N/A,TRUE,"GENERAL"}</definedName>
    <definedName name="__y5" localSheetId="6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localSheetId="2" hidden="1">{"via1",#N/A,TRUE,"general";"via2",#N/A,TRUE,"general";"via3",#N/A,TRUE,"general"}</definedName>
    <definedName name="__y6" localSheetId="3" hidden="1">{"via1",#N/A,TRUE,"general";"via2",#N/A,TRUE,"general";"via3",#N/A,TRUE,"general"}</definedName>
    <definedName name="__y6" localSheetId="4" hidden="1">{"via1",#N/A,TRUE,"general";"via2",#N/A,TRUE,"general";"via3",#N/A,TRUE,"general"}</definedName>
    <definedName name="__y6" localSheetId="5" hidden="1">{"via1",#N/A,TRUE,"general";"via2",#N/A,TRUE,"general";"via3",#N/A,TRUE,"general"}</definedName>
    <definedName name="__y6" localSheetId="6" hidden="1">{"via1",#N/A,TRUE,"general";"via2",#N/A,TRUE,"general";"via3",#N/A,TRUE,"general"}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localSheetId="4" hidden="1">{"via1",#N/A,TRUE,"general";"via2",#N/A,TRUE,"general";"via3",#N/A,TRUE,"general"}</definedName>
    <definedName name="__y7" localSheetId="5" hidden="1">{"via1",#N/A,TRUE,"general";"via2",#N/A,TRUE,"general";"via3",#N/A,TRUE,"general"}</definedName>
    <definedName name="__y7" localSheetId="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localSheetId="4" hidden="1">{"via1",#N/A,TRUE,"general";"via2",#N/A,TRUE,"general";"via3",#N/A,TRUE,"general"}</definedName>
    <definedName name="__y8" localSheetId="5" hidden="1">{"via1",#N/A,TRUE,"general";"via2",#N/A,TRUE,"general";"via3",#N/A,TRUE,"general"}</definedName>
    <definedName name="__y8" localSheetId="6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2" hidden="1">{"TAB1",#N/A,TRUE,"GENERAL";"TAB2",#N/A,TRUE,"GENERAL";"TAB3",#N/A,TRUE,"GENERAL";"TAB4",#N/A,TRUE,"GENERAL";"TAB5",#N/A,TRUE,"GENERAL"}</definedName>
    <definedName name="__y9" localSheetId="3" hidden="1">{"TAB1",#N/A,TRUE,"GENERAL";"TAB2",#N/A,TRUE,"GENERAL";"TAB3",#N/A,TRUE,"GENERAL";"TAB4",#N/A,TRUE,"GENERAL";"TAB5",#N/A,TRUE,"GENERAL"}</definedName>
    <definedName name="__y9" localSheetId="4" hidden="1">{"TAB1",#N/A,TRUE,"GENERAL";"TAB2",#N/A,TRUE,"GENERAL";"TAB3",#N/A,TRUE,"GENERAL";"TAB4",#N/A,TRUE,"GENERAL";"TAB5",#N/A,TRUE,"GENERAL"}</definedName>
    <definedName name="__y9" localSheetId="5" hidden="1">{"TAB1",#N/A,TRUE,"GENERAL";"TAB2",#N/A,TRUE,"GENERAL";"TAB3",#N/A,TRUE,"GENERAL";"TAB4",#N/A,TRUE,"GENERAL";"TAB5",#N/A,TRUE,"GENERAL"}</definedName>
    <definedName name="__y9" localSheetId="6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localSheetId="4" hidden="1">{"TAB1",#N/A,TRUE,"GENERAL";"TAB2",#N/A,TRUE,"GENERAL";"TAB3",#N/A,TRUE,"GENERAL";"TAB4",#N/A,TRUE,"GENERAL";"TAB5",#N/A,TRUE,"GENERAL"}</definedName>
    <definedName name="__z1" localSheetId="5" hidden="1">{"TAB1",#N/A,TRUE,"GENERAL";"TAB2",#N/A,TRUE,"GENERAL";"TAB3",#N/A,TRUE,"GENERAL";"TAB4",#N/A,TRUE,"GENERAL";"TAB5",#N/A,TRUE,"GENERAL"}</definedName>
    <definedName name="__z1" localSheetId="6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localSheetId="2" hidden="1">{"via1",#N/A,TRUE,"general";"via2",#N/A,TRUE,"general";"via3",#N/A,TRUE,"general"}</definedName>
    <definedName name="__z2" localSheetId="3" hidden="1">{"via1",#N/A,TRUE,"general";"via2",#N/A,TRUE,"general";"via3",#N/A,TRUE,"general"}</definedName>
    <definedName name="__z2" localSheetId="4" hidden="1">{"via1",#N/A,TRUE,"general";"via2",#N/A,TRUE,"general";"via3",#N/A,TRUE,"general"}</definedName>
    <definedName name="__z2" localSheetId="5" hidden="1">{"via1",#N/A,TRUE,"general";"via2",#N/A,TRUE,"general";"via3",#N/A,TRUE,"general"}</definedName>
    <definedName name="__z2" localSheetId="6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localSheetId="4" hidden="1">{"via1",#N/A,TRUE,"general";"via2",#N/A,TRUE,"general";"via3",#N/A,TRUE,"general"}</definedName>
    <definedName name="__z3" localSheetId="5" hidden="1">{"via1",#N/A,TRUE,"general";"via2",#N/A,TRUE,"general";"via3",#N/A,TRUE,"general"}</definedName>
    <definedName name="__z3" localSheetId="6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2" hidden="1">{"TAB1",#N/A,TRUE,"GENERAL";"TAB2",#N/A,TRUE,"GENERAL";"TAB3",#N/A,TRUE,"GENERAL";"TAB4",#N/A,TRUE,"GENERAL";"TAB5",#N/A,TRUE,"GENERAL"}</definedName>
    <definedName name="__z4" localSheetId="3" hidden="1">{"TAB1",#N/A,TRUE,"GENERAL";"TAB2",#N/A,TRUE,"GENERAL";"TAB3",#N/A,TRUE,"GENERAL";"TAB4",#N/A,TRUE,"GENERAL";"TAB5",#N/A,TRUE,"GENERAL"}</definedName>
    <definedName name="__z4" localSheetId="4" hidden="1">{"TAB1",#N/A,TRUE,"GENERAL";"TAB2",#N/A,TRUE,"GENERAL";"TAB3",#N/A,TRUE,"GENERAL";"TAB4",#N/A,TRUE,"GENERAL";"TAB5",#N/A,TRUE,"GENERAL"}</definedName>
    <definedName name="__z4" localSheetId="5" hidden="1">{"TAB1",#N/A,TRUE,"GENERAL";"TAB2",#N/A,TRUE,"GENERAL";"TAB3",#N/A,TRUE,"GENERAL";"TAB4",#N/A,TRUE,"GENERAL";"TAB5",#N/A,TRUE,"GENERAL"}</definedName>
    <definedName name="__z4" localSheetId="6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localSheetId="2" hidden="1">{"via1",#N/A,TRUE,"general";"via2",#N/A,TRUE,"general";"via3",#N/A,TRUE,"general"}</definedName>
    <definedName name="__z5" localSheetId="3" hidden="1">{"via1",#N/A,TRUE,"general";"via2",#N/A,TRUE,"general";"via3",#N/A,TRUE,"general"}</definedName>
    <definedName name="__z5" localSheetId="4" hidden="1">{"via1",#N/A,TRUE,"general";"via2",#N/A,TRUE,"general";"via3",#N/A,TRUE,"general"}</definedName>
    <definedName name="__z5" localSheetId="5" hidden="1">{"via1",#N/A,TRUE,"general";"via2",#N/A,TRUE,"general";"via3",#N/A,TRUE,"general"}</definedName>
    <definedName name="__z5" localSheetId="6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localSheetId="2" hidden="1">{"TAB1",#N/A,TRUE,"GENERAL";"TAB2",#N/A,TRUE,"GENERAL";"TAB3",#N/A,TRUE,"GENERAL";"TAB4",#N/A,TRUE,"GENERAL";"TAB5",#N/A,TRUE,"GENERAL"}</definedName>
    <definedName name="__z6" localSheetId="3" hidden="1">{"TAB1",#N/A,TRUE,"GENERAL";"TAB2",#N/A,TRUE,"GENERAL";"TAB3",#N/A,TRUE,"GENERAL";"TAB4",#N/A,TRUE,"GENERAL";"TAB5",#N/A,TRUE,"GENERAL"}</definedName>
    <definedName name="__z6" localSheetId="4" hidden="1">{"TAB1",#N/A,TRUE,"GENERAL";"TAB2",#N/A,TRUE,"GENERAL";"TAB3",#N/A,TRUE,"GENERAL";"TAB4",#N/A,TRUE,"GENERAL";"TAB5",#N/A,TRUE,"GENERAL"}</definedName>
    <definedName name="__z6" localSheetId="5" hidden="1">{"TAB1",#N/A,TRUE,"GENERAL";"TAB2",#N/A,TRUE,"GENERAL";"TAB3",#N/A,TRUE,"GENERAL";"TAB4",#N/A,TRUE,"GENERAL";"TAB5",#N/A,TRUE,"GENERAL"}</definedName>
    <definedName name="__z6" localSheetId="6" hidden="1">{"TAB1",#N/A,TRUE,"GENERAL";"TAB2",#N/A,TRUE,"GENERAL";"TAB3",#N/A,TRUE,"GENERAL";"TAB4",#N/A,TRUE,"GENERAL";"TAB5",#N/A,TRUE,"GENERAL"}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0" localSheetId="4">#REF!</definedName>
    <definedName name="_0">#REF!</definedName>
    <definedName name="_1" localSheetId="4">#REF!</definedName>
    <definedName name="_1" localSheetId="5">#REF!</definedName>
    <definedName name="_1">#REF!</definedName>
    <definedName name="_1_25" localSheetId="4">[17]Tablas!#REF!</definedName>
    <definedName name="_1_25" localSheetId="5">[17]Tablas!#REF!</definedName>
    <definedName name="_1_25">[17]Tablas!#REF!</definedName>
    <definedName name="_116B" localSheetId="4">#REF!</definedName>
    <definedName name="_116B" localSheetId="5">#REF!</definedName>
    <definedName name="_116B">#REF!</definedName>
    <definedName name="_117A" localSheetId="4">#REF!</definedName>
    <definedName name="_117A" localSheetId="5">#REF!</definedName>
    <definedName name="_117A">#REF!</definedName>
    <definedName name="_117B" localSheetId="4">#REF!</definedName>
    <definedName name="_117B" localSheetId="5">#REF!</definedName>
    <definedName name="_117B">#REF!</definedName>
    <definedName name="_120A" localSheetId="4">#REF!</definedName>
    <definedName name="_120A" localSheetId="5">#REF!</definedName>
    <definedName name="_120A">#REF!</definedName>
    <definedName name="_120B" localSheetId="4">#REF!</definedName>
    <definedName name="_120B" localSheetId="5">#REF!</definedName>
    <definedName name="_120B">#REF!</definedName>
    <definedName name="_121A" localSheetId="4">#REF!</definedName>
    <definedName name="_121A" localSheetId="5">#REF!</definedName>
    <definedName name="_121A">#REF!</definedName>
    <definedName name="_121B" localSheetId="4">#REF!</definedName>
    <definedName name="_121B" localSheetId="5">#REF!</definedName>
    <definedName name="_121B">#REF!</definedName>
    <definedName name="_122A" localSheetId="4">#REF!</definedName>
    <definedName name="_122A" localSheetId="5">#REF!</definedName>
    <definedName name="_122A">#REF!</definedName>
    <definedName name="_122B" localSheetId="4">#REF!</definedName>
    <definedName name="_122B" localSheetId="5">#REF!</definedName>
    <definedName name="_122B">#REF!</definedName>
    <definedName name="_123A" localSheetId="4">#REF!</definedName>
    <definedName name="_123A" localSheetId="5">#REF!</definedName>
    <definedName name="_123A">#REF!</definedName>
    <definedName name="_123B" localSheetId="4">#REF!</definedName>
    <definedName name="_123B" localSheetId="5">#REF!</definedName>
    <definedName name="_123B">#REF!</definedName>
    <definedName name="_124A" localSheetId="4">#REF!</definedName>
    <definedName name="_124A" localSheetId="5">#REF!</definedName>
    <definedName name="_124A">#REF!</definedName>
    <definedName name="_124B" localSheetId="4">#REF!</definedName>
    <definedName name="_124B" localSheetId="5">#REF!</definedName>
    <definedName name="_124B">#REF!</definedName>
    <definedName name="_125A" localSheetId="4">#REF!</definedName>
    <definedName name="_125A" localSheetId="5">#REF!</definedName>
    <definedName name="_125A">#REF!</definedName>
    <definedName name="_125B" localSheetId="4">#REF!</definedName>
    <definedName name="_125B" localSheetId="5">#REF!</definedName>
    <definedName name="_125B">#REF!</definedName>
    <definedName name="_126A" localSheetId="4">#REF!</definedName>
    <definedName name="_126A" localSheetId="5">#REF!</definedName>
    <definedName name="_126A">#REF!</definedName>
    <definedName name="_126B" localSheetId="4">#REF!</definedName>
    <definedName name="_126B" localSheetId="5">#REF!</definedName>
    <definedName name="_126B">#REF!</definedName>
    <definedName name="_130A" localSheetId="4">#REF!</definedName>
    <definedName name="_130A" localSheetId="5">#REF!</definedName>
    <definedName name="_130A">#REF!</definedName>
    <definedName name="_130B" localSheetId="4">#REF!</definedName>
    <definedName name="_130B" localSheetId="5">#REF!</definedName>
    <definedName name="_130B">#REF!</definedName>
    <definedName name="_131A" localSheetId="4">#REF!</definedName>
    <definedName name="_131A" localSheetId="5">#REF!</definedName>
    <definedName name="_131A">#REF!</definedName>
    <definedName name="_131B" localSheetId="4">#REF!</definedName>
    <definedName name="_131B" localSheetId="5">#REF!</definedName>
    <definedName name="_131B">#REF!</definedName>
    <definedName name="_132A" localSheetId="4">#REF!</definedName>
    <definedName name="_132A" localSheetId="5">#REF!</definedName>
    <definedName name="_132A">#REF!</definedName>
    <definedName name="_132B" localSheetId="4">#REF!</definedName>
    <definedName name="_132B" localSheetId="5">#REF!</definedName>
    <definedName name="_132B">#REF!</definedName>
    <definedName name="_133A" localSheetId="4">#REF!</definedName>
    <definedName name="_133A" localSheetId="5">#REF!</definedName>
    <definedName name="_133A">#REF!</definedName>
    <definedName name="_133B" localSheetId="4">#REF!</definedName>
    <definedName name="_133B" localSheetId="5">#REF!</definedName>
    <definedName name="_133B">#REF!</definedName>
    <definedName name="_134A" localSheetId="4">#REF!</definedName>
    <definedName name="_134A" localSheetId="5">#REF!</definedName>
    <definedName name="_134A">#REF!</definedName>
    <definedName name="_134B" localSheetId="4">#REF!</definedName>
    <definedName name="_134B" localSheetId="5">#REF!</definedName>
    <definedName name="_134B">#REF!</definedName>
    <definedName name="_150A" localSheetId="4">#REF!</definedName>
    <definedName name="_150A" localSheetId="5">#REF!</definedName>
    <definedName name="_150A">#REF!</definedName>
    <definedName name="_150B" localSheetId="4">#REF!</definedName>
    <definedName name="_150B" localSheetId="5">#REF!</definedName>
    <definedName name="_150B">#REF!</definedName>
    <definedName name="_151A" localSheetId="4">#REF!</definedName>
    <definedName name="_151A" localSheetId="5">#REF!</definedName>
    <definedName name="_151A">#REF!</definedName>
    <definedName name="_151B" localSheetId="4">#REF!</definedName>
    <definedName name="_151B" localSheetId="5">#REF!</definedName>
    <definedName name="_151B">#REF!</definedName>
    <definedName name="_152A" localSheetId="4">#REF!</definedName>
    <definedName name="_152A" localSheetId="5">#REF!</definedName>
    <definedName name="_152A">#REF!</definedName>
    <definedName name="_152B" localSheetId="4">#REF!</definedName>
    <definedName name="_152B" localSheetId="5">#REF!</definedName>
    <definedName name="_152B">#REF!</definedName>
    <definedName name="_153A" localSheetId="4">#REF!</definedName>
    <definedName name="_153A" localSheetId="5">#REF!</definedName>
    <definedName name="_153A">#REF!</definedName>
    <definedName name="_153B" localSheetId="4">#REF!</definedName>
    <definedName name="_153B" localSheetId="5">#REF!</definedName>
    <definedName name="_153B">#REF!</definedName>
    <definedName name="_154A" localSheetId="4">#REF!</definedName>
    <definedName name="_154A" localSheetId="5">#REF!</definedName>
    <definedName name="_154A">#REF!</definedName>
    <definedName name="_154B" localSheetId="4">#REF!</definedName>
    <definedName name="_154B" localSheetId="5">#REF!</definedName>
    <definedName name="_154B">#REF!</definedName>
    <definedName name="_160A" localSheetId="4">#REF!</definedName>
    <definedName name="_160A" localSheetId="5">#REF!</definedName>
    <definedName name="_160A">#REF!</definedName>
    <definedName name="_160B" localSheetId="4">#REF!</definedName>
    <definedName name="_160B" localSheetId="5">#REF!</definedName>
    <definedName name="_160B">#REF!</definedName>
    <definedName name="_161A" localSheetId="4">#REF!</definedName>
    <definedName name="_161A" localSheetId="5">#REF!</definedName>
    <definedName name="_161A">#REF!</definedName>
    <definedName name="_161B" localSheetId="4">#REF!</definedName>
    <definedName name="_161B" localSheetId="5">#REF!</definedName>
    <definedName name="_161B">#REF!</definedName>
    <definedName name="_162A" localSheetId="4">#REF!</definedName>
    <definedName name="_162A" localSheetId="5">#REF!</definedName>
    <definedName name="_162A">#REF!</definedName>
    <definedName name="_162B" localSheetId="4">#REF!</definedName>
    <definedName name="_162B" localSheetId="5">#REF!</definedName>
    <definedName name="_162B">#REF!</definedName>
    <definedName name="_163A" localSheetId="4">#REF!</definedName>
    <definedName name="_163A" localSheetId="5">#REF!</definedName>
    <definedName name="_163A">#REF!</definedName>
    <definedName name="_163B" localSheetId="4">#REF!</definedName>
    <definedName name="_163B" localSheetId="5">#REF!</definedName>
    <definedName name="_163B">#REF!</definedName>
    <definedName name="_164A" localSheetId="4">#REF!</definedName>
    <definedName name="_164A" localSheetId="5">#REF!</definedName>
    <definedName name="_164A">#REF!</definedName>
    <definedName name="_164B" localSheetId="4">#REF!</definedName>
    <definedName name="_164B" localSheetId="5">#REF!</definedName>
    <definedName name="_164B">#REF!</definedName>
    <definedName name="_165A" localSheetId="4">#REF!</definedName>
    <definedName name="_165A" localSheetId="5">#REF!</definedName>
    <definedName name="_165A">#REF!</definedName>
    <definedName name="_165B" localSheetId="4">#REF!</definedName>
    <definedName name="_165B" localSheetId="5">#REF!</definedName>
    <definedName name="_165B">#REF!</definedName>
    <definedName name="_166A" localSheetId="4">#REF!</definedName>
    <definedName name="_166A" localSheetId="5">#REF!</definedName>
    <definedName name="_166A">#REF!</definedName>
    <definedName name="_166B" localSheetId="4">#REF!</definedName>
    <definedName name="_166B" localSheetId="5">#REF!</definedName>
    <definedName name="_166B">#REF!</definedName>
    <definedName name="_167A" localSheetId="4">#REF!</definedName>
    <definedName name="_167A" localSheetId="5">#REF!</definedName>
    <definedName name="_167A">#REF!</definedName>
    <definedName name="_167B" localSheetId="4">#REF!</definedName>
    <definedName name="_167B" localSheetId="5">#REF!</definedName>
    <definedName name="_167B">#REF!</definedName>
    <definedName name="_170A" localSheetId="4">#REF!</definedName>
    <definedName name="_170A" localSheetId="5">#REF!</definedName>
    <definedName name="_170A">#REF!</definedName>
    <definedName name="_170B" localSheetId="4">#REF!</definedName>
    <definedName name="_170B" localSheetId="5">#REF!</definedName>
    <definedName name="_170B">#REF!</definedName>
    <definedName name="_171A" localSheetId="4">#REF!</definedName>
    <definedName name="_171A" localSheetId="5">#REF!</definedName>
    <definedName name="_171A">#REF!</definedName>
    <definedName name="_171B" localSheetId="4">#REF!</definedName>
    <definedName name="_171B" localSheetId="5">#REF!</definedName>
    <definedName name="_171B">#REF!</definedName>
    <definedName name="_172A" localSheetId="4">#REF!</definedName>
    <definedName name="_172A" localSheetId="5">#REF!</definedName>
    <definedName name="_172A">#REF!</definedName>
    <definedName name="_172B" localSheetId="4">#REF!</definedName>
    <definedName name="_172B" localSheetId="5">#REF!</definedName>
    <definedName name="_172B">#REF!</definedName>
    <definedName name="_173A" localSheetId="4">#REF!</definedName>
    <definedName name="_173A" localSheetId="5">#REF!</definedName>
    <definedName name="_173A">#REF!</definedName>
    <definedName name="_173B" localSheetId="4">#REF!</definedName>
    <definedName name="_173B" localSheetId="5">#REF!</definedName>
    <definedName name="_173B">#REF!</definedName>
    <definedName name="_174A" localSheetId="4">#REF!</definedName>
    <definedName name="_174A" localSheetId="5">#REF!</definedName>
    <definedName name="_174A">#REF!</definedName>
    <definedName name="_174B" localSheetId="4">#REF!</definedName>
    <definedName name="_174B" localSheetId="5">#REF!</definedName>
    <definedName name="_174B">#REF!</definedName>
    <definedName name="_175A" localSheetId="4">#REF!</definedName>
    <definedName name="_175A" localSheetId="5">#REF!</definedName>
    <definedName name="_175A">#REF!</definedName>
    <definedName name="_175B" localSheetId="4">#REF!</definedName>
    <definedName name="_175B" localSheetId="5">#REF!</definedName>
    <definedName name="_175B">#REF!</definedName>
    <definedName name="_18_Dic" localSheetId="4">#REF!</definedName>
    <definedName name="_18_Dic" localSheetId="5">#REF!</definedName>
    <definedName name="_18_Dic">#REF!</definedName>
    <definedName name="_180A" localSheetId="4">#REF!</definedName>
    <definedName name="_180A" localSheetId="5">#REF!</definedName>
    <definedName name="_180A">#REF!</definedName>
    <definedName name="_180B" localSheetId="4">#REF!</definedName>
    <definedName name="_180B" localSheetId="5">#REF!</definedName>
    <definedName name="_180B">#REF!</definedName>
    <definedName name="_181A" localSheetId="4">#REF!</definedName>
    <definedName name="_181A" localSheetId="5">#REF!</definedName>
    <definedName name="_181A">#REF!</definedName>
    <definedName name="_181B" localSheetId="4">#REF!</definedName>
    <definedName name="_181B" localSheetId="5">#REF!</definedName>
    <definedName name="_181B">#REF!</definedName>
    <definedName name="_182A" localSheetId="4">#REF!</definedName>
    <definedName name="_182A" localSheetId="5">#REF!</definedName>
    <definedName name="_182A">#REF!</definedName>
    <definedName name="_182B" localSheetId="4">#REF!</definedName>
    <definedName name="_182B" localSheetId="5">#REF!</definedName>
    <definedName name="_182B">#REF!</definedName>
    <definedName name="_183A" localSheetId="4">#REF!</definedName>
    <definedName name="_183A" localSheetId="5">#REF!</definedName>
    <definedName name="_183A">#REF!</definedName>
    <definedName name="_183B" localSheetId="4">#REF!</definedName>
    <definedName name="_183B" localSheetId="5">#REF!</definedName>
    <definedName name="_183B">#REF!</definedName>
    <definedName name="_184A" localSheetId="4">#REF!</definedName>
    <definedName name="_184A" localSheetId="5">#REF!</definedName>
    <definedName name="_184A">#REF!</definedName>
    <definedName name="_184B" localSheetId="4">#REF!</definedName>
    <definedName name="_184B" localSheetId="5">#REF!</definedName>
    <definedName name="_184B">#REF!</definedName>
    <definedName name="_185A" localSheetId="4">#REF!</definedName>
    <definedName name="_185A" localSheetId="5">#REF!</definedName>
    <definedName name="_185A">#REF!</definedName>
    <definedName name="_185B" localSheetId="4">#REF!</definedName>
    <definedName name="_185B" localSheetId="5">#REF!</definedName>
    <definedName name="_185B">#REF!</definedName>
    <definedName name="_190A" localSheetId="4">#REF!</definedName>
    <definedName name="_190A" localSheetId="5">#REF!</definedName>
    <definedName name="_190A">#REF!</definedName>
    <definedName name="_190B" localSheetId="4">#REF!</definedName>
    <definedName name="_190B" localSheetId="5">#REF!</definedName>
    <definedName name="_190B">#REF!</definedName>
    <definedName name="_191A" localSheetId="4">#REF!</definedName>
    <definedName name="_191A" localSheetId="5">#REF!</definedName>
    <definedName name="_191A">#REF!</definedName>
    <definedName name="_191B" localSheetId="4">#REF!</definedName>
    <definedName name="_191B" localSheetId="5">#REF!</definedName>
    <definedName name="_191B">#REF!</definedName>
    <definedName name="_192A" localSheetId="4">#REF!</definedName>
    <definedName name="_192A" localSheetId="5">#REF!</definedName>
    <definedName name="_192A">#REF!</definedName>
    <definedName name="_192B" localSheetId="4">#REF!</definedName>
    <definedName name="_192B" localSheetId="5">#REF!</definedName>
    <definedName name="_192B">#REF!</definedName>
    <definedName name="_193A" localSheetId="4">#REF!</definedName>
    <definedName name="_193A" localSheetId="5">#REF!</definedName>
    <definedName name="_193A">#REF!</definedName>
    <definedName name="_193B" localSheetId="4">#REF!</definedName>
    <definedName name="_193B" localSheetId="5">#REF!</definedName>
    <definedName name="_193B">#REF!</definedName>
    <definedName name="_194A" localSheetId="4">#REF!</definedName>
    <definedName name="_194A" localSheetId="5">#REF!</definedName>
    <definedName name="_194A">#REF!</definedName>
    <definedName name="_194B" localSheetId="4">#REF!</definedName>
    <definedName name="_194B" localSheetId="5">#REF!</definedName>
    <definedName name="_194B">#REF!</definedName>
    <definedName name="_195A" localSheetId="4">#REF!</definedName>
    <definedName name="_195A" localSheetId="5">#REF!</definedName>
    <definedName name="_195A">#REF!</definedName>
    <definedName name="_195B" localSheetId="4">#REF!</definedName>
    <definedName name="_195B" localSheetId="5">#REF!</definedName>
    <definedName name="_195B">#REF!</definedName>
    <definedName name="_196A" localSheetId="4">#REF!</definedName>
    <definedName name="_196A" localSheetId="5">#REF!</definedName>
    <definedName name="_196A">#REF!</definedName>
    <definedName name="_196B" localSheetId="4">#REF!</definedName>
    <definedName name="_196B" localSheetId="5">#REF!</definedName>
    <definedName name="_196B">#REF!</definedName>
    <definedName name="_197A" localSheetId="4">#REF!</definedName>
    <definedName name="_197A" localSheetId="5">#REF!</definedName>
    <definedName name="_197A">#REF!</definedName>
    <definedName name="_197B" localSheetId="4">#REF!</definedName>
    <definedName name="_197B" localSheetId="5">#REF!</definedName>
    <definedName name="_197B">#REF!</definedName>
    <definedName name="_1ane_o10" localSheetId="4">#REF!</definedName>
    <definedName name="_1ane_o10" localSheetId="5">#REF!</definedName>
    <definedName name="_1ane_o10">#REF!</definedName>
    <definedName name="_1Excel_BuiltIn_Print_Area_1_1_1" localSheetId="4">#REF!</definedName>
    <definedName name="_1Excel_BuiltIn_Print_Area_1_1_1" localSheetId="5">#REF!</definedName>
    <definedName name="_1Excel_BuiltIn_Print_Area_1_1_1">#REF!</definedName>
    <definedName name="_1Sin_nombre" localSheetId="4">#REF!</definedName>
    <definedName name="_1Sin_nombre" localSheetId="5">#REF!</definedName>
    <definedName name="_1Sin_nombre">#REF!</definedName>
    <definedName name="_2_5__TOTAL_DE_MATERIALES_A_EXPORTAR" localSheetId="4">#REF!</definedName>
    <definedName name="_2_5__TOTAL_DE_MATERIALES_A_EXPORTAR" localSheetId="5">#REF!</definedName>
    <definedName name="_2_5__TOTAL_DE_MATERIALES_A_EXPORTAR">#REF!</definedName>
    <definedName name="_200A" localSheetId="4">#REF!</definedName>
    <definedName name="_200A" localSheetId="5">#REF!</definedName>
    <definedName name="_200A">#REF!</definedName>
    <definedName name="_200B" localSheetId="4">#REF!</definedName>
    <definedName name="_200B" localSheetId="5">#REF!</definedName>
    <definedName name="_200B">#REF!</definedName>
    <definedName name="_201A" localSheetId="4">#REF!</definedName>
    <definedName name="_201A" localSheetId="5">#REF!</definedName>
    <definedName name="_201A">#REF!</definedName>
    <definedName name="_201B" localSheetId="4">#REF!</definedName>
    <definedName name="_201B" localSheetId="5">#REF!</definedName>
    <definedName name="_201B">#REF!</definedName>
    <definedName name="_202A" localSheetId="4">#REF!</definedName>
    <definedName name="_202A" localSheetId="5">#REF!</definedName>
    <definedName name="_202A">#REF!</definedName>
    <definedName name="_202B" localSheetId="4">#REF!</definedName>
    <definedName name="_202B" localSheetId="5">#REF!</definedName>
    <definedName name="_202B">#REF!</definedName>
    <definedName name="_203A" localSheetId="4">#REF!</definedName>
    <definedName name="_203A" localSheetId="5">#REF!</definedName>
    <definedName name="_203A">#REF!</definedName>
    <definedName name="_203B" localSheetId="4">#REF!</definedName>
    <definedName name="_203B" localSheetId="5">#REF!</definedName>
    <definedName name="_203B">#REF!</definedName>
    <definedName name="_204A" localSheetId="4">#REF!</definedName>
    <definedName name="_204A" localSheetId="5">#REF!</definedName>
    <definedName name="_204A">#REF!</definedName>
    <definedName name="_204B" localSheetId="4">#REF!</definedName>
    <definedName name="_204B" localSheetId="5">#REF!</definedName>
    <definedName name="_204B">#REF!</definedName>
    <definedName name="_205A" localSheetId="4">#REF!</definedName>
    <definedName name="_205A" localSheetId="5">#REF!</definedName>
    <definedName name="_205A">#REF!</definedName>
    <definedName name="_205B" localSheetId="4">#REF!</definedName>
    <definedName name="_205B" localSheetId="5">#REF!</definedName>
    <definedName name="_205B">#REF!</definedName>
    <definedName name="_210A" localSheetId="4">#REF!</definedName>
    <definedName name="_210A" localSheetId="5">#REF!</definedName>
    <definedName name="_210A">#REF!</definedName>
    <definedName name="_210B" localSheetId="4">#REF!</definedName>
    <definedName name="_210B" localSheetId="5">#REF!</definedName>
    <definedName name="_210B">#REF!</definedName>
    <definedName name="_211A" localSheetId="4">#REF!</definedName>
    <definedName name="_211A" localSheetId="5">#REF!</definedName>
    <definedName name="_211A">#REF!</definedName>
    <definedName name="_211B" localSheetId="4">#REF!</definedName>
    <definedName name="_211B" localSheetId="5">#REF!</definedName>
    <definedName name="_211B">#REF!</definedName>
    <definedName name="_212A" localSheetId="4">#REF!</definedName>
    <definedName name="_212A" localSheetId="5">#REF!</definedName>
    <definedName name="_212A">#REF!</definedName>
    <definedName name="_212B" localSheetId="4">#REF!</definedName>
    <definedName name="_212B" localSheetId="5">#REF!</definedName>
    <definedName name="_212B">#REF!</definedName>
    <definedName name="_213A" localSheetId="4">#REF!</definedName>
    <definedName name="_213A" localSheetId="5">#REF!</definedName>
    <definedName name="_213A">#REF!</definedName>
    <definedName name="_213B" localSheetId="4">#REF!</definedName>
    <definedName name="_213B" localSheetId="5">#REF!</definedName>
    <definedName name="_213B">#REF!</definedName>
    <definedName name="_214A" localSheetId="4">#REF!</definedName>
    <definedName name="_214A" localSheetId="5">#REF!</definedName>
    <definedName name="_214A">#REF!</definedName>
    <definedName name="_214B" localSheetId="4">#REF!</definedName>
    <definedName name="_214B" localSheetId="5">#REF!</definedName>
    <definedName name="_214B">#REF!</definedName>
    <definedName name="_215A" localSheetId="4">#REF!</definedName>
    <definedName name="_215A" localSheetId="5">#REF!</definedName>
    <definedName name="_215A">#REF!</definedName>
    <definedName name="_215B" localSheetId="4">#REF!</definedName>
    <definedName name="_215B" localSheetId="5">#REF!</definedName>
    <definedName name="_215B">#REF!</definedName>
    <definedName name="_216A" localSheetId="4">#REF!</definedName>
    <definedName name="_216A" localSheetId="5">#REF!</definedName>
    <definedName name="_216A">#REF!</definedName>
    <definedName name="_216B" localSheetId="4">#REF!</definedName>
    <definedName name="_216B" localSheetId="5">#REF!</definedName>
    <definedName name="_216B">#REF!</definedName>
    <definedName name="_217A" localSheetId="4">#REF!</definedName>
    <definedName name="_217A" localSheetId="5">#REF!</definedName>
    <definedName name="_217A">#REF!</definedName>
    <definedName name="_217B" localSheetId="4">#REF!</definedName>
    <definedName name="_217B" localSheetId="5">#REF!</definedName>
    <definedName name="_217B">#REF!</definedName>
    <definedName name="_220A" localSheetId="4">#REF!</definedName>
    <definedName name="_220A" localSheetId="5">#REF!</definedName>
    <definedName name="_220A">#REF!</definedName>
    <definedName name="_220B" localSheetId="4">#REF!</definedName>
    <definedName name="_220B" localSheetId="5">#REF!</definedName>
    <definedName name="_220B">#REF!</definedName>
    <definedName name="_221A" localSheetId="4">#REF!</definedName>
    <definedName name="_221A" localSheetId="5">#REF!</definedName>
    <definedName name="_221A">#REF!</definedName>
    <definedName name="_221B" localSheetId="4">#REF!</definedName>
    <definedName name="_221B" localSheetId="5">#REF!</definedName>
    <definedName name="_221B">#REF!</definedName>
    <definedName name="_222A" localSheetId="4">#REF!</definedName>
    <definedName name="_222A" localSheetId="5">#REF!</definedName>
    <definedName name="_222A">#REF!</definedName>
    <definedName name="_222B" localSheetId="4">#REF!</definedName>
    <definedName name="_222B" localSheetId="5">#REF!</definedName>
    <definedName name="_222B">#REF!</definedName>
    <definedName name="_223A" localSheetId="4">#REF!</definedName>
    <definedName name="_223A" localSheetId="5">#REF!</definedName>
    <definedName name="_223A">#REF!</definedName>
    <definedName name="_223B" localSheetId="4">#REF!</definedName>
    <definedName name="_223B" localSheetId="5">#REF!</definedName>
    <definedName name="_223B">#REF!</definedName>
    <definedName name="_224A" localSheetId="4">#REF!</definedName>
    <definedName name="_224A" localSheetId="5">#REF!</definedName>
    <definedName name="_224A">#REF!</definedName>
    <definedName name="_224B" localSheetId="4">#REF!</definedName>
    <definedName name="_224B" localSheetId="5">#REF!</definedName>
    <definedName name="_224B">#REF!</definedName>
    <definedName name="_240A" localSheetId="4">#REF!</definedName>
    <definedName name="_240A" localSheetId="5">#REF!</definedName>
    <definedName name="_240A">#REF!</definedName>
    <definedName name="_240B" localSheetId="4">#REF!</definedName>
    <definedName name="_240B" localSheetId="5">#REF!</definedName>
    <definedName name="_240B">#REF!</definedName>
    <definedName name="_241A" localSheetId="4">#REF!</definedName>
    <definedName name="_241A" localSheetId="5">#REF!</definedName>
    <definedName name="_241A">#REF!</definedName>
    <definedName name="_241B" localSheetId="4">#REF!</definedName>
    <definedName name="_241B" localSheetId="5">#REF!</definedName>
    <definedName name="_241B">#REF!</definedName>
    <definedName name="_242A" localSheetId="4">#REF!</definedName>
    <definedName name="_242A" localSheetId="5">#REF!</definedName>
    <definedName name="_242A">#REF!</definedName>
    <definedName name="_242B" localSheetId="4">#REF!</definedName>
    <definedName name="_242B" localSheetId="5">#REF!</definedName>
    <definedName name="_242B">#REF!</definedName>
    <definedName name="_243A" localSheetId="4">#REF!</definedName>
    <definedName name="_243A" localSheetId="5">#REF!</definedName>
    <definedName name="_243A">#REF!</definedName>
    <definedName name="_243B" localSheetId="4">#REF!</definedName>
    <definedName name="_243B" localSheetId="5">#REF!</definedName>
    <definedName name="_243B">#REF!</definedName>
    <definedName name="_244A" localSheetId="4">#REF!</definedName>
    <definedName name="_244A" localSheetId="5">#REF!</definedName>
    <definedName name="_244A">#REF!</definedName>
    <definedName name="_244B" localSheetId="4">#REF!</definedName>
    <definedName name="_244B" localSheetId="5">#REF!</definedName>
    <definedName name="_244B">#REF!</definedName>
    <definedName name="_250A" localSheetId="4">#REF!</definedName>
    <definedName name="_250A" localSheetId="5">#REF!</definedName>
    <definedName name="_250A">#REF!</definedName>
    <definedName name="_250B" localSheetId="4">#REF!</definedName>
    <definedName name="_250B" localSheetId="5">#REF!</definedName>
    <definedName name="_250B">#REF!</definedName>
    <definedName name="_251A" localSheetId="4">#REF!</definedName>
    <definedName name="_251A" localSheetId="5">#REF!</definedName>
    <definedName name="_251A">#REF!</definedName>
    <definedName name="_251B" localSheetId="4">#REF!</definedName>
    <definedName name="_251B" localSheetId="5">#REF!</definedName>
    <definedName name="_251B">#REF!</definedName>
    <definedName name="_252A" localSheetId="4">#REF!</definedName>
    <definedName name="_252A" localSheetId="5">#REF!</definedName>
    <definedName name="_252A">#REF!</definedName>
    <definedName name="_252B" localSheetId="4">#REF!</definedName>
    <definedName name="_252B" localSheetId="5">#REF!</definedName>
    <definedName name="_252B">#REF!</definedName>
    <definedName name="_253A" localSheetId="4">#REF!</definedName>
    <definedName name="_253A" localSheetId="5">#REF!</definedName>
    <definedName name="_253A">#REF!</definedName>
    <definedName name="_253B" localSheetId="4">#REF!</definedName>
    <definedName name="_253B" localSheetId="5">#REF!</definedName>
    <definedName name="_253B">#REF!</definedName>
    <definedName name="_254A" localSheetId="4">#REF!</definedName>
    <definedName name="_254A" localSheetId="5">#REF!</definedName>
    <definedName name="_254A">#REF!</definedName>
    <definedName name="_254B" localSheetId="4">#REF!</definedName>
    <definedName name="_254B" localSheetId="5">#REF!</definedName>
    <definedName name="_254B">#REF!</definedName>
    <definedName name="_255A" localSheetId="4">#REF!</definedName>
    <definedName name="_255A" localSheetId="5">#REF!</definedName>
    <definedName name="_255A">#REF!</definedName>
    <definedName name="_255B" localSheetId="4">#REF!</definedName>
    <definedName name="_255B" localSheetId="5">#REF!</definedName>
    <definedName name="_255B">#REF!</definedName>
    <definedName name="_260A" localSheetId="4">#REF!</definedName>
    <definedName name="_260A" localSheetId="5">#REF!</definedName>
    <definedName name="_260A">#REF!</definedName>
    <definedName name="_260B" localSheetId="4">#REF!</definedName>
    <definedName name="_260B" localSheetId="5">#REF!</definedName>
    <definedName name="_260B">#REF!</definedName>
    <definedName name="_261A" localSheetId="4">#REF!</definedName>
    <definedName name="_261A" localSheetId="5">#REF!</definedName>
    <definedName name="_261A">#REF!</definedName>
    <definedName name="_261B" localSheetId="4">#REF!</definedName>
    <definedName name="_261B" localSheetId="5">#REF!</definedName>
    <definedName name="_261B">#REF!</definedName>
    <definedName name="_262A" localSheetId="4">#REF!</definedName>
    <definedName name="_262A" localSheetId="5">#REF!</definedName>
    <definedName name="_262A">#REF!</definedName>
    <definedName name="_262B" localSheetId="4">#REF!</definedName>
    <definedName name="_262B" localSheetId="5">#REF!</definedName>
    <definedName name="_262B">#REF!</definedName>
    <definedName name="_263A" localSheetId="4">#REF!</definedName>
    <definedName name="_263A" localSheetId="5">#REF!</definedName>
    <definedName name="_263A">#REF!</definedName>
    <definedName name="_263B" localSheetId="4">#REF!</definedName>
    <definedName name="_263B" localSheetId="5">#REF!</definedName>
    <definedName name="_263B">#REF!</definedName>
    <definedName name="_264A" localSheetId="4">#REF!</definedName>
    <definedName name="_264A" localSheetId="5">#REF!</definedName>
    <definedName name="_264A">#REF!</definedName>
    <definedName name="_264B" localSheetId="4">#REF!</definedName>
    <definedName name="_264B" localSheetId="5">#REF!</definedName>
    <definedName name="_264B">#REF!</definedName>
    <definedName name="_265A" localSheetId="4">#REF!</definedName>
    <definedName name="_265A" localSheetId="5">#REF!</definedName>
    <definedName name="_265A">#REF!</definedName>
    <definedName name="_265B" localSheetId="4">#REF!</definedName>
    <definedName name="_265B" localSheetId="5">#REF!</definedName>
    <definedName name="_265B">#REF!</definedName>
    <definedName name="_266A" localSheetId="4">#REF!</definedName>
    <definedName name="_266A" localSheetId="5">#REF!</definedName>
    <definedName name="_266A">#REF!</definedName>
    <definedName name="_266B" localSheetId="4">#REF!</definedName>
    <definedName name="_266B" localSheetId="5">#REF!</definedName>
    <definedName name="_266B">#REF!</definedName>
    <definedName name="_270A" localSheetId="4">#REF!</definedName>
    <definedName name="_270A" localSheetId="5">#REF!</definedName>
    <definedName name="_270A">#REF!</definedName>
    <definedName name="_270B" localSheetId="4">#REF!</definedName>
    <definedName name="_270B" localSheetId="5">#REF!</definedName>
    <definedName name="_270B">#REF!</definedName>
    <definedName name="_271A" localSheetId="4">#REF!</definedName>
    <definedName name="_271A" localSheetId="5">#REF!</definedName>
    <definedName name="_271A">#REF!</definedName>
    <definedName name="_271B" localSheetId="4">#REF!</definedName>
    <definedName name="_271B" localSheetId="5">#REF!</definedName>
    <definedName name="_271B">#REF!</definedName>
    <definedName name="_272A" localSheetId="4">#REF!</definedName>
    <definedName name="_272A" localSheetId="5">#REF!</definedName>
    <definedName name="_272A">#REF!</definedName>
    <definedName name="_272B" localSheetId="4">#REF!</definedName>
    <definedName name="_272B" localSheetId="5">#REF!</definedName>
    <definedName name="_272B">#REF!</definedName>
    <definedName name="_273A" localSheetId="4">#REF!</definedName>
    <definedName name="_273A" localSheetId="5">#REF!</definedName>
    <definedName name="_273A">#REF!</definedName>
    <definedName name="_273B" localSheetId="4">#REF!</definedName>
    <definedName name="_273B" localSheetId="5">#REF!</definedName>
    <definedName name="_273B">#REF!</definedName>
    <definedName name="_274A" localSheetId="4">#REF!</definedName>
    <definedName name="_274A" localSheetId="5">#REF!</definedName>
    <definedName name="_274A">#REF!</definedName>
    <definedName name="_274B" localSheetId="4">#REF!</definedName>
    <definedName name="_274B" localSheetId="5">#REF!</definedName>
    <definedName name="_274B">#REF!</definedName>
    <definedName name="_275A" localSheetId="4">#REF!</definedName>
    <definedName name="_275A" localSheetId="5">#REF!</definedName>
    <definedName name="_275A">#REF!</definedName>
    <definedName name="_275B" localSheetId="4">#REF!</definedName>
    <definedName name="_275B" localSheetId="5">#REF!</definedName>
    <definedName name="_275B">#REF!</definedName>
    <definedName name="_280A" localSheetId="4">#REF!</definedName>
    <definedName name="_280A" localSheetId="5">#REF!</definedName>
    <definedName name="_280A">#REF!</definedName>
    <definedName name="_280B" localSheetId="4">#REF!</definedName>
    <definedName name="_280B" localSheetId="5">#REF!</definedName>
    <definedName name="_280B">#REF!</definedName>
    <definedName name="_281A" localSheetId="4">#REF!</definedName>
    <definedName name="_281A" localSheetId="5">#REF!</definedName>
    <definedName name="_281A">#REF!</definedName>
    <definedName name="_281B" localSheetId="4">#REF!</definedName>
    <definedName name="_281B" localSheetId="5">#REF!</definedName>
    <definedName name="_281B">#REF!</definedName>
    <definedName name="_282A" localSheetId="4">#REF!</definedName>
    <definedName name="_282A" localSheetId="5">#REF!</definedName>
    <definedName name="_282A">#REF!</definedName>
    <definedName name="_282B" localSheetId="4">#REF!</definedName>
    <definedName name="_282B" localSheetId="5">#REF!</definedName>
    <definedName name="_282B">#REF!</definedName>
    <definedName name="_283A" localSheetId="4">#REF!</definedName>
    <definedName name="_283A" localSheetId="5">#REF!</definedName>
    <definedName name="_283A">#REF!</definedName>
    <definedName name="_283B" localSheetId="4">#REF!</definedName>
    <definedName name="_283B" localSheetId="5">#REF!</definedName>
    <definedName name="_283B">#REF!</definedName>
    <definedName name="_284A" localSheetId="4">#REF!</definedName>
    <definedName name="_284A" localSheetId="5">#REF!</definedName>
    <definedName name="_284A">#REF!</definedName>
    <definedName name="_284B" localSheetId="4">#REF!</definedName>
    <definedName name="_284B" localSheetId="5">#REF!</definedName>
    <definedName name="_284B">#REF!</definedName>
    <definedName name="_285A" localSheetId="4">#REF!</definedName>
    <definedName name="_285A" localSheetId="5">#REF!</definedName>
    <definedName name="_285A">#REF!</definedName>
    <definedName name="_285B" localSheetId="4">#REF!</definedName>
    <definedName name="_285B" localSheetId="5">#REF!</definedName>
    <definedName name="_285B">#REF!</definedName>
    <definedName name="_290A" localSheetId="4">#REF!</definedName>
    <definedName name="_290A" localSheetId="5">#REF!</definedName>
    <definedName name="_290A">#REF!</definedName>
    <definedName name="_290B" localSheetId="4">#REF!</definedName>
    <definedName name="_290B" localSheetId="5">#REF!</definedName>
    <definedName name="_290B">#REF!</definedName>
    <definedName name="_291A" localSheetId="4">#REF!</definedName>
    <definedName name="_291A" localSheetId="5">#REF!</definedName>
    <definedName name="_291A">#REF!</definedName>
    <definedName name="_291B" localSheetId="4">#REF!</definedName>
    <definedName name="_291B" localSheetId="5">#REF!</definedName>
    <definedName name="_291B">#REF!</definedName>
    <definedName name="_292A" localSheetId="4">#REF!</definedName>
    <definedName name="_292A" localSheetId="5">#REF!</definedName>
    <definedName name="_292A">#REF!</definedName>
    <definedName name="_292B" localSheetId="4">#REF!</definedName>
    <definedName name="_292B" localSheetId="5">#REF!</definedName>
    <definedName name="_292B">#REF!</definedName>
    <definedName name="_293A" localSheetId="4">#REF!</definedName>
    <definedName name="_293A" localSheetId="5">#REF!</definedName>
    <definedName name="_293A">#REF!</definedName>
    <definedName name="_293B" localSheetId="4">#REF!</definedName>
    <definedName name="_293B" localSheetId="5">#REF!</definedName>
    <definedName name="_293B">#REF!</definedName>
    <definedName name="_2Excel_BuiltIn_Print_Titles_1_1_1_1" localSheetId="4">#REF!</definedName>
    <definedName name="_2Excel_BuiltIn_Print_Titles_1_1_1_1" localSheetId="5">#REF!</definedName>
    <definedName name="_2Excel_BuiltIn_Print_Titles_1_1_1_1">#REF!</definedName>
    <definedName name="_3ane_o10" localSheetId="4">#REF!</definedName>
    <definedName name="_3ane_o10" localSheetId="5">#REF!</definedName>
    <definedName name="_3ane_o10">#REF!</definedName>
    <definedName name="_4201A" localSheetId="4">#REF!</definedName>
    <definedName name="_4201A" localSheetId="5">#REF!</definedName>
    <definedName name="_4201A">#REF!</definedName>
    <definedName name="_4201B" localSheetId="4">#REF!</definedName>
    <definedName name="_4201B" localSheetId="5">#REF!</definedName>
    <definedName name="_4201B">#REF!</definedName>
    <definedName name="_4202A" localSheetId="4">#REF!</definedName>
    <definedName name="_4202A" localSheetId="5">#REF!</definedName>
    <definedName name="_4202A">#REF!</definedName>
    <definedName name="_4202B" localSheetId="4">#REF!</definedName>
    <definedName name="_4202B" localSheetId="5">#REF!</definedName>
    <definedName name="_4202B">#REF!</definedName>
    <definedName name="_4203A" localSheetId="4">#REF!</definedName>
    <definedName name="_4203A" localSheetId="5">#REF!</definedName>
    <definedName name="_4203A">#REF!</definedName>
    <definedName name="_4203B" localSheetId="4">#REF!</definedName>
    <definedName name="_4203B" localSheetId="5">#REF!</definedName>
    <definedName name="_4203B">#REF!</definedName>
    <definedName name="_4204A" localSheetId="4">#REF!</definedName>
    <definedName name="_4204A" localSheetId="5">#REF!</definedName>
    <definedName name="_4204A">#REF!</definedName>
    <definedName name="_4204B" localSheetId="4">#REF!</definedName>
    <definedName name="_4204B" localSheetId="5">#REF!</definedName>
    <definedName name="_4204B">#REF!</definedName>
    <definedName name="_4206A" localSheetId="4">#REF!</definedName>
    <definedName name="_4206A" localSheetId="5">#REF!</definedName>
    <definedName name="_4206A">#REF!</definedName>
    <definedName name="_4206B" localSheetId="4">#REF!</definedName>
    <definedName name="_4206B" localSheetId="5">#REF!</definedName>
    <definedName name="_4206B">#REF!</definedName>
    <definedName name="_4207A" localSheetId="4">#REF!</definedName>
    <definedName name="_4207A" localSheetId="5">#REF!</definedName>
    <definedName name="_4207A">#REF!</definedName>
    <definedName name="_4207B" localSheetId="4">#REF!</definedName>
    <definedName name="_4207B" localSheetId="5">#REF!</definedName>
    <definedName name="_4207B">#REF!</definedName>
    <definedName name="_4208A" localSheetId="4">#REF!</definedName>
    <definedName name="_4208A" localSheetId="5">#REF!</definedName>
    <definedName name="_4208A">#REF!</definedName>
    <definedName name="_4208B" localSheetId="4">#REF!</definedName>
    <definedName name="_4208B" localSheetId="5">#REF!</definedName>
    <definedName name="_4208B">#REF!</definedName>
    <definedName name="_4209A" localSheetId="4">#REF!</definedName>
    <definedName name="_4209A" localSheetId="5">#REF!</definedName>
    <definedName name="_4209A">#REF!</definedName>
    <definedName name="_4209B" localSheetId="4">#REF!</definedName>
    <definedName name="_4209B" localSheetId="5">#REF!</definedName>
    <definedName name="_4209B">#REF!</definedName>
    <definedName name="_4210A" localSheetId="4">#REF!</definedName>
    <definedName name="_4210A" localSheetId="5">#REF!</definedName>
    <definedName name="_4210A">#REF!</definedName>
    <definedName name="_4210B" localSheetId="4">#REF!</definedName>
    <definedName name="_4210B" localSheetId="5">#REF!</definedName>
    <definedName name="_4210B">#REF!</definedName>
    <definedName name="_4211A" localSheetId="4">#REF!</definedName>
    <definedName name="_4211A" localSheetId="5">#REF!</definedName>
    <definedName name="_4211A">#REF!</definedName>
    <definedName name="_4211B" localSheetId="4">#REF!</definedName>
    <definedName name="_4211B" localSheetId="5">#REF!</definedName>
    <definedName name="_4211B">#REF!</definedName>
    <definedName name="_4212A" localSheetId="4">#REF!</definedName>
    <definedName name="_4212A" localSheetId="5">#REF!</definedName>
    <definedName name="_4212A">#REF!</definedName>
    <definedName name="_4212B" localSheetId="4">#REF!</definedName>
    <definedName name="_4212B" localSheetId="5">#REF!</definedName>
    <definedName name="_4212B">#REF!</definedName>
    <definedName name="_4221A" localSheetId="4">#REF!</definedName>
    <definedName name="_4221A" localSheetId="5">#REF!</definedName>
    <definedName name="_4221A">#REF!</definedName>
    <definedName name="_4221B" localSheetId="4">#REF!</definedName>
    <definedName name="_4221B" localSheetId="5">#REF!</definedName>
    <definedName name="_4221B">#REF!</definedName>
    <definedName name="_4222A" localSheetId="4">#REF!</definedName>
    <definedName name="_4222A" localSheetId="5">#REF!</definedName>
    <definedName name="_4222A">#REF!</definedName>
    <definedName name="_4222B" localSheetId="4">#REF!</definedName>
    <definedName name="_4222B" localSheetId="5">#REF!</definedName>
    <definedName name="_4222B">#REF!</definedName>
    <definedName name="_4231A" localSheetId="4">#REF!</definedName>
    <definedName name="_4231A" localSheetId="5">#REF!</definedName>
    <definedName name="_4231A">#REF!</definedName>
    <definedName name="_4231B" localSheetId="4">#REF!</definedName>
    <definedName name="_4231B" localSheetId="5">#REF!</definedName>
    <definedName name="_4231B">#REF!</definedName>
    <definedName name="_4232A" localSheetId="4">#REF!</definedName>
    <definedName name="_4232A" localSheetId="5">#REF!</definedName>
    <definedName name="_4232A">#REF!</definedName>
    <definedName name="_4232B" localSheetId="4">#REF!</definedName>
    <definedName name="_4232B" localSheetId="5">#REF!</definedName>
    <definedName name="_4232B">#REF!</definedName>
    <definedName name="_4234A" localSheetId="4">#REF!</definedName>
    <definedName name="_4234A" localSheetId="5">#REF!</definedName>
    <definedName name="_4234A">#REF!</definedName>
    <definedName name="_4234B" localSheetId="4">#REF!</definedName>
    <definedName name="_4234B" localSheetId="5">#REF!</definedName>
    <definedName name="_4234B">#REF!</definedName>
    <definedName name="_4235A" localSheetId="4">#REF!</definedName>
    <definedName name="_4235A" localSheetId="5">#REF!</definedName>
    <definedName name="_4235A">#REF!</definedName>
    <definedName name="_4235B" localSheetId="4">#REF!</definedName>
    <definedName name="_4235B" localSheetId="5">#REF!</definedName>
    <definedName name="_4235B">#REF!</definedName>
    <definedName name="_4236A" localSheetId="4">#REF!</definedName>
    <definedName name="_4236A" localSheetId="5">#REF!</definedName>
    <definedName name="_4236A">#REF!</definedName>
    <definedName name="_4236B" localSheetId="4">#REF!</definedName>
    <definedName name="_4236B" localSheetId="5">#REF!</definedName>
    <definedName name="_4236B">#REF!</definedName>
    <definedName name="_4240A" localSheetId="4">#REF!</definedName>
    <definedName name="_4240A" localSheetId="5">#REF!</definedName>
    <definedName name="_4240A">#REF!</definedName>
    <definedName name="_4240B" localSheetId="4">#REF!</definedName>
    <definedName name="_4240B" localSheetId="5">#REF!</definedName>
    <definedName name="_4240B">#REF!</definedName>
    <definedName name="_4243A" localSheetId="4">#REF!</definedName>
    <definedName name="_4243A" localSheetId="5">#REF!</definedName>
    <definedName name="_4243A">#REF!</definedName>
    <definedName name="_4245A" localSheetId="4">#REF!</definedName>
    <definedName name="_4245A" localSheetId="5">#REF!</definedName>
    <definedName name="_4245A">#REF!</definedName>
    <definedName name="_4245B" localSheetId="4">#REF!</definedName>
    <definedName name="_4245B" localSheetId="5">#REF!</definedName>
    <definedName name="_4245B">#REF!</definedName>
    <definedName name="_4246A" localSheetId="4">#REF!</definedName>
    <definedName name="_4246A" localSheetId="5">#REF!</definedName>
    <definedName name="_4246A">#REF!</definedName>
    <definedName name="_4246B" localSheetId="4">#REF!</definedName>
    <definedName name="_4246B" localSheetId="5">#REF!</definedName>
    <definedName name="_4246B">#REF!</definedName>
    <definedName name="_4251A" localSheetId="4">#REF!</definedName>
    <definedName name="_4251A" localSheetId="5">#REF!</definedName>
    <definedName name="_4251A">#REF!</definedName>
    <definedName name="_4251B" localSheetId="4">#REF!</definedName>
    <definedName name="_4251B" localSheetId="5">#REF!</definedName>
    <definedName name="_4251B">#REF!</definedName>
    <definedName name="_4251C" localSheetId="4">#REF!</definedName>
    <definedName name="_4251C" localSheetId="5">#REF!</definedName>
    <definedName name="_4251C">#REF!</definedName>
    <definedName name="_4252A" localSheetId="4">#REF!</definedName>
    <definedName name="_4252A" localSheetId="5">#REF!</definedName>
    <definedName name="_4252A">#REF!</definedName>
    <definedName name="_4252B" localSheetId="4">#REF!</definedName>
    <definedName name="_4252B" localSheetId="5">#REF!</definedName>
    <definedName name="_4252B">#REF!</definedName>
    <definedName name="_4255A" localSheetId="4">#REF!</definedName>
    <definedName name="_4255A" localSheetId="5">#REF!</definedName>
    <definedName name="_4255A">#REF!</definedName>
    <definedName name="_4255B" localSheetId="4">#REF!</definedName>
    <definedName name="_4255B" localSheetId="5">#REF!</definedName>
    <definedName name="_4255B">#REF!</definedName>
    <definedName name="_4257A" localSheetId="4">#REF!</definedName>
    <definedName name="_4257A" localSheetId="5">#REF!</definedName>
    <definedName name="_4257A">#REF!</definedName>
    <definedName name="_4257B" localSheetId="4">#REF!</definedName>
    <definedName name="_4257B" localSheetId="5">#REF!</definedName>
    <definedName name="_4257B">#REF!</definedName>
    <definedName name="_4262A" localSheetId="4">#REF!</definedName>
    <definedName name="_4262A" localSheetId="5">#REF!</definedName>
    <definedName name="_4262A">#REF!</definedName>
    <definedName name="_4262B" localSheetId="4">#REF!</definedName>
    <definedName name="_4262B" localSheetId="5">#REF!</definedName>
    <definedName name="_4262B">#REF!</definedName>
    <definedName name="_4265A" localSheetId="4">#REF!</definedName>
    <definedName name="_4265A" localSheetId="5">#REF!</definedName>
    <definedName name="_4265A">#REF!</definedName>
    <definedName name="_4265B" localSheetId="4">#REF!</definedName>
    <definedName name="_4265B" localSheetId="5">#REF!</definedName>
    <definedName name="_4265B">#REF!</definedName>
    <definedName name="_4270A" localSheetId="4">#REF!</definedName>
    <definedName name="_4270A" localSheetId="5">#REF!</definedName>
    <definedName name="_4270A">#REF!</definedName>
    <definedName name="_4270B" localSheetId="4">#REF!</definedName>
    <definedName name="_4270B" localSheetId="5">#REF!</definedName>
    <definedName name="_4270B">#REF!</definedName>
    <definedName name="_4283A" localSheetId="4">#REF!</definedName>
    <definedName name="_4283A" localSheetId="5">#REF!</definedName>
    <definedName name="_4283A">#REF!</definedName>
    <definedName name="_4283B" localSheetId="4">#REF!</definedName>
    <definedName name="_4283B" localSheetId="5">#REF!</definedName>
    <definedName name="_4283B">#REF!</definedName>
    <definedName name="_4290A" localSheetId="4">#REF!</definedName>
    <definedName name="_4290A" localSheetId="5">#REF!</definedName>
    <definedName name="_4290A">#REF!</definedName>
    <definedName name="_4290B" localSheetId="4">#REF!</definedName>
    <definedName name="_4290B" localSheetId="5">#REF!</definedName>
    <definedName name="_4290B">#REF!</definedName>
    <definedName name="_4294A" localSheetId="4">#REF!</definedName>
    <definedName name="_4294A" localSheetId="5">#REF!</definedName>
    <definedName name="_4294A">#REF!</definedName>
    <definedName name="_4294B" localSheetId="4">#REF!</definedName>
    <definedName name="_4294B" localSheetId="5">#REF!</definedName>
    <definedName name="_4294B">#REF!</definedName>
    <definedName name="_4298A" localSheetId="4">#REF!</definedName>
    <definedName name="_4298A" localSheetId="5">#REF!</definedName>
    <definedName name="_4298A">#REF!</definedName>
    <definedName name="_4298B" localSheetId="4">#REF!</definedName>
    <definedName name="_4298B" localSheetId="5">#REF!</definedName>
    <definedName name="_4298B">#REF!</definedName>
    <definedName name="_911A" localSheetId="4">#REF!</definedName>
    <definedName name="_911A" localSheetId="5">#REF!</definedName>
    <definedName name="_911A">#REF!</definedName>
    <definedName name="_912A" localSheetId="4">#REF!</definedName>
    <definedName name="_912A" localSheetId="5">#REF!</definedName>
    <definedName name="_912A">#REF!</definedName>
    <definedName name="_921A" localSheetId="4">#REF!</definedName>
    <definedName name="_921A" localSheetId="5">#REF!</definedName>
    <definedName name="_921A">#REF!</definedName>
    <definedName name="_922A" localSheetId="4">#REF!</definedName>
    <definedName name="_922A" localSheetId="5">#REF!</definedName>
    <definedName name="_922A">#REF!</definedName>
    <definedName name="_a" localSheetId="4">#REF!</definedName>
    <definedName name="_a" localSheetId="5">#REF!</definedName>
    <definedName name="_a">#REF!</definedName>
    <definedName name="_a1" localSheetId="1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4" hidden="1">{#N/A,#N/A,TRUE,"INGENIERIA";#N/A,#N/A,TRUE,"COMPRAS";#N/A,#N/A,TRUE,"DIRECCION";#N/A,#N/A,TRUE,"RESUMEN"}</definedName>
    <definedName name="_AAS1" localSheetId="5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4" hidden="1">{#N/A,#N/A,TRUE,"1842CWN0"}</definedName>
    <definedName name="_ABC1" localSheetId="5" hidden="1">{#N/A,#N/A,TRUE,"1842CWN0"}</definedName>
    <definedName name="_ABC1" hidden="1">{#N/A,#N/A,TRUE,"1842CWN0"}</definedName>
    <definedName name="_abc2" localSheetId="4" hidden="1">{#N/A,#N/A,TRUE,"1842CWN0"}</definedName>
    <definedName name="_abc2" localSheetId="5" hidden="1">{#N/A,#N/A,TRUE,"1842CWN0"}</definedName>
    <definedName name="_abc2" hidden="1">{#N/A,#N/A,TRUE,"1842CWN0"}</definedName>
    <definedName name="_Adi2">[20]Sábana!#REF!</definedName>
    <definedName name="_Adi3">[20]Sábana!#REF!</definedName>
    <definedName name="_Ady1">[21]Sábana!#REF!</definedName>
    <definedName name="_Ady2">[21]Sábana!#REF!</definedName>
    <definedName name="_Ady3">[21]Sábana!#REF!</definedName>
    <definedName name="_AFC1">[9]INV!$A$25:$D$28</definedName>
    <definedName name="_AFC3">[9]INV!$F$25:$I$28</definedName>
    <definedName name="_AFC5">[9]INV!$K$25:$N$28</definedName>
    <definedName name="_aiu2" localSheetId="4">#REF!</definedName>
    <definedName name="_aiu2" localSheetId="5">#REF!</definedName>
    <definedName name="_aiu2">#REF!</definedName>
    <definedName name="_ALM1" localSheetId="4">#REF!</definedName>
    <definedName name="_ALM1" localSheetId="5">#REF!</definedName>
    <definedName name="_ALM1">#REF!</definedName>
    <definedName name="_Alt2" localSheetId="4">[20]Sábana!#REF!</definedName>
    <definedName name="_Alt2" localSheetId="5">[20]Sábana!#REF!</definedName>
    <definedName name="_Alt2">[20]Sábana!#REF!</definedName>
    <definedName name="_Alt3" localSheetId="4">[20]Sábana!#REF!</definedName>
    <definedName name="_Alt3" localSheetId="5">[20]Sábana!#REF!</definedName>
    <definedName name="_Alt3">[20]Sábana!#REF!</definedName>
    <definedName name="_AND1" localSheetId="4">#REF!</definedName>
    <definedName name="_AND1" localSheetId="5">#REF!</definedName>
    <definedName name="_AND1">#REF!</definedName>
    <definedName name="_And2" localSheetId="4">[21]Sábana!#REF!</definedName>
    <definedName name="_And2" localSheetId="5">[21]Sábana!#REF!</definedName>
    <definedName name="_And2">[21]Sábana!#REF!</definedName>
    <definedName name="_And3" localSheetId="4">[21]Sábana!#REF!</definedName>
    <definedName name="_And3" localSheetId="5">[21]Sábana!#REF!</definedName>
    <definedName name="_And3">[21]Sábana!#REF!</definedName>
    <definedName name="_ane7">[18]!_xlbgnm.ane7</definedName>
    <definedName name="_ane8">[18]!_xlbgnm.ane8</definedName>
    <definedName name="_Ant2">[21]Sábana!#REF!</definedName>
    <definedName name="_Ant3">[21]Sábana!#REF!</definedName>
    <definedName name="_APU221" localSheetId="4">#REF!</definedName>
    <definedName name="_APU221" localSheetId="5">#REF!</definedName>
    <definedName name="_APU221">#REF!</definedName>
    <definedName name="_APU465">[30]!absc</definedName>
    <definedName name="_Atp2">[26]EMPRESA!$F$22</definedName>
    <definedName name="_b2" localSheetId="1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[9]INV!$A$5:$D$8</definedName>
    <definedName name="_BGC3">[9]INV!$F$5:$I$8</definedName>
    <definedName name="_BGC5">[9]INV!$K$5:$N$8</definedName>
    <definedName name="_CAC1">[9]INV!$A$19:$D$22</definedName>
    <definedName name="_CAC3">[9]INV!$F$19:$I$22</definedName>
    <definedName name="_CAC5">[9]INV!$K$19:$N$22</definedName>
    <definedName name="_Cod1" localSheetId="4">#REF!</definedName>
    <definedName name="_Cod1" localSheetId="5">#REF!</definedName>
    <definedName name="_Cod1">#REF!</definedName>
    <definedName name="_COM1" localSheetId="4">#REF!</definedName>
    <definedName name="_COM1" localSheetId="5">#REF!</definedName>
    <definedName name="_COM1">#REF!</definedName>
    <definedName name="_COM10" localSheetId="4">#REF!</definedName>
    <definedName name="_COM10" localSheetId="5">#REF!</definedName>
    <definedName name="_COM10">#REF!</definedName>
    <definedName name="_COM11" localSheetId="4">#REF!</definedName>
    <definedName name="_COM11" localSheetId="5">#REF!</definedName>
    <definedName name="_COM11">#REF!</definedName>
    <definedName name="_COM12" localSheetId="4">#REF!</definedName>
    <definedName name="_COM12" localSheetId="5">#REF!</definedName>
    <definedName name="_COM12">#REF!</definedName>
    <definedName name="_COM13" localSheetId="4">#REF!</definedName>
    <definedName name="_COM13" localSheetId="5">#REF!</definedName>
    <definedName name="_COM13">#REF!</definedName>
    <definedName name="_COM14" localSheetId="4">#REF!</definedName>
    <definedName name="_COM14" localSheetId="5">#REF!</definedName>
    <definedName name="_COM14">#REF!</definedName>
    <definedName name="_COM15" localSheetId="4">#REF!</definedName>
    <definedName name="_COM15" localSheetId="5">#REF!</definedName>
    <definedName name="_COM15">#REF!</definedName>
    <definedName name="_COM16" localSheetId="4">#REF!</definedName>
    <definedName name="_COM16" localSheetId="5">#REF!</definedName>
    <definedName name="_COM16">#REF!</definedName>
    <definedName name="_COM17" localSheetId="4">#REF!</definedName>
    <definedName name="_COM17" localSheetId="5">#REF!</definedName>
    <definedName name="_COM17">#REF!</definedName>
    <definedName name="_COM18" localSheetId="4">#REF!</definedName>
    <definedName name="_COM18" localSheetId="5">#REF!</definedName>
    <definedName name="_COM18">#REF!</definedName>
    <definedName name="_COM19" localSheetId="4">#REF!</definedName>
    <definedName name="_COM19" localSheetId="5">#REF!</definedName>
    <definedName name="_COM19">#REF!</definedName>
    <definedName name="_COM2" localSheetId="4">#REF!</definedName>
    <definedName name="_COM2" localSheetId="5">#REF!</definedName>
    <definedName name="_COM2">#REF!</definedName>
    <definedName name="_COM20" localSheetId="4">#REF!</definedName>
    <definedName name="_COM20" localSheetId="5">#REF!</definedName>
    <definedName name="_COM20">#REF!</definedName>
    <definedName name="_COM21" localSheetId="4">#REF!</definedName>
    <definedName name="_COM21" localSheetId="5">#REF!</definedName>
    <definedName name="_COM21">#REF!</definedName>
    <definedName name="_COM3" localSheetId="4">#REF!</definedName>
    <definedName name="_COM3" localSheetId="5">#REF!</definedName>
    <definedName name="_COM3">#REF!</definedName>
    <definedName name="_COM4" localSheetId="4">#REF!</definedName>
    <definedName name="_COM4" localSheetId="5">#REF!</definedName>
    <definedName name="_COM4">#REF!</definedName>
    <definedName name="_COM5" localSheetId="4">#REF!</definedName>
    <definedName name="_COM5" localSheetId="5">#REF!</definedName>
    <definedName name="_COM5">#REF!</definedName>
    <definedName name="_COM6" localSheetId="4">#REF!</definedName>
    <definedName name="_COM6" localSheetId="5">#REF!</definedName>
    <definedName name="_COM6">#REF!</definedName>
    <definedName name="_COM7" localSheetId="4">#REF!</definedName>
    <definedName name="_COM7" localSheetId="5">#REF!</definedName>
    <definedName name="_COM7">#REF!</definedName>
    <definedName name="_COM8" localSheetId="4">#REF!</definedName>
    <definedName name="_COM8" localSheetId="5">#REF!</definedName>
    <definedName name="_COM8">#REF!</definedName>
    <definedName name="_COM9" localSheetId="4">#REF!</definedName>
    <definedName name="_COM9" localSheetId="5">#REF!</definedName>
    <definedName name="_COM9">#REF!</definedName>
    <definedName name="_Con1" localSheetId="4">[21]Sábana!#REF!</definedName>
    <definedName name="_Con1" localSheetId="5">[21]Sábana!#REF!</definedName>
    <definedName name="_Con1">[21]Sábana!#REF!</definedName>
    <definedName name="_Con2" localSheetId="4">[21]Sábana!#REF!</definedName>
    <definedName name="_Con2" localSheetId="5">[21]Sábana!#REF!</definedName>
    <definedName name="_Con2">[21]Sábana!#REF!</definedName>
    <definedName name="_Con3" localSheetId="4">[21]Sábana!#REF!</definedName>
    <definedName name="_Con3" localSheetId="5">[21]Sábana!#REF!</definedName>
    <definedName name="_Con3">[21]Sábana!#REF!</definedName>
    <definedName name="_DCI1" localSheetId="4">[14]Tablas!#REF!</definedName>
    <definedName name="_DCI1" localSheetId="5">[14]Tablas!#REF!</definedName>
    <definedName name="_DCI1">[14]Tablas!#REF!</definedName>
    <definedName name="_DDS1">[14]Tablas!#REF!</definedName>
    <definedName name="_DGO1">[14]Tablas!#REF!</definedName>
    <definedName name="_DGP1">[14]Tablas!#REF!</definedName>
    <definedName name="_DIJ1">[14]Tablas!#REF!</definedName>
    <definedName name="_DPI1">[14]Tablas!#REF!</definedName>
    <definedName name="_DPY1">[14]Tablas!#REF!</definedName>
    <definedName name="_DRI1">[14]Tablas!#REF!</definedName>
    <definedName name="_DRL1">[14]Tablas!#REF!</definedName>
    <definedName name="_DSP1">[14]Tablas!#REF!</definedName>
    <definedName name="_ECP1">[14]Tablas!#REF!</definedName>
    <definedName name="_Ega2">[21]Sábana!#REF!</definedName>
    <definedName name="_Ega3">[21]Sábana!#REF!</definedName>
    <definedName name="_Ele2">[21]Sábana!#REF!</definedName>
    <definedName name="_Ele3">[21]Sábana!#REF!</definedName>
    <definedName name="_Epm2">[21]Sábana!#REF!</definedName>
    <definedName name="_Epm3">[21]Sábana!#REF!</definedName>
    <definedName name="_EST1" localSheetId="4">#REF!</definedName>
    <definedName name="_EST1" localSheetId="5">#REF!</definedName>
    <definedName name="_EST1">#REF!</definedName>
    <definedName name="_EST10" localSheetId="4">#REF!</definedName>
    <definedName name="_EST10" localSheetId="5">#REF!</definedName>
    <definedName name="_EST10">#REF!</definedName>
    <definedName name="_EST11" localSheetId="4">#REF!</definedName>
    <definedName name="_EST11" localSheetId="5">#REF!</definedName>
    <definedName name="_EST11">#REF!</definedName>
    <definedName name="_EST12" localSheetId="4">#REF!</definedName>
    <definedName name="_EST12" localSheetId="5">#REF!</definedName>
    <definedName name="_EST12">#REF!</definedName>
    <definedName name="_EST13" localSheetId="4">#REF!</definedName>
    <definedName name="_EST13" localSheetId="5">#REF!</definedName>
    <definedName name="_EST13">#REF!</definedName>
    <definedName name="_EST14" localSheetId="4">#REF!</definedName>
    <definedName name="_EST14" localSheetId="5">#REF!</definedName>
    <definedName name="_EST14">#REF!</definedName>
    <definedName name="_EST15" localSheetId="4">#REF!</definedName>
    <definedName name="_EST15" localSheetId="5">#REF!</definedName>
    <definedName name="_EST15">#REF!</definedName>
    <definedName name="_EST16" localSheetId="4">#REF!</definedName>
    <definedName name="_EST16" localSheetId="5">#REF!</definedName>
    <definedName name="_EST16">#REF!</definedName>
    <definedName name="_EST17" localSheetId="4">#REF!</definedName>
    <definedName name="_EST17" localSheetId="5">#REF!</definedName>
    <definedName name="_EST17">#REF!</definedName>
    <definedName name="_EST18" localSheetId="4">#REF!</definedName>
    <definedName name="_EST18" localSheetId="5">#REF!</definedName>
    <definedName name="_EST18">#REF!</definedName>
    <definedName name="_EST19" localSheetId="4">#REF!</definedName>
    <definedName name="_EST19" localSheetId="5">#REF!</definedName>
    <definedName name="_EST19">#REF!</definedName>
    <definedName name="_EST2" localSheetId="4">#REF!</definedName>
    <definedName name="_EST2" localSheetId="5">#REF!</definedName>
    <definedName name="_EST2">#REF!</definedName>
    <definedName name="_EST23" localSheetId="4">#REF!</definedName>
    <definedName name="_EST23" localSheetId="5">#REF!</definedName>
    <definedName name="_EST23">#REF!</definedName>
    <definedName name="_EST3" localSheetId="4">#REF!</definedName>
    <definedName name="_EST3" localSheetId="5">#REF!</definedName>
    <definedName name="_EST3">#REF!</definedName>
    <definedName name="_EST4" localSheetId="4">#REF!</definedName>
    <definedName name="_EST4" localSheetId="5">#REF!</definedName>
    <definedName name="_EST4">#REF!</definedName>
    <definedName name="_EST5" localSheetId="4">#REF!</definedName>
    <definedName name="_EST5" localSheetId="5">#REF!</definedName>
    <definedName name="_EST5">#REF!</definedName>
    <definedName name="_EST6" localSheetId="4">#REF!</definedName>
    <definedName name="_EST6" localSheetId="5">#REF!</definedName>
    <definedName name="_EST6">#REF!</definedName>
    <definedName name="_EST7" localSheetId="4">#REF!</definedName>
    <definedName name="_EST7" localSheetId="5">#REF!</definedName>
    <definedName name="_EST7">#REF!</definedName>
    <definedName name="_EST8" localSheetId="4">#REF!</definedName>
    <definedName name="_EST8" localSheetId="5">#REF!</definedName>
    <definedName name="_EST8">#REF!</definedName>
    <definedName name="_EST9" localSheetId="4">#REF!</definedName>
    <definedName name="_EST9" localSheetId="5">#REF!</definedName>
    <definedName name="_EST9">#REF!</definedName>
    <definedName name="_ETR13" localSheetId="4">#REF!</definedName>
    <definedName name="_ETR13" localSheetId="5">#REF!</definedName>
    <definedName name="_ETR13">#REF!</definedName>
    <definedName name="_EXC1" localSheetId="4">#REF!</definedName>
    <definedName name="_EXC1" localSheetId="5">#REF!</definedName>
    <definedName name="_EXC1">#REF!</definedName>
    <definedName name="_EXC10" localSheetId="4">#REF!</definedName>
    <definedName name="_EXC10" localSheetId="5">#REF!</definedName>
    <definedName name="_EXC10">#REF!</definedName>
    <definedName name="_EXC11" localSheetId="4">#REF!</definedName>
    <definedName name="_EXC11" localSheetId="5">#REF!</definedName>
    <definedName name="_EXC11">#REF!</definedName>
    <definedName name="_EXC12" localSheetId="4">#REF!</definedName>
    <definedName name="_EXC12" localSheetId="5">#REF!</definedName>
    <definedName name="_EXC12">#REF!</definedName>
    <definedName name="_EXC2" localSheetId="4">#REF!</definedName>
    <definedName name="_EXC2" localSheetId="5">#REF!</definedName>
    <definedName name="_EXC2">#REF!</definedName>
    <definedName name="_EXC3" localSheetId="4">#REF!</definedName>
    <definedName name="_EXC3" localSheetId="5">#REF!</definedName>
    <definedName name="_EXC3">#REF!</definedName>
    <definedName name="_EXC4" localSheetId="4">#REF!</definedName>
    <definedName name="_EXC4" localSheetId="5">#REF!</definedName>
    <definedName name="_EXC4">#REF!</definedName>
    <definedName name="_EXC5" localSheetId="4">#REF!</definedName>
    <definedName name="_EXC5" localSheetId="5">#REF!</definedName>
    <definedName name="_EXC5">#REF!</definedName>
    <definedName name="_EXC6" localSheetId="4">#REF!</definedName>
    <definedName name="_EXC6" localSheetId="5">#REF!</definedName>
    <definedName name="_EXC6">#REF!</definedName>
    <definedName name="_EXC7" localSheetId="4">#REF!</definedName>
    <definedName name="_EXC7" localSheetId="5">#REF!</definedName>
    <definedName name="_EXC7">#REF!</definedName>
    <definedName name="_EXC8" localSheetId="4">#REF!</definedName>
    <definedName name="_EXC8" localSheetId="5">#REF!</definedName>
    <definedName name="_EXC8">#REF!</definedName>
    <definedName name="_EXC9" localSheetId="4">#REF!</definedName>
    <definedName name="_EXC9" localSheetId="5">#REF!</definedName>
    <definedName name="_EXC9">#REF!</definedName>
    <definedName name="_F" localSheetId="4">'4. PTO 4 INTER'!err</definedName>
    <definedName name="_F" localSheetId="5">'5. PTO 5 INTER'!err</definedName>
    <definedName name="_F">#N/A</definedName>
    <definedName name="_F10" localSheetId="4">#REF!</definedName>
    <definedName name="_F10" localSheetId="5">#REF!</definedName>
    <definedName name="_F10">#REF!</definedName>
    <definedName name="_FC" localSheetId="4">#REF!</definedName>
    <definedName name="_FC" localSheetId="5">#REF!</definedName>
    <definedName name="_FC">#REF!</definedName>
    <definedName name="_Fill" localSheetId="1" hidden="1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localSheetId="5" hidden="1">#REF!</definedName>
    <definedName name="_Fill" localSheetId="0" hidden="1">#REF!</definedName>
    <definedName name="_Fill" hidden="1">#REF!</definedName>
    <definedName name="_xlnm._FilterDatabase" localSheetId="4" hidden="1">#REF!</definedName>
    <definedName name="_xlnm._FilterDatabase" localSheetId="5" hidden="1">#REF!</definedName>
    <definedName name="_xlnm._FilterDatabase" localSheetId="6" hidden="1">#REF!</definedName>
    <definedName name="_xlnm._FilterDatabase" hidden="1">#REF!</definedName>
    <definedName name="_FS01" localSheetId="4">'4. PTO 4 INTER'!err</definedName>
    <definedName name="_FS01" localSheetId="5">'5. PTO 5 INTER'!err</definedName>
    <definedName name="_FS01">#N/A</definedName>
    <definedName name="_g2" localSheetId="1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4">#REF!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4" hidden="1">{#N/A,#N/A,TRUE,"1842CWN0"}</definedName>
    <definedName name="_hhg1" localSheetId="5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[14]Tablas!#REF!</definedName>
    <definedName name="_IMP1" localSheetId="4">#REF!</definedName>
    <definedName name="_IMP1" localSheetId="5">#REF!</definedName>
    <definedName name="_IMP1">#REF!</definedName>
    <definedName name="_Inc1" localSheetId="4">[21]Sábana!#REF!</definedName>
    <definedName name="_Inc1" localSheetId="5">[21]Sábana!#REF!</definedName>
    <definedName name="_Inc1">[21]Sábana!#REF!</definedName>
    <definedName name="_Inc2" localSheetId="4">[21]Sábana!#REF!</definedName>
    <definedName name="_Inc2" localSheetId="5">[21]Sábana!#REF!</definedName>
    <definedName name="_Inc2">[21]Sábana!#REF!</definedName>
    <definedName name="_Inc3">[21]Sábana!#REF!</definedName>
    <definedName name="_INF1" localSheetId="4">#REF!</definedName>
    <definedName name="_INF1" localSheetId="5">#REF!</definedName>
    <definedName name="_INF1">#REF!</definedName>
    <definedName name="_Ing1" localSheetId="4">[21]Sábana!#REF!</definedName>
    <definedName name="_Ing1" localSheetId="5">[21]Sábana!#REF!</definedName>
    <definedName name="_Ing1">[21]Sábana!#REF!</definedName>
    <definedName name="_Ing2" localSheetId="4">[21]Sábana!#REF!</definedName>
    <definedName name="_Ing2" localSheetId="5">[21]Sábana!#REF!</definedName>
    <definedName name="_Ing2">[21]Sábana!#REF!</definedName>
    <definedName name="_Ing3">[21]Sábana!#REF!</definedName>
    <definedName name="_IPC2002" localSheetId="4">#REF!</definedName>
    <definedName name="_IPC2002" localSheetId="5">#REF!</definedName>
    <definedName name="_IPC2002">#REF!</definedName>
    <definedName name="_IVA1" localSheetId="4">#REF!</definedName>
    <definedName name="_IVA1" localSheetId="5">#REF!</definedName>
    <definedName name="_IVA1">#REF!</definedName>
    <definedName name="_Jai1" localSheetId="4">[21]Sábana!#REF!</definedName>
    <definedName name="_Jai1" localSheetId="5">[21]Sábana!#REF!</definedName>
    <definedName name="_Jai1">[21]Sábana!#REF!</definedName>
    <definedName name="_Jai2" localSheetId="4">[21]Sábana!#REF!</definedName>
    <definedName name="_Jai2" localSheetId="5">[21]Sábana!#REF!</definedName>
    <definedName name="_Jai2">[21]Sábana!#REF!</definedName>
    <definedName name="_Jai3" localSheetId="4">[21]Sábana!#REF!</definedName>
    <definedName name="_Jai3">[21]Sábana!#REF!</definedName>
    <definedName name="_k3" localSheetId="1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7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hidden="1">#REF!</definedName>
    <definedName name="_Key11" localSheetId="4" hidden="1">[31]INST!#REF!</definedName>
    <definedName name="_Key11" localSheetId="5" hidden="1">[31]INST!#REF!</definedName>
    <definedName name="_Key11" hidden="1">[31]INST!#REF!</definedName>
    <definedName name="_Key2" localSheetId="4" hidden="1">#REF!</definedName>
    <definedName name="_Key2" localSheetId="5" hidden="1">#REF!</definedName>
    <definedName name="_Key2" localSheetId="6" hidden="1">#REF!</definedName>
    <definedName name="_Key2" localSheetId="0" hidden="1">#REF!</definedName>
    <definedName name="_Key2" hidden="1">#REF!</definedName>
    <definedName name="_Key21" localSheetId="4" hidden="1">#REF!</definedName>
    <definedName name="_Key21" localSheetId="5" hidden="1">#REF!</definedName>
    <definedName name="_Key21" hidden="1">#REF!</definedName>
    <definedName name="_key3" localSheetId="4" hidden="1">#REF!</definedName>
    <definedName name="_key3" localSheetId="5" hidden="1">#REF!</definedName>
    <definedName name="_key3" hidden="1">#REF!</definedName>
    <definedName name="_key31" localSheetId="4" hidden="1">#REF!</definedName>
    <definedName name="_key31" localSheetId="5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9001">'[7]Plan auditoría'!#REF!</definedName>
    <definedName name="_l9001_1">'[7]Plan auditoría'!#REF!</definedName>
    <definedName name="_l9001_2">'[7]Plan auditoría'!#REF!</definedName>
    <definedName name="_l9001_4">'[7]Plan auditoría'!#REF!</definedName>
    <definedName name="_lar03" localSheetId="4">#REF!</definedName>
    <definedName name="_lar03" localSheetId="5">#REF!</definedName>
    <definedName name="_lar03">#REF!</definedName>
    <definedName name="_LEY80" localSheetId="4">#REF!</definedName>
    <definedName name="_LEY80" localSheetId="5">#REF!</definedName>
    <definedName name="_LEY80">#REF!</definedName>
    <definedName name="_m3" localSheetId="1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4">#REF!</definedName>
    <definedName name="_MA2">#REF!</definedName>
    <definedName name="_MAT1" localSheetId="4">#REF!</definedName>
    <definedName name="_MAT1" localSheetId="5">#REF!</definedName>
    <definedName name="_MAT1">#REF!</definedName>
    <definedName name="_MB1" localSheetId="4">[21]Sábana!#REF!</definedName>
    <definedName name="_MB1" localSheetId="5">[21]Sábana!#REF!</definedName>
    <definedName name="_MB1">[21]Sábana!#REF!</definedName>
    <definedName name="_MB2" localSheetId="4">[21]Sábana!#REF!</definedName>
    <definedName name="_MB2" localSheetId="5">[21]Sábana!#REF!</definedName>
    <definedName name="_MB2">[21]Sábana!#REF!</definedName>
    <definedName name="_MB3" localSheetId="4">[21]Sábana!#REF!</definedName>
    <definedName name="_MB3" localSheetId="5">[21]Sábana!#REF!</definedName>
    <definedName name="_MB3">[21]Sábana!#REF!</definedName>
    <definedName name="_MOD1" localSheetId="4">#REF!</definedName>
    <definedName name="_MOD1" localSheetId="5">#REF!</definedName>
    <definedName name="_MOD1">#REF!</definedName>
    <definedName name="_mun2" localSheetId="4">[28]PESOS!#REF!</definedName>
    <definedName name="_mun2" localSheetId="5">[28]PESOS!#REF!</definedName>
    <definedName name="_mun2">[28]PESOS!#REF!</definedName>
    <definedName name="_n3" localSheetId="1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4">#REF!</definedName>
    <definedName name="_nrf10">#REF!</definedName>
    <definedName name="_num10" localSheetId="4">#REF!</definedName>
    <definedName name="_num10" localSheetId="5">#REF!</definedName>
    <definedName name="_num10">#REF!</definedName>
    <definedName name="_num2" localSheetId="4">#REF!</definedName>
    <definedName name="_num2" localSheetId="5">#REF!</definedName>
    <definedName name="_num2">#REF!</definedName>
    <definedName name="_num3" localSheetId="4">#REF!</definedName>
    <definedName name="_num3" localSheetId="5">#REF!</definedName>
    <definedName name="_num3">#REF!</definedName>
    <definedName name="_num4" localSheetId="4">#REF!</definedName>
    <definedName name="_num4" localSheetId="5">#REF!</definedName>
    <definedName name="_num4">#REF!</definedName>
    <definedName name="_num5" localSheetId="4">#REF!</definedName>
    <definedName name="_num5" localSheetId="5">#REF!</definedName>
    <definedName name="_num5">#REF!</definedName>
    <definedName name="_num6" localSheetId="4">#REF!</definedName>
    <definedName name="_num6" localSheetId="5">#REF!</definedName>
    <definedName name="_num6">#REF!</definedName>
    <definedName name="_num7" localSheetId="4">#REF!</definedName>
    <definedName name="_num7" localSheetId="5">#REF!</definedName>
    <definedName name="_num7">#REF!</definedName>
    <definedName name="_num8" localSheetId="4">#REF!</definedName>
    <definedName name="_num8" localSheetId="5">#REF!</definedName>
    <definedName name="_num8">#REF!</definedName>
    <definedName name="_num9" localSheetId="4">#REF!</definedName>
    <definedName name="_num9" localSheetId="5">#REF!</definedName>
    <definedName name="_num9">#REF!</definedName>
    <definedName name="_nyn7" localSheetId="1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[14]Tablas!#REF!</definedName>
    <definedName name="_OCI1">[14]Tablas!#REF!</definedName>
    <definedName name="_Ope1">[21]Sábana!#REF!</definedName>
    <definedName name="_Ope2">[21]Sábana!#REF!</definedName>
    <definedName name="_Ope3">[21]Sábana!#REF!</definedName>
    <definedName name="_Order1" localSheetId="4" hidden="1">0</definedName>
    <definedName name="_Order1" localSheetId="5" hidden="1">0</definedName>
    <definedName name="_Order1" hidden="1">255</definedName>
    <definedName name="_Order2" hidden="1">255</definedName>
    <definedName name="_ORO10" localSheetId="4">#REF!</definedName>
    <definedName name="_ORO10">#REF!</definedName>
    <definedName name="_ORO11" localSheetId="4">#REF!</definedName>
    <definedName name="_ORO11" localSheetId="5">#REF!</definedName>
    <definedName name="_ORO11">#REF!</definedName>
    <definedName name="_ORO12" localSheetId="4">#REF!</definedName>
    <definedName name="_ORO12" localSheetId="5">#REF!</definedName>
    <definedName name="_ORO12">#REF!</definedName>
    <definedName name="_ORO13" localSheetId="4">#REF!</definedName>
    <definedName name="_ORO13" localSheetId="5">#REF!</definedName>
    <definedName name="_ORO13">#REF!</definedName>
    <definedName name="_ORO14" localSheetId="4">#REF!</definedName>
    <definedName name="_ORO14" localSheetId="5">#REF!</definedName>
    <definedName name="_ORO14">#REF!</definedName>
    <definedName name="_ORO15" localSheetId="4">#REF!</definedName>
    <definedName name="_ORO15" localSheetId="5">#REF!</definedName>
    <definedName name="_ORO15">#REF!</definedName>
    <definedName name="_ORO16" localSheetId="4">#REF!</definedName>
    <definedName name="_ORO16" localSheetId="5">#REF!</definedName>
    <definedName name="_ORO16">#REF!</definedName>
    <definedName name="_ORO17" localSheetId="4">#REF!</definedName>
    <definedName name="_ORO17" localSheetId="5">#REF!</definedName>
    <definedName name="_ORO17">#REF!</definedName>
    <definedName name="_ORO18" localSheetId="4">#REF!</definedName>
    <definedName name="_ORO18" localSheetId="5">#REF!</definedName>
    <definedName name="_ORO18">#REF!</definedName>
    <definedName name="_ORO19" localSheetId="4">#REF!</definedName>
    <definedName name="_ORO19" localSheetId="5">#REF!</definedName>
    <definedName name="_ORO19">#REF!</definedName>
    <definedName name="_p6" localSheetId="1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'[29]Paral. 1'!$E$1:$E$65536</definedName>
    <definedName name="_Pa2">'[29]Paral. 2'!$E$1:$E$65536</definedName>
    <definedName name="_Pa3">'[29]Paral. 3'!$E$1:$E$65536</definedName>
    <definedName name="_Pa4">[29]Paral.4!$E$1:$E$65536</definedName>
    <definedName name="_Pae1">[21]Sábana!#REF!</definedName>
    <definedName name="_Pae2">[21]Sábana!#REF!</definedName>
    <definedName name="_Pae3">[21]Sábana!#REF!</definedName>
    <definedName name="_Parse_Out" hidden="1">'[4]7422CW00'!#REF!</definedName>
    <definedName name="_PJ50" localSheetId="4">#REF!</definedName>
    <definedName name="_PJ50" localSheetId="5">#REF!</definedName>
    <definedName name="_PJ50">#REF!</definedName>
    <definedName name="_pj51" localSheetId="4">#REF!</definedName>
    <definedName name="_pj51" localSheetId="5">#REF!</definedName>
    <definedName name="_pj51">#REF!</definedName>
    <definedName name="_PMT5671" localSheetId="4">[15]MEMORIAS!#REF!</definedName>
    <definedName name="_PMT5671" localSheetId="5">[15]MEMORIAS!#REF!</definedName>
    <definedName name="_PMT5671">[15]MEMORIAS!#REF!</definedName>
    <definedName name="_PMT5805" localSheetId="4">[15]MEMORIAS!#REF!</definedName>
    <definedName name="_PMT5805" localSheetId="5">[15]MEMORIAS!#REF!</definedName>
    <definedName name="_PMT5805">[15]MEMORIAS!#REF!</definedName>
    <definedName name="_PMT5806" localSheetId="4">[15]MEMORIAS!#REF!</definedName>
    <definedName name="_PMT5806" localSheetId="5">[15]MEMORIAS!#REF!</definedName>
    <definedName name="_PMT5806">[15]MEMORIAS!#REF!</definedName>
    <definedName name="_PMT5815" localSheetId="4">[15]MEMORIAS!#REF!</definedName>
    <definedName name="_PMT5815" localSheetId="5">[15]MEMORIAS!#REF!</definedName>
    <definedName name="_PMT5815">[15]MEMORIAS!#REF!</definedName>
    <definedName name="_PMT5820" localSheetId="5">[15]MEMORIAS!#REF!</definedName>
    <definedName name="_PMT5820">[15]MEMORIAS!#REF!</definedName>
    <definedName name="_pr01" localSheetId="4">#REF!</definedName>
    <definedName name="_pr01" localSheetId="5">#REF!</definedName>
    <definedName name="_pr01">#REF!</definedName>
    <definedName name="_pr02" localSheetId="4">#REF!</definedName>
    <definedName name="_pr02" localSheetId="5">#REF!</definedName>
    <definedName name="_pr02">#REF!</definedName>
    <definedName name="_pr03" localSheetId="4">#REF!</definedName>
    <definedName name="_pr03" localSheetId="5">#REF!</definedName>
    <definedName name="_pr03">#REF!</definedName>
    <definedName name="_pr04" localSheetId="4">#REF!</definedName>
    <definedName name="_pr04" localSheetId="5">#REF!</definedName>
    <definedName name="_pr04">#REF!</definedName>
    <definedName name="_pr05" localSheetId="4">#REF!</definedName>
    <definedName name="_pr05" localSheetId="5">#REF!</definedName>
    <definedName name="_pr05">#REF!</definedName>
    <definedName name="_pr06" localSheetId="4">#REF!</definedName>
    <definedName name="_pr06" localSheetId="5">#REF!</definedName>
    <definedName name="_pr06">#REF!</definedName>
    <definedName name="_pr07" localSheetId="4">#REF!</definedName>
    <definedName name="_pr07" localSheetId="5">#REF!</definedName>
    <definedName name="_pr07">#REF!</definedName>
    <definedName name="_pr08" localSheetId="4">#REF!</definedName>
    <definedName name="_pr08" localSheetId="5">#REF!</definedName>
    <definedName name="_pr08">#REF!</definedName>
    <definedName name="_pr09" localSheetId="4">#REF!</definedName>
    <definedName name="_pr09" localSheetId="5">#REF!</definedName>
    <definedName name="_pr09">#REF!</definedName>
    <definedName name="_pr10" localSheetId="4">#REF!</definedName>
    <definedName name="_pr10" localSheetId="5">#REF!</definedName>
    <definedName name="_pr10">#REF!</definedName>
    <definedName name="_pr11" localSheetId="4">#REF!</definedName>
    <definedName name="_pr11" localSheetId="5">#REF!</definedName>
    <definedName name="_pr11">#REF!</definedName>
    <definedName name="_pr12" localSheetId="4">#REF!</definedName>
    <definedName name="_pr12" localSheetId="5">#REF!</definedName>
    <definedName name="_pr12">#REF!</definedName>
    <definedName name="_pr13" localSheetId="4">#REF!</definedName>
    <definedName name="_pr13" localSheetId="5">#REF!</definedName>
    <definedName name="_pr13">#REF!</definedName>
    <definedName name="_pr14" localSheetId="4">#REF!</definedName>
    <definedName name="_pr14" localSheetId="5">#REF!</definedName>
    <definedName name="_pr14">#REF!</definedName>
    <definedName name="_pr15" localSheetId="4">#REF!</definedName>
    <definedName name="_pr15" localSheetId="5">#REF!</definedName>
    <definedName name="_pr15">#REF!</definedName>
    <definedName name="_pr16" localSheetId="4">#REF!</definedName>
    <definedName name="_pr16" localSheetId="5">#REF!</definedName>
    <definedName name="_pr16">#REF!</definedName>
    <definedName name="_pr17" localSheetId="4">#REF!</definedName>
    <definedName name="_pr17" localSheetId="5">#REF!</definedName>
    <definedName name="_pr17">#REF!</definedName>
    <definedName name="_pr18" localSheetId="4">#REF!</definedName>
    <definedName name="_pr18" localSheetId="5">#REF!</definedName>
    <definedName name="_pr18">#REF!</definedName>
    <definedName name="_pr19" localSheetId="4">#REF!</definedName>
    <definedName name="_pr19" localSheetId="5">#REF!</definedName>
    <definedName name="_pr19">#REF!</definedName>
    <definedName name="_pr20" localSheetId="4">#REF!</definedName>
    <definedName name="_pr20" localSheetId="5">#REF!</definedName>
    <definedName name="_pr20">#REF!</definedName>
    <definedName name="_pr21" localSheetId="4">#REF!</definedName>
    <definedName name="_pr21" localSheetId="5">#REF!</definedName>
    <definedName name="_pr21">#REF!</definedName>
    <definedName name="_pr22" localSheetId="4">#REF!</definedName>
    <definedName name="_pr22" localSheetId="5">#REF!</definedName>
    <definedName name="_pr22">#REF!</definedName>
    <definedName name="_pr23" localSheetId="4">#REF!</definedName>
    <definedName name="_pr23" localSheetId="5">#REF!</definedName>
    <definedName name="_pr23">#REF!</definedName>
    <definedName name="_pr24" localSheetId="4">#REF!</definedName>
    <definedName name="_pr24" localSheetId="5">#REF!</definedName>
    <definedName name="_pr24">#REF!</definedName>
    <definedName name="_pr25" localSheetId="4">#REF!</definedName>
    <definedName name="_pr25" localSheetId="5">#REF!</definedName>
    <definedName name="_pr25">#REF!</definedName>
    <definedName name="_pr26" localSheetId="4">#REF!</definedName>
    <definedName name="_pr26" localSheetId="5">#REF!</definedName>
    <definedName name="_pr26">#REF!</definedName>
    <definedName name="_pr27" localSheetId="4">#REF!</definedName>
    <definedName name="_pr27" localSheetId="5">#REF!</definedName>
    <definedName name="_pr27">#REF!</definedName>
    <definedName name="_pr28" localSheetId="4">#REF!</definedName>
    <definedName name="_pr28" localSheetId="5">#REF!</definedName>
    <definedName name="_pr28">#REF!</definedName>
    <definedName name="_pr29" localSheetId="4">#REF!</definedName>
    <definedName name="_pr29" localSheetId="5">#REF!</definedName>
    <definedName name="_pr29">#REF!</definedName>
    <definedName name="_pr30" localSheetId="4">#REF!</definedName>
    <definedName name="_pr30" localSheetId="5">#REF!</definedName>
    <definedName name="_pr30">#REF!</definedName>
    <definedName name="_pr31" localSheetId="4">#REF!</definedName>
    <definedName name="_pr31" localSheetId="5">#REF!</definedName>
    <definedName name="_pr31">#REF!</definedName>
    <definedName name="_pr32" localSheetId="4">#REF!</definedName>
    <definedName name="_pr32" localSheetId="5">#REF!</definedName>
    <definedName name="_pr32">#REF!</definedName>
    <definedName name="_pr33" localSheetId="4">#REF!</definedName>
    <definedName name="_pr33" localSheetId="5">#REF!</definedName>
    <definedName name="_pr33">#REF!</definedName>
    <definedName name="_pr34" localSheetId="4">#REF!</definedName>
    <definedName name="_pr34" localSheetId="5">#REF!</definedName>
    <definedName name="_pr34">#REF!</definedName>
    <definedName name="_pr35" localSheetId="4">#REF!</definedName>
    <definedName name="_pr35" localSheetId="5">#REF!</definedName>
    <definedName name="_pr35">#REF!</definedName>
    <definedName name="_pr36" localSheetId="4">#REF!</definedName>
    <definedName name="_pr36" localSheetId="5">#REF!</definedName>
    <definedName name="_pr36">#REF!</definedName>
    <definedName name="_pr37" localSheetId="4">#REF!</definedName>
    <definedName name="_pr37" localSheetId="5">#REF!</definedName>
    <definedName name="_pr37">#REF!</definedName>
    <definedName name="_pr38" localSheetId="4">#REF!</definedName>
    <definedName name="_pr38" localSheetId="5">#REF!</definedName>
    <definedName name="_pr38">#REF!</definedName>
    <definedName name="_pr39" localSheetId="4">#REF!</definedName>
    <definedName name="_pr39" localSheetId="5">#REF!</definedName>
    <definedName name="_pr39">#REF!</definedName>
    <definedName name="_pr40" localSheetId="4">#REF!</definedName>
    <definedName name="_pr40" localSheetId="5">#REF!</definedName>
    <definedName name="_pr40">#REF!</definedName>
    <definedName name="_pr41" localSheetId="4">#REF!</definedName>
    <definedName name="_pr41" localSheetId="5">#REF!</definedName>
    <definedName name="_pr41">#REF!</definedName>
    <definedName name="_pr42" localSheetId="4">#REF!</definedName>
    <definedName name="_pr42" localSheetId="5">#REF!</definedName>
    <definedName name="_pr42">#REF!</definedName>
    <definedName name="_pr43" localSheetId="4">#REF!</definedName>
    <definedName name="_pr43" localSheetId="5">#REF!</definedName>
    <definedName name="_pr43">#REF!</definedName>
    <definedName name="_pr44" localSheetId="4">#REF!</definedName>
    <definedName name="_pr44" localSheetId="5">#REF!</definedName>
    <definedName name="_pr44">#REF!</definedName>
    <definedName name="_pr45" localSheetId="4">#REF!</definedName>
    <definedName name="_pr45" localSheetId="5">#REF!</definedName>
    <definedName name="_pr45">#REF!</definedName>
    <definedName name="_pr46" localSheetId="4">#REF!</definedName>
    <definedName name="_pr46" localSheetId="5">#REF!</definedName>
    <definedName name="_pr46">#REF!</definedName>
    <definedName name="_pr47" localSheetId="4">#REF!</definedName>
    <definedName name="_pr47" localSheetId="5">#REF!</definedName>
    <definedName name="_pr47">#REF!</definedName>
    <definedName name="_pr48" localSheetId="4">#REF!</definedName>
    <definedName name="_pr48" localSheetId="5">#REF!</definedName>
    <definedName name="_pr48">#REF!</definedName>
    <definedName name="_pr49" localSheetId="4">#REF!</definedName>
    <definedName name="_pr49" localSheetId="5">#REF!</definedName>
    <definedName name="_pr49">#REF!</definedName>
    <definedName name="_pr50" localSheetId="4">#REF!</definedName>
    <definedName name="_pr50" localSheetId="5">#REF!</definedName>
    <definedName name="_pr50">#REF!</definedName>
    <definedName name="_pr51" localSheetId="4">#REF!</definedName>
    <definedName name="_pr51" localSheetId="5">#REF!</definedName>
    <definedName name="_pr51">#REF!</definedName>
    <definedName name="_pr52" localSheetId="4">#REF!</definedName>
    <definedName name="_pr52" localSheetId="5">#REF!</definedName>
    <definedName name="_pr52">#REF!</definedName>
    <definedName name="_pr53" localSheetId="4">#REF!</definedName>
    <definedName name="_pr53" localSheetId="5">#REF!</definedName>
    <definedName name="_pr53">#REF!</definedName>
    <definedName name="_pr54" localSheetId="4">#REF!</definedName>
    <definedName name="_pr54" localSheetId="5">#REF!</definedName>
    <definedName name="_pr54">#REF!</definedName>
    <definedName name="_pr55" localSheetId="4">#REF!</definedName>
    <definedName name="_pr55" localSheetId="5">#REF!</definedName>
    <definedName name="_pr55">#REF!</definedName>
    <definedName name="_pr56" localSheetId="4">#REF!</definedName>
    <definedName name="_pr56" localSheetId="5">#REF!</definedName>
    <definedName name="_pr56">#REF!</definedName>
    <definedName name="_pr57" localSheetId="4">#REF!</definedName>
    <definedName name="_pr57" localSheetId="5">#REF!</definedName>
    <definedName name="_pr57">#REF!</definedName>
    <definedName name="_pr58" localSheetId="4">#REF!</definedName>
    <definedName name="_pr58" localSheetId="5">#REF!</definedName>
    <definedName name="_pr58">#REF!</definedName>
    <definedName name="_pr59" localSheetId="4">#REF!</definedName>
    <definedName name="_pr59" localSheetId="5">#REF!</definedName>
    <definedName name="_pr59">#REF!</definedName>
    <definedName name="_pr60" localSheetId="4">#REF!</definedName>
    <definedName name="_pr60" localSheetId="5">#REF!</definedName>
    <definedName name="_pr60">#REF!</definedName>
    <definedName name="_pr61" localSheetId="4">#REF!</definedName>
    <definedName name="_pr61" localSheetId="5">#REF!</definedName>
    <definedName name="_pr61">#REF!</definedName>
    <definedName name="_pr62" localSheetId="4">#REF!</definedName>
    <definedName name="_pr62" localSheetId="5">#REF!</definedName>
    <definedName name="_pr62">#REF!</definedName>
    <definedName name="_pr63" localSheetId="4">#REF!</definedName>
    <definedName name="_pr63" localSheetId="5">#REF!</definedName>
    <definedName name="_pr63">#REF!</definedName>
    <definedName name="_pr64" localSheetId="4">#REF!</definedName>
    <definedName name="_pr64" localSheetId="5">#REF!</definedName>
    <definedName name="_pr64">#REF!</definedName>
    <definedName name="_pr65" localSheetId="4">#REF!</definedName>
    <definedName name="_pr65" localSheetId="5">#REF!</definedName>
    <definedName name="_pr65">#REF!</definedName>
    <definedName name="_pr66" localSheetId="4">#REF!</definedName>
    <definedName name="_pr66" localSheetId="5">#REF!</definedName>
    <definedName name="_pr66">#REF!</definedName>
    <definedName name="_pr67" localSheetId="4">#REF!</definedName>
    <definedName name="_pr67" localSheetId="5">#REF!</definedName>
    <definedName name="_pr67">#REF!</definedName>
    <definedName name="_pr68" localSheetId="4">#REF!</definedName>
    <definedName name="_pr68" localSheetId="5">#REF!</definedName>
    <definedName name="_pr68">#REF!</definedName>
    <definedName name="_pr69" localSheetId="4">#REF!</definedName>
    <definedName name="_pr69" localSheetId="5">#REF!</definedName>
    <definedName name="_pr69">#REF!</definedName>
    <definedName name="_pr70" localSheetId="4">#REF!</definedName>
    <definedName name="_pr70" localSheetId="5">#REF!</definedName>
    <definedName name="_pr70">#REF!</definedName>
    <definedName name="_pr71" localSheetId="4">#REF!</definedName>
    <definedName name="_pr71" localSheetId="5">#REF!</definedName>
    <definedName name="_pr71">#REF!</definedName>
    <definedName name="_pr72" localSheetId="4">#REF!</definedName>
    <definedName name="_pr72" localSheetId="5">#REF!</definedName>
    <definedName name="_pr72">#REF!</definedName>
    <definedName name="_PRE1" localSheetId="4">#REF!</definedName>
    <definedName name="_PRE1" localSheetId="5">#REF!</definedName>
    <definedName name="_PRE1">#REF!</definedName>
    <definedName name="_PTO97" localSheetId="4">#REF!</definedName>
    <definedName name="_PTO97" localSheetId="5">#REF!</definedName>
    <definedName name="_PTO97">#REF!</definedName>
    <definedName name="_PW2" localSheetId="4">#REF!</definedName>
    <definedName name="_PW2" localSheetId="5">#REF!</definedName>
    <definedName name="_PW2">#REF!</definedName>
    <definedName name="_QTY1" localSheetId="4">#REF!</definedName>
    <definedName name="_QTY1" localSheetId="5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d1">[21]Sábana!#REF!</definedName>
    <definedName name="_Red2">[21]Sábana!#REF!</definedName>
    <definedName name="_Red3">[21]Sábana!#REF!</definedName>
    <definedName name="_ref4" localSheetId="4">#REF!</definedName>
    <definedName name="_ref4" localSheetId="5">#REF!</definedName>
    <definedName name="_ref4">#REF!</definedName>
    <definedName name="_RET1" localSheetId="4">'[4]7422CW00'!#REF!</definedName>
    <definedName name="_RET1" localSheetId="5">'[4]7422CW00'!#REF!</definedName>
    <definedName name="_RET1">'[4]7422CW00'!#REF!</definedName>
    <definedName name="_RET2" localSheetId="4">'[4]7422CW00'!#REF!</definedName>
    <definedName name="_RET2" localSheetId="5">'[4]7422CW00'!#REF!</definedName>
    <definedName name="_RET2">'[4]7422CW00'!#REF!</definedName>
    <definedName name="_RET3" localSheetId="5">'[4]7422CW00'!#REF!</definedName>
    <definedName name="_RET3">'[4]7422CW00'!#REF!</definedName>
    <definedName name="_RET4" localSheetId="5">'[4]7422CW00'!#REF!</definedName>
    <definedName name="_RET4">'[4]7422CW00'!#REF!</definedName>
    <definedName name="_RET5" localSheetId="5">'[4]7422CW00'!#REF!</definedName>
    <definedName name="_RET5">'[4]7422CW00'!#REF!</definedName>
    <definedName name="_RET6">'[4]7422CW00'!#REF!</definedName>
    <definedName name="_rtu6" localSheetId="1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L1" localSheetId="4">#REF!</definedName>
    <definedName name="_SAL1">#REF!</definedName>
    <definedName name="_SBC1">[9]INV!$A$12:$D$15</definedName>
    <definedName name="_SBC3">[9]INV!$F$12:$I$15</definedName>
    <definedName name="_SBC5">[9]INV!$K$12:$N$15</definedName>
    <definedName name="_Sort" localSheetId="7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hidden="1">#REF!</definedName>
    <definedName name="_srn001" localSheetId="4">#REF!</definedName>
    <definedName name="_srn001" localSheetId="5">#REF!</definedName>
    <definedName name="_srn001">#REF!</definedName>
    <definedName name="_SUM1" localSheetId="4">#REF!</definedName>
    <definedName name="_SUM1" localSheetId="5">#REF!</definedName>
    <definedName name="_SUM1">#REF!</definedName>
    <definedName name="_SUM2" localSheetId="4">#REF!</definedName>
    <definedName name="_SUM2" localSheetId="5">#REF!</definedName>
    <definedName name="_SUM2">#REF!</definedName>
    <definedName name="_Sum3" localSheetId="4">[21]Sábana!#REF!</definedName>
    <definedName name="_Sum3" localSheetId="5">[21]Sábana!#REF!</definedName>
    <definedName name="_Sum3">[21]Sábana!#REF!</definedName>
    <definedName name="_t3" localSheetId="1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 localSheetId="4">#REF!</definedName>
    <definedName name="_tab1">#REF!</definedName>
    <definedName name="_tab2" localSheetId="4">#REF!</definedName>
    <definedName name="_tab2" localSheetId="5">#REF!</definedName>
    <definedName name="_tab2">#REF!</definedName>
    <definedName name="_tab3" localSheetId="4">#REF!</definedName>
    <definedName name="_tab3" localSheetId="5">#REF!</definedName>
    <definedName name="_tab3">#REF!</definedName>
    <definedName name="_TAB4" localSheetId="4">#REF!</definedName>
    <definedName name="_TAB4" localSheetId="5">#REF!</definedName>
    <definedName name="_TAB4">#REF!</definedName>
    <definedName name="_tax1" localSheetId="4">#REF!</definedName>
    <definedName name="_tax1" localSheetId="5">#REF!</definedName>
    <definedName name="_tax1">#REF!</definedName>
    <definedName name="_tax2" localSheetId="4">#REF!</definedName>
    <definedName name="_tax2" localSheetId="5">#REF!</definedName>
    <definedName name="_tax2">#REF!</definedName>
    <definedName name="_tax3" localSheetId="4">#REF!</definedName>
    <definedName name="_tax3" localSheetId="5">#REF!</definedName>
    <definedName name="_tax3">#REF!</definedName>
    <definedName name="_tax4" localSheetId="4">#REF!</definedName>
    <definedName name="_tax4" localSheetId="5">#REF!</definedName>
    <definedName name="_tax4">#REF!</definedName>
    <definedName name="_tc1" localSheetId="4">#REF!</definedName>
    <definedName name="_tc1" localSheetId="5">#REF!</definedName>
    <definedName name="_tc1">#REF!</definedName>
    <definedName name="_tc2" localSheetId="4">#REF!</definedName>
    <definedName name="_tc2" localSheetId="5">#REF!</definedName>
    <definedName name="_tc2">#REF!</definedName>
    <definedName name="_tc3" localSheetId="4">#REF!</definedName>
    <definedName name="_tc3" localSheetId="5">#REF!</definedName>
    <definedName name="_tc3">#REF!</definedName>
    <definedName name="_TOP1" localSheetId="4">#REF!</definedName>
    <definedName name="_TOP1" localSheetId="5">#REF!</definedName>
    <definedName name="_TOP1">#REF!</definedName>
    <definedName name="_TOP10" localSheetId="4">#REF!</definedName>
    <definedName name="_TOP10" localSheetId="5">#REF!</definedName>
    <definedName name="_TOP10">#REF!</definedName>
    <definedName name="_TOP2" localSheetId="4">#REF!</definedName>
    <definedName name="_TOP2" localSheetId="5">#REF!</definedName>
    <definedName name="_TOP2">#REF!</definedName>
    <definedName name="_TOP3" localSheetId="4">#REF!</definedName>
    <definedName name="_TOP3" localSheetId="5">#REF!</definedName>
    <definedName name="_TOP3">#REF!</definedName>
    <definedName name="_TOP4" localSheetId="4">#REF!</definedName>
    <definedName name="_TOP4" localSheetId="5">#REF!</definedName>
    <definedName name="_TOP4">#REF!</definedName>
    <definedName name="_TOP5" localSheetId="4">#REF!</definedName>
    <definedName name="_TOP5" localSheetId="5">#REF!</definedName>
    <definedName name="_TOP5">#REF!</definedName>
    <definedName name="_TOP6" localSheetId="4">#REF!</definedName>
    <definedName name="_TOP6" localSheetId="5">#REF!</definedName>
    <definedName name="_TOP6">#REF!</definedName>
    <definedName name="_TOP7" localSheetId="4">#REF!</definedName>
    <definedName name="_TOP7" localSheetId="5">#REF!</definedName>
    <definedName name="_TOP7">#REF!</definedName>
    <definedName name="_TOP8" localSheetId="4">#REF!</definedName>
    <definedName name="_TOP8" localSheetId="5">#REF!</definedName>
    <definedName name="_TOP8">#REF!</definedName>
    <definedName name="_TOP9" localSheetId="4">#REF!</definedName>
    <definedName name="_TOP9" localSheetId="5">#REF!</definedName>
    <definedName name="_TOP9">#REF!</definedName>
    <definedName name="_TOT1" localSheetId="4">#REF!</definedName>
    <definedName name="_TOT1" localSheetId="5">#REF!</definedName>
    <definedName name="_TOT1">#REF!</definedName>
    <definedName name="_Tra1" localSheetId="4">[21]Sábana!#REF!</definedName>
    <definedName name="_Tra1" localSheetId="5">[21]Sábana!#REF!</definedName>
    <definedName name="_Tra1">[21]Sábana!#REF!</definedName>
    <definedName name="_Tra2" localSheetId="4">[21]Sábana!#REF!</definedName>
    <definedName name="_Tra2" localSheetId="5">[21]Sábana!#REF!</definedName>
    <definedName name="_Tra2">[21]Sábana!#REF!</definedName>
    <definedName name="_Tra3" localSheetId="4">[21]Sábana!#REF!</definedName>
    <definedName name="_Tra3" localSheetId="5">[21]Sábana!#REF!</definedName>
    <definedName name="_Tra3">[21]Sábana!#REF!</definedName>
    <definedName name="_u4" localSheetId="1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[11]INST!#REF!</definedName>
    <definedName name="_ur7" localSheetId="1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[14]Tablas!#REF!</definedName>
    <definedName name="_VFA1">[14]Tablas!#REF!</definedName>
    <definedName name="_vfv4" localSheetId="1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[14]Tablas!#REF!</definedName>
    <definedName name="_Vol1">[16]Item!$A$1:$D$65536</definedName>
    <definedName name="_VPR1">[14]Tablas!#REF!</definedName>
    <definedName name="_VPR2">[17]Tablas!#REF!</definedName>
    <definedName name="_VRP1">[14]Tablas!#REF!</definedName>
    <definedName name="_VSM1">[14]Tablas!#REF!</definedName>
    <definedName name="_x1" localSheetId="1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\0" localSheetId="4">#REF!</definedName>
    <definedName name="\0" localSheetId="5">#REF!</definedName>
    <definedName name="\0">#REF!</definedName>
    <definedName name="\00" localSheetId="4">#REF!</definedName>
    <definedName name="\00" localSheetId="5">#REF!</definedName>
    <definedName name="\00">#REF!</definedName>
    <definedName name="\a" localSheetId="4">#REF!</definedName>
    <definedName name="\a" localSheetId="5">#REF!</definedName>
    <definedName name="\a">#REF!</definedName>
    <definedName name="\AA" localSheetId="4">[1]LIQUIDACION!#REF!</definedName>
    <definedName name="\AA" localSheetId="5">[1]LIQUIDACION!#REF!</definedName>
    <definedName name="\AA">[1]LIQUIDACION!#REF!</definedName>
    <definedName name="\b" localSheetId="4">#REF!</definedName>
    <definedName name="\b" localSheetId="5">#REF!</definedName>
    <definedName name="\b">#REF!</definedName>
    <definedName name="\bb" localSheetId="4">[2]STRSUMM0!#REF!</definedName>
    <definedName name="\bb" localSheetId="5">[2]STRSUMM0!#REF!</definedName>
    <definedName name="\bb">[2]STRSUMM0!#REF!</definedName>
    <definedName name="\E" localSheetId="4">#REF!</definedName>
    <definedName name="\E" localSheetId="5">#REF!</definedName>
    <definedName name="\E">#REF!</definedName>
    <definedName name="\EE" localSheetId="4">#REF!</definedName>
    <definedName name="\EE" localSheetId="5">#REF!</definedName>
    <definedName name="\EE">#REF!</definedName>
    <definedName name="\eliminar" localSheetId="4">#REF!</definedName>
    <definedName name="\eliminar" localSheetId="5">#REF!</definedName>
    <definedName name="\eliminar">#REF!</definedName>
    <definedName name="\eliminar1" localSheetId="4">#REF!</definedName>
    <definedName name="\eliminar1" localSheetId="5">#REF!</definedName>
    <definedName name="\eliminar1">#REF!</definedName>
    <definedName name="\f" localSheetId="4">[3]ANALISIS!#REF!</definedName>
    <definedName name="\f" localSheetId="5">[3]ANALISIS!#REF!</definedName>
    <definedName name="\f">[3]ANALISIS!#REF!</definedName>
    <definedName name="\G" localSheetId="4">#REF!</definedName>
    <definedName name="\G" localSheetId="5">#REF!</definedName>
    <definedName name="\G">#REF!</definedName>
    <definedName name="\k" localSheetId="4">'[4]7422CW00'!#REF!</definedName>
    <definedName name="\k" localSheetId="5">'[4]7422CW00'!#REF!</definedName>
    <definedName name="\k">'[4]7422CW00'!#REF!</definedName>
    <definedName name="\l" localSheetId="4">[5]STRSUMM0!#REF!</definedName>
    <definedName name="\l" localSheetId="5">[5]STRSUMM0!#REF!</definedName>
    <definedName name="\l">[5]STRSUMM0!#REF!</definedName>
    <definedName name="\M" localSheetId="4">#REF!</definedName>
    <definedName name="\M" localSheetId="5">#REF!</definedName>
    <definedName name="\M">#REF!</definedName>
    <definedName name="\ñ" localSheetId="4">'[6]7422CW00'!#REF!</definedName>
    <definedName name="\ñ" localSheetId="5">'[6]7422CW00'!#REF!</definedName>
    <definedName name="\ñ">'[6]7422CW00'!#REF!</definedName>
    <definedName name="\P" localSheetId="4">#REF!</definedName>
    <definedName name="\P" localSheetId="5">#REF!</definedName>
    <definedName name="\P">#REF!</definedName>
    <definedName name="\q" localSheetId="4">#REF!</definedName>
    <definedName name="\q" localSheetId="5">#REF!</definedName>
    <definedName name="\q">#REF!</definedName>
    <definedName name="\R" localSheetId="4">#REF!</definedName>
    <definedName name="\R" localSheetId="5">#REF!</definedName>
    <definedName name="\R">#REF!</definedName>
    <definedName name="\s" localSheetId="4">#REF!</definedName>
    <definedName name="\s" localSheetId="5">#REF!</definedName>
    <definedName name="\s">#REF!</definedName>
    <definedName name="\t">#N/A</definedName>
    <definedName name="\V" localSheetId="4">#REF!</definedName>
    <definedName name="\V" localSheetId="5">#REF!</definedName>
    <definedName name="\V">#REF!</definedName>
    <definedName name="\X" localSheetId="4">'4. PTO 4 INTER'!err</definedName>
    <definedName name="\X" localSheetId="5">'5. PTO 5 INTER'!err</definedName>
    <definedName name="\X">#N/A</definedName>
    <definedName name="\Z" localSheetId="4">'4. PTO 4 INTER'!err</definedName>
    <definedName name="\Z" localSheetId="5">'5. PTO 5 INTER'!err</definedName>
    <definedName name="\Z">#N/A</definedName>
    <definedName name="´´´´´´´´´´´´´´´´´´´´´´´´´´´´´´´´" localSheetId="4">#REF!</definedName>
    <definedName name="´´´´´´´´´´´´´´´´´´´´´´´´´´´´´´´´" localSheetId="5">#REF!</definedName>
    <definedName name="´´´´´´´´´´´´´´´´´´´´´´´´´´´´´´´´">#REF!</definedName>
    <definedName name="a" localSheetId="7" hidden="1">#REF!</definedName>
    <definedName name="a" localSheetId="4" hidden="1">#REF!</definedName>
    <definedName name="a" localSheetId="5" hidden="1">#REF!</definedName>
    <definedName name="a" localSheetId="6" hidden="1">#REF!</definedName>
    <definedName name="a" hidden="1">#REF!</definedName>
    <definedName name="A_1" localSheetId="4">#REF!</definedName>
    <definedName name="A_1" localSheetId="5">#REF!</definedName>
    <definedName name="A_1">#REF!</definedName>
    <definedName name="A_impresión_IM" localSheetId="4">#REF!</definedName>
    <definedName name="A_impresión_IM" localSheetId="5">#REF!</definedName>
    <definedName name="A_impresión_IM">#REF!</definedName>
    <definedName name="A18A200" localSheetId="4">[32]ESPEC!#REF!</definedName>
    <definedName name="A18A200" localSheetId="5">[32]ESPEC!#REF!</definedName>
    <definedName name="A18A200">[32]ESPEC!#REF!</definedName>
    <definedName name="a2a" localSheetId="1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4">'4. PTO 4 INTER'!err</definedName>
    <definedName name="aa" localSheetId="5">'5. PTO 5 INTER'!err</definedName>
    <definedName name="aa">#N/A</definedName>
    <definedName name="aaa" localSheetId="4">[3]ANALISIS!#REF!</definedName>
    <definedName name="aaa" localSheetId="5">[3]ANALISIS!#REF!</definedName>
    <definedName name="aaa">[3]ANALISIS!#REF!</definedName>
    <definedName name="aaaaa" localSheetId="4">#REF!</definedName>
    <definedName name="aaaaa" localSheetId="5">#REF!</definedName>
    <definedName name="aaaaa">#REF!</definedName>
    <definedName name="aaaaaa">[33]otros!$C$5</definedName>
    <definedName name="AAAAAAAAAA" localSheetId="4">#REF!</definedName>
    <definedName name="AAAAAAAAAA" localSheetId="5">#REF!</definedName>
    <definedName name="AAAAAAAAAA">#REF!</definedName>
    <definedName name="aaaaaaaaaaaaaaaaaa" localSheetId="4">#REF!</definedName>
    <definedName name="aaaaaaaaaaaaaaaaaa" localSheetId="5">#REF!</definedName>
    <definedName name="aaaaaaaaaaaaaaaaaa">#REF!</definedName>
    <definedName name="AAAAAAAAAAAAAAAAAAAA" localSheetId="4">#REF!</definedName>
    <definedName name="AAAAAAAAAAAAAAAAAAAA" localSheetId="5">#REF!</definedName>
    <definedName name="AAAAAAAAAAAAAAAAAAAA">#REF!</definedName>
    <definedName name="aaaaaaaaaaaaaaaaaaaaaaaaaaaaaaaaaaaaaaaaaaa" localSheetId="4">#REF!</definedName>
    <definedName name="aaaaaaaaaaaaaaaaaaaaaaaaaaaaaaaaaaaaaaaaaaa" localSheetId="5">#REF!</definedName>
    <definedName name="aaaaaaaaaaaaaaaaaaaaaaaaaaaaaaaaaaaaa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[9]AASHTO!$A$14:$F$17</definedName>
    <definedName name="AADOQUINVEH" localSheetId="4">#REF!</definedName>
    <definedName name="AADOQUINVEH" localSheetId="5">#REF!</definedName>
    <definedName name="AADOQUINVEH">#REF!</definedName>
    <definedName name="AANDENES" localSheetId="4">#REF!</definedName>
    <definedName name="AANDENES" localSheetId="5">#REF!</definedName>
    <definedName name="AANDENES">#REF!</definedName>
    <definedName name="aas" localSheetId="1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4">#REF!</definedName>
    <definedName name="ab">#REF!</definedName>
    <definedName name="aba_1" localSheetId="4">#REF!</definedName>
    <definedName name="aba_1" localSheetId="5">#REF!</definedName>
    <definedName name="aba_1">#REF!</definedName>
    <definedName name="aba_2" localSheetId="4">#REF!</definedName>
    <definedName name="aba_2" localSheetId="5">#REF!</definedName>
    <definedName name="aba_2">#REF!</definedName>
    <definedName name="abc" localSheetId="4">#REF!</definedName>
    <definedName name="abc" localSheetId="5">#REF!</definedName>
    <definedName name="abc">#REF!</definedName>
    <definedName name="ABCD" localSheetId="4" hidden="1">#REF!</definedName>
    <definedName name="ABCD" localSheetId="5" hidden="1">#REF!</definedName>
    <definedName name="ABCD" hidden="1">#REF!</definedName>
    <definedName name="ABCDE" localSheetId="4" hidden="1">#REF!</definedName>
    <definedName name="ABCDE" localSheetId="5" hidden="1">#REF!</definedName>
    <definedName name="ABCDE" hidden="1">#REF!</definedName>
    <definedName name="abd">[34]!absc</definedName>
    <definedName name="ABG">[9]AASHTO!$A$2:$F$5</definedName>
    <definedName name="ABR" localSheetId="4">#REF!</definedName>
    <definedName name="ABR" localSheetId="5">#REF!</definedName>
    <definedName name="ABR">#REF!</definedName>
    <definedName name="absc">#N/A</definedName>
    <definedName name="absc1">[35]!absc</definedName>
    <definedName name="ac" localSheetId="4">#REF!</definedName>
    <definedName name="ac" localSheetId="5">#REF!</definedName>
    <definedName name="ac">#REF!</definedName>
    <definedName name="ACALZADA" localSheetId="4">#REF!</definedName>
    <definedName name="ACALZADA" localSheetId="5">#REF!</definedName>
    <definedName name="ACALZADA">#REF!</definedName>
    <definedName name="ACARREOS" localSheetId="4">#REF!</definedName>
    <definedName name="ACARREOS" localSheetId="5">#REF!</definedName>
    <definedName name="ACARREOS">#REF!</definedName>
    <definedName name="ACCESORIOPVCALCANTA_Codo_45_110mm_NOMBRE">[36]MATERIALES!$C$195</definedName>
    <definedName name="ACCESORIOPVCALCANTA_Codo_45_110mm_PRECIOPORUN">[36]MATERIALES!$E$195</definedName>
    <definedName name="ACCESORIOPVCALCANTA_Codo_45_160mm_NOMBRE">[36]MATERIALES!$C$196</definedName>
    <definedName name="ACCESORIOPVCALCANTA_Codo_45_160mm_PRECIOPORUN">[36]MATERIALES!$E$196</definedName>
    <definedName name="ACCESORIOPVCALCANTA_Codo_90_110mm_NOMBRE">[36]MATERIALES!$C$197</definedName>
    <definedName name="ACCESORIOPVCALCANTA_Codo_90_110mm_PRECIOPORUN">[36]MATERIALES!$E$197</definedName>
    <definedName name="ACCESORIOPVCALCANTA_Codo_90_160mm_NOMBRE">[36]MATERIALES!$C$198</definedName>
    <definedName name="ACCESORIOPVCALCANTA_Codo_90_160mm_PRECIOPORUN">[36]MATERIALES!$E$198</definedName>
    <definedName name="ACCESORIOPVCALCANTA_KIT_Silla_yee_200x160mm_NOMBRE">[36]MATERIALES!$C$207</definedName>
    <definedName name="ACCESORIOPVCALCANTA_KIT_Silla_yee_200x160mm_PRECIOPORUN">[36]MATERIALES!$E$207</definedName>
    <definedName name="ACCESORIOPVCALCANTA_KIT_Silla_yee_250x160mm_NOMBRE">[36]MATERIALES!$C$208</definedName>
    <definedName name="ACCESORIOPVCALCANTA_KIT_Silla_yee_250x160mm_PRECIOPORUN">[36]MATERIALES!$E$208</definedName>
    <definedName name="ACCESORIOPVCALCANTA_KIT_Silla_yee_315x160mm_NOMBRE">[36]MATERIALES!$C$209</definedName>
    <definedName name="ACCESORIOPVCALCANTA_KIT_Silla_yee_315x160mm_PRECIOPORUN">[36]MATERIALES!$E$209</definedName>
    <definedName name="ACCESORIOPVCALCANTA_Tee_160x160mm_NOMBRE">[36]MATERIALES!$C$199</definedName>
    <definedName name="ACCESORIOPVCALCANTA_Tee_160x160mm_PRECIOPORUN">[36]MATERIALES!$E$199</definedName>
    <definedName name="ACCESORIOPVCALCANTA_Tee_200x160mm_NOMBRE">[36]MATERIALES!$C$200</definedName>
    <definedName name="ACCESORIOPVCALCANTA_Tee_200x160mm_PRECIOPORUN">[36]MATERIALES!$E$200</definedName>
    <definedName name="ACCESORIOPVCALCANTA_Tee_250x160mm_NOMBRE">[36]MATERIALES!$C$201</definedName>
    <definedName name="ACCESORIOPVCALCANTA_Tee_250x160mm_PRECIOPORUN">[36]MATERIALES!$E$201</definedName>
    <definedName name="ACCESORIOPVCALCANTA_Unión_110mm_Nv_4_NOMBRE">[36]MATERIALES!$C$183</definedName>
    <definedName name="ACCESORIOPVCALCANTA_Unión_110mm_Nv_4_PRECIOPORUN">[36]MATERIALES!$E$183</definedName>
    <definedName name="ACCESORIOPVCALCANTA_Unión_160mm_Nv_6_NOMBRE">[36]MATERIALES!$C$184</definedName>
    <definedName name="ACCESORIOPVCALCANTA_Unión_160mm_Nv_6_PRECIOPORUN">[36]MATERIALES!$E$184</definedName>
    <definedName name="ACCESORIOPVCALCANTA_Unión_200mm_Nv_8_NOMBRE">[36]MATERIALES!$C$185</definedName>
    <definedName name="ACCESORIOPVCALCANTA_Unión_200mm_Nv_8PRECIOPORUN">[36]MATERIALES!$E$185</definedName>
    <definedName name="ACCESORIOPVCALCANTA_Unión_250mm_Nv_10_NOMBRE">[36]MATERIALES!$C$186</definedName>
    <definedName name="ACCESORIOPVCALCANTA_Unión_250mm_Nv_10_PRECIOPORUN">[36]MATERIALES!$E$186</definedName>
    <definedName name="ACCESORIOPVCALCANTA_Unión_315mm_Nv_12_NOMBRE">[36]MATERIALES!$C$187</definedName>
    <definedName name="ACCESORIOPVCALCANTA_Unión_315mm_Nv_12_PRECIOPORUN">[36]MATERIALES!$E$187</definedName>
    <definedName name="ACCESORIOPVCALCANTA_Unión_355mm_Nv_14_NOMBRE">[36]MATERIALES!$C$188</definedName>
    <definedName name="ACCESORIOPVCALCANTA_Unión_355mm_Nv_14_PRECIOPORUN">[36]MATERIALES!$E$188</definedName>
    <definedName name="ACCESORIOPVCALCANTA_Unión_400mm_Nv_16_NOMBRE">[36]MATERIALES!$C$189</definedName>
    <definedName name="ACCESORIOPVCALCANTA_Unión_400mm_Nv_16_PRECIOPORUN">[36]MATERIALES!$E$189</definedName>
    <definedName name="ACCESORIOPVCALCANTA_Unión_500mm_Nv_20_NOMBRE">[36]MATERIALES!$C$190</definedName>
    <definedName name="ACCESORIOPVCALCANTA_Unión_500mm_Nv_20_PRECIOPORUN">[36]MATERIALES!$E$190</definedName>
    <definedName name="ACCESORIOPVCALCANTA_Union_600mm_Nv_24_NOMBRE">[36]MATERIALES!$C$191</definedName>
    <definedName name="ACCESORIOPVCALCANTA_Union_600mm_Nv_24_PRECIOPORUN">[36]MATERIALES!$E$191</definedName>
    <definedName name="ACCESORIOPVCALCANTA_Union_700mm_Nv_27_NOMBRE">[36]MATERIALES!$C$192</definedName>
    <definedName name="ACCESORIOPVCALCANTA_Union_700mm_Nv_27_PRECIOPORUN">[36]MATERIALES!$E$192</definedName>
    <definedName name="ACCESORIOPVCALCANTA_Union_800mm_Nv_30_NOMBRE">[36]MATERIALES!$C$193</definedName>
    <definedName name="ACCESORIOPVCALCANTA_Union_800mm_Nv_30_PRECIOPORUN">[36]MATERIALES!$E$193</definedName>
    <definedName name="ACCESORIOPVCALCANTA_Union_900mm_Nv_33_NOMBRE">[36]MATERIALES!$C$194</definedName>
    <definedName name="ACCESORIOPVCALCANTA_Union_900mm_Nv_33_PRECIOPORUN">[36]MATERIALES!$E$194</definedName>
    <definedName name="ACCESORIOPVCALCANTA_Yee_160x160mm_NOMBRE">[36]MATERIALES!$C$202</definedName>
    <definedName name="ACCESORIOPVCALCANTA_Yee_160x160mm_PRECIOPORUN">[36]MATERIALES!$E$202</definedName>
    <definedName name="ACCESORIOPVCALCANTA_Yee_200x160mm_NOMBRE">[36]MATERIALES!$C$203</definedName>
    <definedName name="ACCESORIOPVCALCANTA_Yee_200x160mm_PRECIOPORUN">[36]MATERIALES!$E$203</definedName>
    <definedName name="ACCESORIOPVCALCANTA_Yee_250x160mm_NOMBRE">[36]MATERIALES!$C$204</definedName>
    <definedName name="ACCESORIOPVCALCANTA_Yee_250x160mm_PRECIOPORUN">[36]MATERIALES!$E$204</definedName>
    <definedName name="ACCESORIOPVCALCANTA_Yee_315x160mm_NOMBRE">[36]MATERIALES!$C$205</definedName>
    <definedName name="ACCESORIOPVCALCANTA_Yee_315x160mm_PRECIOPORUN">[36]MATERIALES!$E$205</definedName>
    <definedName name="ACCESORIOPVCALCANTA_Yee_400x160mm_NOMBRE">[36]MATERIALES!$C$206</definedName>
    <definedName name="ACCESORIOPVCALCANTA_Yee_400x160mm_PRECIOPORUN">[36]MATERIALES!$E$206</definedName>
    <definedName name="ACCESORIOPVCSANITACodo_45_2_NOMBRE">[36]MATERIALES!$C$243</definedName>
    <definedName name="ACCESORIOPVCSANITACodo_45_2_PRECIOPORUN">[36]MATERIALES!$E$243</definedName>
    <definedName name="ACCESORIOPVCSANITACodo_45_4_NOMBRE">[36]MATERIALES!$C$245</definedName>
    <definedName name="ACCESORIOPVCSANITACodo_45_4_PRECIOPORUN">[36]MATERIALES!$E$245</definedName>
    <definedName name="ACCESORIOPVCSANITACodo_90_1_1_2_NOMBRE">[36]MATERIALES!$C$239</definedName>
    <definedName name="ACCESORIOPVCSANITACodo_90_1_1_2_PRECIOPORUN">[36]MATERIALES!$E$239</definedName>
    <definedName name="ACCESORIOPVCSANITACodo_90_2_NOMBRE">[36]MATERIALES!$C$240</definedName>
    <definedName name="ACCESORIOPVCSANITACodo_90_2_PRECIOPORUN">[36]MATERIALES!$E$240</definedName>
    <definedName name="ACCESORIOPVCSANITACodo_90_3_NOMBRE">[36]MATERIALES!$C$241</definedName>
    <definedName name="ACCESORIOPVCSANITACodo_90_4_NOMBRE">[36]MATERIALES!$C$242</definedName>
    <definedName name="ACCESORIOPVCSANITACodo_90_4_PRECIOPORUN">[36]MATERIALES!$E$242</definedName>
    <definedName name="ACCESORIOPVCSANITATee_red_2_X1__1_2_NOMBRE">[36]MATERIALES!$C$247</definedName>
    <definedName name="ACCESORIOPVCSANITATee_red_2_X1__1_2_PRECIOPORUN">[36]MATERIALES!$E$247</definedName>
    <definedName name="ACCESORIOPVCSANITATee_red_3_X2_NOMBRE">[36]MATERIALES!$C$248</definedName>
    <definedName name="ACCESORIOPVCSANITATee_red_3_X2_PRECIOPORUN">[36]MATERIALES!$E$248</definedName>
    <definedName name="ACCESORIOPVCSANITATee_red_4_X2_NOMBRE">[36]MATERIALES!$C$249</definedName>
    <definedName name="ACCESORIOPVCSANITATee_red_4_X2_PRECIOPORUN">[36]MATERIALES!$E$249</definedName>
    <definedName name="ACCESORIOPVCSANITATee_red_6_X4_NOMBRE">[36]MATERIALES!$C$251</definedName>
    <definedName name="ACCESORIOPVCSANITATee_red_6_X4_PRECIOPORUN">[36]MATERIALES!$E$251</definedName>
    <definedName name="ACCESORIOPVCSANITAYee_3_x2_NOMBRE">[36]MATERIALES!$C$258</definedName>
    <definedName name="ACCESORIOPVCSANITAYee_3_x2_PRECIOPORUN">[36]MATERIALES!$E$258</definedName>
    <definedName name="ACCESORIOPVCSANITAYee_4_x2_NOMBRE">[36]MATERIALES!$C$252</definedName>
    <definedName name="ACCESORIOPVCSANITAYee_4_x2_PRECIOPORUN">[36]MATERIALES!$E$252</definedName>
    <definedName name="ACCESORIOPVCSANITAYee_4_x3_NOMBRE">[36]MATERIALES!$C$253</definedName>
    <definedName name="ACCESORIOPVCSANITAYee_4_x3_PRECIOPORUN">[36]MATERIALES!$E$253</definedName>
    <definedName name="ACCESORIOPVCSANITAYee_6_x4_NOMBRE">[36]MATERIALES!$C$254</definedName>
    <definedName name="ACCESORIOPVCSANITAYee_6_x4_PRECIOPORUN">[36]MATERIALES!$E$254</definedName>
    <definedName name="ACCESORIOPVCSANITAYee_8_x6_NOMBRE">[36]MATERIALES!$C$256</definedName>
    <definedName name="ACCESORIOPVCSANITAYee_8_x6_PRECIOPORUN">[36]MATERIALES!$E$256</definedName>
    <definedName name="ACCESORIOTUBCORRUGADA_Salida_100mm_NOMBRE">[36]MATERIALES!$C$223</definedName>
    <definedName name="ACCESORIOTUBCORRUGADA_Salida_100mm_PRECIOPORUN">[36]MATERIALES!$E$223</definedName>
    <definedName name="ACCESORIOTUBCORRUGADA_Salida_160mm_NOMBRE">[36]MATERIALES!$C$224</definedName>
    <definedName name="ACCESORIOTUBCORRUGADA_Salida_160mm_PREIOPORUN">[36]MATERIALES!$E$224</definedName>
    <definedName name="ACCESORIOTUBCORRUGADA_Salida_200mm_NOMBRE">[36]MATERIALES!$C$225</definedName>
    <definedName name="ACCESORIOTUBCORRUGADA_Salida_200mm_PRECIOPORUN">[36]MATERIALES!$E$225</definedName>
    <definedName name="ACCESORIOTUBCORRUGADA_Salida_65mm_NOMBRE">[37]MATERIALES!$C$222</definedName>
    <definedName name="ACCESORIOTUBCORRUGADA_Salida_65mm_PRECIOPORUN">[37]MATERIALES!$E$222</definedName>
    <definedName name="ACCESORIOTUBCORRUGADA_Tapon_100mm_NOMBRE">[36]MATERIALES!$C$227</definedName>
    <definedName name="ACCESORIOTUBCORRUGADA_Tapon_100mm_PRECIOPORUN">[36]MATERIALES!$E$227</definedName>
    <definedName name="ACCESORIOTUBCORRUGADA_Tapon_160mm_NOMBRE">[36]MATERIALES!$C$228</definedName>
    <definedName name="ACCESORIOTUBCORRUGADA_Tapon_160mm_PRECIOPORUN">[36]MATERIALES!$E$228</definedName>
    <definedName name="ACCESORIOTUBCORRUGADA_Tapon_200mm_NOMBRE">[36]MATERIALES!$C$229</definedName>
    <definedName name="ACCESORIOTUBCORRUGADA_Tapon_200mm_PRECIOPORUN">[36]MATERIALES!$E$229</definedName>
    <definedName name="ACCESORIOTUBCORRUGADA_Tapon_65mm_NOMBRE">[36]MATERIALES!$C$226</definedName>
    <definedName name="ACCESORIOTUBCORRUGADA_Tapon_65mm_PRECIOPORUN">[36]MATERIALES!$E$226</definedName>
    <definedName name="AccessDatabase" hidden="1">"C:\C-314\VOLUMENES\volfin4.mdb"</definedName>
    <definedName name="acciones" localSheetId="4">#REF!</definedName>
    <definedName name="acciones">#REF!</definedName>
    <definedName name="acciones_1" localSheetId="4">#REF!</definedName>
    <definedName name="acciones_1" localSheetId="5">#REF!</definedName>
    <definedName name="acciones_1">#REF!</definedName>
    <definedName name="acciones_2" localSheetId="4">#REF!</definedName>
    <definedName name="acciones_2" localSheetId="5">#REF!</definedName>
    <definedName name="acciones_2">#REF!</definedName>
    <definedName name="Acelerante_para_concreto_NOMBRE">[36]MATERIALES!$C$289</definedName>
    <definedName name="Acelerante_para_concreto_PRECIOPORKG">[36]MATERIALES!$E$289</definedName>
    <definedName name="Acero_A_37_NOMBRE">[36]MATERIALES!$C$5</definedName>
    <definedName name="Acero_A_37_PRECIOPORKG">[36]MATERIALES!$E$5</definedName>
    <definedName name="Acero_A_60_NOMBRE">[36]MATERIALES!$C$6</definedName>
    <definedName name="Acero_A_60_PRECIOPORKG">[36]MATERIALES!$E$6</definedName>
    <definedName name="ACOM">#N/A</definedName>
    <definedName name="acpm">5000</definedName>
    <definedName name="ACT" localSheetId="4">#REF!</definedName>
    <definedName name="ACT">#REF!</definedName>
    <definedName name="ACT_COMP" localSheetId="4">#REF!</definedName>
    <definedName name="ACT_COMP" localSheetId="5">#REF!</definedName>
    <definedName name="ACT_COMP">#REF!</definedName>
    <definedName name="ACT_COMP2" localSheetId="4">#REF!</definedName>
    <definedName name="ACT_COMP2" localSheetId="5">#REF!</definedName>
    <definedName name="ACT_COMP2">#REF!</definedName>
    <definedName name="ACT_CONT" localSheetId="4">#REF!</definedName>
    <definedName name="ACT_CONT" localSheetId="5">#REF!</definedName>
    <definedName name="ACT_CONT">#REF!</definedName>
    <definedName name="ACT_CONT2" localSheetId="4">#REF!</definedName>
    <definedName name="ACT_CONT2" localSheetId="5">#REF!</definedName>
    <definedName name="ACT_CONT2">#REF!</definedName>
    <definedName name="ACTAAJUSTE3" localSheetId="4" hidden="1">{"via1",#N/A,TRUE,"general";"via2",#N/A,TRUE,"general";"via3",#N/A,TRUE,"general"}</definedName>
    <definedName name="ACTAAJUSTE3" localSheetId="5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 localSheetId="4">#REF!</definedName>
    <definedName name="Actividades">#REF!</definedName>
    <definedName name="ACTV" localSheetId="4">#REF!</definedName>
    <definedName name="ACTV" localSheetId="5">#REF!</definedName>
    <definedName name="ACTV">#REF!</definedName>
    <definedName name="acumulado">'[38]Reservas de Petróleo'!$A$2,'[38]Reservas de Petróleo'!$A$1,'[38]Reservas de Petróleo'!$D$4,'[38]Reservas de Petróleo'!$E$1:$E$65536</definedName>
    <definedName name="ACwvu.TAB1." localSheetId="1" hidden="1">#REF!</definedName>
    <definedName name="ACwvu.TAB1." localSheetId="2" hidden="1">#REF!</definedName>
    <definedName name="ACwvu.TAB1." localSheetId="3" hidden="1">#REF!</definedName>
    <definedName name="ACwvu.TAB1." localSheetId="4" hidden="1">#REF!</definedName>
    <definedName name="ACwvu.TAB1." localSheetId="5" hidden="1">#REF!</definedName>
    <definedName name="ACwvu.TAB1." localSheetId="0" hidden="1">#REF!</definedName>
    <definedName name="ACwvu.TAB1." hidden="1">#REF!</definedName>
    <definedName name="ACwvu.TAB10." localSheetId="4" hidden="1">#REF!</definedName>
    <definedName name="ACwvu.TAB10." localSheetId="5" hidden="1">#REF!</definedName>
    <definedName name="ACwvu.TAB10." localSheetId="6" hidden="1">#REF!</definedName>
    <definedName name="ACwvu.TAB10." hidden="1">#REF!</definedName>
    <definedName name="ACwvu.TAB2." localSheetId="4" hidden="1">#REF!</definedName>
    <definedName name="ACwvu.TAB2." localSheetId="5" hidden="1">#REF!</definedName>
    <definedName name="ACwvu.TAB2." localSheetId="6" hidden="1">#REF!</definedName>
    <definedName name="ACwvu.TAB2." hidden="1">#REF!</definedName>
    <definedName name="ACwvu.TAB200000." localSheetId="1" hidden="1">[39]Presupuesto_Via_distribuidora!#REF!</definedName>
    <definedName name="ACwvu.TAB200000." localSheetId="2" hidden="1">[39]Presupuesto_Via_distribuidora!#REF!</definedName>
    <definedName name="ACwvu.TAB200000." localSheetId="3" hidden="1">[39]Presupuesto_Via_distribuidora!#REF!</definedName>
    <definedName name="ACwvu.TAB200000." localSheetId="4" hidden="1">#REF!</definedName>
    <definedName name="ACwvu.TAB200000." localSheetId="5" hidden="1">#REF!</definedName>
    <definedName name="ACwvu.TAB200000." localSheetId="6" hidden="1">#REF!</definedName>
    <definedName name="ACwvu.TAB200000." localSheetId="0" hidden="1">[39]Presupuesto_Via_distribuidora!#REF!</definedName>
    <definedName name="ACwvu.TAB200000." hidden="1">[39]Presupuesto_Via_distribuidora!#REF!</definedName>
    <definedName name="ACwvu.TAB3." localSheetId="4" hidden="1">#REF!</definedName>
    <definedName name="ACwvu.TAB3." localSheetId="5" hidden="1">#REF!</definedName>
    <definedName name="ACwvu.TAB3." localSheetId="6" hidden="1">#REF!</definedName>
    <definedName name="ACwvu.TAB3." hidden="1">#REF!</definedName>
    <definedName name="ACwvu.TAB4." localSheetId="4" hidden="1">#REF!</definedName>
    <definedName name="ACwvu.TAB4." localSheetId="5" hidden="1">#REF!</definedName>
    <definedName name="ACwvu.TAB4." localSheetId="6" hidden="1">#REF!</definedName>
    <definedName name="ACwvu.TAB4." hidden="1">#REF!</definedName>
    <definedName name="ACwvu.TAB5." localSheetId="4" hidden="1">#REF!</definedName>
    <definedName name="ACwvu.TAB5." localSheetId="5" hidden="1">#REF!</definedName>
    <definedName name="ACwvu.TAB5." localSheetId="6" hidden="1">#REF!</definedName>
    <definedName name="ACwvu.TAB5." hidden="1">#REF!</definedName>
    <definedName name="ad" localSheetId="4">#REF!</definedName>
    <definedName name="ad" localSheetId="5">#REF!</definedName>
    <definedName name="ad">#REF!</definedName>
    <definedName name="adasd" localSheetId="4">#REF!</definedName>
    <definedName name="adasd" localSheetId="5">#REF!</definedName>
    <definedName name="adasd">#REF!</definedName>
    <definedName name="ADFGSDB" localSheetId="1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hesivo_epóxicoNOMBRE">[36]MATERIALES!$C$93</definedName>
    <definedName name="Adhesivo_epóxicoNOMBREprecioporgalon">[36]MATERIALES!$E$93</definedName>
    <definedName name="ADM">[33]otros!$C$2</definedName>
    <definedName name="administrador">[40]Informacion!$B$15</definedName>
    <definedName name="ADMON" localSheetId="4">#REF!</definedName>
    <definedName name="ADMON" localSheetId="5">#REF!</definedName>
    <definedName name="ADMON">#REF!</definedName>
    <definedName name="ADMON1" localSheetId="4">#REF!</definedName>
    <definedName name="ADMON1" localSheetId="5">#REF!</definedName>
    <definedName name="ADMON1">#REF!</definedName>
    <definedName name="adoc1">[35]!absc</definedName>
    <definedName name="ADOC125">[41]!absc</definedName>
    <definedName name="adoq">[42]!absc</definedName>
    <definedName name="ADSAD" localSheetId="1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O" localSheetId="4">#REF!</definedName>
    <definedName name="AGO">#REF!</definedName>
    <definedName name="AGRUPACIONES" localSheetId="4">#REF!</definedName>
    <definedName name="AGRUPACIONES" localSheetId="5">#REF!</definedName>
    <definedName name="AGRUPACIONES">#REF!</definedName>
    <definedName name="Agua_NOMBRE">[36]MATERIALES!$C$87</definedName>
    <definedName name="Agua_PRECIOPORLITRO">[36]MATERIALES!$E$87</definedName>
    <definedName name="AGUAS" localSheetId="4">#REF!</definedName>
    <definedName name="AGUAS" localSheetId="5">#REF!</definedName>
    <definedName name="AGUAS">#REF!</definedName>
    <definedName name="aida" localSheetId="4">#REF!</definedName>
    <definedName name="aida" localSheetId="5">#REF!</definedName>
    <definedName name="aida">#REF!</definedName>
    <definedName name="aida1" localSheetId="4">#REF!</definedName>
    <definedName name="aida1" localSheetId="5">#REF!</definedName>
    <definedName name="aida1">#REF!</definedName>
    <definedName name="aiu">[43]AIU!$I$121</definedName>
    <definedName name="AIU_01" localSheetId="4">#REF!</definedName>
    <definedName name="AIU_01" localSheetId="5">#REF!</definedName>
    <definedName name="AIU_01">#REF!</definedName>
    <definedName name="AIU_1" localSheetId="4">#REF!</definedName>
    <definedName name="AIU_1" localSheetId="5">#REF!</definedName>
    <definedName name="AIU_1">#REF!</definedName>
    <definedName name="AIU_2" localSheetId="4">#REF!</definedName>
    <definedName name="AIU_2" localSheetId="5">#REF!</definedName>
    <definedName name="AIU_2">#REF!</definedName>
    <definedName name="AIU_ADMON">[44]DATOS!$D$8</definedName>
    <definedName name="AIU_IMP">[44]DATOS!$D$9</definedName>
    <definedName name="AIU_UTIL">[44]DATOS!$D$10</definedName>
    <definedName name="AjustDelAIU" localSheetId="4">#REF!</definedName>
    <definedName name="AjustDelAIU" localSheetId="5">#REF!</definedName>
    <definedName name="AjustDelAIU">#REF!</definedName>
    <definedName name="Ajuste">[45]Datos!$B$11</definedName>
    <definedName name="alam" localSheetId="4">#REF!</definedName>
    <definedName name="alam" localSheetId="5">#REF!</definedName>
    <definedName name="alam">#REF!</definedName>
    <definedName name="Alambre_de_púas_de_37_m_kg_cal_12NOMBRE">[36]MATERIALES!$C$7</definedName>
    <definedName name="Alambre_negro_calibre_18NOMBRE">[36]MATERIALES!$C$9</definedName>
    <definedName name="ALAMBREDEPUESPRECIOPORML">[36]MATERIALES!$E$7</definedName>
    <definedName name="Alambrenegrocalibre18precioporKG">[36]MATERIALES!$E$9</definedName>
    <definedName name="alc">[46]!absc</definedName>
    <definedName name="alca">[46]!absc</definedName>
    <definedName name="ALCANCE" localSheetId="4">#REF!</definedName>
    <definedName name="ALCANCE" localSheetId="5">#REF!</definedName>
    <definedName name="ALCANCE">#REF!</definedName>
    <definedName name="ALCANCE_1" localSheetId="4">#REF!</definedName>
    <definedName name="ALCANCE_1" localSheetId="5">#REF!</definedName>
    <definedName name="ALCANCE_1">#REF!</definedName>
    <definedName name="ALCANCE_2" localSheetId="4">#REF!</definedName>
    <definedName name="ALCANCE_2" localSheetId="5">#REF!</definedName>
    <definedName name="ALCANCE_2">#REF!</definedName>
    <definedName name="ALCANCE_4" localSheetId="4">#REF!</definedName>
    <definedName name="ALCANCE_4" localSheetId="5">#REF!</definedName>
    <definedName name="ALCANCE_4">#REF!</definedName>
    <definedName name="Alcance.">'[47]Plan auditoría'!$C$5</definedName>
    <definedName name="Alcance1">'[48]Plan auditoría'!$C$7</definedName>
    <definedName name="Alcance1_3">'[49]Plan auditoría'!$C$7</definedName>
    <definedName name="Alcance1_4">'[49]Plan auditoría'!$C$7</definedName>
    <definedName name="ALCANCE2" localSheetId="4">#REF!</definedName>
    <definedName name="ALCANCE2" localSheetId="5">#REF!</definedName>
    <definedName name="ALCANCE2">#REF!</definedName>
    <definedName name="AlcanceProyecto" localSheetId="4">#REF!</definedName>
    <definedName name="AlcanceProyecto" localSheetId="5">#REF!</definedName>
    <definedName name="AlcanceProyecto">#REF!</definedName>
    <definedName name="alemania" localSheetId="4">#REF!</definedName>
    <definedName name="alemania" localSheetId="5">#REF!</definedName>
    <definedName name="alemania">#REF!</definedName>
    <definedName name="alfa" localSheetId="4">#REF!</definedName>
    <definedName name="alfa" localSheetId="5">#REF!</definedName>
    <definedName name="alfa">#REF!</definedName>
    <definedName name="ALM" localSheetId="4">#REF!</definedName>
    <definedName name="ALM" localSheetId="5">#REF!</definedName>
    <definedName name="ALM">#REF!</definedName>
    <definedName name="ALTO">[50]Tabla!$A$1:$A$5</definedName>
    <definedName name="AMBIENTAL" localSheetId="4">#REF!</definedName>
    <definedName name="AMBIENTAL" localSheetId="5">#REF!</definedName>
    <definedName name="AMBIENTAL">#REF!</definedName>
    <definedName name="AMENAZAS" localSheetId="4">#REF!</definedName>
    <definedName name="AMENAZAS" localSheetId="5">#REF!</definedName>
    <definedName name="AMENAZAS">#REF!</definedName>
    <definedName name="AMENAZAS_1" localSheetId="4">#REF!</definedName>
    <definedName name="AMENAZAS_1" localSheetId="5">#REF!</definedName>
    <definedName name="AMENAZAS_1">#REF!</definedName>
    <definedName name="AMENAZAS_2" localSheetId="4">#REF!</definedName>
    <definedName name="AMENAZAS_2" localSheetId="5">#REF!</definedName>
    <definedName name="AMENAZAS_2">#REF!</definedName>
    <definedName name="Amount" localSheetId="4">#REF!</definedName>
    <definedName name="Amount" localSheetId="5">#REF!</definedName>
    <definedName name="Amount">#REF!</definedName>
    <definedName name="ANCLA" localSheetId="4">#REF!</definedName>
    <definedName name="ANCLA" localSheetId="5">#REF!</definedName>
    <definedName name="ANCLA">#REF!</definedName>
    <definedName name="ANCLAJE" localSheetId="4">'[51]MC SF GAVIONES'!#REF!</definedName>
    <definedName name="ANCLAJE" localSheetId="5">'[51]MC SF GAVIONES'!#REF!</definedName>
    <definedName name="ANCLAJE">'[51]MC SF GAVIONES'!#REF!</definedName>
    <definedName name="AND" localSheetId="4">#REF!</definedName>
    <definedName name="AND" localSheetId="5">#REF!</definedName>
    <definedName name="AND">#REF!</definedName>
    <definedName name="anex7" localSheetId="4">#REF!</definedName>
    <definedName name="anex7" localSheetId="5">#REF!</definedName>
    <definedName name="anex7">#REF!</definedName>
    <definedName name="anex8" localSheetId="4">#REF!</definedName>
    <definedName name="anex8" localSheetId="5">#REF!</definedName>
    <definedName name="anex8">#REF!</definedName>
    <definedName name="anexo1" localSheetId="4">#REF!</definedName>
    <definedName name="anexo1" localSheetId="5">#REF!</definedName>
    <definedName name="anexo1">#REF!</definedName>
    <definedName name="anexo10" localSheetId="4">#REF!</definedName>
    <definedName name="anexo10" localSheetId="5">#REF!</definedName>
    <definedName name="anexo10">#REF!</definedName>
    <definedName name="anexo11" localSheetId="4">#REF!</definedName>
    <definedName name="anexo11" localSheetId="5">#REF!</definedName>
    <definedName name="anexo11">#REF!</definedName>
    <definedName name="anexo12" localSheetId="4">#REF!</definedName>
    <definedName name="anexo12" localSheetId="5">#REF!</definedName>
    <definedName name="anexo12">#REF!</definedName>
    <definedName name="anexo13" localSheetId="4">#REF!</definedName>
    <definedName name="anexo13" localSheetId="5">#REF!</definedName>
    <definedName name="anexo13">#REF!</definedName>
    <definedName name="anexo14" localSheetId="4">#REF!</definedName>
    <definedName name="anexo14" localSheetId="5">#REF!</definedName>
    <definedName name="anexo14">#REF!</definedName>
    <definedName name="anexo15" localSheetId="4">#REF!</definedName>
    <definedName name="anexo15" localSheetId="5">#REF!</definedName>
    <definedName name="anexo15">#REF!</definedName>
    <definedName name="anexo2" localSheetId="4">#REF!</definedName>
    <definedName name="anexo2" localSheetId="5">#REF!</definedName>
    <definedName name="anexo2">#REF!</definedName>
    <definedName name="anexo3" localSheetId="4">#REF!</definedName>
    <definedName name="anexo3" localSheetId="5">#REF!</definedName>
    <definedName name="anexo3">#REF!</definedName>
    <definedName name="anexo4" localSheetId="4">#REF!</definedName>
    <definedName name="anexo4" localSheetId="5">#REF!</definedName>
    <definedName name="anexo4">#REF!</definedName>
    <definedName name="anexo5" localSheetId="4">#REF!</definedName>
    <definedName name="anexo5" localSheetId="5">#REF!</definedName>
    <definedName name="anexo5">#REF!</definedName>
    <definedName name="anexo6" localSheetId="4">#REF!</definedName>
    <definedName name="anexo6" localSheetId="5">#REF!</definedName>
    <definedName name="anexo6">#REF!</definedName>
    <definedName name="anexo7" localSheetId="4">[52]COMPARATIVO!#REF!</definedName>
    <definedName name="anexo7" localSheetId="5">[52]COMPARATIVO!#REF!</definedName>
    <definedName name="anexo7">[52]COMPARATIVO!#REF!</definedName>
    <definedName name="anexo8" localSheetId="4">#REF!</definedName>
    <definedName name="anexo8" localSheetId="5">#REF!</definedName>
    <definedName name="anexo8">#REF!</definedName>
    <definedName name="anexo9" localSheetId="4">#REF!</definedName>
    <definedName name="anexo9" localSheetId="5">#REF!</definedName>
    <definedName name="anexo9">#REF!</definedName>
    <definedName name="anexů7" localSheetId="4">#REF!</definedName>
    <definedName name="anexů7" localSheetId="5">#REF!</definedName>
    <definedName name="anexů7">#REF!</definedName>
    <definedName name="anscount" hidden="1">1</definedName>
    <definedName name="anterior">'[53]Plan auditoría'!$D$12:$D$22</definedName>
    <definedName name="Antic">[54]BASES!$B$33</definedName>
    <definedName name="ANTICIPO">[54]BASES!$B$33</definedName>
    <definedName name="Antisol_RojoNOMBRE">[36]MATERIALES!$C$26</definedName>
    <definedName name="Antisol_RojoPRECIOPORKG">[36]MATERIALES!$E$26</definedName>
    <definedName name="AÑO">[33]PRESUPUESTO!$D$13</definedName>
    <definedName name="AÑOWUIE">'[55]Res-Accide-10'!$R$2:$R$7</definedName>
    <definedName name="apaiy" localSheetId="4">#REF!</definedName>
    <definedName name="apaiy" localSheetId="5">#REF!</definedName>
    <definedName name="apaiy">#REF!</definedName>
    <definedName name="APELLIDOS" localSheetId="4">#REF!</definedName>
    <definedName name="APELLIDOS" localSheetId="5">#REF!</definedName>
    <definedName name="APELLIDOS">#REF!</definedName>
    <definedName name="API" localSheetId="4">#REF!</definedName>
    <definedName name="API" localSheetId="5">#REF!</definedName>
    <definedName name="API">#REF!</definedName>
    <definedName name="apu" localSheetId="4">#REF!</definedName>
    <definedName name="apu" localSheetId="5">#REF!</definedName>
    <definedName name="apu">#REF!</definedName>
    <definedName name="APU_directos" localSheetId="4">#REF!</definedName>
    <definedName name="APU_directos" localSheetId="5">#REF!</definedName>
    <definedName name="APU_directos">#REF!</definedName>
    <definedName name="APU221.1" localSheetId="4">#REF!</definedName>
    <definedName name="APU221.1" localSheetId="5">#REF!</definedName>
    <definedName name="APU221.1">#REF!</definedName>
    <definedName name="APU221.2" localSheetId="4">#REF!</definedName>
    <definedName name="APU221.2" localSheetId="5">#REF!</definedName>
    <definedName name="APU221.2">#REF!</definedName>
    <definedName name="APUS">[56]Presupuesto!$B$1:$J$80</definedName>
    <definedName name="aq" localSheetId="4">'4. PTO 4 INTER'!err</definedName>
    <definedName name="aq" localSheetId="5">'5. PTO 5 INTER'!err</definedName>
    <definedName name="aq">#N/A</definedName>
    <definedName name="aqaq" localSheetId="1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4">#REF!</definedName>
    <definedName name="AQW">#REF!</definedName>
    <definedName name="ARANCEL" localSheetId="4">#REF!</definedName>
    <definedName name="ARANCEL" localSheetId="5">#REF!</definedName>
    <definedName name="ARANCEL">#REF!</definedName>
    <definedName name="AREA" localSheetId="4">#REF!</definedName>
    <definedName name="AREA" localSheetId="5">#REF!</definedName>
    <definedName name="AREA">#REF!</definedName>
    <definedName name="_xlnm.Extract" localSheetId="4">#REF!</definedName>
    <definedName name="_xlnm.Extract" localSheetId="5">#REF!</definedName>
    <definedName name="_xlnm.Extract">#REF!</definedName>
    <definedName name="_xlnm.Print_Area" localSheetId="1">'1. PTO 1 INTER'!$A$1:$G$44</definedName>
    <definedName name="_xlnm.Print_Area" localSheetId="7">'1.2.6'!$A$1:$J$64</definedName>
    <definedName name="_xlnm.Print_Area" localSheetId="2">'2. PTO 2 INTER'!$A$1:$G$44</definedName>
    <definedName name="_xlnm.Print_Area" localSheetId="3">'3.PTO 3 INTER'!$A$1:$G$44</definedName>
    <definedName name="_xlnm.Print_Area" localSheetId="4">'4. PTO 4 INTER'!$A$1:$I$41</definedName>
    <definedName name="_xlnm.Print_Area" localSheetId="5">'5. PTO 5 INTER'!$A$1:$I$42</definedName>
    <definedName name="_xlnm.Print_Area" localSheetId="0">'PTO GENERAL'!$B$1:$E$30</definedName>
    <definedName name="_xlnm.Print_Area">#REF!</definedName>
    <definedName name="Area2" localSheetId="4">#REF!</definedName>
    <definedName name="Area2" localSheetId="5">#REF!</definedName>
    <definedName name="Area2">#REF!</definedName>
    <definedName name="AreaLimpiar">'[57]Info-Portaf'!$N$4,'[57]Info-Portaf'!$C$10:$AE$24,'[57]Info-Portaf'!$C$26:$AE$28,'[57]Info-Portaf'!$C$31:$AE$40,'[57]Info-Portaf'!$C$41:$H$41,'[57]Info-Portaf'!$C$42:$AE$51,'[57]Info-Portaf'!$C$53:$AE$54,'[57]Info-Portaf'!$C$57:$AE$57,'[57]Info-Portaf'!$C$59:$AE$59,'[57]Info-Portaf'!$B$10:$B$61</definedName>
    <definedName name="Areatotal" localSheetId="4">#REF!</definedName>
    <definedName name="Areatotal" localSheetId="5">#REF!</definedName>
    <definedName name="Areatotal">#REF!</definedName>
    <definedName name="Aref" localSheetId="4">#REF!</definedName>
    <definedName name="Aref" localSheetId="5">#REF!</definedName>
    <definedName name="Aref">#REF!</definedName>
    <definedName name="ARENA" localSheetId="4">#REF!</definedName>
    <definedName name="ARENA" localSheetId="5">#REF!</definedName>
    <definedName name="ARENA">#REF!</definedName>
    <definedName name="Arena_GruesaNOMBRE">[36]MATERIALES!$C$31</definedName>
    <definedName name="arenaprecioporm3_">[36]MATERIALES!$E$31</definedName>
    <definedName name="armuve" localSheetId="4">'4. PTO 4 INTER'!err</definedName>
    <definedName name="armuve" localSheetId="5">'5. PTO 5 INTER'!err</definedName>
    <definedName name="armuve">#N/A</definedName>
    <definedName name="Aro_y_Tapa_pozos_insp_HF_NOMBRE">[36]MATERIALES!$C$89</definedName>
    <definedName name="Aro_y_Tapa_pozos_insp_HF_PRECIOPORUN">[36]MATERIALES!$E$89</definedName>
    <definedName name="ARP" localSheetId="4">#REF!</definedName>
    <definedName name="ARP" localSheetId="5">#REF!</definedName>
    <definedName name="ARP">#REF!</definedName>
    <definedName name="ARS" localSheetId="4">#REF!</definedName>
    <definedName name="ARS" localSheetId="5">#REF!</definedName>
    <definedName name="ARS">#REF!</definedName>
    <definedName name="as" localSheetId="4">'4. PTO 4 INTER'!err</definedName>
    <definedName name="as" localSheetId="5">'5. PTO 5 INTER'!err</definedName>
    <definedName name="as">#N/A</definedName>
    <definedName name="ASASASASASASA" localSheetId="4">[3]ANALISIS!#REF!</definedName>
    <definedName name="ASASASASASASA" localSheetId="5">[3]ANALISIS!#REF!</definedName>
    <definedName name="ASASASASASASA">[3]ANALISIS!#REF!</definedName>
    <definedName name="ASB">[9]AASHTO!$A$8:$F$11</definedName>
    <definedName name="ASD" localSheetId="1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4">'4. PTO 4 INTER'!err</definedName>
    <definedName name="ASDFGHJKLÑ" localSheetId="5">'5. PTO 5 INTER'!err</definedName>
    <definedName name="ASDFGHJKLÑ">#N/A</definedName>
    <definedName name="asdfñk">[58]!absc</definedName>
    <definedName name="asdsad" localSheetId="4">#REF!</definedName>
    <definedName name="asdsad" localSheetId="5">#REF!</definedName>
    <definedName name="asdsad">#REF!</definedName>
    <definedName name="Asfalto_líquido_de_ligaNOMBRE">[36]MATERIALES!$C$44</definedName>
    <definedName name="Asfalto_líquido_de_ligaPRECIOPORKG">[36]MATERIALES!$E$44</definedName>
    <definedName name="asfasd" localSheetId="1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4" hidden="1">{#N/A,#N/A,TRUE,"INGENIERIA";#N/A,#N/A,TRUE,"COMPRAS";#N/A,#N/A,TRUE,"DIRECCION";#N/A,#N/A,TRUE,"RESUMEN"}</definedName>
    <definedName name="asfdfe" localSheetId="5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[13]EMPRESA!$F$20</definedName>
    <definedName name="AU">'[59]CIRCUITOS CODENSA'!#REF!</definedName>
    <definedName name="AUDITOR1" localSheetId="4">#REF!</definedName>
    <definedName name="AUDITOR1" localSheetId="5">#REF!</definedName>
    <definedName name="AUDITOR1">#REF!</definedName>
    <definedName name="AUDITOR1_1" localSheetId="4">#REF!</definedName>
    <definedName name="AUDITOR1_1" localSheetId="5">#REF!</definedName>
    <definedName name="AUDITOR1_1">#REF!</definedName>
    <definedName name="AUDITOR1_2" localSheetId="4">#REF!</definedName>
    <definedName name="AUDITOR1_2" localSheetId="5">#REF!</definedName>
    <definedName name="AUDITOR1_2">#REF!</definedName>
    <definedName name="AUDITOR1_4" localSheetId="4">#REF!</definedName>
    <definedName name="AUDITOR1_4" localSheetId="5">#REF!</definedName>
    <definedName name="AUDITOR1_4">#REF!</definedName>
    <definedName name="AUDITOR2" localSheetId="4">#REF!</definedName>
    <definedName name="AUDITOR2" localSheetId="5">#REF!</definedName>
    <definedName name="AUDITOR2">#REF!</definedName>
    <definedName name="AUDITOR2_1" localSheetId="4">#REF!</definedName>
    <definedName name="AUDITOR2_1" localSheetId="5">#REF!</definedName>
    <definedName name="AUDITOR2_1">#REF!</definedName>
    <definedName name="AUDITOR2_2" localSheetId="4">#REF!</definedName>
    <definedName name="AUDITOR2_2" localSheetId="5">#REF!</definedName>
    <definedName name="AUDITOR2_2">#REF!</definedName>
    <definedName name="_xlnm.Auto_Open" localSheetId="4">MODULO10.auto_abrir</definedName>
    <definedName name="_xlnm.Auto_Open" localSheetId="5">MODULO10.auto_abrir</definedName>
    <definedName name="_xlnm.Auto_Open">MODULO10.auto_abrir</definedName>
    <definedName name="auto1" localSheetId="4">#REF!</definedName>
    <definedName name="auto1" localSheetId="5">#REF!</definedName>
    <definedName name="auto1">#REF!</definedName>
    <definedName name="auto123" localSheetId="4">#REF!</definedName>
    <definedName name="auto123" localSheetId="5">#REF!</definedName>
    <definedName name="auto123">#REF!</definedName>
    <definedName name="auto2" localSheetId="4">#REF!</definedName>
    <definedName name="auto2" localSheetId="5">#REF!</definedName>
    <definedName name="auto2">#REF!</definedName>
    <definedName name="AUTOMOTOR" localSheetId="4">#REF!</definedName>
    <definedName name="AUTOMOTOR" localSheetId="5">#REF!</definedName>
    <definedName name="AUTOMOTOR">#REF!</definedName>
    <definedName name="AUTOMOTOR1" localSheetId="4">#REF!</definedName>
    <definedName name="AUTOMOTOR1" localSheetId="5">#REF!</definedName>
    <definedName name="AUTOMOTOR1">#REF!</definedName>
    <definedName name="AUTOPISTA" localSheetId="4">'[59]CIRCUITOS CODENSA'!#REF!</definedName>
    <definedName name="AUTOPISTA" localSheetId="5">'[59]CIRCUITOS CODENSA'!#REF!</definedName>
    <definedName name="AUTOPISTA">'[59]CIRCUITOS CODENSA'!#REF!</definedName>
    <definedName name="AuxAlim">'[13]DATOS CONTRATO'!$E$18</definedName>
    <definedName name="auxalimentacion">[60]CONTRATO!$E$18</definedName>
    <definedName name="AuxCom">'[13]DATOS CONTRATO'!$I$16</definedName>
    <definedName name="auxcomisariato">[60]CONTRATO!$I$16</definedName>
    <definedName name="AuxDot">'[13]DATOS CONTRATO'!$I$17</definedName>
    <definedName name="auxdotacion">[60]CONTRATO!$I$17</definedName>
    <definedName name="AuxHab">'[13]DATOS CONTRATO'!$E$17</definedName>
    <definedName name="auxhabi">[61]CONTRATO!$E$17</definedName>
    <definedName name="auxhabitacion">[60]CONTRATO!$E$17</definedName>
    <definedName name="auxtransporte">[60]CONTRATO!$E$16</definedName>
    <definedName name="auxulio" localSheetId="4">#REF!</definedName>
    <definedName name="auxulio" localSheetId="5">#REF!</definedName>
    <definedName name="auxulio">#REF!</definedName>
    <definedName name="auxulio_1" localSheetId="4">#REF!</definedName>
    <definedName name="auxulio_1" localSheetId="5">#REF!</definedName>
    <definedName name="auxulio_1">#REF!</definedName>
    <definedName name="auxulio_2" localSheetId="4">#REF!</definedName>
    <definedName name="auxulio_2" localSheetId="5">#REF!</definedName>
    <definedName name="auxulio_2">#REF!</definedName>
    <definedName name="auxulio_4" localSheetId="4">#REF!</definedName>
    <definedName name="auxulio_4" localSheetId="5">#REF!</definedName>
    <definedName name="auxulio_4">#REF!</definedName>
    <definedName name="Avance_por_item" localSheetId="4">#REF!,#REF!,#REF!,#REF!,#REF!,#REF!,#REF!,#REF!,#REF!,#REF!,#REF!,#REF!,#REF!,#REF!,#REF!,#REF!,#REF!,#REF!</definedName>
    <definedName name="Avance_por_item" localSheetId="5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4">#REF!,#REF!,#REF!,#REF!,#REF!,#REF!,#REF!,#REF!,#REF!,#REF!,#REF!,#REF!,#REF!,#REF!,#REF!,#REF!,#REF!,#REF!</definedName>
    <definedName name="Avances_Totales" localSheetId="5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4">#REF!</definedName>
    <definedName name="AW" localSheetId="5">#REF!</definedName>
    <definedName name="AW">#REF!</definedName>
    <definedName name="axcvbnh" localSheetId="4">#REF!</definedName>
    <definedName name="axcvbnh" localSheetId="5">#REF!</definedName>
    <definedName name="axcvbnh">#REF!</definedName>
    <definedName name="AYUDANTE_AA">'[36]MANO DE OBRA'!$B$5</definedName>
    <definedName name="AYUDANTE_BB">'[37]MANO DE OBRA'!$B$7</definedName>
    <definedName name="AYUDANTE_EE">'[36]MANO DE OBRA'!$B$13</definedName>
    <definedName name="ayudanteAAfactorprestacional">'[36]MANO DE OBRA'!$E$5</definedName>
    <definedName name="ayudanteAAnominalhora">'[36]MANO DE OBRA'!$C$5</definedName>
    <definedName name="ayudanteBBfactorprestacional">'[37]MANO DE OBRA'!$E$7</definedName>
    <definedName name="ayudanteBBnominalhora">'[37]MANO DE OBRA'!$C$7</definedName>
    <definedName name="ayudanteEEfactorprestacional">'[36]MANO DE OBRA'!$E$13</definedName>
    <definedName name="ayudanteEEnominalhora">'[36]MANO DE OBRA'!$C$13</definedName>
    <definedName name="azaz" localSheetId="1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azswqertyu" localSheetId="4">#REF!</definedName>
    <definedName name="azazswqertyu">#REF!</definedName>
    <definedName name="b" localSheetId="4">#REF!</definedName>
    <definedName name="b" localSheetId="5">#REF!</definedName>
    <definedName name="b">#REF!</definedName>
    <definedName name="B_impresión_IM" localSheetId="4">#REF!</definedName>
    <definedName name="B_impresión_IM" localSheetId="5">#REF!</definedName>
    <definedName name="B_impresión_IM">#REF!</definedName>
    <definedName name="B1597ç" localSheetId="4">#REF!</definedName>
    <definedName name="B1597ç" localSheetId="5">#REF!</definedName>
    <definedName name="B1597ç">#REF!</definedName>
    <definedName name="BAJA" localSheetId="4">#REF!</definedName>
    <definedName name="BAJA" localSheetId="5">#REF!</definedName>
    <definedName name="BAJA">#REF!</definedName>
    <definedName name="Bajo_L">[50]Tabla!$A$1:$A$5</definedName>
    <definedName name="BANCO" localSheetId="4">#REF!</definedName>
    <definedName name="BANCO" localSheetId="5">#REF!</definedName>
    <definedName name="BANCO">#REF!</definedName>
    <definedName name="base">[62]BaseDatos!$A$2:$F$505</definedName>
    <definedName name="Base_asfálticaNOMBRE">[36]MATERIALES!$C$45</definedName>
    <definedName name="Base_asfálticaPRECIOPORM3">[36]MATERIALES!$E$45</definedName>
    <definedName name="Base_datos_IM" localSheetId="4">#REF!</definedName>
    <definedName name="Base_datos_IM" localSheetId="5">#REF!</definedName>
    <definedName name="Base_datos_IM">#REF!</definedName>
    <definedName name="BASE1">[63]materiales!$C$3:$F$218</definedName>
    <definedName name="base2" localSheetId="4">#REF!</definedName>
    <definedName name="base2" localSheetId="5">#REF!</definedName>
    <definedName name="base2">#REF!</definedName>
    <definedName name="basedatos">[64]Hoja1!$A$4:$BZ$55</definedName>
    <definedName name="_xlnm.Database" localSheetId="4">#REF!</definedName>
    <definedName name="_xlnm.Database" localSheetId="5">#REF!</definedName>
    <definedName name="_xlnm.Database">#REF!</definedName>
    <definedName name="BaseDeDatos1" localSheetId="4">#REF!</definedName>
    <definedName name="BaseDeDatos1" localSheetId="5">#REF!</definedName>
    <definedName name="BaseDeDatos1">#REF!</definedName>
    <definedName name="basep">[65]PRESUPUESTAL!$A$4:$P$190</definedName>
    <definedName name="Basica_Centro_costo_2001" localSheetId="4">#REF!</definedName>
    <definedName name="Basica_Centro_costo_2001" localSheetId="5">#REF!</definedName>
    <definedName name="Basica_Centro_costo_2001">#REF!</definedName>
    <definedName name="Basica_Facturacion_2001" localSheetId="4">#REF!</definedName>
    <definedName name="Basica_Facturacion_2001" localSheetId="5">#REF!</definedName>
    <definedName name="Basica_Facturacion_2001">#REF!</definedName>
    <definedName name="Basica_Reserva_2001" localSheetId="4">#REF!</definedName>
    <definedName name="Basica_Reserva_2001" localSheetId="5">#REF!</definedName>
    <definedName name="Basica_Reserva_2001">#REF!</definedName>
    <definedName name="Básico" localSheetId="4">#REF!</definedName>
    <definedName name="Básico" localSheetId="5">#REF!</definedName>
    <definedName name="Básico">#REF!</definedName>
    <definedName name="bb">'[66]Base de Datos'!$B$14:$B$29</definedName>
    <definedName name="bbbbbb" localSheetId="1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4">#REF!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_COD" localSheetId="4">#REF!</definedName>
    <definedName name="BD_COD">#REF!</definedName>
    <definedName name="BDD" localSheetId="4">#REF!</definedName>
    <definedName name="BDD" localSheetId="5">#REF!</definedName>
    <definedName name="BDD">#REF!</definedName>
    <definedName name="BDFB" localSheetId="1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4">#REF!</definedName>
    <definedName name="Beg_Bal">#REF!</definedName>
    <definedName name="BENEF.UNIT." localSheetId="4">#REF!</definedName>
    <definedName name="BENEF.UNIT." localSheetId="5">#REF!</definedName>
    <definedName name="BENEF.UNIT.">#REF!</definedName>
    <definedName name="beneficios">[67]Listado!$AH$2:$AH$3</definedName>
    <definedName name="beneficios_24">[67]Listado!$AH$2:$AH$3</definedName>
    <definedName name="beneficios_26">[68]Listado!$AH$2:$AH$3</definedName>
    <definedName name="beneficios_27">[68]Listado!$AH$2:$AH$3</definedName>
    <definedName name="beneficios_5">[68]Listado!$AH$2:$AH$3</definedName>
    <definedName name="beneficios_6">[68]Listado!$AH$2:$AH$3</definedName>
    <definedName name="beneficios_7">[68]Listado!$AH$2:$AH$3</definedName>
    <definedName name="bfnfv" localSheetId="1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 localSheetId="4">#REF!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ghn" localSheetId="4">#REF!</definedName>
    <definedName name="bgghn">#REF!</definedName>
    <definedName name="bggr" localSheetId="4">#REF!</definedName>
    <definedName name="bggr" localSheetId="5">#REF!</definedName>
    <definedName name="bggr">#REF!</definedName>
    <definedName name="bgr" localSheetId="4">#REF!</definedName>
    <definedName name="bgr" localSheetId="5">#REF!</definedName>
    <definedName name="bgr">#REF!</definedName>
    <definedName name="bgt" localSheetId="4">#REF!</definedName>
    <definedName name="bgt" localSheetId="5">#REF!</definedName>
    <definedName name="bgt">#REF!</definedName>
    <definedName name="bgvfcdx" localSheetId="1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4">#REF!</definedName>
    <definedName name="BHT_F">#REF!</definedName>
    <definedName name="bi" localSheetId="4">#REF!</definedName>
    <definedName name="bi" localSheetId="5">#REF!</definedName>
    <definedName name="bi">#REF!</definedName>
    <definedName name="Bisagra_común_hierro_3_NOMBRE">[36]MATERIALES!$C$294</definedName>
    <definedName name="Bisagra_común_hierro_3_PRECIOPORUN">[36]MATERIALES!$E$294</definedName>
    <definedName name="BL">'[59]CIRCUITOS CODENSA'!#REF!</definedName>
    <definedName name="blActividadesDiarias" localSheetId="4">#REF!</definedName>
    <definedName name="blActividadesDiarias" localSheetId="5">#REF!</definedName>
    <definedName name="blActividadesDiarias">#REF!</definedName>
    <definedName name="blCantidades" localSheetId="4">#REF!</definedName>
    <definedName name="blCantidades" localSheetId="5">#REF!</definedName>
    <definedName name="blCantidades">#REF!</definedName>
    <definedName name="blCantidades1" localSheetId="4">#REF!</definedName>
    <definedName name="blCantidades1" localSheetId="5">#REF!</definedName>
    <definedName name="blCantidades1">#REF!</definedName>
    <definedName name="blCantidades2" localSheetId="4">#REF!</definedName>
    <definedName name="blCantidades2" localSheetId="5">#REF!</definedName>
    <definedName name="blCantidades2">#REF!</definedName>
    <definedName name="blComentarioInf1" localSheetId="4">#REF!</definedName>
    <definedName name="blComentarioInf1" localSheetId="5">#REF!</definedName>
    <definedName name="blComentarioInf1">#REF!</definedName>
    <definedName name="blComentarioInf2" localSheetId="4">#REF!</definedName>
    <definedName name="blComentarioInf2" localSheetId="5">#REF!</definedName>
    <definedName name="blComentarioInf2">#REF!</definedName>
    <definedName name="blEjecutado" localSheetId="4">'[69]Ejecutado%'!#REF!</definedName>
    <definedName name="blEjecutado" localSheetId="5">'[69]Ejecutado%'!#REF!</definedName>
    <definedName name="blEjecutado">'[69]Ejecutado%'!#REF!</definedName>
    <definedName name="blEjecutadoPorcen">'[69]Ejecutado$'!$D$1:$CE$45</definedName>
    <definedName name="blEqCantiInf1" localSheetId="4">#REF!</definedName>
    <definedName name="blEqCantiInf1" localSheetId="5">#REF!</definedName>
    <definedName name="blEqCantiInf1">#REF!</definedName>
    <definedName name="blEqCantiInf2" localSheetId="4">#REF!</definedName>
    <definedName name="blEqCantiInf2" localSheetId="5">#REF!</definedName>
    <definedName name="blEqCantiInf2">#REF!</definedName>
    <definedName name="blEqClaseInf1" localSheetId="4">#REF!</definedName>
    <definedName name="blEqClaseInf1" localSheetId="5">#REF!</definedName>
    <definedName name="blEqClaseInf1">#REF!</definedName>
    <definedName name="blEqClaseInf2" localSheetId="4">#REF!</definedName>
    <definedName name="blEqClaseInf2" localSheetId="5">#REF!</definedName>
    <definedName name="blEqClaseInf2">#REF!</definedName>
    <definedName name="blEqTiemiInf1" localSheetId="4">#REF!</definedName>
    <definedName name="blEqTiemiInf1" localSheetId="5">#REF!</definedName>
    <definedName name="blEqTiemiInf1">#REF!</definedName>
    <definedName name="blEqTiemiInf2" localSheetId="4">#REF!</definedName>
    <definedName name="blEqTiemiInf2" localSheetId="5">#REF!</definedName>
    <definedName name="blEqTiemiInf2">#REF!</definedName>
    <definedName name="blFechaInforme" localSheetId="4">#REF!</definedName>
    <definedName name="blFechaInforme" localSheetId="5">#REF!</definedName>
    <definedName name="blFechaInforme">#REF!</definedName>
    <definedName name="blFechaInicio" localSheetId="4">#REF!</definedName>
    <definedName name="blFechaInicio" localSheetId="5">#REF!</definedName>
    <definedName name="blFechaInicio">#REF!</definedName>
    <definedName name="blFisico" localSheetId="4">#REF!</definedName>
    <definedName name="blFisico" localSheetId="5">#REF!</definedName>
    <definedName name="blFisico">#REF!</definedName>
    <definedName name="blHoraEqInf1" localSheetId="4">#REF!</definedName>
    <definedName name="blHoraEqInf1" localSheetId="5">#REF!</definedName>
    <definedName name="blHoraEqInf1">#REF!</definedName>
    <definedName name="blHoraEqInf2" localSheetId="4">#REF!</definedName>
    <definedName name="blHoraEqInf2" localSheetId="5">#REF!</definedName>
    <definedName name="blHoraEqInf2">#REF!</definedName>
    <definedName name="blHoraPerIntInf" localSheetId="4">#REF!</definedName>
    <definedName name="blHoraPerIntInf" localSheetId="5">#REF!</definedName>
    <definedName name="blHoraPerIntInf">#REF!</definedName>
    <definedName name="blHoraPerObraInf" localSheetId="4">#REF!</definedName>
    <definedName name="blHoraPerObraInf" localSheetId="5">#REF!</definedName>
    <definedName name="blHoraPerObraInf">#REF!</definedName>
    <definedName name="blHorasLluviaInf" localSheetId="4">#REF!</definedName>
    <definedName name="blHorasLluviaInf" localSheetId="5">#REF!</definedName>
    <definedName name="blHorasLluviaInf">#REF!</definedName>
    <definedName name="blImagen1" localSheetId="4">#REF!</definedName>
    <definedName name="blImagen1" localSheetId="5">#REF!</definedName>
    <definedName name="blImagen1">#REF!</definedName>
    <definedName name="blImagen2" localSheetId="4">#REF!</definedName>
    <definedName name="blImagen2" localSheetId="5">#REF!</definedName>
    <definedName name="blImagen2">#REF!</definedName>
    <definedName name="blNombreArchivo" localSheetId="4">#REF!</definedName>
    <definedName name="blNombreArchivo" localSheetId="5">#REF!</definedName>
    <definedName name="blNombreArchivo">#REF!</definedName>
    <definedName name="blObservacionesInf" localSheetId="4">#REF!</definedName>
    <definedName name="blObservacionesInf" localSheetId="5">#REF!</definedName>
    <definedName name="blObservacionesInf">#REF!</definedName>
    <definedName name="blPDT" localSheetId="4">#REF!</definedName>
    <definedName name="blPDT" localSheetId="5">#REF!</definedName>
    <definedName name="blPDT">#REF!</definedName>
    <definedName name="blPerAdmiCantInf" localSheetId="4">#REF!</definedName>
    <definedName name="blPerAdmiCantInf" localSheetId="5">#REF!</definedName>
    <definedName name="blPerAdmiCantInf">#REF!</definedName>
    <definedName name="blPerAdmiTiemInf" localSheetId="4">#REF!</definedName>
    <definedName name="blPerAdmiTiemInf" localSheetId="5">#REF!</definedName>
    <definedName name="blPerAdmiTiemInf">#REF!</definedName>
    <definedName name="blPerObraCantInf" localSheetId="4">#REF!</definedName>
    <definedName name="blPerObraCantInf" localSheetId="5">#REF!</definedName>
    <definedName name="blPerObraCantInf">#REF!</definedName>
    <definedName name="blPerObraTiemInf" localSheetId="4">#REF!</definedName>
    <definedName name="blPerObraTiemInf" localSheetId="5">#REF!</definedName>
    <definedName name="blPerObraTiemInf">#REF!</definedName>
    <definedName name="blPersonalAdminInf" localSheetId="4">#REF!</definedName>
    <definedName name="blPersonalAdminInf" localSheetId="5">#REF!</definedName>
    <definedName name="blPersonalAdminInf">#REF!</definedName>
    <definedName name="blPersonalObraInf" localSheetId="4">#REF!</definedName>
    <definedName name="blPersonalObraInf" localSheetId="5">#REF!</definedName>
    <definedName name="blPersonalObraInf">#REF!</definedName>
    <definedName name="BLPH1" localSheetId="4" hidden="1">#REF!</definedName>
    <definedName name="BLPH1" localSheetId="5" hidden="1">#REF!</definedName>
    <definedName name="BLPH1" hidden="1">#REF!</definedName>
    <definedName name="blProgramadoPesos">'[69]Programado$'!$I$1:$CK$45</definedName>
    <definedName name="blReferenciaInforme" localSheetId="4">#REF!</definedName>
    <definedName name="blReferenciaInforme" localSheetId="5">#REF!</definedName>
    <definedName name="blReferenciaInforme">#REF!</definedName>
    <definedName name="bn" localSheetId="4">#REF!</definedName>
    <definedName name="bn" localSheetId="5">#REF!</definedName>
    <definedName name="bn">#REF!</definedName>
    <definedName name="BO" localSheetId="4">'[59]CIRCUITOS CODENSA'!#REF!</definedName>
    <definedName name="BO" localSheetId="5">'[59]CIRCUITOS CODENSA'!#REF!</definedName>
    <definedName name="BO">'[59]CIRCUITOS CODENSA'!#REF!</definedName>
    <definedName name="BOMBAS">#N/A</definedName>
    <definedName name="Bombilla_señal_luminosaNOMBRE">[36]MATERIALES!$C$67</definedName>
    <definedName name="Bombillaseñalluminosaprecioporunidad">[36]MATERIALES!$E$67</definedName>
    <definedName name="BONO" localSheetId="4">#REF!</definedName>
    <definedName name="BONO" localSheetId="5">#REF!</definedName>
    <definedName name="BONO">#REF!</definedName>
    <definedName name="BORDER1" localSheetId="4">[70]steel!#REF!</definedName>
    <definedName name="BORDER1" localSheetId="5">[70]steel!#REF!</definedName>
    <definedName name="BORDER1">[70]steel!#REF!</definedName>
    <definedName name="BORDET" localSheetId="4">#REF!</definedName>
    <definedName name="BORDET" localSheetId="5">#REF!</definedName>
    <definedName name="BORDET">#REF!</definedName>
    <definedName name="BORSHE" localSheetId="4">'[4]7422CW00'!#REF!</definedName>
    <definedName name="BORSHE" localSheetId="5">'[4]7422CW00'!#REF!</definedName>
    <definedName name="BORSHE">'[4]7422CW00'!#REF!</definedName>
    <definedName name="BORSUM" localSheetId="4">'[4]7422CW00'!#REF!</definedName>
    <definedName name="BORSUM" localSheetId="5">'[4]7422CW00'!#REF!</definedName>
    <definedName name="BORSUM">'[4]7422CW00'!#REF!</definedName>
    <definedName name="boxes" localSheetId="4">#REF!</definedName>
    <definedName name="boxes" localSheetId="5">#REF!</definedName>
    <definedName name="boxes">#REF!</definedName>
    <definedName name="BQ" localSheetId="4">#REF!</definedName>
    <definedName name="BQ" localSheetId="5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4">#REF!</definedName>
    <definedName name="BREAKER">#REF!</definedName>
    <definedName name="BREAKERS" localSheetId="4">#REF!</definedName>
    <definedName name="BREAKERS" localSheetId="5">#REF!</definedName>
    <definedName name="BREAKERS">#REF!</definedName>
    <definedName name="Breakers_Switches" localSheetId="4">#REF!</definedName>
    <definedName name="Breakers_Switches" localSheetId="5">#REF!</definedName>
    <definedName name="Breakers_Switches">#REF!</definedName>
    <definedName name="Breakers_y_Switches" localSheetId="4">#REF!</definedName>
    <definedName name="Breakers_y_Switches" localSheetId="5">#REF!</definedName>
    <definedName name="Breakers_y_Switches">#REF!</definedName>
    <definedName name="bsb" localSheetId="1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[71]medelo!$D$37</definedName>
    <definedName name="bt" localSheetId="1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'[72]Form5 _Pág_ 1'!#REF!</definedName>
    <definedName name="BuiltIn_Print_Area___0">'[72]Form5 _Pág_ 2'!#REF!</definedName>
    <definedName name="BuiltIn_Print_Titles" localSheetId="4">#REF!</definedName>
    <definedName name="BuiltIn_Print_Titles" localSheetId="5">#REF!</definedName>
    <definedName name="BuiltIn_Print_Titles">#REF!</definedName>
    <definedName name="Buldozerd6klgpNOMBRE">'[36]TARIFA HORARIA EQUIPO'!$B$6</definedName>
    <definedName name="Bulldozerd5gNOMBRE">'[36]TARIFA HORARIA EQUIPO'!$B$5</definedName>
    <definedName name="Bulldozerd5gpreciohora">'[36]TARIFA HORARIA EQUIPO'!$D$5</definedName>
    <definedName name="bulldozerd6klgphorapreio">'[36]TARIFA HORARIA EQUIPO'!$D$6</definedName>
    <definedName name="bvbc" localSheetId="1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4">#REF!</definedName>
    <definedName name="C_" localSheetId="5">#REF!</definedName>
    <definedName name="C_">#REF!</definedName>
    <definedName name="C._C." localSheetId="4">#REF!</definedName>
    <definedName name="C._C." localSheetId="5">#REF!</definedName>
    <definedName name="C._C.">#REF!</definedName>
    <definedName name="CA" localSheetId="4">#REF!</definedName>
    <definedName name="CA" localSheetId="5">#REF!</definedName>
    <definedName name="CA">#REF!</definedName>
    <definedName name="CAB">#N/A</definedName>
    <definedName name="Cable_electr._5_ml_cal._2_18NOMBRE">[36]MATERIALES!$C$69</definedName>
    <definedName name="Cableado" localSheetId="4">#REF!</definedName>
    <definedName name="Cableado" localSheetId="5">#REF!</definedName>
    <definedName name="Cableado">#REF!</definedName>
    <definedName name="Cableelect.preciometrolineal">[36]MATERIALES!$E$69</definedName>
    <definedName name="CACUCHA" localSheetId="4">#REF!</definedName>
    <definedName name="CACUCHA" localSheetId="5">#REF!</definedName>
    <definedName name="CACUCHA">#REF!</definedName>
    <definedName name="CADENERO_2">'[36]MANO DE OBRA'!$B$17</definedName>
    <definedName name="cadenero1">'[36]MANO DE OBRA'!$B$16</definedName>
    <definedName name="cadenero1codMO13_">'[36]MANO DE OBRA'!$A$16</definedName>
    <definedName name="cadenero1factorprestacional">'[36]MANO DE OBRA'!$E$16</definedName>
    <definedName name="Cadenero1salariohora">'[36]MANO DE OBRA'!$C$16</definedName>
    <definedName name="cadenero2cod">'[36]MANO DE OBRA'!$A$17</definedName>
    <definedName name="cadenero2factorprestacional">'[36]MANO DE OBRA'!$E$17</definedName>
    <definedName name="cadenero2salariohora">'[36]MANO DE OBRA'!$C$17</definedName>
    <definedName name="CajDol1" localSheetId="4">#REF!</definedName>
    <definedName name="CajDol1" localSheetId="5">#REF!</definedName>
    <definedName name="CajDol1">#REF!</definedName>
    <definedName name="CajDol10" localSheetId="4">#REF!</definedName>
    <definedName name="CajDol10" localSheetId="5">#REF!</definedName>
    <definedName name="CajDol10">#REF!</definedName>
    <definedName name="CajDol11" localSheetId="4">#REF!</definedName>
    <definedName name="CajDol11" localSheetId="5">#REF!</definedName>
    <definedName name="CajDol11">#REF!</definedName>
    <definedName name="CajDol12" localSheetId="4">#REF!</definedName>
    <definedName name="CajDol12" localSheetId="5">#REF!</definedName>
    <definedName name="CajDol12">#REF!</definedName>
    <definedName name="CajDol2" localSheetId="4">#REF!</definedName>
    <definedName name="CajDol2" localSheetId="5">#REF!</definedName>
    <definedName name="CajDol2">#REF!</definedName>
    <definedName name="CajDol3" localSheetId="4">#REF!</definedName>
    <definedName name="CajDol3" localSheetId="5">#REF!</definedName>
    <definedName name="CajDol3">#REF!</definedName>
    <definedName name="CajDol4" localSheetId="4">#REF!</definedName>
    <definedName name="CajDol4" localSheetId="5">#REF!</definedName>
    <definedName name="CajDol4">#REF!</definedName>
    <definedName name="CajDol5" localSheetId="4">#REF!</definedName>
    <definedName name="CajDol5" localSheetId="5">#REF!</definedName>
    <definedName name="CajDol5">#REF!</definedName>
    <definedName name="CajDol6" localSheetId="4">#REF!</definedName>
    <definedName name="CajDol6" localSheetId="5">#REF!</definedName>
    <definedName name="CajDol6">#REF!</definedName>
    <definedName name="CajDol7" localSheetId="4">#REF!</definedName>
    <definedName name="CajDol7" localSheetId="5">#REF!</definedName>
    <definedName name="CajDol7">#REF!</definedName>
    <definedName name="CajDol8" localSheetId="4">#REF!</definedName>
    <definedName name="CajDol8" localSheetId="5">#REF!</definedName>
    <definedName name="CajDol8">#REF!</definedName>
    <definedName name="CajDol9" localSheetId="4">#REF!</definedName>
    <definedName name="CajDol9" localSheetId="5">#REF!</definedName>
    <definedName name="CajDol9">#REF!</definedName>
    <definedName name="CAL" localSheetId="4">#REF!</definedName>
    <definedName name="CAL" localSheetId="5">#REF!</definedName>
    <definedName name="CAL">#REF!</definedName>
    <definedName name="calidad">[73]calidad!$C$3</definedName>
    <definedName name="CALIDAD_1" localSheetId="4">#REF!</definedName>
    <definedName name="CALIDAD_1" localSheetId="5">#REF!</definedName>
    <definedName name="CALIDAD_1">#REF!</definedName>
    <definedName name="CALIDAD_2" localSheetId="4">#REF!</definedName>
    <definedName name="CALIDAD_2" localSheetId="5">#REF!</definedName>
    <definedName name="CALIDAD_2">#REF!</definedName>
    <definedName name="CAMPO" localSheetId="4">#REF!</definedName>
    <definedName name="CAMPO" localSheetId="5">#REF!</definedName>
    <definedName name="CAMPO">#REF!</definedName>
    <definedName name="CANT" localSheetId="4">#REF!</definedName>
    <definedName name="CANT" localSheetId="5">#REF!</definedName>
    <definedName name="CANT">#REF!</definedName>
    <definedName name="CANT1.1" localSheetId="4">#REF!</definedName>
    <definedName name="CANT1.1" localSheetId="5">#REF!</definedName>
    <definedName name="CANT1.1">#REF!</definedName>
    <definedName name="CANT1.2" localSheetId="4">#REF!</definedName>
    <definedName name="CANT1.2" localSheetId="5">#REF!</definedName>
    <definedName name="CANT1.2">#REF!</definedName>
    <definedName name="CANT1.3" localSheetId="4">#REF!</definedName>
    <definedName name="CANT1.3" localSheetId="5">#REF!</definedName>
    <definedName name="CANT1.3">#REF!</definedName>
    <definedName name="CANT1.5" localSheetId="4">#REF!</definedName>
    <definedName name="CANT1.5" localSheetId="5">#REF!</definedName>
    <definedName name="CANT1.5">#REF!</definedName>
    <definedName name="CANT1.6" localSheetId="4">#REF!</definedName>
    <definedName name="CANT1.6" localSheetId="5">#REF!</definedName>
    <definedName name="CANT1.6">#REF!</definedName>
    <definedName name="CANT1.7" localSheetId="4">#REF!</definedName>
    <definedName name="CANT1.7" localSheetId="5">#REF!</definedName>
    <definedName name="CANT1.7">#REF!</definedName>
    <definedName name="CANT1.9" localSheetId="4">#REF!</definedName>
    <definedName name="CANT1.9" localSheetId="5">#REF!</definedName>
    <definedName name="CANT1.9">#REF!</definedName>
    <definedName name="CANT2.11" localSheetId="4">#REF!</definedName>
    <definedName name="CANT2.11" localSheetId="5">#REF!</definedName>
    <definedName name="CANT2.11">#REF!</definedName>
    <definedName name="CANT2.12" localSheetId="4">#REF!</definedName>
    <definedName name="CANT2.12" localSheetId="5">#REF!</definedName>
    <definedName name="CANT2.12">#REF!</definedName>
    <definedName name="CANT2.2" localSheetId="4">#REF!</definedName>
    <definedName name="CANT2.2" localSheetId="5">#REF!</definedName>
    <definedName name="CANT2.2">#REF!</definedName>
    <definedName name="CANT2.3" localSheetId="4">#REF!</definedName>
    <definedName name="CANT2.3" localSheetId="5">#REF!</definedName>
    <definedName name="CANT2.3">#REF!</definedName>
    <definedName name="CANT2.4" localSheetId="4">#REF!</definedName>
    <definedName name="CANT2.4" localSheetId="5">#REF!</definedName>
    <definedName name="CANT2.4">#REF!</definedName>
    <definedName name="CANT8.1" localSheetId="4">#REF!</definedName>
    <definedName name="CANT8.1" localSheetId="5">#REF!</definedName>
    <definedName name="CANT8.1">#REF!</definedName>
    <definedName name="CANT8.2" localSheetId="4">#REF!</definedName>
    <definedName name="CANT8.2" localSheetId="5">#REF!</definedName>
    <definedName name="CANT8.2">#REF!</definedName>
    <definedName name="CANT8.3" localSheetId="4">#REF!</definedName>
    <definedName name="CANT8.3" localSheetId="5">#REF!</definedName>
    <definedName name="CANT8.3">#REF!</definedName>
    <definedName name="CANT8.4" localSheetId="4">#REF!</definedName>
    <definedName name="CANT8.4" localSheetId="5">#REF!</definedName>
    <definedName name="CANT8.4">#REF!</definedName>
    <definedName name="CANT8.5" localSheetId="4">#REF!</definedName>
    <definedName name="CANT8.5" localSheetId="5">#REF!</definedName>
    <definedName name="CANT8.5">#REF!</definedName>
    <definedName name="CANT8.6" localSheetId="4">#REF!</definedName>
    <definedName name="CANT8.6" localSheetId="5">#REF!</definedName>
    <definedName name="CANT8.6">#REF!</definedName>
    <definedName name="CANT8.7" localSheetId="4">#REF!</definedName>
    <definedName name="CANT8.7" localSheetId="5">#REF!</definedName>
    <definedName name="CANT8.7">#REF!</definedName>
    <definedName name="cantidad" localSheetId="4">'[74]TRAMO 03'!$F$1:$F$65536,'[74]TRAMO 03'!$I$1:$I$65536,'[74]TRAMO 03'!$K$1:$K$65536,'[74]TRAMO 03'!#REF!,'[74]TRAMO 03'!#REF!,'[74]TRAMO 03'!#REF!,'[74]TRAMO 03'!#REF!,'[74]TRAMO 03'!#REF!,'[74]TRAMO 03'!#REF!,'[74]TRAMO 03'!#REF!,'[74]TRAMO 03'!#REF!,'[74]TRAMO 03'!#REF!,'[74]TRAMO 03'!#REF!,'[74]TRAMO 03'!#REF!,'[74]TRAMO 03'!#REF!,'[74]TRAMO 03'!#REF!</definedName>
    <definedName name="cantidad" localSheetId="5">'[74]TRAMO 03'!$F$1:$F$65536,'[74]TRAMO 03'!$I$1:$I$65536,'[74]TRAMO 03'!$K$1:$K$65536,'[74]TRAMO 03'!#REF!,'[74]TRAMO 03'!#REF!,'[74]TRAMO 03'!#REF!,'[74]TRAMO 03'!#REF!,'[74]TRAMO 03'!#REF!,'[74]TRAMO 03'!#REF!,'[74]TRAMO 03'!#REF!,'[74]TRAMO 03'!#REF!,'[74]TRAMO 03'!#REF!,'[74]TRAMO 03'!#REF!,'[74]TRAMO 03'!#REF!,'[74]TRAMO 03'!#REF!,'[74]TRAMO 03'!#REF!</definedName>
    <definedName name="cantidad">'[74]TRAMO 03'!$F$1:$F$65536,'[74]TRAMO 03'!$I$1:$I$65536,'[74]TRAMO 03'!$K$1:$K$65536,'[74]TRAMO 03'!#REF!,'[74]TRAMO 03'!#REF!,'[74]TRAMO 03'!#REF!,'[74]TRAMO 03'!#REF!,'[74]TRAMO 03'!#REF!,'[74]TRAMO 03'!#REF!,'[74]TRAMO 03'!#REF!,'[74]TRAMO 03'!#REF!,'[74]TRAMO 03'!#REF!,'[74]TRAMO 03'!#REF!,'[74]TRAMO 03'!#REF!,'[74]TRAMO 03'!#REF!,'[74]TRAMO 03'!#REF!</definedName>
    <definedName name="CAP" localSheetId="4">#REF!</definedName>
    <definedName name="CAP" localSheetId="5">#REF!</definedName>
    <definedName name="CAP">#REF!</definedName>
    <definedName name="CAPAC._HSE" localSheetId="4">#REF!</definedName>
    <definedName name="CAPAC._HSE" localSheetId="5">#REF!</definedName>
    <definedName name="CAPAC._HSE">#REF!</definedName>
    <definedName name="CapFinanciera1">[75]Puntajes!$C$12</definedName>
    <definedName name="CapFinanciera2">[75]Puntajes!$C$13</definedName>
    <definedName name="CapFinanciera3">[75]Puntajes!$C$14</definedName>
    <definedName name="CapFinanciera4">[75]Puntajes!$C$15</definedName>
    <definedName name="CapTecnica1">[75]Puntajes!$G$4</definedName>
    <definedName name="CapTecnica2">[75]Puntajes!$G$5</definedName>
    <definedName name="CARGA">#N/A</definedName>
    <definedName name="CARGADOR928GNOMBRE">'[36]TARIFA HORARIA EQUIPO'!$B$8</definedName>
    <definedName name="Cargador928gpreciohora">'[36]TARIFA HORARIA EQUIPO'!$D$8</definedName>
    <definedName name="CARGOS" localSheetId="4">#REF!</definedName>
    <definedName name="CARGOS" localSheetId="5">#REF!</definedName>
    <definedName name="CARGOS">#REF!</definedName>
    <definedName name="carlos" localSheetId="4">MODULO10.auto_abrir</definedName>
    <definedName name="carlos" localSheetId="5">MODULO10.auto_abrir</definedName>
    <definedName name="carlos">MODULO10.auto_abrir</definedName>
    <definedName name="CARROTANQUENOMBRE">'[36]TARIFA HORARIA EQUIPO'!$B$9</definedName>
    <definedName name="carrotanquepreciohora">'[36]TARIFA HORARIA EQUIPO'!$D$9</definedName>
    <definedName name="CBLES" localSheetId="4">#REF!</definedName>
    <definedName name="CBLES" localSheetId="5">#REF!</definedName>
    <definedName name="CBLES">#REF!</definedName>
    <definedName name="CBLES1" localSheetId="4">#REF!</definedName>
    <definedName name="CBLES1" localSheetId="5">#REF!</definedName>
    <definedName name="CBLES1">#REF!</definedName>
    <definedName name="CBRDISEÑO">[76]SECTORIZACIÓN!$A$12:$G$20</definedName>
    <definedName name="CBWorkbookPriority" hidden="1">-1602700874</definedName>
    <definedName name="CC">'[59]CIRCUITOS CODENSA'!#REF!</definedName>
    <definedName name="ccccc" localSheetId="1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'[77]A. P. U.'!#REF!</definedName>
    <definedName name="CCT" localSheetId="4">#REF!</definedName>
    <definedName name="CCT" localSheetId="5">#REF!</definedName>
    <definedName name="CCT">#REF!</definedName>
    <definedName name="ccto210" localSheetId="4">#REF!</definedName>
    <definedName name="ccto210" localSheetId="5">#REF!</definedName>
    <definedName name="ccto210">#REF!</definedName>
    <definedName name="cd">[78]Hoja1!$C$81</definedName>
    <definedName name="cdcdc" localSheetId="1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[54]CDItem!$G$8</definedName>
    <definedName name="cdd" localSheetId="4">#REF!</definedName>
    <definedName name="cdd" localSheetId="5">#REF!</definedName>
    <definedName name="cdd">#REF!</definedName>
    <definedName name="CDE" localSheetId="4">#REF!</definedName>
    <definedName name="CDE" localSheetId="5">#REF!</definedName>
    <definedName name="CDE">#REF!</definedName>
    <definedName name="cdfgrtfd" localSheetId="4" hidden="1">#REF!</definedName>
    <definedName name="cdfgrtfd" localSheetId="5" hidden="1">#REF!</definedName>
    <definedName name="cdfgrtfd" hidden="1">#REF!</definedName>
    <definedName name="CDS_V_INDICES_CIRCUITO_CAUSA" localSheetId="4">#REF!</definedName>
    <definedName name="CDS_V_INDICES_CIRCUITO_CAUSA" localSheetId="5">#REF!</definedName>
    <definedName name="CDS_V_INDICES_CIRCUITO_CAUSA">#REF!</definedName>
    <definedName name="ceerf" localSheetId="1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4">#REF!</definedName>
    <definedName name="CEMENTO">#REF!</definedName>
    <definedName name="Cemento_tipo_1_NOMBRE">[36]MATERIALES!$C$47</definedName>
    <definedName name="Cemento_tipo_1_PRECIOPORKG">[36]MATERIALES!$E$47</definedName>
    <definedName name="Cerco_9X4_1_2_X_3m_NOMBRE">[36]MATERIALES!$C$293</definedName>
    <definedName name="Cerco_9X4_1_2_X_3m_PRECIOPORUN">[36]MATERIALES!$E$293</definedName>
    <definedName name="ceric" localSheetId="4">#REF!</definedName>
    <definedName name="ceric" localSheetId="5">#REF!</definedName>
    <definedName name="ceric">#REF!</definedName>
    <definedName name="CESAR" localSheetId="4">#REF!</definedName>
    <definedName name="CESAR" localSheetId="5">#REF!</definedName>
    <definedName name="CESAR">#REF!</definedName>
    <definedName name="CESAR_1" localSheetId="4">#REF!</definedName>
    <definedName name="CESAR_1" localSheetId="5">#REF!</definedName>
    <definedName name="CESAR_1">#REF!</definedName>
    <definedName name="CESAR_2" localSheetId="4">#REF!</definedName>
    <definedName name="CESAR_2" localSheetId="5">#REF!</definedName>
    <definedName name="CESAR_2">#REF!</definedName>
    <definedName name="CESAR_4" localSheetId="4">#REF!</definedName>
    <definedName name="CESAR_4" localSheetId="5">#REF!</definedName>
    <definedName name="CESAR_4">#REF!</definedName>
    <definedName name="CGDI01" localSheetId="4">[14]Tablas!#REF!</definedName>
    <definedName name="CGDI01" localSheetId="5">[14]Tablas!#REF!</definedName>
    <definedName name="CGDI01">[14]Tablas!#REF!</definedName>
    <definedName name="CGDI02" localSheetId="4">[14]Tablas!#REF!</definedName>
    <definedName name="CGDI02" localSheetId="5">[14]Tablas!#REF!</definedName>
    <definedName name="CGDI02">[14]Tablas!#REF!</definedName>
    <definedName name="CGDI03" localSheetId="4">[14]Tablas!#REF!</definedName>
    <definedName name="CGDI03" localSheetId="5">[14]Tablas!#REF!</definedName>
    <definedName name="CGDI03">[14]Tablas!#REF!</definedName>
    <definedName name="CGDI04" localSheetId="4">[14]Tablas!#REF!</definedName>
    <definedName name="CGDI04" localSheetId="5">[14]Tablas!#REF!</definedName>
    <definedName name="CGDI04">[14]Tablas!#REF!</definedName>
    <definedName name="CGDI05">[14]Tablas!#REF!</definedName>
    <definedName name="CGDI06">[14]Tablas!#REF!</definedName>
    <definedName name="CGDI07">[14]Tablas!#REF!</definedName>
    <definedName name="CGDI08">[14]Tablas!#REF!</definedName>
    <definedName name="CGEX01">[14]Tablas!#REF!</definedName>
    <definedName name="CGEX02">[14]Tablas!#REF!</definedName>
    <definedName name="CGEX031">[14]Tablas!#REF!</definedName>
    <definedName name="CGEX04">[14]Tablas!#REF!</definedName>
    <definedName name="CGFI011">[14]Tablas!#REF!</definedName>
    <definedName name="CGFI012">[14]Tablas!#REF!</definedName>
    <definedName name="CGFI021">[14]Tablas!#REF!</definedName>
    <definedName name="CGFI022">[14]Tablas!#REF!</definedName>
    <definedName name="CGFI023">[14]Tablas!#REF!</definedName>
    <definedName name="CGFI024">[14]Tablas!#REF!</definedName>
    <definedName name="CGFI031">[14]Tablas!#REF!</definedName>
    <definedName name="CGFI032">[14]Tablas!#REF!</definedName>
    <definedName name="CGFI0331">[14]Tablas!#REF!</definedName>
    <definedName name="CGFI0332">[14]Tablas!#REF!</definedName>
    <definedName name="CGFI0333">[14]Tablas!#REF!</definedName>
    <definedName name="CGFI0334">[14]Tablas!#REF!</definedName>
    <definedName name="CGFI0335">[14]Tablas!#REF!</definedName>
    <definedName name="CGFI0341">[14]Tablas!#REF!</definedName>
    <definedName name="CGFI0343">[14]Tablas!#REF!</definedName>
    <definedName name="CGFI0344">[14]Tablas!#REF!</definedName>
    <definedName name="CGPR01">[14]Tablas!#REF!</definedName>
    <definedName name="CGPR021">[14]Tablas!#REF!</definedName>
    <definedName name="CGPR022">[14]Tablas!#REF!</definedName>
    <definedName name="CGPR023">[14]Tablas!#REF!</definedName>
    <definedName name="CGPR024">[14]Tablas!#REF!</definedName>
    <definedName name="CGPR031">[14]Tablas!#REF!</definedName>
    <definedName name="CGPR032">[14]Tablas!#REF!</definedName>
    <definedName name="CGPR0331">[14]Tablas!#REF!</definedName>
    <definedName name="CGPR0332">[14]Tablas!#REF!</definedName>
    <definedName name="CGPR0333">[14]Tablas!#REF!</definedName>
    <definedName name="CGPR041">[14]Tablas!#REF!</definedName>
    <definedName name="CGPR042">[14]Tablas!#REF!</definedName>
    <definedName name="CGPR043">[14]Tablas!#REF!</definedName>
    <definedName name="CGPR051">[14]Tablas!#REF!</definedName>
    <definedName name="CGPR052">[14]Tablas!#REF!</definedName>
    <definedName name="CGPR0531">[14]Tablas!#REF!</definedName>
    <definedName name="CGPR0532">[14]Tablas!#REF!</definedName>
    <definedName name="CGPR0533">[14]Tablas!#REF!</definedName>
    <definedName name="CGPR0534">[14]Tablas!#REF!</definedName>
    <definedName name="CGPR0541">[14]Tablas!#REF!</definedName>
    <definedName name="CGPR0542">[14]Tablas!#REF!</definedName>
    <definedName name="CGPR0543">[14]Tablas!#REF!</definedName>
    <definedName name="CGPR061">[14]Tablas!#REF!</definedName>
    <definedName name="CGPR062">[14]Tablas!#REF!</definedName>
    <definedName name="CGPR0621">[14]Tablas!#REF!</definedName>
    <definedName name="CGPR0622">[14]Tablas!#REF!</definedName>
    <definedName name="CGPR0631">[14]Tablas!#REF!</definedName>
    <definedName name="CGPR0632">[14]Tablas!#REF!</definedName>
    <definedName name="CGPR0633">[14]Tablas!#REF!</definedName>
    <definedName name="CGPR0641">[14]Tablas!#REF!</definedName>
    <definedName name="CGPR0642">[14]Tablas!#REF!</definedName>
    <definedName name="CGPR0643">[14]Tablas!#REF!</definedName>
    <definedName name="CGRF01">[14]Tablas!#REF!</definedName>
    <definedName name="CGRF02">[14]Tablas!#REF!</definedName>
    <definedName name="CGRF031">[14]Tablas!#REF!</definedName>
    <definedName name="CGRF032">[14]Tablas!#REF!</definedName>
    <definedName name="CGRF0331">[14]Tablas!#REF!</definedName>
    <definedName name="CGRF0332">[14]Tablas!#REF!</definedName>
    <definedName name="CGRF0333">[14]Tablas!#REF!</definedName>
    <definedName name="CGRF0334">[14]Tablas!#REF!</definedName>
    <definedName name="CGRF0335">[14]Tablas!#REF!</definedName>
    <definedName name="CGRF0336">[14]Tablas!#REF!</definedName>
    <definedName name="CGRF0337">[14]Tablas!#REF!</definedName>
    <definedName name="CGRF0338">[14]Tablas!#REF!</definedName>
    <definedName name="CGRF0341">[14]Tablas!#REF!</definedName>
    <definedName name="CGRF0342">[14]Tablas!#REF!</definedName>
    <definedName name="CGRF0343">[14]Tablas!#REF!</definedName>
    <definedName name="CGRF041">[14]Tablas!#REF!</definedName>
    <definedName name="CGRF042">[14]Tablas!#REF!</definedName>
    <definedName name="CGRF0431">[14]Tablas!#REF!</definedName>
    <definedName name="CGRF0432">[14]Tablas!#REF!</definedName>
    <definedName name="CGRF0433">[14]Tablas!#REF!</definedName>
    <definedName name="CGRF0441">[14]Tablas!#REF!</definedName>
    <definedName name="CGRF0442">[14]Tablas!#REF!</definedName>
    <definedName name="CGRF0443">[14]Tablas!#REF!</definedName>
    <definedName name="CGSM01">[14]Tablas!#REF!</definedName>
    <definedName name="CGSM02">[14]Tablas!#REF!</definedName>
    <definedName name="CGSM03">[14]Tablas!#REF!</definedName>
    <definedName name="CGSM04">[14]Tablas!#REF!</definedName>
    <definedName name="CGSM05">[14]Tablas!#REF!</definedName>
    <definedName name="CGSO011">[14]Tablas!#REF!</definedName>
    <definedName name="CGSO012">[14]Tablas!#REF!</definedName>
    <definedName name="CGSO013">[14]Tablas!#REF!</definedName>
    <definedName name="CGSO014">[14]Tablas!#REF!</definedName>
    <definedName name="CGSO02">[14]Tablas!#REF!</definedName>
    <definedName name="CGSO031">[14]Tablas!#REF!</definedName>
    <definedName name="CGSO032">[14]Tablas!#REF!</definedName>
    <definedName name="CGSO033">[14]Tablas!#REF!</definedName>
    <definedName name="CGSO034">[14]Tablas!#REF!</definedName>
    <definedName name="CGSO041">[14]Tablas!#REF!</definedName>
    <definedName name="CGSO042">[14]Tablas!#REF!</definedName>
    <definedName name="CGSO043">[14]Tablas!#REF!</definedName>
    <definedName name="CGSO044">[14]Tablas!#REF!</definedName>
    <definedName name="CGSO051">[14]Tablas!#REF!</definedName>
    <definedName name="CGSO052">[14]Tablas!#REF!</definedName>
    <definedName name="CGSO053">[14]Tablas!#REF!</definedName>
    <definedName name="CGSO054">[14]Tablas!#REF!</definedName>
    <definedName name="CGSO055">[14]Tablas!#REF!</definedName>
    <definedName name="CGSO061">[14]Tablas!#REF!</definedName>
    <definedName name="CGSO062">[14]Tablas!#REF!</definedName>
    <definedName name="CGSO063">[14]Tablas!#REF!</definedName>
    <definedName name="CGSO064">[14]Tablas!#REF!</definedName>
    <definedName name="CGTR011">[14]Tablas!#REF!</definedName>
    <definedName name="CGTR012">[14]Tablas!#REF!</definedName>
    <definedName name="CGTR021">[14]Tablas!#REF!</definedName>
    <definedName name="CGTR022">[14]Tablas!#REF!</definedName>
    <definedName name="CGTR023">[14]Tablas!#REF!</definedName>
    <definedName name="CGTR031">[14]Tablas!#REF!</definedName>
    <definedName name="CGTR032">[14]Tablas!#REF!</definedName>
    <definedName name="CGTR033">[14]Tablas!#REF!</definedName>
    <definedName name="CGTR034">[14]Tablas!#REF!</definedName>
    <definedName name="CGTR035">[14]Tablas!#REF!</definedName>
    <definedName name="CGTR036">[14]Tablas!#REF!</definedName>
    <definedName name="CGTR037">[14]Tablas!#REF!</definedName>
    <definedName name="CGTR038">[14]Tablas!#REF!</definedName>
    <definedName name="CGTR039">[14]Tablas!#REF!</definedName>
    <definedName name="CGTR041">[14]Tablas!#REF!</definedName>
    <definedName name="CGTR042">[14]Tablas!#REF!</definedName>
    <definedName name="CGTR043">[14]Tablas!#REF!</definedName>
    <definedName name="CGTR044">[14]Tablas!#REF!</definedName>
    <definedName name="CGTR051">[14]Tablas!#REF!</definedName>
    <definedName name="Ch" localSheetId="4">#REF!</definedName>
    <definedName name="Ch" localSheetId="5">#REF!</definedName>
    <definedName name="Ch">#REF!</definedName>
    <definedName name="CHK_PU" localSheetId="4">'[4]7422CW00'!#REF!</definedName>
    <definedName name="CHK_PU" localSheetId="5">'[4]7422CW00'!#REF!</definedName>
    <definedName name="CHK_PU">'[4]7422CW00'!#REF!</definedName>
    <definedName name="CHP" localSheetId="4">#REF!</definedName>
    <definedName name="CHP" localSheetId="5">#REF!</definedName>
    <definedName name="CHP">#REF!</definedName>
    <definedName name="Cinta_de_marcación_plasticaNOMBRE">[36]MATERIALES!$C$68</definedName>
    <definedName name="Cinta_P.V.C._O_22_NOMBRE">[36]MATERIALES!$C$94</definedName>
    <definedName name="Cinta_P.V.C._O_22_PRECIOPORML">[36]MATERIALES!$E$94</definedName>
    <definedName name="Cinta_P.V.C._V_10_NOMBRE">[36]MATERIALES!$C$96</definedName>
    <definedName name="Cinta_P.V.C._V_10_PRECIOPORML">[36]MATERIALES!$E$96</definedName>
    <definedName name="Cinta_P.V.C._V_15_NOMBRE">[36]MATERIALES!$C$95</definedName>
    <definedName name="Cinta_P.V.C._V_15_PRECIOPORML">[36]MATERIALES!$E$95</definedName>
    <definedName name="CINTAMARCACIONPLASTICAPRECIOPORUNIDAD">[36]MATERIALES!$E$68</definedName>
    <definedName name="CIRCUITOS">[79]Circuitos!$C$2:$C$891</definedName>
    <definedName name="CIRCUNVALAR" localSheetId="4">#REF!</definedName>
    <definedName name="CIRCUNVALAR" localSheetId="5">#REF!</definedName>
    <definedName name="CIRCUNVALAR">#REF!</definedName>
    <definedName name="CISNEROS" localSheetId="4">#REF!</definedName>
    <definedName name="CISNEROS" localSheetId="5">#REF!</definedName>
    <definedName name="CISNEROS">#REF!</definedName>
    <definedName name="Ciudad">'[80]FIRMAS y DATOS'!$F$1:$F$65536</definedName>
    <definedName name="cjsa" localSheetId="4" hidden="1">#REF!</definedName>
    <definedName name="cjsa" localSheetId="5" hidden="1">#REF!</definedName>
    <definedName name="cjsa" hidden="1">#REF!</definedName>
    <definedName name="CL" localSheetId="4">'[59]CIRCUITOS CODENSA'!#REF!</definedName>
    <definedName name="CL" localSheetId="5">'[59]CIRCUITOS CODENSA'!#REF!</definedName>
    <definedName name="CL">'[59]CIRCUITOS CODENSA'!#REF!</definedName>
    <definedName name="CLASE3" localSheetId="4">#REF!</definedName>
    <definedName name="CLASE3" localSheetId="5">#REF!</definedName>
    <definedName name="CLASE3">#REF!</definedName>
    <definedName name="cmf">[81]Hoja1!$C$27</definedName>
    <definedName name="CMIBLE" localSheetId="4">#REF!</definedName>
    <definedName name="CMIBLE" localSheetId="5">#REF!</definedName>
    <definedName name="CMIBLE">#REF!</definedName>
    <definedName name="CMIBLE1" localSheetId="4">#REF!</definedName>
    <definedName name="CMIBLE1" localSheetId="5">#REF!</definedName>
    <definedName name="CMIBLE1">#REF!</definedName>
    <definedName name="Cod" localSheetId="4">#REF!</definedName>
    <definedName name="Cod" localSheetId="5">#REF!</definedName>
    <definedName name="Cod">#REF!</definedName>
    <definedName name="CodActEco">[13]EMPRESA!$F$10</definedName>
    <definedName name="codigo">MAX([82]factor!A1048575:A1048576)+1</definedName>
    <definedName name="codigo_actividad">+IF(LEN([83]apu!B1048576)=9,[83]apu!B1048576,IF(LEN([83]apu!B1)=9,"",[83]apu!A1048576))</definedName>
    <definedName name="CodigoInversion" localSheetId="4">#REF!</definedName>
    <definedName name="CodigoInversion" localSheetId="5">#REF!</definedName>
    <definedName name="CodigoInversion">#REF!</definedName>
    <definedName name="CodigoProyecto" localSheetId="4">#REF!</definedName>
    <definedName name="CodigoProyecto" localSheetId="5">#REF!</definedName>
    <definedName name="CodigoProyecto">#REF!</definedName>
    <definedName name="codigos">[84]Banderas!$A$1:$A$65536</definedName>
    <definedName name="CODOS" localSheetId="4">#REF!</definedName>
    <definedName name="CODOS" localSheetId="5">#REF!</definedName>
    <definedName name="CODOS">#REF!</definedName>
    <definedName name="cogvsiruj" localSheetId="4">[52]COMPARATIVO!#REF!</definedName>
    <definedName name="cogvsiruj" localSheetId="5">[52]COMPARATIVO!#REF!</definedName>
    <definedName name="cogvsiruj">[52]COMPARATIVO!#REF!</definedName>
    <definedName name="COL" localSheetId="4">#REF!</definedName>
    <definedName name="COL" localSheetId="5">#REF!</definedName>
    <definedName name="COL">#REF!</definedName>
    <definedName name="COLON" localSheetId="4">#REF!</definedName>
    <definedName name="COLON" localSheetId="5">#REF!</definedName>
    <definedName name="COLON">#REF!</definedName>
    <definedName name="ColTap">'[29]Coloc. e Interc. Tapones'!$E$1:$E$65536</definedName>
    <definedName name="Com">'[60]LIQUIDA-NOMINA'!$AL$4</definedName>
    <definedName name="COMIDA" localSheetId="4">#REF!</definedName>
    <definedName name="COMIDA" localSheetId="5">#REF!</definedName>
    <definedName name="COMIDA">#REF!</definedName>
    <definedName name="COMISION" localSheetId="4">#REF!</definedName>
    <definedName name="COMISION" localSheetId="5">#REF!</definedName>
    <definedName name="COMISION">#REF!</definedName>
    <definedName name="compefactores" localSheetId="4">#REF!</definedName>
    <definedName name="compefactores" localSheetId="5">#REF!</definedName>
    <definedName name="compefactores">#REF!</definedName>
    <definedName name="compefactores_1" localSheetId="4">#REF!</definedName>
    <definedName name="compefactores_1" localSheetId="5">#REF!</definedName>
    <definedName name="compefactores_1">#REF!</definedName>
    <definedName name="compefactores_2" localSheetId="4">#REF!</definedName>
    <definedName name="compefactores_2" localSheetId="5">#REF!</definedName>
    <definedName name="compefactores_2">#REF!</definedName>
    <definedName name="COMPRESOR2PISTOLASNOMBRE">'[36]TARIFA HORARIA EQUIPO'!$B$10</definedName>
    <definedName name="Compresordospistolaspreciohora">'[36]TARIFA HORARIA EQUIPO'!$D$10</definedName>
    <definedName name="Compresores" localSheetId="4">#REF!</definedName>
    <definedName name="Compresores" localSheetId="5">#REF!</definedName>
    <definedName name="Compresores">#REF!</definedName>
    <definedName name="Compuerta_D_12_NOMBRE">[36]MATERIALES!$C$272</definedName>
    <definedName name="Compuerta_D_12_PRECIOPORUN">[36]MATERIALES!$E$272</definedName>
    <definedName name="Compuerta_D_14_NOMBRE">[36]MATERIALES!$C$273</definedName>
    <definedName name="Compuerta_D_14_PRECIOPORUN">[36]MATERIALES!$E$273</definedName>
    <definedName name="Compuerta_D_16_NOMBRE">[36]MATERIALES!$C$274</definedName>
    <definedName name="Compuerta_D_16_PRECIOPORUN">[36]MATERIALES!$E$274</definedName>
    <definedName name="Conc3">[20]Sábana!#REF!</definedName>
    <definedName name="CONCRETO" localSheetId="4">#REF!</definedName>
    <definedName name="CONCRETO" localSheetId="5">#REF!</definedName>
    <definedName name="CONCRETO">#REF!</definedName>
    <definedName name="concreto_2000_PSI_PremezcladoNOMBRE">[36]MATERIALES!$C$48</definedName>
    <definedName name="concreto_2500_PSI_PremezcladoNOMBRE">[36]MATERIALES!$C$49</definedName>
    <definedName name="concreto_3000_PSI_Premezclado_NOMBRE">[36]MATERIALES!$C$50</definedName>
    <definedName name="concreto_3000_PSI_Premezclado_PRECIOPORM3">[36]MATERIALES!$E$50</definedName>
    <definedName name="Concreto_3500PSI_Premezclado_NOMBRE">[36]MATERIALES!$C$51</definedName>
    <definedName name="Concreto_3500PSI_Premezclado_PRECIOPORM3">[36]MATERIALES!$E$51</definedName>
    <definedName name="CONCRETO_4000_PSI_Premezclado_NOMBRE">[36]MATERIALES!$C$52</definedName>
    <definedName name="CONCRETO_4000_PSI_Premezclado_PRECIOPORM3">[36]MATERIALES!$E$52</definedName>
    <definedName name="CONCRETO_5000_PSI_Premezclado_NOMBRE">[36]MATERIALES!$C$53</definedName>
    <definedName name="CONCRETO_5000_PSI_Premezclado_PRECIOPORM3">[36]MATERIALES!$E$53</definedName>
    <definedName name="CONCRETO2000PSIPRECIOPORM3">[36]MATERIALES!$E$48</definedName>
    <definedName name="concreto2500precioporm3_">[36]MATERIALES!$E$49</definedName>
    <definedName name="CONDI1" localSheetId="4">#REF!</definedName>
    <definedName name="CONDI1" localSheetId="5">#REF!</definedName>
    <definedName name="CONDI1">#REF!</definedName>
    <definedName name="CONEX" localSheetId="4">#REF!</definedName>
    <definedName name="CONEX" localSheetId="5">#REF!</definedName>
    <definedName name="CONEX">#REF!</definedName>
    <definedName name="ConseqCat">0</definedName>
    <definedName name="ConseqForMitRisk">3</definedName>
    <definedName name="Consultor">[85]Datos!$B$3</definedName>
    <definedName name="CONSULTOR_1" localSheetId="4">#REF!</definedName>
    <definedName name="CONSULTOR_1" localSheetId="5">#REF!</definedName>
    <definedName name="CONSULTOR_1">#REF!</definedName>
    <definedName name="CONSULTOR_2" localSheetId="4">#REF!</definedName>
    <definedName name="CONSULTOR_2" localSheetId="5">#REF!</definedName>
    <definedName name="CONSULTOR_2">#REF!</definedName>
    <definedName name="CONT">'[86]DATOS CONTRATO'!$G$13</definedName>
    <definedName name="Contratante">'[13]DATOS CONTRATO'!$E$6</definedName>
    <definedName name="Contrato">[85]Datos!$B$2</definedName>
    <definedName name="CONTROL" localSheetId="4">#REF!</definedName>
    <definedName name="CONTROL" localSheetId="5">#REF!</definedName>
    <definedName name="CONTROL">#REF!</definedName>
    <definedName name="Coordinador">[85]Datos!$B$6</definedName>
    <definedName name="COPIA" localSheetId="4">'4. PTO 4 INTER'!err</definedName>
    <definedName name="COPIA" localSheetId="5">'5. PTO 5 INTER'!err</definedName>
    <definedName name="COPIA">#N/A</definedName>
    <definedName name="COPIA1" localSheetId="4">#REF!</definedName>
    <definedName name="COPIA1" localSheetId="5">#REF!</definedName>
    <definedName name="COPIA1">#REF!</definedName>
    <definedName name="COPIA2" localSheetId="4">#REF!</definedName>
    <definedName name="COPIA2" localSheetId="5">#REF!</definedName>
    <definedName name="COPIA2">#REF!</definedName>
    <definedName name="copiao4" localSheetId="4">'4. PTO 4 INTER'!err</definedName>
    <definedName name="copiao4" localSheetId="5">'5. PTO 5 INTER'!err</definedName>
    <definedName name="copiao4">#N/A</definedName>
    <definedName name="corri" localSheetId="4">'4. PTO 4 INTER'!err</definedName>
    <definedName name="corri" localSheetId="5">'5. PTO 5 INTER'!err</definedName>
    <definedName name="corri">#N/A</definedName>
    <definedName name="CORTADORANOMBRE">'[36]TARIFA HORARIA EQUIPO'!$B$11</definedName>
    <definedName name="cortadorapreciohora">'[36]TARIFA HORARIA EQUIPO'!$D$11</definedName>
    <definedName name="COSTO_FRENTE">[87]BITACORA!$E$1:$E$65536</definedName>
    <definedName name="costo2" localSheetId="4" hidden="1">#REF!</definedName>
    <definedName name="costo2" localSheetId="5" hidden="1">#REF!</definedName>
    <definedName name="costo2" hidden="1">#REF!</definedName>
    <definedName name="COSTODIRECTO" localSheetId="4">#REF!</definedName>
    <definedName name="COSTODIRECTO" localSheetId="5">#REF!</definedName>
    <definedName name="COSTODIRECTO">#REF!</definedName>
    <definedName name="Costopérdidas" localSheetId="4">[88]Modelo!#REF!</definedName>
    <definedName name="Costopérdidas" localSheetId="5">[88]Modelo!#REF!</definedName>
    <definedName name="Costopérdidas">[88]Modelo!#REF!</definedName>
    <definedName name="COSTOS">[89]TARIFAS!$A$1:$F$52</definedName>
    <definedName name="CRIT" localSheetId="4">#REF!</definedName>
    <definedName name="CRIT" localSheetId="5">#REF!</definedName>
    <definedName name="CRIT">#REF!</definedName>
    <definedName name="CRIT_APIAY" localSheetId="4">#REF!</definedName>
    <definedName name="CRIT_APIAY" localSheetId="5">#REF!</definedName>
    <definedName name="CRIT_APIAY">#REF!</definedName>
    <definedName name="CRIT_CHICHI" localSheetId="4">#REF!</definedName>
    <definedName name="CRIT_CHICHI" localSheetId="5">#REF!</definedName>
    <definedName name="CRIT_CHICHI">#REF!</definedName>
    <definedName name="CRIT_CHICHI1" localSheetId="4">#REF!</definedName>
    <definedName name="CRIT_CHICHI1" localSheetId="5">#REF!</definedName>
    <definedName name="CRIT_CHICHI1">#REF!</definedName>
    <definedName name="CRIT_DOL" localSheetId="4">#REF!</definedName>
    <definedName name="CRIT_DOL" localSheetId="5">#REF!</definedName>
    <definedName name="CRIT_DOL">#REF!</definedName>
    <definedName name="CRIT_DOL1" localSheetId="4">#REF!</definedName>
    <definedName name="CRIT_DOL1" localSheetId="5">#REF!</definedName>
    <definedName name="CRIT_DOL1">#REF!</definedName>
    <definedName name="CRIT1" localSheetId="4">#REF!</definedName>
    <definedName name="CRIT1" localSheetId="5">#REF!</definedName>
    <definedName name="CRIT1">#REF!</definedName>
    <definedName name="Criteria_MI">[90]civ_roma!$C$803:$G$804</definedName>
    <definedName name="_xlnm.Criteria" localSheetId="4">#REF!</definedName>
    <definedName name="_xlnm.Criteria" localSheetId="5">#REF!</definedName>
    <definedName name="_xlnm.Criteria">#REF!</definedName>
    <definedName name="Criterios_IM" localSheetId="4">'[4]7422CW00'!#REF!</definedName>
    <definedName name="Criterios_IM" localSheetId="5">'[4]7422CW00'!#REF!</definedName>
    <definedName name="Criterios_IM">'[4]7422CW00'!#REF!</definedName>
    <definedName name="Criticidad">[91]Tabla!$A$1:$A$5</definedName>
    <definedName name="cs" localSheetId="4">#REF!</definedName>
    <definedName name="cs" localSheetId="5">#REF!</definedName>
    <definedName name="cs">#REF!</definedName>
    <definedName name="CS_AVG_SIZE" localSheetId="4">#REF!</definedName>
    <definedName name="CS_AVG_SIZE" localSheetId="5">#REF!</definedName>
    <definedName name="CS_AVG_SIZE">#REF!</definedName>
    <definedName name="CS_WELDING" localSheetId="4">#REF!</definedName>
    <definedName name="CS_WELDING" localSheetId="5">#REF!</definedName>
    <definedName name="CS_WELDING">#REF!</definedName>
    <definedName name="CT" localSheetId="4">'[59]CIRCUITOS CODENSA'!#REF!</definedName>
    <definedName name="CT" localSheetId="5">'[59]CIRCUITOS CODENSA'!#REF!</definedName>
    <definedName name="CT">'[59]CIRCUITOS CODENSA'!#REF!</definedName>
    <definedName name="CTA" localSheetId="4">#REF!</definedName>
    <definedName name="CTA" localSheetId="5">#REF!</definedName>
    <definedName name="CTA">#REF!</definedName>
    <definedName name="CTE" localSheetId="4">#REF!</definedName>
    <definedName name="CTE" localSheetId="5">#REF!</definedName>
    <definedName name="CTE">#REF!</definedName>
    <definedName name="CTR" localSheetId="4">'[4]7422CW00'!#REF!</definedName>
    <definedName name="CTR" localSheetId="5">'[4]7422CW00'!#REF!</definedName>
    <definedName name="CTR">'[4]7422CW00'!#REF!</definedName>
    <definedName name="CTRPAG" localSheetId="4">'[4]7422CW00'!#REF!</definedName>
    <definedName name="CTRPAG" localSheetId="5">'[4]7422CW00'!#REF!</definedName>
    <definedName name="CTRPAG">'[4]7422CW00'!#REF!</definedName>
    <definedName name="CU" localSheetId="4">'[59]CIRCUITOS CODENSA'!#REF!</definedName>
    <definedName name="CU" localSheetId="5">'[59]CIRCUITOS CODENSA'!#REF!</definedName>
    <definedName name="CU">'[59]CIRCUITOS CODENSA'!#REF!</definedName>
    <definedName name="CUAD">'[56]cuadrillas de personal'!$A$4:$I$46</definedName>
    <definedName name="cuad1" localSheetId="4">#REF!</definedName>
    <definedName name="cuad1" localSheetId="5">#REF!</definedName>
    <definedName name="cuad1">#REF!</definedName>
    <definedName name="cuad2" localSheetId="4">#REF!</definedName>
    <definedName name="cuad2" localSheetId="5">#REF!</definedName>
    <definedName name="cuad2">#REF!</definedName>
    <definedName name="cuad3" localSheetId="4">#REF!</definedName>
    <definedName name="cuad3" localSheetId="5">#REF!</definedName>
    <definedName name="cuad3">#REF!</definedName>
    <definedName name="cuad4" localSheetId="4">#REF!</definedName>
    <definedName name="cuad4" localSheetId="5">#REF!</definedName>
    <definedName name="cuad4">#REF!</definedName>
    <definedName name="CUAD5" localSheetId="4">#REF!</definedName>
    <definedName name="CUAD5" localSheetId="5">#REF!</definedName>
    <definedName name="CUAD5">#REF!</definedName>
    <definedName name="cuado" localSheetId="4">#REF!</definedName>
    <definedName name="cuado" localSheetId="5">#REF!</definedName>
    <definedName name="cuado">#REF!</definedName>
    <definedName name="cuadrilla">[45]Cuadrillas!$C$13:$F$43</definedName>
    <definedName name="CUAL" localSheetId="4">'4. PTO 4 INTER'!err</definedName>
    <definedName name="CUAL" localSheetId="5">'5. PTO 5 INTER'!err</definedName>
    <definedName name="CUAL">#N/A</definedName>
    <definedName name="CUARTA" localSheetId="4">#REF!</definedName>
    <definedName name="CUARTA" localSheetId="5">#REF!</definedName>
    <definedName name="CUARTA">#REF!</definedName>
    <definedName name="CUATRO" localSheetId="4">'[7]Plan auditoría'!#REF!</definedName>
    <definedName name="CUATRO" localSheetId="5">'[7]Plan auditoría'!#REF!</definedName>
    <definedName name="CUATRO">'[7]Plan auditoría'!#REF!</definedName>
    <definedName name="CUBS" localSheetId="4">#REF!</definedName>
    <definedName name="CUBS" localSheetId="5">#REF!</definedName>
    <definedName name="CUBS">#REF!</definedName>
    <definedName name="CUNET" localSheetId="1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[92]!Customize</definedName>
    <definedName name="cv" localSheetId="4">#REF!</definedName>
    <definedName name="cv" localSheetId="5">#REF!</definedName>
    <definedName name="cv">#REF!</definedName>
    <definedName name="CVa">'[29]Cambio de Valv.'!$E$1:$E$65536</definedName>
    <definedName name="cvbcvbf" localSheetId="4" hidden="1">{#N/A,#N/A,TRUE,"INGENIERIA";#N/A,#N/A,TRUE,"COMPRAS";#N/A,#N/A,TRUE,"DIRECCION";#N/A,#N/A,TRUE,"RESUMEN"}</definedName>
    <definedName name="cvbcvbf" localSheetId="5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7" hidden="1">#REF!</definedName>
    <definedName name="d" localSheetId="4" hidden="1">#REF!</definedName>
    <definedName name="d" localSheetId="5" hidden="1">#REF!</definedName>
    <definedName name="d" localSheetId="6" hidden="1">#REF!</definedName>
    <definedName name="d" hidden="1">#REF!</definedName>
    <definedName name="D_1" localSheetId="4">#REF!</definedName>
    <definedName name="D_1" localSheetId="5">#REF!</definedName>
    <definedName name="D_1">#REF!</definedName>
    <definedName name="DAFT" localSheetId="4">#REF!</definedName>
    <definedName name="DAFT" localSheetId="5">#REF!</definedName>
    <definedName name="DAFT">#REF!</definedName>
    <definedName name="DANODO" localSheetId="4">#REF!</definedName>
    <definedName name="DANODO" localSheetId="5">#REF!</definedName>
    <definedName name="DANODO">#REF!</definedName>
    <definedName name="DANODOF" localSheetId="4">#REF!</definedName>
    <definedName name="DANODOF" localSheetId="5">#REF!</definedName>
    <definedName name="DANODOF">#REF!</definedName>
    <definedName name="DANODOFT" localSheetId="4">#REF!</definedName>
    <definedName name="DANODOFT" localSheetId="5">#REF!</definedName>
    <definedName name="DANODOFT">#REF!</definedName>
    <definedName name="dario" localSheetId="4">'[93]GPI 526'!#REF!</definedName>
    <definedName name="dario" localSheetId="5">'[93]GPI 526'!#REF!</definedName>
    <definedName name="dario">'[93]GPI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4">#REF!</definedName>
    <definedName name="Data">#REF!</definedName>
    <definedName name="data1" localSheetId="4">#REF!</definedName>
    <definedName name="data1" localSheetId="5">#REF!</definedName>
    <definedName name="data1">#REF!</definedName>
    <definedName name="data10" localSheetId="4">#REF!</definedName>
    <definedName name="data10" localSheetId="5">#REF!</definedName>
    <definedName name="data10">#REF!</definedName>
    <definedName name="data11" localSheetId="4">#REF!</definedName>
    <definedName name="data11" localSheetId="5">#REF!</definedName>
    <definedName name="data11">#REF!</definedName>
    <definedName name="data12" localSheetId="4">#REF!</definedName>
    <definedName name="data12" localSheetId="5">#REF!</definedName>
    <definedName name="data12">#REF!</definedName>
    <definedName name="data13" localSheetId="4">#REF!</definedName>
    <definedName name="data13" localSheetId="5">#REF!</definedName>
    <definedName name="data13">#REF!</definedName>
    <definedName name="data14" localSheetId="4">#REF!</definedName>
    <definedName name="data14" localSheetId="5">#REF!</definedName>
    <definedName name="data14">#REF!</definedName>
    <definedName name="data15" localSheetId="4">#REF!</definedName>
    <definedName name="data15" localSheetId="5">#REF!</definedName>
    <definedName name="data15">#REF!</definedName>
    <definedName name="data16" localSheetId="4">#REF!</definedName>
    <definedName name="data16" localSheetId="5">#REF!</definedName>
    <definedName name="data16">#REF!</definedName>
    <definedName name="data17" localSheetId="4">#REF!</definedName>
    <definedName name="data17" localSheetId="5">#REF!</definedName>
    <definedName name="data17">#REF!</definedName>
    <definedName name="data18" localSheetId="4">#REF!</definedName>
    <definedName name="data18" localSheetId="5">#REF!</definedName>
    <definedName name="data18">#REF!</definedName>
    <definedName name="data19" localSheetId="4">#REF!</definedName>
    <definedName name="data19" localSheetId="5">#REF!</definedName>
    <definedName name="data19">#REF!</definedName>
    <definedName name="data2" localSheetId="4">#REF!</definedName>
    <definedName name="data2" localSheetId="5">#REF!</definedName>
    <definedName name="data2">#REF!</definedName>
    <definedName name="data20" localSheetId="4">#REF!</definedName>
    <definedName name="data20" localSheetId="5">#REF!</definedName>
    <definedName name="data20">#REF!</definedName>
    <definedName name="data21" localSheetId="4">#REF!</definedName>
    <definedName name="data21" localSheetId="5">#REF!</definedName>
    <definedName name="data21">#REF!</definedName>
    <definedName name="data22" localSheetId="4">#REF!</definedName>
    <definedName name="data22" localSheetId="5">#REF!</definedName>
    <definedName name="data22">#REF!</definedName>
    <definedName name="data23" localSheetId="4">#REF!</definedName>
    <definedName name="data23" localSheetId="5">#REF!</definedName>
    <definedName name="data23">#REF!</definedName>
    <definedName name="data24" localSheetId="4">#REF!</definedName>
    <definedName name="data24" localSheetId="5">#REF!</definedName>
    <definedName name="data24">#REF!</definedName>
    <definedName name="data25" localSheetId="4">#REF!</definedName>
    <definedName name="data25" localSheetId="5">#REF!</definedName>
    <definedName name="data25">#REF!</definedName>
    <definedName name="data26" localSheetId="4">#REF!</definedName>
    <definedName name="data26" localSheetId="5">#REF!</definedName>
    <definedName name="data26">#REF!</definedName>
    <definedName name="data27" localSheetId="4">#REF!</definedName>
    <definedName name="data27" localSheetId="5">#REF!</definedName>
    <definedName name="data27">#REF!</definedName>
    <definedName name="data28" localSheetId="4">#REF!</definedName>
    <definedName name="data28" localSheetId="5">#REF!</definedName>
    <definedName name="data28">#REF!</definedName>
    <definedName name="data29" localSheetId="4">#REF!</definedName>
    <definedName name="data29" localSheetId="5">#REF!</definedName>
    <definedName name="data29">#REF!</definedName>
    <definedName name="data3" localSheetId="4">#REF!</definedName>
    <definedName name="data3" localSheetId="5">#REF!</definedName>
    <definedName name="data3">#REF!</definedName>
    <definedName name="data30" localSheetId="4">#REF!</definedName>
    <definedName name="data30" localSheetId="5">#REF!</definedName>
    <definedName name="data30">#REF!</definedName>
    <definedName name="data31" localSheetId="4">#REF!</definedName>
    <definedName name="data31" localSheetId="5">#REF!</definedName>
    <definedName name="data31">#REF!</definedName>
    <definedName name="data32" localSheetId="4">#REF!</definedName>
    <definedName name="data32" localSheetId="5">#REF!</definedName>
    <definedName name="data32">#REF!</definedName>
    <definedName name="data33" localSheetId="4">#REF!</definedName>
    <definedName name="data33" localSheetId="5">#REF!</definedName>
    <definedName name="data33">#REF!</definedName>
    <definedName name="data34" localSheetId="4">#REF!</definedName>
    <definedName name="data34" localSheetId="5">#REF!</definedName>
    <definedName name="data34">#REF!</definedName>
    <definedName name="data35" localSheetId="4">#REF!</definedName>
    <definedName name="data35" localSheetId="5">#REF!</definedName>
    <definedName name="data35">#REF!</definedName>
    <definedName name="data36" localSheetId="4">#REF!</definedName>
    <definedName name="data36" localSheetId="5">#REF!</definedName>
    <definedName name="data36">#REF!</definedName>
    <definedName name="data37" localSheetId="4">#REF!</definedName>
    <definedName name="data37" localSheetId="5">#REF!</definedName>
    <definedName name="data37">#REF!</definedName>
    <definedName name="data38" localSheetId="4">#REF!</definedName>
    <definedName name="data38" localSheetId="5">#REF!</definedName>
    <definedName name="data38">#REF!</definedName>
    <definedName name="data39" localSheetId="4">#REF!</definedName>
    <definedName name="data39" localSheetId="5">#REF!</definedName>
    <definedName name="data39">#REF!</definedName>
    <definedName name="data4" localSheetId="4">#REF!</definedName>
    <definedName name="data4" localSheetId="5">#REF!</definedName>
    <definedName name="data4">#REF!</definedName>
    <definedName name="data40" localSheetId="4">#REF!</definedName>
    <definedName name="data40" localSheetId="5">#REF!</definedName>
    <definedName name="data40">#REF!</definedName>
    <definedName name="data41" localSheetId="4">#REF!</definedName>
    <definedName name="data41" localSheetId="5">#REF!</definedName>
    <definedName name="data41">#REF!</definedName>
    <definedName name="data42" localSheetId="4">#REF!</definedName>
    <definedName name="data42" localSheetId="5">#REF!</definedName>
    <definedName name="data42">#REF!</definedName>
    <definedName name="data43" localSheetId="4">#REF!</definedName>
    <definedName name="data43" localSheetId="5">#REF!</definedName>
    <definedName name="data43">#REF!</definedName>
    <definedName name="data44" localSheetId="4">#REF!</definedName>
    <definedName name="data44" localSheetId="5">#REF!</definedName>
    <definedName name="data44">#REF!</definedName>
    <definedName name="data45" localSheetId="4">#REF!</definedName>
    <definedName name="data45" localSheetId="5">#REF!</definedName>
    <definedName name="data45">#REF!</definedName>
    <definedName name="data46" localSheetId="4">#REF!</definedName>
    <definedName name="data46" localSheetId="5">#REF!</definedName>
    <definedName name="data46">#REF!</definedName>
    <definedName name="data47" localSheetId="4">#REF!</definedName>
    <definedName name="data47" localSheetId="5">#REF!</definedName>
    <definedName name="data47">#REF!</definedName>
    <definedName name="data48" localSheetId="4">#REF!</definedName>
    <definedName name="data48" localSheetId="5">#REF!</definedName>
    <definedName name="data48">#REF!</definedName>
    <definedName name="data49" localSheetId="4">#REF!</definedName>
    <definedName name="data49" localSheetId="5">#REF!</definedName>
    <definedName name="data49">#REF!</definedName>
    <definedName name="data5" localSheetId="4">#REF!</definedName>
    <definedName name="data5" localSheetId="5">#REF!</definedName>
    <definedName name="data5">#REF!</definedName>
    <definedName name="data50" localSheetId="4">#REF!</definedName>
    <definedName name="data50" localSheetId="5">#REF!</definedName>
    <definedName name="data50">#REF!</definedName>
    <definedName name="data51" localSheetId="4">#REF!</definedName>
    <definedName name="data51" localSheetId="5">#REF!</definedName>
    <definedName name="data51">#REF!</definedName>
    <definedName name="data52" localSheetId="4">#REF!</definedName>
    <definedName name="data52" localSheetId="5">#REF!</definedName>
    <definedName name="data52">#REF!</definedName>
    <definedName name="data53" localSheetId="4">#REF!</definedName>
    <definedName name="data53" localSheetId="5">#REF!</definedName>
    <definedName name="data53">#REF!</definedName>
    <definedName name="data54" localSheetId="4">#REF!</definedName>
    <definedName name="data54" localSheetId="5">#REF!</definedName>
    <definedName name="data54">#REF!</definedName>
    <definedName name="data55" localSheetId="4">#REF!</definedName>
    <definedName name="data55" localSheetId="5">#REF!</definedName>
    <definedName name="data55">#REF!</definedName>
    <definedName name="data56" localSheetId="4">#REF!</definedName>
    <definedName name="data56" localSheetId="5">#REF!</definedName>
    <definedName name="data56">#REF!</definedName>
    <definedName name="data57" localSheetId="4">#REF!</definedName>
    <definedName name="data57" localSheetId="5">#REF!</definedName>
    <definedName name="data57">#REF!</definedName>
    <definedName name="data58" localSheetId="4">#REF!</definedName>
    <definedName name="data58" localSheetId="5">#REF!</definedName>
    <definedName name="data58">#REF!</definedName>
    <definedName name="data59" localSheetId="4">#REF!</definedName>
    <definedName name="data59" localSheetId="5">#REF!</definedName>
    <definedName name="data59">#REF!</definedName>
    <definedName name="data6" localSheetId="4">#REF!</definedName>
    <definedName name="data6" localSheetId="5">#REF!</definedName>
    <definedName name="data6">#REF!</definedName>
    <definedName name="data60" localSheetId="4">#REF!</definedName>
    <definedName name="data60" localSheetId="5">#REF!</definedName>
    <definedName name="data60">#REF!</definedName>
    <definedName name="data61" localSheetId="4">#REF!</definedName>
    <definedName name="data61" localSheetId="5">#REF!</definedName>
    <definedName name="data61">#REF!</definedName>
    <definedName name="data62" localSheetId="4">#REF!</definedName>
    <definedName name="data62" localSheetId="5">#REF!</definedName>
    <definedName name="data62">#REF!</definedName>
    <definedName name="data63" localSheetId="4">#REF!</definedName>
    <definedName name="data63" localSheetId="5">#REF!</definedName>
    <definedName name="data63">#REF!</definedName>
    <definedName name="data64" localSheetId="4">#REF!</definedName>
    <definedName name="data64" localSheetId="5">#REF!</definedName>
    <definedName name="data64">#REF!</definedName>
    <definedName name="data65" localSheetId="4">#REF!</definedName>
    <definedName name="data65" localSheetId="5">#REF!</definedName>
    <definedName name="data65">#REF!</definedName>
    <definedName name="data66" localSheetId="4">#REF!</definedName>
    <definedName name="data66" localSheetId="5">#REF!</definedName>
    <definedName name="data66">#REF!</definedName>
    <definedName name="data67" localSheetId="4">#REF!</definedName>
    <definedName name="data67" localSheetId="5">#REF!</definedName>
    <definedName name="data67">#REF!</definedName>
    <definedName name="data68" localSheetId="4">#REF!</definedName>
    <definedName name="data68" localSheetId="5">#REF!</definedName>
    <definedName name="data68">#REF!</definedName>
    <definedName name="data69" localSheetId="4">#REF!</definedName>
    <definedName name="data69" localSheetId="5">#REF!</definedName>
    <definedName name="data69">#REF!</definedName>
    <definedName name="data7" localSheetId="4">#REF!</definedName>
    <definedName name="data7" localSheetId="5">#REF!</definedName>
    <definedName name="data7">#REF!</definedName>
    <definedName name="data70" localSheetId="4">#REF!</definedName>
    <definedName name="data70" localSheetId="5">#REF!</definedName>
    <definedName name="data70">#REF!</definedName>
    <definedName name="data8" localSheetId="4">#REF!</definedName>
    <definedName name="data8" localSheetId="5">#REF!</definedName>
    <definedName name="data8">#REF!</definedName>
    <definedName name="data9" localSheetId="4">#REF!</definedName>
    <definedName name="data9" localSheetId="5">#REF!</definedName>
    <definedName name="data9">#REF!</definedName>
    <definedName name="Database" localSheetId="4">#REF!</definedName>
    <definedName name="Database" localSheetId="5">#REF!</definedName>
    <definedName name="Database">#REF!</definedName>
    <definedName name="Database_MI">[90]civ_roma!$C$9:$G$799</definedName>
    <definedName name="DATO1">'[94]46'!$D$3:$CK$429</definedName>
    <definedName name="Datos" localSheetId="4">#REF!</definedName>
    <definedName name="Datos" localSheetId="5">#REF!</definedName>
    <definedName name="Datos">#REF!</definedName>
    <definedName name="DATOSBASE">[95]DATOS!$A$1:$F$65536</definedName>
    <definedName name="DBASE1" localSheetId="4">#REF!</definedName>
    <definedName name="DBASE1" localSheetId="5">#REF!</definedName>
    <definedName name="DBASE1">#REF!</definedName>
    <definedName name="DBASE2" localSheetId="4">#REF!</definedName>
    <definedName name="DBASE2" localSheetId="5">#REF!</definedName>
    <definedName name="DBASE2">#REF!</definedName>
    <definedName name="DBASE3" localSheetId="4">#REF!</definedName>
    <definedName name="DBASE3" localSheetId="5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4">#REF!</definedName>
    <definedName name="Dbgcm">#REF!</definedName>
    <definedName name="dc" localSheetId="4">#REF!</definedName>
    <definedName name="dc" localSheetId="5">#REF!</definedName>
    <definedName name="dc">#REF!</definedName>
    <definedName name="Dcacm" localSheetId="4">#REF!</definedName>
    <definedName name="Dcacm" localSheetId="5">#REF!</definedName>
    <definedName name="Dcacm">#REF!</definedName>
    <definedName name="DCI" localSheetId="4">[17]Tablas!#REF!</definedName>
    <definedName name="DCI" localSheetId="5">[17]Tablas!#REF!</definedName>
    <definedName name="DCI">[17]Tablas!#REF!</definedName>
    <definedName name="DCI1_1" localSheetId="4">[17]Tablas!#REF!</definedName>
    <definedName name="DCI1_1" localSheetId="5">[17]Tablas!#REF!</definedName>
    <definedName name="DCI1_1">[17]Tablas!#REF!</definedName>
    <definedName name="DCI1_1_1" localSheetId="4">[17]Tablas!#REF!</definedName>
    <definedName name="DCI1_1_1" localSheetId="5">[17]Tablas!#REF!</definedName>
    <definedName name="DCI1_1_1">[17]Tablas!#REF!</definedName>
    <definedName name="DCI1_1_2" localSheetId="4">[17]Tablas!#REF!</definedName>
    <definedName name="DCI1_1_2" localSheetId="5">[17]Tablas!#REF!</definedName>
    <definedName name="DCI1_1_2">[17]Tablas!#REF!</definedName>
    <definedName name="DCI1_1_3">[17]Tablas!#REF!</definedName>
    <definedName name="DCI1_1_4">[17]Tablas!#REF!</definedName>
    <definedName name="DCI1_2">[17]Tablas!#REF!</definedName>
    <definedName name="DCI1_3">[17]Tablas!#REF!</definedName>
    <definedName name="DCI1_4">[17]Tablas!#REF!</definedName>
    <definedName name="DCorriente" localSheetId="4">#REF!</definedName>
    <definedName name="DCorriente" localSheetId="5">#REF!</definedName>
    <definedName name="DCorriente">#REF!</definedName>
    <definedName name="Dcorriente1" localSheetId="4">'[96]Pta a tierra'!#REF!</definedName>
    <definedName name="Dcorriente1" localSheetId="5">'[96]Pta a tierra'!#REF!</definedName>
    <definedName name="Dcorriente1">'[96]Pta a tierra'!#REF!</definedName>
    <definedName name="DCSDCTV" localSheetId="1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4">#REF!</definedName>
    <definedName name="DD">#REF!</definedName>
    <definedName name="dd_1" localSheetId="4">'[7]Plan auditoría'!#REF!</definedName>
    <definedName name="dd_1">'[7]Plan auditoría'!#REF!</definedName>
    <definedName name="dd_2" localSheetId="4">'[7]Plan auditoría'!#REF!</definedName>
    <definedName name="dd_2">'[7]Plan auditoría'!#REF!</definedName>
    <definedName name="dd_4" localSheetId="4">'[7]Plan auditoría'!#REF!</definedName>
    <definedName name="dd_4">'[7]Plan auditoría'!#REF!</definedName>
    <definedName name="ddd" localSheetId="1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localSheetId="4" hidden="1">{#N/A,#N/A,FALSE,"Estatico";#N/A,#N/A,FALSE,"Tuberia";#N/A,#N/A,FALSE,"Instrumentación";#N/A,#N/A,FALSE,"Mecanica";#N/A,#N/A,FALSE,"Electrico";#N/A,#N/A,FALSE,"Ofic.Civiles"}</definedName>
    <definedName name="DDDD" localSheetId="5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4" hidden="1">{#N/A,#N/A,FALSE,"orthoflow";#N/A,#N/A,FALSE,"Miscelaneos";#N/A,#N/A,FALSE,"Instrumentacio";#N/A,#N/A,FALSE,"Electrico";#N/A,#N/A,FALSE,"Valv. Seguridad"}</definedName>
    <definedName name="DDDDDDD" localSheetId="5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[17]Tablas!#REF!</definedName>
    <definedName name="DDS1_1">[17]Tablas!#REF!</definedName>
    <definedName name="DDS1_1_1">[17]Tablas!#REF!</definedName>
    <definedName name="DEBILIDADES" localSheetId="4">#REF!</definedName>
    <definedName name="DEBILIDADES" localSheetId="5">#REF!</definedName>
    <definedName name="DEBILIDADES">#REF!</definedName>
    <definedName name="DEBILIDADES_1" localSheetId="4">#REF!</definedName>
    <definedName name="DEBILIDADES_1" localSheetId="5">#REF!</definedName>
    <definedName name="DEBILIDADES_1">#REF!</definedName>
    <definedName name="DEBILIDADES_2" localSheetId="4">#REF!</definedName>
    <definedName name="DEBILIDADES_2" localSheetId="5">#REF!</definedName>
    <definedName name="DEBILIDADES_2">#REF!</definedName>
    <definedName name="decisión">'[80]FIRMAS y DATOS'!$M$1:$M$2</definedName>
    <definedName name="DECISIONES">[97]PARAMETROS!$C$2:$C$3</definedName>
    <definedName name="deded" localSheetId="1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" localSheetId="4">#REF!</definedName>
    <definedName name="DEF">#REF!</definedName>
    <definedName name="defd" localSheetId="1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DA">[98]Hoja1!$C$25:$AB$31</definedName>
    <definedName name="demanto" localSheetId="4">#REF!</definedName>
    <definedName name="demanto" localSheetId="5">#REF!</definedName>
    <definedName name="demanto">#REF!</definedName>
    <definedName name="DEMOLICIÓN">'[99]BASE-LISTAS'!$B$24:$B$29</definedName>
    <definedName name="DEMORA1" localSheetId="4">#REF!</definedName>
    <definedName name="DEMORA1" localSheetId="5">#REF!</definedName>
    <definedName name="DEMORA1">#REF!</definedName>
    <definedName name="DEMORA1_1" localSheetId="4">#REF!</definedName>
    <definedName name="DEMORA1_1" localSheetId="5">#REF!</definedName>
    <definedName name="DEMORA1_1">#REF!</definedName>
    <definedName name="DEMORA1_2" localSheetId="4">#REF!</definedName>
    <definedName name="DEMORA1_2" localSheetId="5">#REF!</definedName>
    <definedName name="DEMORA1_2">#REF!</definedName>
    <definedName name="DEP_VPR_GRM" localSheetId="4">#REF!</definedName>
    <definedName name="DEP_VPR_GRM" localSheetId="5">#REF!</definedName>
    <definedName name="DEP_VPR_GRM">#REF!</definedName>
    <definedName name="DEP_VPR_GRN" localSheetId="4">#REF!</definedName>
    <definedName name="DEP_VPR_GRN" localSheetId="5">#REF!</definedName>
    <definedName name="DEP_VPR_GRN">#REF!</definedName>
    <definedName name="DEP_VPR_GRS" localSheetId="4">#REF!</definedName>
    <definedName name="DEP_VPR_GRS" localSheetId="5">#REF!</definedName>
    <definedName name="DEP_VPR_GRS">#REF!</definedName>
    <definedName name="DEP_VPR_GTP" localSheetId="4">#REF!</definedName>
    <definedName name="DEP_VPR_GTP" localSheetId="5">#REF!</definedName>
    <definedName name="DEP_VPR_GTP">#REF!</definedName>
    <definedName name="DEP_VPR_NA" localSheetId="4">#REF!</definedName>
    <definedName name="DEP_VPR_NA" localSheetId="5">#REF!</definedName>
    <definedName name="DEP_VPR_NA">#REF!</definedName>
    <definedName name="DEPEND">[91]Tabla!$B$1:$B$397</definedName>
    <definedName name="DEPENDENCIA">[91]Tabla!$B$1:$B$397</definedName>
    <definedName name="DEPENDENCIAS">[91]Tabla!$B$1:$B$397</definedName>
    <definedName name="DERFE" localSheetId="4">#REF!</definedName>
    <definedName name="DERFE" localSheetId="5">#REF!</definedName>
    <definedName name="DERFE">#REF!</definedName>
    <definedName name="desarrolladas">'[38]Reservas de Petróleo'!$A$2,'[38]Reservas de Petróleo'!$A$1,'[38]Reservas de Petróleo'!$D$4,'[38]Reservas de Petróleo'!$F$1:$F$65536</definedName>
    <definedName name="DESC1">[100]ITEMS!$B$2</definedName>
    <definedName name="DESC521">[101]ITEMS!$B$522</definedName>
    <definedName name="descapote" localSheetId="1" hidden="1">{"TAB1",#N/A,TRUE,"GENERAL";"TAB2",#N/A,TRUE,"GENERAL";"TAB3",#N/A,TRUE,"GENERAL";"TAB4",#N/A,TRUE,"GENERAL";"TAB5",#N/A,TRUE,"GENERAL"}</definedName>
    <definedName name="descapote" localSheetId="2" hidden="1">{"TAB1",#N/A,TRUE,"GENERAL";"TAB2",#N/A,TRUE,"GENERAL";"TAB3",#N/A,TRUE,"GENERAL";"TAB4",#N/A,TRUE,"GENERAL";"TAB5",#N/A,TRUE,"GENERAL"}</definedName>
    <definedName name="descapote" localSheetId="3" hidden="1">{"TAB1",#N/A,TRUE,"GENERAL";"TAB2",#N/A,TRUE,"GENERAL";"TAB3",#N/A,TRUE,"GENERAL";"TAB4",#N/A,TRUE,"GENERAL";"TAB5",#N/A,TRUE,"GENERAL"}</definedName>
    <definedName name="descapote" localSheetId="4" hidden="1">{"TAB1",#N/A,TRUE,"GENERAL";"TAB2",#N/A,TRUE,"GENERAL";"TAB3",#N/A,TRUE,"GENERAL";"TAB4",#N/A,TRUE,"GENERAL";"TAB5",#N/A,TRUE,"GENERAL"}</definedName>
    <definedName name="descapote" localSheetId="5" hidden="1">{"TAB1",#N/A,TRUE,"GENERAL";"TAB2",#N/A,TRUE,"GENERAL";"TAB3",#N/A,TRUE,"GENERAL";"TAB4",#N/A,TRUE,"GENERAL";"TAB5",#N/A,TRUE,"GENERAL"}</definedName>
    <definedName name="descapote" localSheetId="6" hidden="1">{"TAB1",#N/A,TRUE,"GENERAL";"TAB2",#N/A,TRUE,"GENERAL";"TAB3",#N/A,TRUE,"GENERAL";"TAB4",#N/A,TRUE,"GENERAL";"TAB5",#N/A,TRUE,"GENERAL"}</definedName>
    <definedName name="descapote" localSheetId="0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ESCQ" localSheetId="4">#REF!</definedName>
    <definedName name="DESCQ">#REF!</definedName>
    <definedName name="DESCRP1">[44]DATOS!$D$2</definedName>
    <definedName name="DESCRP2">[44]DATOS!$D$3</definedName>
    <definedName name="DESCUNMI" localSheetId="4">#REF!</definedName>
    <definedName name="DESCUNMI" localSheetId="5">#REF!</definedName>
    <definedName name="DESCUNMI">#REF!</definedName>
    <definedName name="design">'[102]Design (3)'!$A$12:$CM$71</definedName>
    <definedName name="design2">[102]Design!$A$24:$CM$66</definedName>
    <definedName name="DESMQ" localSheetId="4">#REF!</definedName>
    <definedName name="DESMQ" localSheetId="5">#REF!</definedName>
    <definedName name="DESMQ">#REF!</definedName>
    <definedName name="DEST_ART" localSheetId="4">[70]steel!#REF!</definedName>
    <definedName name="DEST_ART" localSheetId="5">[70]steel!#REF!</definedName>
    <definedName name="DEST_ART">[70]steel!#REF!</definedName>
    <definedName name="DESTCOD" localSheetId="4">'[4]7422CW00'!#REF!</definedName>
    <definedName name="DESTCOD" localSheetId="5">'[4]7422CW00'!#REF!</definedName>
    <definedName name="DESTCOD">'[4]7422CW00'!#REF!</definedName>
    <definedName name="DESTFG" localSheetId="5">'[4]7422CW00'!#REF!</definedName>
    <definedName name="DESTFG">'[4]7422CW00'!#REF!</definedName>
    <definedName name="DESTQTY" localSheetId="5">'[4]7422CW00'!#REF!</definedName>
    <definedName name="DESTQTY">'[4]7422CW00'!#REF!</definedName>
    <definedName name="DETAIL" localSheetId="4">#REF!</definedName>
    <definedName name="DETAIL" localSheetId="5">#REF!</definedName>
    <definedName name="DETAIL">#REF!</definedName>
    <definedName name="Detalle_Reserva" localSheetId="4">#REF!</definedName>
    <definedName name="Detalle_Reserva" localSheetId="5">#REF!</definedName>
    <definedName name="Detalle_Reserva">#REF!</definedName>
    <definedName name="DEX" localSheetId="4">#REF!</definedName>
    <definedName name="DEX" localSheetId="5">#REF!</definedName>
    <definedName name="DEX">#REF!</definedName>
    <definedName name="DF" localSheetId="4">[103]Cronograma!#REF!</definedName>
    <definedName name="DF" localSheetId="5">[103]Cronograma!#REF!</definedName>
    <definedName name="DF">[103]Cronograma!#REF!</definedName>
    <definedName name="dfa" localSheetId="1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">'[7]Plan auditoría'!#REF!</definedName>
    <definedName name="dff_2">'[7]Plan auditoría'!#REF!</definedName>
    <definedName name="dff_4">'[7]Plan auditoría'!#REF!</definedName>
    <definedName name="dffffe" localSheetId="1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sfg4444" localSheetId="4">#REF!</definedName>
    <definedName name="dfgdsfg4444">#REF!</definedName>
    <definedName name="DFGDYYB" localSheetId="1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sdfgs">'[7]Plan auditoría'!#REF!</definedName>
    <definedName name="dfgsfdgs">'[7]Plan auditoría'!#REF!</definedName>
    <definedName name="DFGV" localSheetId="1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[92]Personalizar!$E$22</definedName>
    <definedName name="dflt2">[92]Personalizar!$E$23</definedName>
    <definedName name="dflt3">[92]Personalizar!$D$24</definedName>
    <definedName name="dflt4">[92]Personalizar!$E$26</definedName>
    <definedName name="dflt5">[92]Personalizar!$E$27</definedName>
    <definedName name="dflt6">[92]Personalizar!$D$28</definedName>
    <definedName name="dflt7">[92]Personalizar!$G$27</definedName>
    <definedName name="DFRFRF" localSheetId="1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dgdfge">'[7]Plan auditoría'!#REF!</definedName>
    <definedName name="dfskdlfasdfjsadñlf" localSheetId="4">#REF!</definedName>
    <definedName name="dfskdlfasdfjsadñlf" localSheetId="5">#REF!</definedName>
    <definedName name="dfskdlfasdfjsadñlf">#REF!</definedName>
    <definedName name="DFVUI" localSheetId="1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[17]Tablas!#REF!</definedName>
    <definedName name="DGO1_1">[17]Tablas!#REF!</definedName>
    <definedName name="DGO1_1_1">[17]Tablas!#REF!</definedName>
    <definedName name="DGP">[17]Tablas!#REF!</definedName>
    <definedName name="DGP1_1">[17]Tablas!#REF!</definedName>
    <definedName name="DGP1_1_1">[17]Tablas!#REF!</definedName>
    <definedName name="dgrdeb" localSheetId="1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shsd">'[7]Plan auditoría'!#REF!</definedName>
    <definedName name="DH" localSheetId="1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[33]PRESUPUESTO!$B$13</definedName>
    <definedName name="Diámetro" localSheetId="4">#REF!</definedName>
    <definedName name="Diámetro" localSheetId="5">#REF!</definedName>
    <definedName name="Diámetro">#REF!</definedName>
    <definedName name="diámetroft" localSheetId="4">#REF!</definedName>
    <definedName name="diámetroft" localSheetId="5">#REF!</definedName>
    <definedName name="diámetroft">#REF!</definedName>
    <definedName name="diametros" localSheetId="4">#REF!</definedName>
    <definedName name="diametros" localSheetId="5">#REF!</definedName>
    <definedName name="diametros">#REF!</definedName>
    <definedName name="DIC" localSheetId="4">#REF!</definedName>
    <definedName name="DIC" localSheetId="5">#REF!</definedName>
    <definedName name="DIC">#REF!</definedName>
    <definedName name="diego" localSheetId="4">#REF!</definedName>
    <definedName name="diego" localSheetId="5">#REF!</definedName>
    <definedName name="diego">#REF!</definedName>
    <definedName name="diego1" localSheetId="4">#REF!</definedName>
    <definedName name="diego1" localSheetId="5">#REF!</definedName>
    <definedName name="diego1">#REF!</definedName>
    <definedName name="diferencia" localSheetId="4">'[104]MEDIA GEOMETRICA'!$J$8,'[104]MEDIA GEOMETRICA'!$N$8,'[104]MEDIA GEOMETRICA'!$R$8,'[104]MEDIA GEOMETRICA'!$V$8,'[104]MEDIA GEOMETRICA'!$Z$8,'[104]MEDIA GEOMETRICA'!$AD$8,'[104]MEDIA GEOMETRICA'!$AH$8,'[104]MEDIA GEOMETRICA'!$AL$8,'[104]MEDIA GEOMETRICA'!#REF!,'[104]MEDIA GEOMETRICA'!#REF!</definedName>
    <definedName name="diferencia" localSheetId="5">'[104]MEDIA GEOMETRICA'!$J$8,'[104]MEDIA GEOMETRICA'!$N$8,'[104]MEDIA GEOMETRICA'!$R$8,'[104]MEDIA GEOMETRICA'!$V$8,'[104]MEDIA GEOMETRICA'!$Z$8,'[104]MEDIA GEOMETRICA'!$AD$8,'[104]MEDIA GEOMETRICA'!$AH$8,'[104]MEDIA GEOMETRICA'!$AL$8,'[104]MEDIA GEOMETRICA'!#REF!,'[104]MEDIA GEOMETRICA'!#REF!</definedName>
    <definedName name="diferencia">'[104]MEDIA GEOMETRICA'!$J$8,'[104]MEDIA GEOMETRICA'!$N$8,'[104]MEDIA GEOMETRICA'!$R$8,'[104]MEDIA GEOMETRICA'!$V$8,'[104]MEDIA GEOMETRICA'!$Z$8,'[104]MEDIA GEOMETRICA'!$AD$8,'[104]MEDIA GEOMETRICA'!$AH$8,'[104]MEDIA GEOMETRICA'!$AL$8,'[104]MEDIA GEOMETRICA'!#REF!,'[104]MEDIA GEOMETRICA'!#REF!</definedName>
    <definedName name="DIJ" localSheetId="4">[17]Tablas!#REF!</definedName>
    <definedName name="DIJ" localSheetId="5">[17]Tablas!#REF!</definedName>
    <definedName name="DIJ">[17]Tablas!#REF!</definedName>
    <definedName name="DIJ1_1" localSheetId="4">[17]Tablas!#REF!</definedName>
    <definedName name="DIJ1_1" localSheetId="5">[17]Tablas!#REF!</definedName>
    <definedName name="DIJ1_1">[17]Tablas!#REF!</definedName>
    <definedName name="DIJ1_1_1" localSheetId="4">[17]Tablas!#REF!</definedName>
    <definedName name="DIJ1_1_1" localSheetId="5">[17]Tablas!#REF!</definedName>
    <definedName name="DIJ1_1_1">[17]Tablas!#REF!</definedName>
    <definedName name="DIJ1_1_2">[17]Tablas!#REF!</definedName>
    <definedName name="DIJ1_1_3">[17]Tablas!#REF!</definedName>
    <definedName name="DIJ1_1_4">[17]Tablas!#REF!</definedName>
    <definedName name="DIJ1_1_5">[17]Tablas!#REF!</definedName>
    <definedName name="DIJ1_2">[17]Tablas!#REF!</definedName>
    <definedName name="DIJ1_3">[17]Tablas!#REF!</definedName>
    <definedName name="DIJ1_4">[17]Tablas!#REF!</definedName>
    <definedName name="DIJ1_5">[17]Tablas!#REF!</definedName>
    <definedName name="Dimensiones" localSheetId="4">#REF!</definedName>
    <definedName name="Dimensiones" localSheetId="5">#REF!</definedName>
    <definedName name="Dimensiones">#REF!</definedName>
    <definedName name="Dimensiones_1" localSheetId="4">#REF!</definedName>
    <definedName name="Dimensiones_1" localSheetId="5">#REF!</definedName>
    <definedName name="Dimensiones_1">#REF!</definedName>
    <definedName name="Dimensiones_2" localSheetId="4">#REF!</definedName>
    <definedName name="Dimensiones_2" localSheetId="5">#REF!</definedName>
    <definedName name="Dimensiones_2">#REF!</definedName>
    <definedName name="Direccion">[60]EMPRESA!$F$14</definedName>
    <definedName name="DIRECCIÓN">'[80]FIRMAS y DATOS'!$E$1:$E$65536</definedName>
    <definedName name="DIRECTO1">[105]APU!$U$132</definedName>
    <definedName name="DIRECTO10">[105]APU!$U$681</definedName>
    <definedName name="DIRECTO100">[105]APU!$U$6171</definedName>
    <definedName name="DIRECTO101">[105]APU!$U$6232</definedName>
    <definedName name="DIRECTO102">[105]APU!$U$6293</definedName>
    <definedName name="DIRECTO103">[105]APU!$U$6354</definedName>
    <definedName name="DIRECTO104">[105]APU!$U$6415</definedName>
    <definedName name="DIRECTO105">[105]APU!$U$6476</definedName>
    <definedName name="DIRECTO11">[105]APU!$U$742</definedName>
    <definedName name="DIRECTO12">[105]APU!$U$803</definedName>
    <definedName name="DIRECTO124">[105]APU!$U$7635</definedName>
    <definedName name="DIRECTO125">[105]APU!$U$7696</definedName>
    <definedName name="DIRECTO126">[105]APU!$U$7757</definedName>
    <definedName name="DIRECTO127">[105]APU!$U$7818</definedName>
    <definedName name="DIRECTO128">[105]APU!$U$7879</definedName>
    <definedName name="DIRECTO129">[105]APU!$U$7940</definedName>
    <definedName name="DIRECTO13">[105]APU!$U$864</definedName>
    <definedName name="DIRECTO130">[105]APU!$U$8001</definedName>
    <definedName name="DIRECTO131">[105]APU!$U$8062</definedName>
    <definedName name="DIRECTO132">[105]APU!$U$8123</definedName>
    <definedName name="DIRECTO133">[105]APU!$U$8184</definedName>
    <definedName name="DIRECTO134">[105]APU!$U$8245</definedName>
    <definedName name="DIRECTO14">[105]APU!$U$925</definedName>
    <definedName name="DIRECTO15">[105]APU!$U$986</definedName>
    <definedName name="DIRECTO16">[105]APU!$U$1047</definedName>
    <definedName name="DIRECTO17">[105]APU!$U$1108</definedName>
    <definedName name="DIRECTO18">[105]APU!$U$1169</definedName>
    <definedName name="DIRECTO2">[105]APU!$U$193</definedName>
    <definedName name="DIRECTO2.10">[105]APU!$U$14889</definedName>
    <definedName name="DIRECTO2.11">[105]APU!$U$14950</definedName>
    <definedName name="DIRECTO2.12">[105]APU!$U$15011</definedName>
    <definedName name="DIRECTO2.9">[105]APU!$U$11839</definedName>
    <definedName name="DIRECTO21">[105]APU!$U$1352</definedName>
    <definedName name="DIRECTO22">[105]APU!$U$1413</definedName>
    <definedName name="DIRECTO23">[105]APU!$U$1474</definedName>
    <definedName name="DIRECTO24">[105]APU!$U$1535</definedName>
    <definedName name="DIRECTO25">[105]APU!$U$1596</definedName>
    <definedName name="DIRECTO26">[105]APU!$U$1657</definedName>
    <definedName name="DIRECTO27">[105]APU!$U$1718</definedName>
    <definedName name="DIRECTO28">[105]APU!$U$1779</definedName>
    <definedName name="DIRECTO29">[105]APU!$U$1840</definedName>
    <definedName name="DIRECTO3">[105]APU!$U$254</definedName>
    <definedName name="DIRECTO3.15">[105]APU!$U$8667</definedName>
    <definedName name="DIRECTO3.16">[105]APU!$U$8728</definedName>
    <definedName name="DIRECTO3.17">[105]APU!$U$8789</definedName>
    <definedName name="DIRECTO3.18">[105]APU!$U$8850</definedName>
    <definedName name="DIRECTO3.19">[105]APU!$U$8911</definedName>
    <definedName name="DIRECTO3.20">[105]APU!$U$8972</definedName>
    <definedName name="DIRECTO3.21">[105]APU!$U$11961</definedName>
    <definedName name="DIRECTO3.22">[105]APU!$U$14523</definedName>
    <definedName name="DIRECTO3.23">[105]APU!$U$15133</definedName>
    <definedName name="DIRECTO3.24">[105]APU!$U$16292</definedName>
    <definedName name="DIRECTO3.25">[105]APU!$U$16353</definedName>
    <definedName name="DIRECTO3.26">[105]APU!$U$16414</definedName>
    <definedName name="DIRECTO3.27">[105]APU!$U$16475</definedName>
    <definedName name="DIRECTO3.28">[105]APU!$U$16536</definedName>
    <definedName name="DIRECTO30">[105]APU!$U$1901</definedName>
    <definedName name="DIRECTO31">[105]APU!$U$1962</definedName>
    <definedName name="DIRECTO32">[105]APU!$U$2023</definedName>
    <definedName name="DIRECTO33">[105]APU!$U$2084</definedName>
    <definedName name="DIRECTO34">[105]APU!$U$2145</definedName>
    <definedName name="DIRECTO35">[105]APU!$U$2206</definedName>
    <definedName name="DIRECTO36">[105]APU!$U$2267</definedName>
    <definedName name="DIRECTO37">[105]APU!$U$2328</definedName>
    <definedName name="DIRECTO38">[105]APU!$U$2389</definedName>
    <definedName name="DIRECTO39">[105]APU!$U$2450</definedName>
    <definedName name="DIRECTO4">[105]APU!$U$315</definedName>
    <definedName name="DIRECTO4.20">[105]APU!$U$9216</definedName>
    <definedName name="DIRECTO4.21">[105]APU!$U$9277</definedName>
    <definedName name="DIRECTO4.22">[105]APU!$U$9338</definedName>
    <definedName name="DIRECTO4.23">[105]APU!$U$9399</definedName>
    <definedName name="DIRECTO4.24">[105]APU!$U$9460</definedName>
    <definedName name="DIRECTO4.25">[105]APU!$U$9521</definedName>
    <definedName name="DIRECTO4.26">[105]APU!$U$9582</definedName>
    <definedName name="DIRECTO4.27">[105]APU!$U$9643</definedName>
    <definedName name="DIRECTO4.28">[105]APU!$U$9704</definedName>
    <definedName name="DIRECTO4.29">[105]APU!$U$9765</definedName>
    <definedName name="DIRECTO4.30">[105]APU!$U$9826</definedName>
    <definedName name="DIRECTO4.31">[105]APU!$U$9887</definedName>
    <definedName name="DIRECTO4.32">[105]APU!$U$9948</definedName>
    <definedName name="DIRECTO4.33">[105]APU!$U$10009</definedName>
    <definedName name="DIRECTO4.34">[105]APU!$U$10070</definedName>
    <definedName name="DIRECTO4.35">[105]APU!$U$11595</definedName>
    <definedName name="DIRECTO4.36">[105]APU!$U$11656</definedName>
    <definedName name="DIRECTO4.37">[105]APU!$U$15987</definedName>
    <definedName name="DIRECTO4.38">[105]APU!$U$15194</definedName>
    <definedName name="DIRECTO4.39">[105]APU!$U$14279</definedName>
    <definedName name="DIRECTO4.40">[105]APU!$U$14340</definedName>
    <definedName name="DIRECTO4.41">[105]APU!$U$14401</definedName>
    <definedName name="DIRECTO4.42">[105]APU!$U$14462</definedName>
    <definedName name="DIRECTO4.43">[105]APU!$U$14584</definedName>
    <definedName name="DIRECTO4.44">[105]APU!$U$16048</definedName>
    <definedName name="DIRECTO4.45">[105]APU!$U$16109</definedName>
    <definedName name="DIRECTO4.46">[105]APU!$U$14706</definedName>
    <definedName name="DIRECTO4.47">[105]APU!$U$15926</definedName>
    <definedName name="DIRECTO4.48">[105]APU!$U$16170</definedName>
    <definedName name="DIRECTO4.49">[105]APU!$U$16231</definedName>
    <definedName name="DIRECTO4.50">[105]APU!$U$16902</definedName>
    <definedName name="DIRECTO4.51">[105]APU!$U$17634</definedName>
    <definedName name="DIRECTO4.52">[105]APU!$U$17695</definedName>
    <definedName name="DIRECTO40">[105]APU!$U$2511</definedName>
    <definedName name="DIRECTO41">[105]APU!$U$2572</definedName>
    <definedName name="DIRECTO42">[105]APU!$U$2633</definedName>
    <definedName name="DIRECTO43">[105]APU!$U$2694</definedName>
    <definedName name="DIRECTO44">[105]APU!$U$2755</definedName>
    <definedName name="DIRECTO45">[105]APU!$U$2816</definedName>
    <definedName name="DIRECTO46">[105]APU!$U$2877</definedName>
    <definedName name="DIRECTO47">[105]APU!$U$2938</definedName>
    <definedName name="DIRECTO48">[105]APU!$U$2999</definedName>
    <definedName name="DIRECTO49">[105]APU!$U$3060</definedName>
    <definedName name="DIRECTO5">[105]APU!$U$376</definedName>
    <definedName name="DIRECTO5.100">[105]APU!$U$12449</definedName>
    <definedName name="DIRECTO5.101">[105]APU!$U$12510</definedName>
    <definedName name="DIRECTO5.104">[105]APU!$U$12571</definedName>
    <definedName name="DIRECTO5.105">[105]APU!$U$12632</definedName>
    <definedName name="DIRECTO5.106">[105]APU!$U$12693</definedName>
    <definedName name="DIRECTO5.107">[105]APU!$U$12754</definedName>
    <definedName name="DIRECTO5.108">[105]APU!$U$12815</definedName>
    <definedName name="DIRECTO5.109">[105]APU!$U$12876</definedName>
    <definedName name="DIRECTO5.111">[105]APU!$U$12937</definedName>
    <definedName name="DIRECTO5.112">[105]APU!$U$12998</definedName>
    <definedName name="DIRECTO5.113">[105]APU!$U$14767</definedName>
    <definedName name="DIRECTO5.114">[105]APU!$U$14828</definedName>
    <definedName name="DIRECTO5.115">[105]APU!$U$15072</definedName>
    <definedName name="DIRECTO5.53">[105]APU!$U$10131</definedName>
    <definedName name="DIRECTO5.54">[105]APU!$U$10192</definedName>
    <definedName name="DIRECTO5.55">[105]APU!$U$10253</definedName>
    <definedName name="DIRECTO5.56">[105]APU!$U$10314</definedName>
    <definedName name="DIRECTO5.57">[105]APU!$U$10375</definedName>
    <definedName name="DIRECTO5.58">[105]APU!$U$10436</definedName>
    <definedName name="DIRECTO5.59">[105]APU!$U$10497</definedName>
    <definedName name="DIRECTO5.60">[105]APU!$U$10558</definedName>
    <definedName name="DIRECTO5.61">[105]APU!$U$10619</definedName>
    <definedName name="DIRECTO5.62">[105]APU!$U$10680</definedName>
    <definedName name="DIRECTO5.63">[105]APU!$U$10741</definedName>
    <definedName name="DIRECTO5.64">[105]APU!$U$10802</definedName>
    <definedName name="DIRECTO5.65">[105]APU!$U$10863</definedName>
    <definedName name="DIRECTO5.66">[105]APU!$U$10924</definedName>
    <definedName name="DIRECTO5.67">[105]APU!$U$10985</definedName>
    <definedName name="DIRECTO5.68">[105]APU!$U$11046</definedName>
    <definedName name="DIRECTO5.69">[105]APU!$U$11107</definedName>
    <definedName name="DIRECTO5.70">[105]APU!$U$11168</definedName>
    <definedName name="DIRECTO5.71">[105]APU!$U$11229</definedName>
    <definedName name="DIRECTO5.72">[105]APU!$U$12022</definedName>
    <definedName name="DIRECTO5.73">[105]APU!$U$12083</definedName>
    <definedName name="DIRECTO5.74">[105]APU!$U$12144</definedName>
    <definedName name="DIRECTO5.77">[105]APU!$U$12205</definedName>
    <definedName name="DIRECTO5.78">[105]APU!$U$12327</definedName>
    <definedName name="DIRECTO5.79">[105]APU!$U$12388</definedName>
    <definedName name="DIRECTO5.80">[105]APU!$U$12266</definedName>
    <definedName name="DIRECTO5.82">[105]APU!$U$14035</definedName>
    <definedName name="DIRECTO5.83">[105]APU!$U$14096</definedName>
    <definedName name="DIRECTO5.84">[105]APU!$U$13364</definedName>
    <definedName name="DIRECTO5.85">[105]APU!$U$13425</definedName>
    <definedName name="DIRECTO5.86">[105]APU!$U$13486</definedName>
    <definedName name="DIRECTO5.87">[105]APU!$U$13547</definedName>
    <definedName name="DIRECTO5.88">[105]APU!$U$13608</definedName>
    <definedName name="DIRECTO5.89">[105]APU!$U$13669</definedName>
    <definedName name="DIRECTO5.90">[105]APU!$U$13730</definedName>
    <definedName name="DIRECTO5.91">[105]APU!$U$13791</definedName>
    <definedName name="DIRECTO5.92">[105]APU!$U$13852</definedName>
    <definedName name="DIRECTO5.93">[105]APU!$U$13913</definedName>
    <definedName name="DIRECTO5.94">[105]APU!$U$13974</definedName>
    <definedName name="DIRECTO5.95">[105]APU!$U$13059</definedName>
    <definedName name="DIRECTO5.96">[105]APU!$U$13120</definedName>
    <definedName name="DIRECTO5.97">[105]APU!$U$13181</definedName>
    <definedName name="DIRECTO5.98">[105]APU!$U$13242</definedName>
    <definedName name="DIRECTO5.99">[105]APU!$U$13303</definedName>
    <definedName name="DIRECTO50">[105]APU!$U$3121</definedName>
    <definedName name="DIRECTO51">[105]APU!$U$3182</definedName>
    <definedName name="DIRECTO52">[105]APU!$U$3243</definedName>
    <definedName name="DIRECTO53">[105]APU!$U$3304</definedName>
    <definedName name="DIRECTO54">[105]APU!$U$3365</definedName>
    <definedName name="DIRECTO55">[105]APU!$U$3426</definedName>
    <definedName name="DIRECTO56">[105]APU!$U$3487</definedName>
    <definedName name="DIRECTO57">[105]APU!$U$3548</definedName>
    <definedName name="DIRECTO58">[105]APU!$U$3609</definedName>
    <definedName name="DIRECTO59">[105]APU!$U$3670</definedName>
    <definedName name="DIRECTO6">[105]APU!$U$437</definedName>
    <definedName name="DIRECTO60">[105]APU!$U$3731</definedName>
    <definedName name="DIRECTO61">[105]APU!$U$3792</definedName>
    <definedName name="DIRECTO62">[105]APU!$U$3853</definedName>
    <definedName name="DIRECTO63">[105]APU!$U$3914</definedName>
    <definedName name="DIRECTO64">[105]APU!$U$3975</definedName>
    <definedName name="DIRECTO65">[105]APU!$U$4036</definedName>
    <definedName name="DIRECTO66">[105]APU!$U$4097</definedName>
    <definedName name="DIRECTO67">[105]APU!$U$4158</definedName>
    <definedName name="DIRECTO68">[105]APU!$U$4219</definedName>
    <definedName name="DIRECTO69">[105]APU!$U$4280</definedName>
    <definedName name="DIRECTO7">[105]APU!$U$498</definedName>
    <definedName name="DIRECTO7.12">[105]APU!$U$8305</definedName>
    <definedName name="DIRECTO7.13">[105]APU!$U$8366</definedName>
    <definedName name="DIRECTO7.14">[105]APU!$U$8427</definedName>
    <definedName name="DIRECTO7.15">[105]APU!$U$8488</definedName>
    <definedName name="DIRECTO7.16">[105]APU!$U$8606</definedName>
    <definedName name="DIRECTO7.17">[105]APU!$U$11290</definedName>
    <definedName name="DIRECTO7.18">[105]APU!$U$11351</definedName>
    <definedName name="DIRECTO7.19">[105]APU!$U$11412</definedName>
    <definedName name="DIRECTO7.20">[105]APU!$U$11473</definedName>
    <definedName name="DIRECTO7.21">[105]APU!$U$11534</definedName>
    <definedName name="DIRECTO7.22">[105]APU!$U$11717</definedName>
    <definedName name="DIRECTO7.23">[105]APU!$U$11778</definedName>
    <definedName name="DIRECTO7.24">[105]APU!$U$14645</definedName>
    <definedName name="DIRECTO7.25">[105]APU!$U$15255</definedName>
    <definedName name="DIRECTO7.26">[105]APU!$U$15316</definedName>
    <definedName name="DIRECTO7.27">[105]APU!$U$15377</definedName>
    <definedName name="DIRECTO7.28">[105]APU!$U$15438</definedName>
    <definedName name="DIRECTO7.29">[105]APU!$U$15499</definedName>
    <definedName name="DIRECTO7.30">[105]APU!$U$15560</definedName>
    <definedName name="DIRECTO7.31">[105]APU!$U$15621</definedName>
    <definedName name="DIRECTO7.32">[105]APU!$U$15682</definedName>
    <definedName name="DIRECTO7.33">[105]APU!$U$15743</definedName>
    <definedName name="DIRECTO7.34">[105]APU!$U$15804</definedName>
    <definedName name="DIRECTO7.35">[105]APU!$U$15865</definedName>
    <definedName name="DIRECTO7.36">[105]APU!$U$17085</definedName>
    <definedName name="DIRECTO7.37">[105]APU!$U$17268</definedName>
    <definedName name="DIRECTO7.38">[105]APU!$U$17207</definedName>
    <definedName name="DIRECTO7.39">[105]APU!$U$17390</definedName>
    <definedName name="DIRECTO7.40">[105]APU!$U$17451</definedName>
    <definedName name="DIRECTO7.41">[105]APU!$U$17512</definedName>
    <definedName name="DIRECTO7.42">[105]APU!$U$17146</definedName>
    <definedName name="DIRECTO7.43">[105]APU!$U$17573</definedName>
    <definedName name="DIRECTO7.44">[105]APU!$U$17329</definedName>
    <definedName name="DIRECTO70">[105]APU!$U$4341</definedName>
    <definedName name="DIRECTO71">[105]APU!$U$4402</definedName>
    <definedName name="DIRECTO72">[105]APU!$U$4463</definedName>
    <definedName name="DIRECTO73">[105]APU!$U$4524</definedName>
    <definedName name="DIRECTO74">[105]APU!$U$4585</definedName>
    <definedName name="DIRECTO75">[105]APU!$U$4646</definedName>
    <definedName name="DIRECTO76">[105]APU!$U$4707</definedName>
    <definedName name="DIRECTO77">[105]APU!$U$4768</definedName>
    <definedName name="DIRECTO78">[105]APU!$U$4829</definedName>
    <definedName name="DIRECTO79">[105]APU!$U$4890</definedName>
    <definedName name="DIRECTO8">[105]APU!$U$559</definedName>
    <definedName name="DIRECTO80">[105]APU!$U$4951</definedName>
    <definedName name="DIRECTO81">[105]APU!$U$5012</definedName>
    <definedName name="DIRECTO82">[105]APU!$U$5073</definedName>
    <definedName name="DIRECTO83">[105]APU!$U$5134</definedName>
    <definedName name="DIRECTO84">[105]APU!$U$5195</definedName>
    <definedName name="DIRECTO85">[105]APU!$U$5256</definedName>
    <definedName name="DIRECTO86">[105]APU!$U$5317</definedName>
    <definedName name="DIRECTO87">[105]APU!$U$5378</definedName>
    <definedName name="DIRECTO88">[105]APU!$U$5439</definedName>
    <definedName name="DIRECTO89">[105]APU!$U$5500</definedName>
    <definedName name="DIRECTO9">[105]APU!$U$620</definedName>
    <definedName name="DIRECTO9.1">[105]APU!$U$16597</definedName>
    <definedName name="DIRECTO9.2">[105]APU!$U$16658</definedName>
    <definedName name="DIRECTO9.3">[105]APU!$U$16719</definedName>
    <definedName name="DIRECTO9.4">[105]APU!$U$16780</definedName>
    <definedName name="DIRECTO9.5">[105]APU!$U$16841</definedName>
    <definedName name="DIRECTO90">[105]APU!$U$5561</definedName>
    <definedName name="DIRECTO91">[105]APU!$U$5622</definedName>
    <definedName name="DIRECTO92">[105]APU!$U$5683</definedName>
    <definedName name="DIRECTO93">[105]APU!$U$5744</definedName>
    <definedName name="DIRECTO94">[105]APU!$U$5805</definedName>
    <definedName name="DIRECTO95">[105]APU!$U$5866</definedName>
    <definedName name="DIRECTO96">[105]APU!$U$5927</definedName>
    <definedName name="DIRECTO97">[105]APU!$U$5988</definedName>
    <definedName name="DIRECTO98">[105]APU!$U$6049</definedName>
    <definedName name="DIRECTO99">[105]APU!$U$6110</definedName>
    <definedName name="DIRECTOS">'[106]PPTO REDUCIDO'!$N$206</definedName>
    <definedName name="display_area_2" localSheetId="4">#REF!</definedName>
    <definedName name="display_area_2" localSheetId="5">#REF!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JFJDSJFSDJ" localSheetId="4">#REF!</definedName>
    <definedName name="DJFJDSJFSDJ">#REF!</definedName>
    <definedName name="DMxUS" localSheetId="4">#REF!</definedName>
    <definedName name="DMxUS" localSheetId="5">#REF!</definedName>
    <definedName name="DMxUS">#REF!</definedName>
    <definedName name="do" localSheetId="4">#REF!</definedName>
    <definedName name="do" localSheetId="5">#REF!</definedName>
    <definedName name="do">#REF!</definedName>
    <definedName name="dolar" localSheetId="4">#REF!</definedName>
    <definedName name="dolar" localSheetId="5">#REF!</definedName>
    <definedName name="dolar">#REF!</definedName>
    <definedName name="DOLLAR">[107]CÁLCULOS!$H$34</definedName>
    <definedName name="dos">'[53]Plan auditoría'!$C$7</definedName>
    <definedName name="DOTACIÓN" localSheetId="4">#REF!</definedName>
    <definedName name="DOTACIÓN" localSheetId="5">#REF!</definedName>
    <definedName name="DOTACIÓN">#REF!</definedName>
    <definedName name="DPI" localSheetId="4">[17]Tablas!#REF!</definedName>
    <definedName name="DPI" localSheetId="5">[17]Tablas!#REF!</definedName>
    <definedName name="DPI">[17]Tablas!#REF!</definedName>
    <definedName name="DPI1_1" localSheetId="4">[17]Tablas!#REF!</definedName>
    <definedName name="DPI1_1" localSheetId="5">[17]Tablas!#REF!</definedName>
    <definedName name="DPI1_1">[17]Tablas!#REF!</definedName>
    <definedName name="DPI1_1_1" localSheetId="5">[17]Tablas!#REF!</definedName>
    <definedName name="DPI1_1_1">[17]Tablas!#REF!</definedName>
    <definedName name="DPY" localSheetId="5">[17]Tablas!#REF!</definedName>
    <definedName name="DPY">[17]Tablas!#REF!</definedName>
    <definedName name="DPY1_1">[17]Tablas!#REF!</definedName>
    <definedName name="DPY1_1_1">[17]Tablas!#REF!</definedName>
    <definedName name="DRI">[17]Tablas!#REF!</definedName>
    <definedName name="DRI1_1">[17]Tablas!#REF!</definedName>
    <definedName name="DRI1_1_1">[17]Tablas!#REF!</definedName>
    <definedName name="DRI1_1_2">[17]Tablas!#REF!</definedName>
    <definedName name="DRI1_1_3">[17]Tablas!#REF!</definedName>
    <definedName name="DRI1_1_4">[17]Tablas!#REF!</definedName>
    <definedName name="DRI1_2">[17]Tablas!#REF!</definedName>
    <definedName name="DRI1_3">[17]Tablas!#REF!</definedName>
    <definedName name="DRI1_4">[17]Tablas!#REF!</definedName>
    <definedName name="DRL">[17]Tablas!#REF!</definedName>
    <definedName name="DRL1_1">[17]Tablas!#REF!</definedName>
    <definedName name="DRL1_1_1">[17]Tablas!#REF!</definedName>
    <definedName name="DRL1_1_2">[17]Tablas!#REF!</definedName>
    <definedName name="DRL1_1_3">[17]Tablas!#REF!</definedName>
    <definedName name="DRL1_1_4">[17]Tablas!#REF!</definedName>
    <definedName name="DRL1_2">[17]Tablas!#REF!</definedName>
    <definedName name="DRL1_3">[17]Tablas!#REF!</definedName>
    <definedName name="DRL1_4">[17]Tablas!#REF!</definedName>
    <definedName name="dry" localSheetId="1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[103]Cronograma!#REF!</definedName>
    <definedName name="DSAD" localSheetId="1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4">#REF!</definedName>
    <definedName name="Dsbcm">#REF!</definedName>
    <definedName name="DsctoFondo">[108]EMPRESA!$I$25</definedName>
    <definedName name="DsctoPension">[108]EMPRESA!$I$23</definedName>
    <definedName name="DsctoSalud">[108]EMPRESA!$I$24</definedName>
    <definedName name="DSD" localSheetId="1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[17]Tablas!#REF!</definedName>
    <definedName name="DSP1_1">[17]Tablas!#REF!</definedName>
    <definedName name="DSP1_1_1">[17]Tablas!#REF!</definedName>
    <definedName name="dt" localSheetId="4">#REF!</definedName>
    <definedName name="dt" localSheetId="5">#REF!</definedName>
    <definedName name="dt">#REF!</definedName>
    <definedName name="dtrhj" localSheetId="1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4">#REF!</definedName>
    <definedName name="e">#REF!</definedName>
    <definedName name="e3e33" localSheetId="1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[17]Tablas!#REF!</definedName>
    <definedName name="ECP1_1">[17]Tablas!#REF!</definedName>
    <definedName name="ECP1_1_1">[17]Tablas!#REF!</definedName>
    <definedName name="EDC" localSheetId="4">#REF!</definedName>
    <definedName name="EDC" localSheetId="5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#REF!</definedName>
    <definedName name="ee" localSheetId="2">#REF!</definedName>
    <definedName name="ee" localSheetId="3">#REF!</definedName>
    <definedName name="ee" localSheetId="4">#REF!</definedName>
    <definedName name="ee" localSheetId="5">#REF!</definedName>
    <definedName name="ee" localSheetId="0">#REF!</definedName>
    <definedName name="ee">#REF!</definedName>
    <definedName name="eeedfr" localSheetId="1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" localSheetId="4">#REF!</definedName>
    <definedName name="eeee">#REF!</definedName>
    <definedName name="eeeeeeeeeeeeeeeee" localSheetId="4">[3]ANALISIS!#REF!</definedName>
    <definedName name="eeeeeeeeeeeeeeeee">[3]ANALISIS!#REF!</definedName>
    <definedName name="eeeeeeeeeeeeeeeeeeeeeeeeeeeeeeeeeeeeeeeeeeeeeeeeeeeeeeeeeeeeeeee" localSheetId="4">#REF!</definedName>
    <definedName name="eeeeeeeeeeeeeeeeeeeeeeeeeeeeeeeeeeeeeeeeeeeeeeeeeeeeeeeeeeeeeeee" localSheetId="5">#REF!</definedName>
    <definedName name="eeeeeeeeeeeeeeeeeeeeeeeeeeeeeeeeeeeeeeeeeeeeeeeeeeeeeeeeeeeeeeee">#REF!</definedName>
    <definedName name="eeeeer" localSheetId="1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[109]AIU!$A$1:$IU$4</definedName>
    <definedName name="EFA" localSheetId="4">#REF!</definedName>
    <definedName name="EFA" localSheetId="5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[33]PRESUPUESTO!$E$7</definedName>
    <definedName name="Ejecutivo">'[110]Info Ejec'!$A$1:$AV$153</definedName>
    <definedName name="EKA">'[7]Plan auditoría'!#REF!</definedName>
    <definedName name="Elec1">[20]Sábana!#REF!</definedName>
    <definedName name="Elec2">[20]Sábana!#REF!</definedName>
    <definedName name="Elec3">[20]Sábana!#REF!</definedName>
    <definedName name="ELIMINACIONPROYC" localSheetId="4">#REF!</definedName>
    <definedName name="ELIMINACIONPROYC" localSheetId="5">#REF!</definedName>
    <definedName name="ELIMINACIONPROYC">#REF!</definedName>
    <definedName name="elinarco" localSheetId="4">#REF!</definedName>
    <definedName name="elinarco" localSheetId="5">#REF!</definedName>
    <definedName name="elinarco">#REF!</definedName>
    <definedName name="elinarco_1" localSheetId="4">#REF!</definedName>
    <definedName name="elinarco_1" localSheetId="5">#REF!</definedName>
    <definedName name="elinarco_1">#REF!</definedName>
    <definedName name="elinarco_2" localSheetId="4">#REF!</definedName>
    <definedName name="elinarco_2" localSheetId="5">#REF!</definedName>
    <definedName name="elinarco_2">#REF!</definedName>
    <definedName name="elinarco_4" localSheetId="4">#REF!</definedName>
    <definedName name="elinarco_4" localSheetId="5">#REF!</definedName>
    <definedName name="elinarco_4">#REF!</definedName>
    <definedName name="emanto" localSheetId="4">#REF!</definedName>
    <definedName name="emanto" localSheetId="5">#REF!</definedName>
    <definedName name="emanto">#REF!</definedName>
    <definedName name="eme" localSheetId="4">'4. PTO 4 INTER'!err</definedName>
    <definedName name="eme" localSheetId="5">'5. PTO 5 INTER'!err</definedName>
    <definedName name="eme">#N/A</definedName>
    <definedName name="EMPLEADO" localSheetId="4">#REF!</definedName>
    <definedName name="EMPLEADO" localSheetId="5">#REF!</definedName>
    <definedName name="EMPLEADO">#REF!</definedName>
    <definedName name="EMPRESA">[111]PROGRAMACIÓN!$D$4</definedName>
    <definedName name="EMULSION" localSheetId="4">#REF!</definedName>
    <definedName name="EMULSION" localSheetId="5">#REF!</definedName>
    <definedName name="EMULSION">#REF!</definedName>
    <definedName name="End_Bal" localSheetId="4">#REF!</definedName>
    <definedName name="End_Bal" localSheetId="5">#REF!</definedName>
    <definedName name="End_Bal">#REF!</definedName>
    <definedName name="ENE" localSheetId="4">#REF!</definedName>
    <definedName name="ENE" localSheetId="5">#REF!</definedName>
    <definedName name="ENE">#REF!</definedName>
    <definedName name="Ensayo_Absorción_en_tubería_en_Concreto_NOMBRE">[36]MATERIALES!$C$64</definedName>
    <definedName name="Ensayo_Absorción_en_tubería_en_Concreto_PRECIOPORUN">[36]MATERIALES!$E$64</definedName>
    <definedName name="Ensayo_de_Densidad_de_Campo_NOMBRE">[36]MATERIALES!$C$59</definedName>
    <definedName name="Ensayo_de_Densidad_de_Campo_PRECIOPORUN">[36]MATERIALES!$E$59</definedName>
    <definedName name="Ensayo_en_tuberías_de_Concreto_Ref_D__33_NOMBRE">[36]MATERIALES!$C$61</definedName>
    <definedName name="Ensayo_en_tuberías_de_Concreto_Ref_D__33_PRECIOPORUN">[36]MATERIALES!$E$61</definedName>
    <definedName name="Ensayo_en_tuberías_de_Concreto_Ref._D__30_NOMBRE">[36]MATERIALES!$C$60</definedName>
    <definedName name="Ensayo_en_tuberías_de_Concreto_Ref._D__30_PRECIOPORUN">[36]MATERIALES!$E$60</definedName>
    <definedName name="Ensayo_Proctor_Modificado_NOMBRE">[36]MATERIALES!$C$58</definedName>
    <definedName name="Ensayo_Proctor_Modificado_PRECIOPORUN">[36]MATERIALES!$E$58</definedName>
    <definedName name="Ensayo_Proctor_Standard_NOMBRE">[36]MATERIALES!$C$57</definedName>
    <definedName name="Ensayo_Proctor_Standard_PRECIOPORUN">[36]MATERIALES!$E$57</definedName>
    <definedName name="Ensayo_tuberías_Concreto_Simple_12____D__20_NOMBRE">[36]MATERIALES!$C$63</definedName>
    <definedName name="Ensayo_tuberías_Concreto_Simple_12____D__20_PRECIOPORUN">[36]MATERIALES!$E$63</definedName>
    <definedName name="Ensayo_tuberías_Concreto_Simple_8____D__10_NOMBRE">[36]MATERIALES!$C$62</definedName>
    <definedName name="Ensayo_tuberías_Concreto_Simple_8____D__10_PRECIOPORUN">[36]MATERIALES!$E$62</definedName>
    <definedName name="Ensayos" localSheetId="4">#REF!</definedName>
    <definedName name="Ensayos" localSheetId="5">#REF!</definedName>
    <definedName name="Ensayos">#REF!</definedName>
    <definedName name="ENTRADASP" localSheetId="4">#REF!</definedName>
    <definedName name="ENTRADASP" localSheetId="5">#REF!</definedName>
    <definedName name="ENTRADASP">#REF!</definedName>
    <definedName name="EPECIALIDAD_SIDOE" localSheetId="4">[17]Tablas!#REF!</definedName>
    <definedName name="EPECIALIDAD_SIDOE" localSheetId="5">[17]Tablas!#REF!</definedName>
    <definedName name="EPECIALIDAD_SIDOE">[17]Tablas!#REF!</definedName>
    <definedName name="EQ" localSheetId="4">#REF!</definedName>
    <definedName name="EQ" localSheetId="5">#REF!</definedName>
    <definedName name="EQ">#REF!</definedName>
    <definedName name="EQUI">[112]EQUIPO!$B$2:$B$36</definedName>
    <definedName name="equipo">[113]Equipo!$A$7:$A$65536</definedName>
    <definedName name="EQUIPO_1">[112]EQUIPO!$B$2:$D$36</definedName>
    <definedName name="EQUIPO_2">[114]Equipo!$A$7:$A$65536</definedName>
    <definedName name="Equipo_perforaciónNOMBRE">'[36]TARIFA HORARIA EQUIPO'!$B$34</definedName>
    <definedName name="Equipo_perforaciónPRECIOPORH">'[36]TARIFA HORARIA EQUIPO'!$D$34</definedName>
    <definedName name="Equipo_tensionamientoNOMBRE">'[36]TARIFA HORARIA EQUIPO'!$B$33</definedName>
    <definedName name="Equipo_tensionamientoprecioporhora">'[36]TARIFA HORARIA EQUIPO'!$D$33</definedName>
    <definedName name="EQUIPO1" localSheetId="4">#REF!</definedName>
    <definedName name="EQUIPO1" localSheetId="5">#REF!</definedName>
    <definedName name="EQUIPO1">#REF!</definedName>
    <definedName name="equipodeinyeccionpreciohora">'[36]TARIFA HORARIA EQUIPO'!$D$12</definedName>
    <definedName name="equipodelanzadopreciohora">'[36]TARIFA HORARIA EQUIPO'!$D$13</definedName>
    <definedName name="EQUIPODETOPOGRAFIANOMBRE">'[36]TARIFA HORARIA EQUIPO'!$B$14</definedName>
    <definedName name="EQUIPOINYECCIONNOMBRE">'[36]TARIFA HORARIA EQUIPO'!$B$12</definedName>
    <definedName name="EQUIPOLANZADONOMBRE">'[36]TARIFA HORARIA EQUIPO'!$B$13</definedName>
    <definedName name="Equipos">[115]B.D!$B$15:$D$34</definedName>
    <definedName name="EQUIPOS1" localSheetId="4">#REF!</definedName>
    <definedName name="EQUIPOS1" localSheetId="5">#REF!</definedName>
    <definedName name="EQUIPOS1">#REF!</definedName>
    <definedName name="equipotopografiadiaprecio">'[36]TARIFA HORARIA EQUIPO'!$D$14</definedName>
    <definedName name="eqw" localSheetId="1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QYHERR" localSheetId="4">#REF!</definedName>
    <definedName name="EQYHERR">#REF!</definedName>
    <definedName name="ERE_ART">[70]steel!$B$8:$B$47</definedName>
    <definedName name="erfg" localSheetId="4" hidden="1">{#N/A,#N/A,FALSE,"Hoja1";#N/A,#N/A,FALSE,"Hoja2"}</definedName>
    <definedName name="erfg" localSheetId="5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c" localSheetId="4">#REF!</definedName>
    <definedName name="eric">#REF!</definedName>
    <definedName name="ERIKA" localSheetId="4">#REF!</definedName>
    <definedName name="ERIKA" localSheetId="5">#REF!</definedName>
    <definedName name="ERIKA">#REF!</definedName>
    <definedName name="eririutriuthd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 localSheetId="3" hidden="1">{"TAB1",#N/A,TRUE,"GENERAL";"TAB2",#N/A,TRUE,"GENERAL";"TAB3",#N/A,TRUE,"GENERAL";"TAB4",#N/A,TRUE,"GENERAL";"TAB5",#N/A,TRUE,"GENERAL"}</definedName>
    <definedName name="err" localSheetId="4" hidden="1">{"TAB1",#N/A,TRUE,"GENERAL";"TAB2",#N/A,TRUE,"GENERAL";"TAB3",#N/A,TRUE,"GENERAL";"TAB4",#N/A,TRUE,"GENERAL";"TAB5",#N/A,TRUE,"GENERAL"}</definedName>
    <definedName name="err" localSheetId="5" hidden="1">{"TAB1",#N/A,TRUE,"GENERAL";"TAB2",#N/A,TRUE,"GENERAL";"TAB3",#N/A,TRUE,"GENERAL";"TAB4",#N/A,TRUE,"GENERAL";"TAB5",#N/A,TRUE,"GENERAL"}</definedName>
    <definedName name="err" localSheetId="6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E" localSheetId="4">#REF!</definedName>
    <definedName name="ERRORE">#REF!</definedName>
    <definedName name="errrr" localSheetId="4">#REF!</definedName>
    <definedName name="errrr" localSheetId="5">#REF!</definedName>
    <definedName name="errrr">#REF!</definedName>
    <definedName name="ert" localSheetId="1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reyreyeryt" localSheetId="4">#REF!</definedName>
    <definedName name="ertreyreyeryt">#REF!</definedName>
    <definedName name="erttret" localSheetId="1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">'[7]Plan auditoría'!#REF!</definedName>
    <definedName name="ertyrt" localSheetId="4">#REF!</definedName>
    <definedName name="ertyrt" localSheetId="5">#REF!</definedName>
    <definedName name="ertyrt">#REF!</definedName>
    <definedName name="ertytryer" localSheetId="4">#REF!</definedName>
    <definedName name="ertytryer" localSheetId="5">#REF!</definedName>
    <definedName name="ertytryer">#REF!</definedName>
    <definedName name="eru" localSheetId="1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'[59]CIRCUITOS CODENSA'!#REF!</definedName>
    <definedName name="ESA" localSheetId="4">#REF!</definedName>
    <definedName name="ESA" localSheetId="5">#REF!</definedName>
    <definedName name="ESA">#REF!</definedName>
    <definedName name="ESE" localSheetId="4">#REF!</definedName>
    <definedName name="ESE" localSheetId="5">#REF!</definedName>
    <definedName name="ESE">#REF!</definedName>
    <definedName name="ESPE" localSheetId="4">#REF!</definedName>
    <definedName name="ESPE" localSheetId="5">#REF!</definedName>
    <definedName name="ESPE">#REF!</definedName>
    <definedName name="ESPECIFICACION" localSheetId="4">#REF!</definedName>
    <definedName name="ESPECIFICACION" localSheetId="5">#REF!</definedName>
    <definedName name="ESPECIFICACION">#REF!</definedName>
    <definedName name="Especificación" localSheetId="4">#REF!</definedName>
    <definedName name="Especificación" localSheetId="5">#REF!</definedName>
    <definedName name="Especificación">#REF!</definedName>
    <definedName name="EST10A" localSheetId="4">#REF!</definedName>
    <definedName name="EST10A" localSheetId="5">#REF!</definedName>
    <definedName name="EST10A">#REF!</definedName>
    <definedName name="EST10V1" localSheetId="4">#REF!</definedName>
    <definedName name="EST10V1" localSheetId="5">#REF!</definedName>
    <definedName name="EST10V1">#REF!</definedName>
    <definedName name="EST11A" localSheetId="4">#REF!</definedName>
    <definedName name="EST11A" localSheetId="5">#REF!</definedName>
    <definedName name="EST11A">#REF!</definedName>
    <definedName name="ESTA" localSheetId="4">#REF!</definedName>
    <definedName name="ESTA" localSheetId="5">#REF!</definedName>
    <definedName name="ESTA">#REF!</definedName>
    <definedName name="Estados" localSheetId="4">#REF!</definedName>
    <definedName name="Estados" localSheetId="5">#REF!</definedName>
    <definedName name="Estados">#REF!</definedName>
    <definedName name="ESTANDAR" localSheetId="4">'[116]R-ING-067'!#REF!</definedName>
    <definedName name="ESTANDAR" localSheetId="5">'[116]R-ING-067'!#REF!</definedName>
    <definedName name="ESTANDAR">'[116]R-ING-067'!#REF!</definedName>
    <definedName name="Esterilla_guadua_0_35_X4_m_NOMBRE">[36]MATERIALES!$C$292</definedName>
    <definedName name="Esterilla_guadua_0_35_X4_m_PRECIOPORUN">[36]MATERIALES!$E$292</definedName>
    <definedName name="Estimate_Factor">1</definedName>
    <definedName name="ESTRAE">'[4]7422CW00'!#REF!</definedName>
    <definedName name="ESTRU">[117]Estructura!$C$7:$E$2570</definedName>
    <definedName name="ESTRUCTURA" localSheetId="4" hidden="1">{#N/A,#N/A,TRUE,"INGENIERIA";#N/A,#N/A,TRUE,"COMPRAS";#N/A,#N/A,TRUE,"DIRECCION";#N/A,#N/A,TRUE,"RESUMEN"}</definedName>
    <definedName name="ESTRUCTURA" localSheetId="5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[118]Hoja3!$B$7:$B$15</definedName>
    <definedName name="ETAP" localSheetId="4">#REF!</definedName>
    <definedName name="ETAP" localSheetId="5">#REF!</definedName>
    <definedName name="ETAP">#REF!</definedName>
    <definedName name="ETAPA_PACC" localSheetId="4">#REF!</definedName>
    <definedName name="ETAPA_PACC" localSheetId="5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4" hidden="1">{#N/A,#N/A,TRUE,"1842CWN0"}</definedName>
    <definedName name="etertt" localSheetId="5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M10_EQUIPODETOPOGRAFIA">'[36]TARIFA HORARIA EQUIPO'!$A$14</definedName>
    <definedName name="EVM2_BULLDOZERD6KLGP">'[36]TARIFA HORARIA EQUIPO'!$A$6</definedName>
    <definedName name="EVM25_VOLQUETA5M3">'[36]TARIFA HORARIA EQUIPO'!$A$29</definedName>
    <definedName name="EVM4_CARGADOR928G">'[36]TARIFA HORARIA EQUIPO'!$A$8</definedName>
    <definedName name="EVM6_COMPRESOR2PISTOLAS">'[36]TARIFA HORARIA EQUIPO'!$A$10</definedName>
    <definedName name="EVM7_CORTADORA">'[36]TARIFA HORARIA EQUIPO'!$A$11</definedName>
    <definedName name="EW" localSheetId="4">#REF!</definedName>
    <definedName name="EW" localSheetId="5">#REF!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SDFERTERERE" localSheetId="4">#REF!</definedName>
    <definedName name="EWRSDFERTERERE">#REF!</definedName>
    <definedName name="ewrt" localSheetId="1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4" hidden="1">#REF!</definedName>
    <definedName name="EX" hidden="1">#REF!</definedName>
    <definedName name="EX_1" localSheetId="4" hidden="1">#REF!</definedName>
    <definedName name="EX_1" localSheetId="5" hidden="1">#REF!</definedName>
    <definedName name="EX_1" hidden="1">#REF!</definedName>
    <definedName name="EXC" localSheetId="4">#REF!</definedName>
    <definedName name="EXC" localSheetId="5">#REF!</definedName>
    <definedName name="EXC">#REF!</definedName>
    <definedName name="EXC_12">NA()</definedName>
    <definedName name="EXCAUCE" localSheetId="4">#REF!</definedName>
    <definedName name="EXCAUCE" localSheetId="5">#REF!</definedName>
    <definedName name="EXCAUCE">#REF!</definedName>
    <definedName name="EXCAV_1" localSheetId="4">#REF!</definedName>
    <definedName name="EXCAV_1" localSheetId="5">#REF!</definedName>
    <definedName name="EXCAV_1">#REF!</definedName>
    <definedName name="EXCAV_2" localSheetId="4">#REF!</definedName>
    <definedName name="EXCAV_2" localSheetId="5">#REF!</definedName>
    <definedName name="EXCAV_2">#REF!</definedName>
    <definedName name="exCEL" localSheetId="4">#REF!</definedName>
    <definedName name="exCEL" localSheetId="5">#REF!</definedName>
    <definedName name="exCEL">#REF!</definedName>
    <definedName name="Excel_BuiltIn__FilterDatabase_2" localSheetId="7">#REF!</definedName>
    <definedName name="Excel_BuiltIn__FilterDatabase_2" localSheetId="4">#REF!</definedName>
    <definedName name="Excel_BuiltIn__FilterDatabase_2" localSheetId="5">#REF!</definedName>
    <definedName name="Excel_BuiltIn__FilterDatabase_2">#REF!</definedName>
    <definedName name="Excel_BuiltIn__FilterDatabase_3" localSheetId="7">#REF!</definedName>
    <definedName name="Excel_BuiltIn__FilterDatabase_3" localSheetId="4">#REF!</definedName>
    <definedName name="Excel_BuiltIn__FilterDatabase_3" localSheetId="5">#REF!</definedName>
    <definedName name="Excel_BuiltIn__FilterDatabase_3">#REF!</definedName>
    <definedName name="Excel_BuiltIn_Criteria" localSheetId="4">#REF!</definedName>
    <definedName name="Excel_BuiltIn_Criteria" localSheetId="5">#REF!</definedName>
    <definedName name="Excel_BuiltIn_Criteria">#REF!</definedName>
    <definedName name="Excel_BuiltIn_Criteria_1" localSheetId="4">#REF!</definedName>
    <definedName name="Excel_BuiltIn_Criteria_1" localSheetId="5">#REF!</definedName>
    <definedName name="Excel_BuiltIn_Criteria_1">#REF!</definedName>
    <definedName name="Excel_BuiltIn_Criteria_2" localSheetId="4">#REF!</definedName>
    <definedName name="Excel_BuiltIn_Criteria_2" localSheetId="5">#REF!</definedName>
    <definedName name="Excel_BuiltIn_Criteria_2">#REF!</definedName>
    <definedName name="Excel_BuiltIn_Criteria_4" localSheetId="4">#REF!</definedName>
    <definedName name="Excel_BuiltIn_Criteria_4" localSheetId="5">#REF!</definedName>
    <definedName name="Excel_BuiltIn_Criteria_4">#REF!</definedName>
    <definedName name="Excel_BuiltIn_Print_Area_1" localSheetId="4">#REF!</definedName>
    <definedName name="Excel_BuiltIn_Print_Area_1" localSheetId="5">#REF!</definedName>
    <definedName name="Excel_BuiltIn_Print_Area_1">#REF!</definedName>
    <definedName name="Excel_BuiltIn_Print_Area_1_1" localSheetId="4">#REF!</definedName>
    <definedName name="Excel_BuiltIn_Print_Area_1_1" localSheetId="5">#REF!</definedName>
    <definedName name="Excel_BuiltIn_Print_Area_1_1">#REF!</definedName>
    <definedName name="Excel_BuiltIn_Print_Area_1_1_1" localSheetId="4">#REF!</definedName>
    <definedName name="Excel_BuiltIn_Print_Area_1_1_1" localSheetId="5">#REF!</definedName>
    <definedName name="Excel_BuiltIn_Print_Area_1_1_1">#REF!</definedName>
    <definedName name="Excel_BuiltIn_Print_Area_1_1_1_1" localSheetId="4">#REF!</definedName>
    <definedName name="Excel_BuiltIn_Print_Area_1_1_1_1" localSheetId="5">#REF!</definedName>
    <definedName name="Excel_BuiltIn_Print_Area_1_1_1_1">#REF!</definedName>
    <definedName name="Excel_BuiltIn_Print_Area_1_1_1_1_1" localSheetId="4">#REF!</definedName>
    <definedName name="Excel_BuiltIn_Print_Area_1_1_1_1_1" localSheetId="5">#REF!</definedName>
    <definedName name="Excel_BuiltIn_Print_Area_1_1_1_1_1">#REF!</definedName>
    <definedName name="Excel_BuiltIn_Print_Area_1_1_1_1_1_1" localSheetId="4">#REF!</definedName>
    <definedName name="Excel_BuiltIn_Print_Area_1_1_1_1_1_1" localSheetId="5">#REF!</definedName>
    <definedName name="Excel_BuiltIn_Print_Area_1_1_1_1_1_1">#REF!</definedName>
    <definedName name="Excel_BuiltIn_Print_Area_2" localSheetId="7">#REF!</definedName>
    <definedName name="Excel_BuiltIn_Print_Area_2" localSheetId="4">#REF!</definedName>
    <definedName name="Excel_BuiltIn_Print_Area_2" localSheetId="5">#REF!</definedName>
    <definedName name="Excel_BuiltIn_Print_Area_2">#REF!</definedName>
    <definedName name="Excel_BuiltIn_Print_Area_3" localSheetId="7">#REF!</definedName>
    <definedName name="Excel_BuiltIn_Print_Area_3" localSheetId="4">#REF!</definedName>
    <definedName name="Excel_BuiltIn_Print_Area_3" localSheetId="5">#REF!</definedName>
    <definedName name="Excel_BuiltIn_Print_Area_3">#REF!</definedName>
    <definedName name="Excel_BuiltIn_Print_Area_3_X" localSheetId="4">#REF!</definedName>
    <definedName name="Excel_BuiltIn_Print_Area_3_X" localSheetId="5">#REF!</definedName>
    <definedName name="Excel_BuiltIn_Print_Area_3_X">#REF!</definedName>
    <definedName name="Excel_BuiltIn_Print_Area_7" localSheetId="4">#REF!</definedName>
    <definedName name="Excel_BuiltIn_Print_Area_7" localSheetId="5">#REF!</definedName>
    <definedName name="Excel_BuiltIn_Print_Area_7">#REF!</definedName>
    <definedName name="Excel_BuiltIn_Print_Titles_1" localSheetId="4">#REF!</definedName>
    <definedName name="Excel_BuiltIn_Print_Titles_1" localSheetId="5">#REF!</definedName>
    <definedName name="Excel_BuiltIn_Print_Titles_1">#REF!</definedName>
    <definedName name="Excel_BuiltIn_Print_Titles_1_1" localSheetId="4">#REF!</definedName>
    <definedName name="Excel_BuiltIn_Print_Titles_1_1" localSheetId="5">#REF!</definedName>
    <definedName name="Excel_BuiltIn_Print_Titles_1_1">#REF!</definedName>
    <definedName name="Excel_BuiltIn_Print_Titles_1_1_1" localSheetId="4">#REF!</definedName>
    <definedName name="Excel_BuiltIn_Print_Titles_1_1_1" localSheetId="5">#REF!</definedName>
    <definedName name="Excel_BuiltIn_Print_Titles_1_1_1">#REF!</definedName>
    <definedName name="Excel_BuiltIn_Print_Titles_1_1_1_1" localSheetId="4">#REF!</definedName>
    <definedName name="Excel_BuiltIn_Print_Titles_1_1_1_1" localSheetId="5">#REF!</definedName>
    <definedName name="Excel_BuiltIn_Print_Titles_1_1_1_1">#REF!</definedName>
    <definedName name="Excel_BuiltIn_Print_Titles_10" localSheetId="4">[93]SKJ452!#REF!</definedName>
    <definedName name="Excel_BuiltIn_Print_Titles_10" localSheetId="5">[93]SKJ452!#REF!</definedName>
    <definedName name="Excel_BuiltIn_Print_Titles_10">[93]SKJ452!#REF!</definedName>
    <definedName name="Excel_BuiltIn_Print_Titles_11" localSheetId="4">[93]ITA878!#REF!</definedName>
    <definedName name="Excel_BuiltIn_Print_Titles_11" localSheetId="5">[93]ITA878!#REF!</definedName>
    <definedName name="Excel_BuiltIn_Print_Titles_11">[93]ITA878!#REF!</definedName>
    <definedName name="Excel_BuiltIn_Print_Titles_12" localSheetId="4">'[93]AEA-944'!#REF!</definedName>
    <definedName name="Excel_BuiltIn_Print_Titles_12" localSheetId="5">'[93]AEA-944'!#REF!</definedName>
    <definedName name="Excel_BuiltIn_Print_Titles_12">'[93]AEA-944'!#REF!</definedName>
    <definedName name="Excel_BuiltIn_Print_Titles_13" localSheetId="4">'[93]DUB-823'!#REF!</definedName>
    <definedName name="Excel_BuiltIn_Print_Titles_13" localSheetId="5">'[93]DUB-823'!#REF!</definedName>
    <definedName name="Excel_BuiltIn_Print_Titles_13">'[93]DUB-823'!#REF!</definedName>
    <definedName name="Excel_BuiltIn_Print_Titles_14">'[93]GPI 526'!#REF!</definedName>
    <definedName name="Excel_BuiltIn_Print_Titles_15" localSheetId="4">#REF!</definedName>
    <definedName name="Excel_BuiltIn_Print_Titles_15" localSheetId="5">#REF!</definedName>
    <definedName name="Excel_BuiltIn_Print_Titles_15">#REF!</definedName>
    <definedName name="Excel_BuiltIn_Print_Titles_16" localSheetId="4">#REF!</definedName>
    <definedName name="Excel_BuiltIn_Print_Titles_16" localSheetId="5">#REF!</definedName>
    <definedName name="Excel_BuiltIn_Print_Titles_16">#REF!</definedName>
    <definedName name="Excel_BuiltIn_Print_Titles_17" localSheetId="4">#REF!</definedName>
    <definedName name="Excel_BuiltIn_Print_Titles_17" localSheetId="5">#REF!</definedName>
    <definedName name="Excel_BuiltIn_Print_Titles_17">#REF!</definedName>
    <definedName name="Excel_BuiltIn_Print_Titles_18" localSheetId="4">#REF!</definedName>
    <definedName name="Excel_BuiltIn_Print_Titles_18" localSheetId="5">#REF!</definedName>
    <definedName name="Excel_BuiltIn_Print_Titles_18">#REF!</definedName>
    <definedName name="Excel_BuiltIn_Print_Titles_19" localSheetId="4">[93]XXJ617!#REF!</definedName>
    <definedName name="Excel_BuiltIn_Print_Titles_19" localSheetId="5">[93]XXJ617!#REF!</definedName>
    <definedName name="Excel_BuiltIn_Print_Titles_19">[93]XXJ617!#REF!</definedName>
    <definedName name="Excel_BuiltIn_Print_Titles_20" localSheetId="4">#REF!</definedName>
    <definedName name="Excel_BuiltIn_Print_Titles_20" localSheetId="5">#REF!</definedName>
    <definedName name="Excel_BuiltIn_Print_Titles_20">#REF!</definedName>
    <definedName name="Excel_BuiltIn_Print_Titles_21" localSheetId="4">[93]SNG_855!#REF!</definedName>
    <definedName name="Excel_BuiltIn_Print_Titles_21" localSheetId="5">[93]SNG_855!#REF!</definedName>
    <definedName name="Excel_BuiltIn_Print_Titles_21">[93]SNG_855!#REF!</definedName>
    <definedName name="Excel_BuiltIn_Print_Titles_23" localSheetId="4">#REF!</definedName>
    <definedName name="Excel_BuiltIn_Print_Titles_23" localSheetId="5">#REF!</definedName>
    <definedName name="Excel_BuiltIn_Print_Titles_23">#REF!</definedName>
    <definedName name="Excel_BuiltIn_Print_Titles_3" localSheetId="4">'[119]COSTOS OFICINA'!#REF!</definedName>
    <definedName name="Excel_BuiltIn_Print_Titles_3" localSheetId="5">'[119]COSTOS OFICINA'!#REF!</definedName>
    <definedName name="Excel_BuiltIn_Print_Titles_3">'[119]COSTOS OFICINA'!#REF!</definedName>
    <definedName name="Excel_BuiltIn_Print_Titles_4" localSheetId="4">'[119]COSTOS CAMPAMENTO'!#REF!</definedName>
    <definedName name="Excel_BuiltIn_Print_Titles_4" localSheetId="5">'[119]COSTOS CAMPAMENTO'!#REF!</definedName>
    <definedName name="Excel_BuiltIn_Print_Titles_4">'[119]COSTOS CAMPAMENTO'!#REF!</definedName>
    <definedName name="Excel_BuiltIn_Print_Titles_5" localSheetId="4">'[93]VEA 374'!#REF!</definedName>
    <definedName name="Excel_BuiltIn_Print_Titles_5" localSheetId="5">'[93]VEA 374'!#REF!</definedName>
    <definedName name="Excel_BuiltIn_Print_Titles_5">'[93]VEA 374'!#REF!</definedName>
    <definedName name="Excel_BuiltIn_Print_Titles_5_XX" localSheetId="4">'[93]VEA 374'!#REF!</definedName>
    <definedName name="Excel_BuiltIn_Print_Titles_5_XX" localSheetId="5">'[93]VEA 374'!#REF!</definedName>
    <definedName name="Excel_BuiltIn_Print_Titles_5_XX">'[93]VEA 374'!#REF!</definedName>
    <definedName name="Excel_BuiltIn_Print_Titles_6" localSheetId="4">#REF!</definedName>
    <definedName name="Excel_BuiltIn_Print_Titles_6" localSheetId="5">#REF!</definedName>
    <definedName name="Excel_BuiltIn_Print_Titles_6">#REF!</definedName>
    <definedName name="Excel_BuiltIn_Print_Titles_7" localSheetId="4">[93]HFB024!#REF!</definedName>
    <definedName name="Excel_BuiltIn_Print_Titles_7" localSheetId="5">[93]HFB024!#REF!</definedName>
    <definedName name="Excel_BuiltIn_Print_Titles_7">[93]HFB024!#REF!</definedName>
    <definedName name="Excel_BuiltIn_Print_Titles_8" localSheetId="4">#REF!</definedName>
    <definedName name="Excel_BuiltIn_Print_Titles_8" localSheetId="5">#REF!</definedName>
    <definedName name="Excel_BuiltIn_Print_Titles_8">#REF!</definedName>
    <definedName name="Excel_BuiltIn_Print_Titles_9" localSheetId="4">[93]PAJ825!#REF!</definedName>
    <definedName name="Excel_BuiltIn_Print_Titles_9" localSheetId="5">[93]PAJ825!#REF!</definedName>
    <definedName name="Excel_BuiltIn_Print_Titles_9">[93]PAJ825!#REF!</definedName>
    <definedName name="EXCMAQ" localSheetId="4">#REF!</definedName>
    <definedName name="EXCMAQ" localSheetId="5">#REF!</definedName>
    <definedName name="EXCMAQ">#REF!</definedName>
    <definedName name="EXCMAQ2" localSheetId="4">#REF!</definedName>
    <definedName name="EXCMAQ2" localSheetId="5">#REF!</definedName>
    <definedName name="EXCMAQ2">#REF!</definedName>
    <definedName name="EXCMAQ3" localSheetId="4">#REF!</definedName>
    <definedName name="EXCMAQ3" localSheetId="5">#REF!</definedName>
    <definedName name="EXCMAQ3">#REF!</definedName>
    <definedName name="EXCROC">'[120]Análisis de precios'!$H$52</definedName>
    <definedName name="EXMAQ21" localSheetId="4">#REF!</definedName>
    <definedName name="EXMAQ21" localSheetId="5">#REF!</definedName>
    <definedName name="EXMAQ21">#REF!</definedName>
    <definedName name="EXMAQ22" localSheetId="4">#REF!</definedName>
    <definedName name="EXMAQ22" localSheetId="5">#REF!</definedName>
    <definedName name="EXMAQ22">#REF!</definedName>
    <definedName name="EXMAQ23" localSheetId="4">#REF!</definedName>
    <definedName name="EXMAQ23" localSheetId="5">#REF!</definedName>
    <definedName name="EXMAQ23">#REF!</definedName>
    <definedName name="EXMAQ24" localSheetId="4">#REF!</definedName>
    <definedName name="EXMAQ24" localSheetId="5">#REF!</definedName>
    <definedName name="EXMAQ24">#REF!</definedName>
    <definedName name="EXMAQ31" localSheetId="4">#REF!</definedName>
    <definedName name="EXMAQ31" localSheetId="5">#REF!</definedName>
    <definedName name="EXMAQ31">#REF!</definedName>
    <definedName name="EXMAQ32" localSheetId="4">#REF!</definedName>
    <definedName name="EXMAQ32" localSheetId="5">#REF!</definedName>
    <definedName name="EXMAQ32">#REF!</definedName>
    <definedName name="Experiencia1">[75]Puntajes!$C$4</definedName>
    <definedName name="Experiencia2">[75]Puntajes!$C$5</definedName>
    <definedName name="Experiencia3">[75]Puntajes!$C$6</definedName>
    <definedName name="ExplosivosNOMBRE">[36]MATERIALES!$C$66</definedName>
    <definedName name="explosivospreciounidadparam3roca">[36]MATERIALES!$E$66</definedName>
    <definedName name="EXROCA" localSheetId="4">#REF!</definedName>
    <definedName name="EXROCA" localSheetId="5">#REF!</definedName>
    <definedName name="EXROCA">#REF!</definedName>
    <definedName name="ExtensionCoordinador" localSheetId="4">#REF!</definedName>
    <definedName name="ExtensionCoordinador" localSheetId="5">#REF!</definedName>
    <definedName name="ExtensionCoordinador">#REF!</definedName>
    <definedName name="Extra_Pay" localSheetId="4">#REF!</definedName>
    <definedName name="Extra_Pay" localSheetId="5">#REF!</definedName>
    <definedName name="Extra_Pay">#REF!</definedName>
    <definedName name="Extracción_IM" localSheetId="4">#REF!</definedName>
    <definedName name="Extracción_IM" localSheetId="5">#REF!</definedName>
    <definedName name="Extracción_IM">#REF!</definedName>
    <definedName name="Extras">'[60]LIQUIDA-NOMINA'!$AH$4</definedName>
    <definedName name="eyreyrtyhert" localSheetId="4">#REF!</definedName>
    <definedName name="eyreyrtyhert" localSheetId="5">#REF!</definedName>
    <definedName name="eyreyrtyhert">#REF!</definedName>
    <definedName name="F._INGRESO" localSheetId="4">#REF!</definedName>
    <definedName name="F._INGRESO" localSheetId="5">#REF!</definedName>
    <definedName name="F._INGRESO">#REF!</definedName>
    <definedName name="F._RETIRO" localSheetId="4">#REF!</definedName>
    <definedName name="F._RETIRO" localSheetId="5">#REF!</definedName>
    <definedName name="F._RETIRO">#REF!</definedName>
    <definedName name="F.L" localSheetId="4">#REF!</definedName>
    <definedName name="F.L" localSheetId="5">#REF!</definedName>
    <definedName name="F.L">#REF!</definedName>
    <definedName name="F201.1" localSheetId="7">[121]glvc!#REF!</definedName>
    <definedName name="F201.1" localSheetId="4">[121]glvc!#REF!</definedName>
    <definedName name="F201.1" localSheetId="5">[121]glvc!#REF!</definedName>
    <definedName name="F201.1">[121]glvc!#REF!</definedName>
    <definedName name="F201.2" localSheetId="7">[121]glvc!#REF!</definedName>
    <definedName name="F201.2" localSheetId="4">[121]glvc!#REF!</definedName>
    <definedName name="F201.2">[121]glvc!#REF!</definedName>
    <definedName name="F201.3" localSheetId="7">[121]glvc!#REF!</definedName>
    <definedName name="F201.3" localSheetId="4">[121]glvc!#REF!</definedName>
    <definedName name="F201.3">[121]glvc!#REF!</definedName>
    <definedName name="F210.2" localSheetId="7">[121]glvc!#REF!</definedName>
    <definedName name="F210.2" localSheetId="4">[121]glvc!#REF!</definedName>
    <definedName name="F210.2">[121]glvc!#REF!</definedName>
    <definedName name="F210.3" localSheetId="7">[122]DANIEL!#REF!</definedName>
    <definedName name="F210.3">[122]DANIEL!#REF!</definedName>
    <definedName name="F211.1" localSheetId="7">[121]glvc!#REF!</definedName>
    <definedName name="F211.1">[121]glvc!#REF!</definedName>
    <definedName name="F220.1" localSheetId="7">[123]glvc!#REF!</definedName>
    <definedName name="F220.1">[123]glvc!#REF!</definedName>
    <definedName name="FAC" localSheetId="4" hidden="1">#REF!</definedName>
    <definedName name="FAC" localSheetId="5" hidden="1">#REF!</definedName>
    <definedName name="FAC" hidden="1">#REF!</definedName>
    <definedName name="Facilidades" localSheetId="4">#REF!</definedName>
    <definedName name="Facilidades" localSheetId="5">#REF!</definedName>
    <definedName name="Facilidades">#REF!</definedName>
    <definedName name="FACTOR">'[106]PPTO REDUCIDO'!$J$2</definedName>
    <definedName name="FactorCostoPotencia">[88]Modelo!#REF!</definedName>
    <definedName name="FACTORE">'[106]PPTO REDUCIDO'!$H$2</definedName>
    <definedName name="FACTORH">'[106]PPTO REDUCIDO'!$G$2</definedName>
    <definedName name="FACTURADO">'[124]Itemes Renovación'!#REF!</definedName>
    <definedName name="FareWellStmnt">[92]!FareWellStmnt</definedName>
    <definedName name="FaseProyecto" localSheetId="4">#REF!</definedName>
    <definedName name="FaseProyecto" localSheetId="5">#REF!</definedName>
    <definedName name="FaseProyecto">#REF!</definedName>
    <definedName name="Fax">'[80]FIRMAS y DATOS'!$D$1:$D$65536</definedName>
    <definedName name="fd">'[77]A. P. U.'!#REF!</definedName>
    <definedName name="fda" localSheetId="1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4" hidden="1">{"PRES REHAB ARM-PER POR ITEMS  KM A KM",#N/A,TRUE,"Rehabilitacion Arm-Per"}</definedName>
    <definedName name="fdadsfa" localSheetId="5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grh" localSheetId="4">#REF!</definedName>
    <definedName name="fdfgrh">#REF!</definedName>
    <definedName name="fdg" localSheetId="1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dfgsfdg" localSheetId="4">#REF!</definedName>
    <definedName name="fdgdfgsfdg">#REF!</definedName>
    <definedName name="fdgdfsgsdfgfgfdge44" localSheetId="4">#REF!</definedName>
    <definedName name="fdgdfsgsdfgfgfdge44" localSheetId="5">#REF!</definedName>
    <definedName name="fdgdfsgsdfgfgfdge44">#REF!</definedName>
    <definedName name="FDGFDBBP" localSheetId="1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fsa">'[7]Plan auditoría'!#REF!</definedName>
    <definedName name="fdsgfds" localSheetId="1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4">#REF!</definedName>
    <definedName name="fdwssf">#REF!</definedName>
    <definedName name="FE">1.32</definedName>
    <definedName name="FEB" localSheetId="4">#REF!</definedName>
    <definedName name="FEB">#REF!</definedName>
    <definedName name="FECH">[44]DATOS!$D$6</definedName>
    <definedName name="fecha" localSheetId="4">#REF!</definedName>
    <definedName name="fecha" localSheetId="5">#REF!</definedName>
    <definedName name="fecha">#REF!</definedName>
    <definedName name="FECHA_1" localSheetId="4">#REF!</definedName>
    <definedName name="FECHA_1" localSheetId="5">#REF!</definedName>
    <definedName name="FECHA_1">#REF!</definedName>
    <definedName name="FECHA_2" localSheetId="4">#REF!</definedName>
    <definedName name="FECHA_2" localSheetId="5">#REF!</definedName>
    <definedName name="FECHA_2">#REF!</definedName>
    <definedName name="FechaInicio">[60]CONTRATO!$E$10</definedName>
    <definedName name="FechaTermina">[60]CONTRATO!$E$11</definedName>
    <definedName name="FechaTerminacion" localSheetId="4">#REF!</definedName>
    <definedName name="FechaTerminacion" localSheetId="5">#REF!</definedName>
    <definedName name="FechaTerminacion">#REF!</definedName>
    <definedName name="fer" localSheetId="4">'[55]Res-Accide-10'!#REF!</definedName>
    <definedName name="fer" localSheetId="5">'[55]Res-Accide-10'!#REF!</definedName>
    <definedName name="fer">'[55]Res-Accide-10'!#REF!</definedName>
    <definedName name="ferfer" localSheetId="1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'[125]días habiles 2015'!$D$2:$D$21</definedName>
    <definedName name="ff" localSheetId="4">'4. PTO 4 INTER'!err</definedName>
    <definedName name="ff" localSheetId="5">'5. PTO 5 INTER'!err</definedName>
    <definedName name="ff">#N/A</definedName>
    <definedName name="fff" localSheetId="1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4">#REF!</definedName>
    <definedName name="FFFF">#REF!</definedName>
    <definedName name="ffffd" localSheetId="1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4">'4. PTO 4 INTER'!err</definedName>
    <definedName name="fg" localSheetId="5">'5. PTO 5 INTER'!err</definedName>
    <definedName name="fg">#N/A</definedName>
    <definedName name="fgdfg" localSheetId="1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gdfgsd" localSheetId="4">#REF!</definedName>
    <definedName name="fgdgdfgsd">#REF!</definedName>
    <definedName name="fgdsfg" localSheetId="1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fgnnn" localSheetId="4">#REF!</definedName>
    <definedName name="fgfgnnn">#REF!</definedName>
    <definedName name="fgfhgjkkl" localSheetId="4">'[7]Plan auditoría'!#REF!</definedName>
    <definedName name="fgfhgjkkl">'[7]Plan auditoría'!#REF!</definedName>
    <definedName name="fgghhj" localSheetId="1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'[126]7422CW00'!#REF!</definedName>
    <definedName name="fghdff" localSheetId="4">#REF!</definedName>
    <definedName name="fghdff" localSheetId="5">#REF!</definedName>
    <definedName name="fghdff">#REF!</definedName>
    <definedName name="FGHFBC" localSheetId="1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hyjjy">'[7]Plan auditoría'!#REF!</definedName>
    <definedName name="FGJ">'[7]Plan auditoría'!#REF!</definedName>
    <definedName name="fgjgryi" localSheetId="1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ttfj">'[7]Plan auditoría'!#REF!</definedName>
    <definedName name="fhfg" localSheetId="1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4" hidden="1">{#N/A,#N/A,TRUE,"1842CWN0"}</definedName>
    <definedName name="fhg" localSheetId="5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htuyfjku" localSheetId="4">#REF!</definedName>
    <definedName name="fhtuyfjku">#REF!</definedName>
    <definedName name="fi" localSheetId="4">#REF!</definedName>
    <definedName name="fi" localSheetId="5">#REF!</definedName>
    <definedName name="fi">#REF!</definedName>
    <definedName name="FIBER" localSheetId="4">#REF!</definedName>
    <definedName name="FIBER" localSheetId="5">#REF!</definedName>
    <definedName name="FIBER">#REF!</definedName>
    <definedName name="Fil_Fechas" localSheetId="4">#REF!</definedName>
    <definedName name="Fil_Fechas" localSheetId="5">#REF!</definedName>
    <definedName name="Fil_Fechas">#REF!</definedName>
    <definedName name="fill1" localSheetId="4" hidden="1">#REF!</definedName>
    <definedName name="fill1" localSheetId="5" hidden="1">#REF!</definedName>
    <definedName name="fill1" hidden="1">#REF!</definedName>
    <definedName name="FILTROS" localSheetId="4">#REF!</definedName>
    <definedName name="FILTROS" localSheetId="5">#REF!</definedName>
    <definedName name="FILTROS">#REF!</definedName>
    <definedName name="Fin_de_semana">'[125]días habiles 2015'!$M$1:$M$2</definedName>
    <definedName name="FINANCIACION" localSheetId="4">'4. PTO 4 INTER'!err</definedName>
    <definedName name="FINANCIACION" localSheetId="5">'5. PTO 5 INTER'!err</definedName>
    <definedName name="FINANCIACION">#N/A</definedName>
    <definedName name="FinePrint">[92]!FinePrint</definedName>
    <definedName name="FinisherNOMBRE">'[36]TARIFA HORARIA EQUIPO'!$B$15</definedName>
    <definedName name="finisherpreciohora">'[36]TARIFA HORARIA EQUIPO'!$D$15</definedName>
    <definedName name="firma">'[80]FIRMAS y DATOS'!$A$1:$A$65536</definedName>
    <definedName name="FM">1.18</definedName>
    <definedName name="fnic">[81]Hoja1!$C$13</definedName>
    <definedName name="FO">'[59]CIRCUITOS CODENSA'!#REF!</definedName>
    <definedName name="FORDESCR">'[4]7422CW00'!#REF!</definedName>
    <definedName name="FORM_C3">[127]Hoja1!$A$33:$N$51</definedName>
    <definedName name="FormaletaNOMBRE">'[36]TARIFA HORARIA EQUIPO'!$B$32</definedName>
    <definedName name="formaletaprecioporh">'[36]TARIFA HORARIA EQUIPO'!$D$32</definedName>
    <definedName name="Format" localSheetId="4">#REF!</definedName>
    <definedName name="Format" localSheetId="5">#REF!</definedName>
    <definedName name="Format">#REF!</definedName>
    <definedName name="FORMOLT" localSheetId="4">'[4]7422CW00'!#REF!</definedName>
    <definedName name="FORMOLT" localSheetId="5">'[4]7422CW00'!#REF!</definedName>
    <definedName name="FORMOLT">'[4]7422CW00'!#REF!</definedName>
    <definedName name="FORMULARIO" localSheetId="1" hidden="1">#REF!</definedName>
    <definedName name="FORMULARIO" localSheetId="2" hidden="1">#REF!</definedName>
    <definedName name="FORMULARIO" localSheetId="3" hidden="1">#REF!</definedName>
    <definedName name="FORMULARIO" localSheetId="4" hidden="1">#REF!</definedName>
    <definedName name="FORMULARIO" localSheetId="5" hidden="1">#REF!</definedName>
    <definedName name="FORMULARIO" localSheetId="0" hidden="1">#REF!</definedName>
    <definedName name="FORMULARIO" hidden="1">#REF!</definedName>
    <definedName name="formularioCantidades" localSheetId="4">#REF!</definedName>
    <definedName name="formularioCantidades" localSheetId="5">#REF!</definedName>
    <definedName name="formularioCantidades">#REF!</definedName>
    <definedName name="FORSHE" localSheetId="4">'[4]7422CW00'!#REF!</definedName>
    <definedName name="FORSHE" localSheetId="5">'[4]7422CW00'!#REF!</definedName>
    <definedName name="FORSHE">'[4]7422CW00'!#REF!</definedName>
    <definedName name="FORTALEZA" localSheetId="4">#REF!</definedName>
    <definedName name="FORTALEZA" localSheetId="5">#REF!</definedName>
    <definedName name="FORTALEZA">#REF!</definedName>
    <definedName name="FORTALEZA_1" localSheetId="4">#REF!</definedName>
    <definedName name="FORTALEZA_1" localSheetId="5">#REF!</definedName>
    <definedName name="FORTALEZA_1">#REF!</definedName>
    <definedName name="FORTALEZA_2" localSheetId="4">#REF!</definedName>
    <definedName name="FORTALEZA_2" localSheetId="5">#REF!</definedName>
    <definedName name="FORTALEZA_2">#REF!</definedName>
    <definedName name="FORUNMIS" localSheetId="4">'[4]7422CW00'!#REF!</definedName>
    <definedName name="FORUNMIS" localSheetId="5">'[4]7422CW00'!#REF!</definedName>
    <definedName name="FORUNMIS">'[4]7422CW00'!#REF!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DFSD" localSheetId="4">#REF!</definedName>
    <definedName name="FSDFSD">#REF!</definedName>
    <definedName name="ftfj" localSheetId="4">#REF!</definedName>
    <definedName name="ftfj" localSheetId="5">#REF!</definedName>
    <definedName name="ftfj">#REF!</definedName>
    <definedName name="ftft" localSheetId="4">#REF!</definedName>
    <definedName name="ftft" localSheetId="5">#REF!</definedName>
    <definedName name="ftft">#REF!</definedName>
    <definedName name="ftftffn" localSheetId="4">'[7]Plan auditoría'!#REF!</definedName>
    <definedName name="ftftffn" localSheetId="5">'[7]Plan auditoría'!#REF!</definedName>
    <definedName name="ftftffn">'[7]Plan auditoría'!#REF!</definedName>
    <definedName name="ftftjjrww" localSheetId="4">#REF!</definedName>
    <definedName name="ftftjjrww" localSheetId="5">#REF!</definedName>
    <definedName name="ftftjjrww">#REF!</definedName>
    <definedName name="ftgjjk" localSheetId="4">#REF!</definedName>
    <definedName name="ftgjjk" localSheetId="5">#REF!</definedName>
    <definedName name="ftgjjk">#REF!</definedName>
    <definedName name="ftjjkk" localSheetId="4">#REF!</definedName>
    <definedName name="ftjjkk" localSheetId="5">#REF!</definedName>
    <definedName name="ftjjkk">#REF!</definedName>
    <definedName name="fu" localSheetId="4">'4. PTO 4 INTER'!err</definedName>
    <definedName name="fu" localSheetId="5">'5. PTO 5 INTER'!err</definedName>
    <definedName name="fu">#N/A</definedName>
    <definedName name="Full_Print" localSheetId="4">#REF!</definedName>
    <definedName name="Full_Print" localSheetId="5">#REF!</definedName>
    <definedName name="Full_Print">#REF!</definedName>
    <definedName name="fwff" localSheetId="1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'[66]Base de Datos'!$B$36:$B$55</definedName>
    <definedName name="G_C1" localSheetId="4">[17]Tablas!#REF!</definedName>
    <definedName name="G_C1" localSheetId="5">[17]Tablas!#REF!</definedName>
    <definedName name="G_C1">[17]Tablas!#REF!</definedName>
    <definedName name="G_C10" localSheetId="4">[17]Tablas!#REF!</definedName>
    <definedName name="G_C10" localSheetId="5">[17]Tablas!#REF!</definedName>
    <definedName name="G_C10">[17]Tablas!#REF!</definedName>
    <definedName name="G_C11" localSheetId="4">[17]Tablas!#REF!</definedName>
    <definedName name="G_C11" localSheetId="5">[17]Tablas!#REF!</definedName>
    <definedName name="G_C11">[17]Tablas!#REF!</definedName>
    <definedName name="G_C12" localSheetId="4">[17]Tablas!#REF!</definedName>
    <definedName name="G_C12" localSheetId="5">[17]Tablas!#REF!</definedName>
    <definedName name="G_C12">[17]Tablas!#REF!</definedName>
    <definedName name="G_C13">[17]Tablas!#REF!</definedName>
    <definedName name="G_C14">[17]Tablas!#REF!</definedName>
    <definedName name="G_C15">[17]Tablas!#REF!</definedName>
    <definedName name="G_C16">[17]Tablas!#REF!</definedName>
    <definedName name="G_C17">[17]Tablas!#REF!</definedName>
    <definedName name="G_C18">[17]Tablas!#REF!</definedName>
    <definedName name="G_C19">[17]Tablas!#REF!</definedName>
    <definedName name="G_C2">[17]Tablas!#REF!</definedName>
    <definedName name="G_C20">[17]Tablas!#REF!</definedName>
    <definedName name="G_C21">[17]Tablas!#REF!</definedName>
    <definedName name="G_C22">[17]Tablas!#REF!</definedName>
    <definedName name="G_C3">[17]Tablas!#REF!</definedName>
    <definedName name="G_C4">[17]Tablas!#REF!</definedName>
    <definedName name="G_C5">[17]Tablas!#REF!</definedName>
    <definedName name="G_C6">[17]Tablas!#REF!</definedName>
    <definedName name="G_C7">[17]Tablas!#REF!</definedName>
    <definedName name="G_C8">[17]Tablas!#REF!</definedName>
    <definedName name="G_C9">[17]Tablas!#REF!</definedName>
    <definedName name="G.Eg" localSheetId="4">#REF!</definedName>
    <definedName name="G.Eg" localSheetId="5">#REF!</definedName>
    <definedName name="G.Eg">#REF!</definedName>
    <definedName name="G.Em" localSheetId="4">#REF!</definedName>
    <definedName name="G.Em" localSheetId="5">#REF!</definedName>
    <definedName name="G.Em">#REF!</definedName>
    <definedName name="G.Eo" localSheetId="4">#REF!</definedName>
    <definedName name="G.Eo" localSheetId="5">#REF!</definedName>
    <definedName name="G.Eo">#REF!</definedName>
    <definedName name="G.Ew" localSheetId="4">#REF!</definedName>
    <definedName name="G.Ew" localSheetId="5">#REF!</definedName>
    <definedName name="G.Ew">#REF!</definedName>
    <definedName name="G1_" localSheetId="4">#REF!</definedName>
    <definedName name="G1_" localSheetId="5">#REF!</definedName>
    <definedName name="G1_">#REF!</definedName>
    <definedName name="GAJ" localSheetId="4">#REF!</definedName>
    <definedName name="GAJ" localSheetId="5">#REF!</definedName>
    <definedName name="GAJ">#REF!</definedName>
    <definedName name="GALAPAGO" localSheetId="4">#REF!</definedName>
    <definedName name="GALAPAGO" localSheetId="5">#REF!</definedName>
    <definedName name="GALAPAGO">#REF!</definedName>
    <definedName name="GAS" localSheetId="4">[17]Tablas!#REF!</definedName>
    <definedName name="GAS" localSheetId="5">[17]Tablas!#REF!</definedName>
    <definedName name="GAS">[17]Tablas!#REF!</definedName>
    <definedName name="gba" localSheetId="4" hidden="1">{#N/A,#N/A,FALSE,"orthoflow";#N/A,#N/A,FALSE,"Miscelaneos";#N/A,#N/A,FALSE,"Instrumentacio";#N/A,#N/A,FALSE,"Electrico";#N/A,#N/A,FALSE,"Valv. Seguridad"}</definedName>
    <definedName name="gba" localSheetId="5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4" hidden="1">{#N/A,#N/A,FALSE,"Estatico";#N/A,#N/A,FALSE,"Tuberia";#N/A,#N/A,FALSE,"Instrumentación";#N/A,#N/A,FALSE,"Mecanica";#N/A,#N/A,FALSE,"Electrico";#N/A,#N/A,FALSE,"Ofic.Civiles"}</definedName>
    <definedName name="gbac" localSheetId="5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[14]Tablas!#REF!</definedName>
    <definedName name="GCI">[17]Tablas!#REF!</definedName>
    <definedName name="GCN">[17]Tablas!#REF!</definedName>
    <definedName name="GCP">[17]Tablas!#REF!</definedName>
    <definedName name="gdfgdfhjnn">'[7]Plan auditoría'!#REF!</definedName>
    <definedName name="GDN">[17]Tablas!#REF!</definedName>
    <definedName name="GDR">[17]Tablas!#REF!</definedName>
    <definedName name="gdt" localSheetId="1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[17]Tablas!#REF!</definedName>
    <definedName name="GEA1_1">[17]Tablas!#REF!</definedName>
    <definedName name="GEA1_1_1">[17]Tablas!#REF!</definedName>
    <definedName name="GEA1_1_10">[17]Tablas!#REF!</definedName>
    <definedName name="GEA1_1_2">[17]Tablas!#REF!</definedName>
    <definedName name="GEA1_1_3">[17]Tablas!#REF!</definedName>
    <definedName name="GEA1_1_4">[17]Tablas!#REF!</definedName>
    <definedName name="GEA1_1_5">[17]Tablas!#REF!</definedName>
    <definedName name="GEA1_1_6">[17]Tablas!#REF!</definedName>
    <definedName name="GEA1_1_7">[17]Tablas!#REF!</definedName>
    <definedName name="GEA1_1_8">[17]Tablas!#REF!</definedName>
    <definedName name="GEA1_1_9">[17]Tablas!#REF!</definedName>
    <definedName name="GEA1_2">[17]Tablas!#REF!</definedName>
    <definedName name="GEA1_3">[17]Tablas!#REF!</definedName>
    <definedName name="GEA1_4">[17]Tablas!#REF!</definedName>
    <definedName name="GEC">[17]Tablas!#REF!</definedName>
    <definedName name="GEC_ON_DAPIAY" localSheetId="4">#REF!</definedName>
    <definedName name="GEC_ON_DAPIAY" localSheetId="5">#REF!</definedName>
    <definedName name="GEC_ON_DAPIAY">#REF!</definedName>
    <definedName name="GEC_ON_GER" localSheetId="4">#REF!</definedName>
    <definedName name="GEC_ON_GER" localSheetId="5">#REF!</definedName>
    <definedName name="GEC_ON_GER">#REF!</definedName>
    <definedName name="geg" localSheetId="1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4">#REF!</definedName>
    <definedName name="GENERAL">#REF!</definedName>
    <definedName name="GENERAL1" localSheetId="4">#REF!</definedName>
    <definedName name="GENERAL1" localSheetId="5">#REF!</definedName>
    <definedName name="GENERAL1">#REF!</definedName>
    <definedName name="Geotex" localSheetId="4">#REF!</definedName>
    <definedName name="Geotex" localSheetId="5">#REF!</definedName>
    <definedName name="Geotex">#REF!</definedName>
    <definedName name="Geotextil_TSNOMBRE">[36]MATERIALES!$C$74</definedName>
    <definedName name="GEOTEXTILPRECIOPORm2_">[36]MATERIALES!$E$74</definedName>
    <definedName name="GERENCIA" localSheetId="4">#REF!</definedName>
    <definedName name="GERENCIA" localSheetId="5">#REF!</definedName>
    <definedName name="GERENCIA">#REF!</definedName>
    <definedName name="GERENCIA1" localSheetId="4">#REF!</definedName>
    <definedName name="GERENCIA1" localSheetId="5">#REF!</definedName>
    <definedName name="GERENCIA1">#REF!</definedName>
    <definedName name="GERENCIA2" localSheetId="4">#REF!</definedName>
    <definedName name="GERENCIA2" localSheetId="5">#REF!</definedName>
    <definedName name="GERENCIA2">#REF!</definedName>
    <definedName name="Gerente">[60]EMPRESA!$F$12</definedName>
    <definedName name="gerg" localSheetId="1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dgfds" localSheetId="4">#REF!</definedName>
    <definedName name="gfdgfds">#REF!</definedName>
    <definedName name="gfdsfhhgs" localSheetId="4">'[7]Plan auditoría'!#REF!</definedName>
    <definedName name="gfdsfhhgs">'[7]Plan auditoría'!#REF!</definedName>
    <definedName name="gffgfhhf" localSheetId="4" hidden="1">{#N/A,#N/A,TRUE,"INGENIERIA";#N/A,#N/A,TRUE,"COMPRAS";#N/A,#N/A,TRUE,"DIRECCION";#N/A,#N/A,TRUE,"RESUMEN"}</definedName>
    <definedName name="gffgfhhf" localSheetId="5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fghdfghd" localSheetId="4">#REF!</definedName>
    <definedName name="gfhfghdfghd">#REF!</definedName>
    <definedName name="gfhfghdfjklñ" localSheetId="4">#REF!</definedName>
    <definedName name="gfhfghdfjklñ" localSheetId="5">#REF!</definedName>
    <definedName name="gfhfghdfjklñ">#REF!</definedName>
    <definedName name="gfhfghgfh" localSheetId="4">#REF!</definedName>
    <definedName name="gfhfghgfh" localSheetId="5">#REF!</definedName>
    <definedName name="gfhfghgfh">#REF!</definedName>
    <definedName name="gfhgfh" localSheetId="1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hghgfh" localSheetId="4">#REF!</definedName>
    <definedName name="gfhghgfh">#REF!</definedName>
    <definedName name="GFJHGJ" localSheetId="1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[17]Tablas!#REF!</definedName>
    <definedName name="GFSGFDSG">'[7]Plan auditoría'!#REF!</definedName>
    <definedName name="gftfjj">'[7]Plan auditoría'!#REF!</definedName>
    <definedName name="gftft">'[7]Plan auditoría'!#REF!</definedName>
    <definedName name="gfutyj6" localSheetId="1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'[66]Base de Datos'!$B$36:$B$55</definedName>
    <definedName name="gggb" localSheetId="1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4" hidden="1">{#N/A,#N/A,TRUE,"1842CWN0"}</definedName>
    <definedName name="ggjgjkg" localSheetId="5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'[126]7422CW00'!#REF!</definedName>
    <definedName name="ghfg" localSheetId="1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4">#REF!</definedName>
    <definedName name="ghghy">#REF!</definedName>
    <definedName name="ghjfghjfghjgfy" localSheetId="4">'[7]Plan auditoría'!#REF!</definedName>
    <definedName name="ghjfghjfghjgfy">'[7]Plan auditoría'!#REF!</definedName>
    <definedName name="ghjfgyhhjm" localSheetId="4">'[7]Plan auditoría'!#REF!</definedName>
    <definedName name="ghjfgyhhjm">'[7]Plan auditoría'!#REF!</definedName>
    <definedName name="ghjghj" localSheetId="1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4" hidden="1">{#N/A,#N/A,TRUE,"1842CWN0"}</definedName>
    <definedName name="ghnbbfr" localSheetId="5" hidden="1">{#N/A,#N/A,TRUE,"1842CWN0"}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jyhhjkkl">'[7]Plan auditoría'!#REF!</definedName>
    <definedName name="gk" localSheetId="1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[17]Tablas!#REF!</definedName>
    <definedName name="GMM_ON_DMARES" localSheetId="4">#REF!</definedName>
    <definedName name="GMM_ON_DMARES" localSheetId="5">#REF!</definedName>
    <definedName name="GMM_ON_DMARES">#REF!</definedName>
    <definedName name="GMM_ON_DRIO" localSheetId="4">#REF!</definedName>
    <definedName name="GMM_ON_DRIO" localSheetId="5">#REF!</definedName>
    <definedName name="GMM_ON_DRIO">#REF!</definedName>
    <definedName name="GOR" localSheetId="4">#REF!</definedName>
    <definedName name="GOR" localSheetId="5">#REF!</definedName>
    <definedName name="GOR">#REF!</definedName>
    <definedName name="GOT" localSheetId="4">[17]Tablas!#REF!</definedName>
    <definedName name="GOT" localSheetId="5">[17]Tablas!#REF!</definedName>
    <definedName name="GOT">[17]Tablas!#REF!</definedName>
    <definedName name="GPO" localSheetId="4">[17]Tablas!#REF!</definedName>
    <definedName name="GPO" localSheetId="5">[17]Tablas!#REF!</definedName>
    <definedName name="GPO">[17]Tablas!#REF!</definedName>
    <definedName name="GPR" localSheetId="4">[17]Tablas!#REF!</definedName>
    <definedName name="GPR" localSheetId="5">[17]Tablas!#REF!</definedName>
    <definedName name="GPR">[17]Tablas!#REF!</definedName>
    <definedName name="_xlnm.Recorder" localSheetId="4">#REF!</definedName>
    <definedName name="_xlnm.Recorder" localSheetId="5">#REF!</definedName>
    <definedName name="_xlnm.Recorder">#REF!</definedName>
    <definedName name="GRAF1ANO" localSheetId="1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4">#REF!</definedName>
    <definedName name="GRAF2">#REF!</definedName>
    <definedName name="GRAF3" localSheetId="4">#REF!</definedName>
    <definedName name="GRAF3" localSheetId="5">#REF!</definedName>
    <definedName name="GRAF3">#REF!</definedName>
    <definedName name="grapaparacercasprecioporunidad">[36]MATERIALES!$E$70</definedName>
    <definedName name="Grapas_para_cercasNOMBRE">[36]MATERIALES!$C$70</definedName>
    <definedName name="GravaNOMBRE">[36]MATERIALES!$C$33</definedName>
    <definedName name="gravaprecioporm3_">[36]MATERIALES!$E$33</definedName>
    <definedName name="GravillaNOMBRE">[36]MATERIALES!$C$34</definedName>
    <definedName name="GRAVILLAPRECIOPORm3_">[36]MATERIALES!$E$34</definedName>
    <definedName name="GRC">[17]Tablas!#REF!</definedName>
    <definedName name="GRC_ON_ASO">[17]Tablas!#REF!</definedName>
    <definedName name="GRC_ON_DAPIAY" localSheetId="4">#REF!</definedName>
    <definedName name="GRC_ON_DAPIAY" localSheetId="5">#REF!</definedName>
    <definedName name="GRC_ON_DAPIAY">#REF!</definedName>
    <definedName name="GRC_ON_GER" localSheetId="4">#REF!</definedName>
    <definedName name="GRC_ON_GER" localSheetId="5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" localSheetId="4">#REF!</definedName>
    <definedName name="GRES">#REF!</definedName>
    <definedName name="GRES1" localSheetId="4">#REF!</definedName>
    <definedName name="GRES1" localSheetId="5">#REF!</definedName>
    <definedName name="GRES1">#REF!</definedName>
    <definedName name="grggwero" localSheetId="1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[17]Tablas!#REF!</definedName>
    <definedName name="GRM_ON_DMARES" localSheetId="4">#REF!</definedName>
    <definedName name="GRM_ON_DMARES" localSheetId="5">#REF!</definedName>
    <definedName name="GRM_ON_DMARES">#REF!</definedName>
    <definedName name="GRM_ON_DRIO" localSheetId="4">#REF!</definedName>
    <definedName name="GRM_ON_DRIO" localSheetId="5">#REF!</definedName>
    <definedName name="GRM_ON_DRIO">#REF!</definedName>
    <definedName name="GRN" localSheetId="4">[17]Tablas!#REF!</definedName>
    <definedName name="GRN" localSheetId="5">[17]Tablas!#REF!</definedName>
    <definedName name="GRN">[17]Tablas!#REF!</definedName>
    <definedName name="GRN_ON_ASO" localSheetId="4">[17]Tablas!#REF!</definedName>
    <definedName name="GRN_ON_ASO" localSheetId="5">[17]Tablas!#REF!</definedName>
    <definedName name="GRN_ON_ASO">[17]Tablas!#REF!</definedName>
    <definedName name="GRN_ON_DIREC" localSheetId="4">#REF!</definedName>
    <definedName name="GRN_ON_DIREC" localSheetId="5">#REF!</definedName>
    <definedName name="GRN_ON_DIREC">#REF!</definedName>
    <definedName name="GRS" localSheetId="4">[17]Tablas!#REF!</definedName>
    <definedName name="GRS" localSheetId="5">[17]Tablas!#REF!</definedName>
    <definedName name="GRS">[17]Tablas!#REF!</definedName>
    <definedName name="GRS_ON_ASO" localSheetId="4">[17]Tablas!#REF!</definedName>
    <definedName name="GRS_ON_ASO" localSheetId="5">[17]Tablas!#REF!</definedName>
    <definedName name="GRS_ON_ASO">[17]Tablas!#REF!</definedName>
    <definedName name="GRS_ON_DIREC" localSheetId="4">#REF!</definedName>
    <definedName name="GRS_ON_DIREC" localSheetId="5">#REF!</definedName>
    <definedName name="GRS_ON_DIREC">#REF!</definedName>
    <definedName name="GRS_ON_HUIL" localSheetId="4">#REF!</definedName>
    <definedName name="GRS_ON_HUIL" localSheetId="5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4">#REF!</definedName>
    <definedName name="GRUPO1">#REF!</definedName>
    <definedName name="GRUPO123" localSheetId="4">#REF!</definedName>
    <definedName name="GRUPO123" localSheetId="5">#REF!</definedName>
    <definedName name="GRUPO123">#REF!</definedName>
    <definedName name="GRUPO13" localSheetId="4">#REF!</definedName>
    <definedName name="GRUPO13" localSheetId="5">#REF!</definedName>
    <definedName name="GRUPO13">#REF!</definedName>
    <definedName name="GRUPO2" localSheetId="4">#REF!</definedName>
    <definedName name="GRUPO2" localSheetId="5">#REF!</definedName>
    <definedName name="GRUPO2">#REF!</definedName>
    <definedName name="grupo3">[81]Hoja1!$F$6</definedName>
    <definedName name="grupo4">[81]Hoja1!$F$7</definedName>
    <definedName name="grupo5">[81]Hoja1!$F$10</definedName>
    <definedName name="grupo6">[81]Hoja1!$F$11</definedName>
    <definedName name="grupo7">[81]Hoja1!$F$12</definedName>
    <definedName name="grupo8">[81]Hoja1!$F$13</definedName>
    <definedName name="grupo9">[81]Hoja1!$F$14</definedName>
    <definedName name="GSDG" localSheetId="1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[128]BASE!$C$4:$H$255</definedName>
    <definedName name="GTC">[17]Tablas!#REF!</definedName>
    <definedName name="GTE">[17]Tablas!#REF!</definedName>
    <definedName name="gtgt" localSheetId="1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4">#REF!</definedName>
    <definedName name="GTO_ADMON">#REF!</definedName>
    <definedName name="GTO_INVEST" localSheetId="4">#REF!</definedName>
    <definedName name="GTO_INVEST" localSheetId="5">#REF!</definedName>
    <definedName name="GTO_INVEST">#REF!</definedName>
    <definedName name="GTO_OPERA" localSheetId="4">#REF!</definedName>
    <definedName name="GTO_OPERA" localSheetId="5">#REF!</definedName>
    <definedName name="GTO_OPERA">#REF!</definedName>
    <definedName name="GTP" localSheetId="4">[17]Tablas!#REF!</definedName>
    <definedName name="GTP" localSheetId="5">[17]Tablas!#REF!</definedName>
    <definedName name="GTP">[17]Tablas!#REF!</definedName>
    <definedName name="GTRE" localSheetId="4">#REF!</definedName>
    <definedName name="GTRE" localSheetId="5">#REF!</definedName>
    <definedName name="GTRE">#REF!</definedName>
    <definedName name="GUIA" localSheetId="4">#REF!</definedName>
    <definedName name="GUIA" localSheetId="5">#REF!</definedName>
    <definedName name="GUIA">#REF!</definedName>
    <definedName name="gygft" localSheetId="4">'[7]Plan auditoría'!#REF!</definedName>
    <definedName name="gygft" localSheetId="5">'[7]Plan auditoría'!#REF!</definedName>
    <definedName name="gygft">'[7]Plan auditoría'!#REF!</definedName>
    <definedName name="gyttffsrt" localSheetId="4">'[7]Plan auditoría'!#REF!</definedName>
    <definedName name="gyttffsrt" localSheetId="5">'[7]Plan auditoría'!#REF!</definedName>
    <definedName name="gyttffsrt">'[7]Plan auditoría'!#REF!</definedName>
    <definedName name="h" localSheetId="4">#REF!</definedName>
    <definedName name="h" localSheetId="5">#REF!</definedName>
    <definedName name="h">#REF!</definedName>
    <definedName name="H_pump" localSheetId="4">#REF!</definedName>
    <definedName name="H_pump" localSheetId="5">#REF!</definedName>
    <definedName name="H_pump">#REF!</definedName>
    <definedName name="h9h" localSheetId="1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4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ghfgh" localSheetId="4">#REF!</definedName>
    <definedName name="hdfghfgh">#REF!</definedName>
    <definedName name="hdfh" localSheetId="1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ftyjk">'[7]Plan auditoría'!#REF!</definedName>
    <definedName name="hdgh" localSheetId="1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[81]Datos!$D$8</definedName>
    <definedName name="hen">[81]Datos!$D$9</definedName>
    <definedName name="HERRERO" localSheetId="4">#REF!</definedName>
    <definedName name="HERRERO" localSheetId="5">#REF!</definedName>
    <definedName name="HERRERO">#REF!</definedName>
    <definedName name="HFD" localSheetId="4">'[7]Plan auditoría'!#REF!</definedName>
    <definedName name="HFD" localSheetId="5">'[7]Plan auditoría'!#REF!</definedName>
    <definedName name="HFD">'[7]Plan auditoría'!#REF!</definedName>
    <definedName name="hfgh" localSheetId="1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dfghgdfhghyy" localSheetId="4">#REF!</definedName>
    <definedName name="hgdfghgdfhghyy">#REF!</definedName>
    <definedName name="hgfdhgfh" localSheetId="4">#REF!</definedName>
    <definedName name="hgfdhgfh" localSheetId="5">#REF!</definedName>
    <definedName name="hgfdhgfh">#REF!</definedName>
    <definedName name="HGFH" localSheetId="1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ghykty">'[7]Plan auditoría'!#REF!</definedName>
    <definedName name="hgjfjw" localSheetId="1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jgfyyfg">'[7]Plan auditoría'!#REF!</definedName>
    <definedName name="hh" localSheetId="4">'4. PTO 4 INTER'!err</definedName>
    <definedName name="hh" localSheetId="5">'5. PTO 5 INTER'!err</definedName>
    <definedName name="hh">#N/A</definedName>
    <definedName name="hhg" localSheetId="4" hidden="1">{#N/A,#N/A,TRUE,"1842CWN0"}</definedName>
    <definedName name="hhg" localSheetId="5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 localSheetId="4">#REF!</definedName>
    <definedName name="HHHH">#REF!</definedName>
    <definedName name="hhhhhh" localSheetId="1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JKJKK" localSheetId="4">#REF!</definedName>
    <definedName name="HHHHHJKJKK">#REF!</definedName>
    <definedName name="hhhhhpy" localSheetId="1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HTHS" localSheetId="4">#REF!</definedName>
    <definedName name="HHHHHTHS">#REF!</definedName>
    <definedName name="hhhhth" localSheetId="1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'[29]Interc de Hidr.'!$E$1:$E$65536</definedName>
    <definedName name="HIDE1">[70]steel!$F$7:$J$7</definedName>
    <definedName name="hikhkjhkjl">'[7]Plan auditoría'!#REF!</definedName>
    <definedName name="hikhkjhkjl_2">'[7]Plan auditoría'!#REF!</definedName>
    <definedName name="hikhkjhkjl_4">'[7]Plan auditoría'!#REF!</definedName>
    <definedName name="hjfg" localSheetId="1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JKL" localSheetId="4">#REF!</definedName>
    <definedName name="HJKL">#REF!</definedName>
    <definedName name="HJL" localSheetId="4">#REF!</definedName>
    <definedName name="HJL" localSheetId="5">#REF!</definedName>
    <definedName name="HJL">#REF!</definedName>
    <definedName name="HK" localSheetId="4">'4. PTO 4 INTER'!err</definedName>
    <definedName name="HK" localSheetId="5">'5. PTO 5 INTER'!err</definedName>
    <definedName name="HK">#N/A</definedName>
    <definedName name="hkhkjhkj" localSheetId="4">#REF!</definedName>
    <definedName name="hkhkjhkj" localSheetId="5">#REF!</definedName>
    <definedName name="hkhkjhkj">#REF!</definedName>
    <definedName name="hkhkjhkj_2" localSheetId="4">#REF!</definedName>
    <definedName name="hkhkjhkj_2" localSheetId="5">#REF!</definedName>
    <definedName name="hkhkjhkj_2">#REF!</definedName>
    <definedName name="hkhkjhkj_4" localSheetId="4">#REF!</definedName>
    <definedName name="hkhkjhkj_4" localSheetId="5">#REF!</definedName>
    <definedName name="hkhkjhkj_4">#REF!</definedName>
    <definedName name="HM" localSheetId="4">#REF!</definedName>
    <definedName name="HM" localSheetId="5">#REF!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4">#REF!</definedName>
    <definedName name="HOJA1">#REF!</definedName>
    <definedName name="horat" localSheetId="4">'[29]Itemes Renovación'!#REF!</definedName>
    <definedName name="horat">'[29]Itemes Renovación'!#REF!</definedName>
    <definedName name="Horcones_de_2.90mNOMBRE">[36]MATERIALES!$C$55</definedName>
    <definedName name="Horcones2.9precioporunidad">[36]MATERIALES!$E$55</definedName>
    <definedName name="Hormigón_asfálticoNOMBRE">[36]MATERIALES!$C$46</definedName>
    <definedName name="Hormigón_asfálticoPRECIOPORM3">[36]MATERIALES!$E$46</definedName>
    <definedName name="Hornos" localSheetId="4">#REF!</definedName>
    <definedName name="Hornos" localSheetId="5">#REF!</definedName>
    <definedName name="Hornos">#REF!</definedName>
    <definedName name="HP_stg_Hz" localSheetId="4">#REF!</definedName>
    <definedName name="HP_stg_Hz" localSheetId="5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[81]Datos!$D$7</definedName>
    <definedName name="hrthtrh" localSheetId="1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4">#REF!</definedName>
    <definedName name="hs">#REF!</definedName>
    <definedName name="hsfg" localSheetId="1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4">#REF!</definedName>
    <definedName name="HTAS">#REF!</definedName>
    <definedName name="HTAS1" localSheetId="4">#REF!</definedName>
    <definedName name="HTAS1" localSheetId="5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tytrye" localSheetId="4">#REF!</definedName>
    <definedName name="htytrye">#REF!</definedName>
    <definedName name="htyuuuu" localSheetId="4">#REF!</definedName>
    <definedName name="htyuuuu" localSheetId="5">#REF!</definedName>
    <definedName name="htyuuuu">#REF!</definedName>
    <definedName name="hut" localSheetId="4">#REF!</definedName>
    <definedName name="hut" localSheetId="5">#REF!</definedName>
    <definedName name="hut">#REF!</definedName>
    <definedName name="hxdfk" localSheetId="4">#REF!</definedName>
    <definedName name="hxdfk" localSheetId="5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4">#REF!</definedName>
    <definedName name="i">#REF!</definedName>
    <definedName name="i0" localSheetId="4">#REF!</definedName>
    <definedName name="i0" localSheetId="5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[81]Hoja1!$C$17</definedName>
    <definedName name="icbf">[81]Hoja1!$C$15</definedName>
    <definedName name="Icct" localSheetId="4">#REF!</definedName>
    <definedName name="Icct" localSheetId="5">#REF!</definedName>
    <definedName name="Icct">#REF!</definedName>
    <definedName name="ICP" localSheetId="4">[17]Tablas!#REF!</definedName>
    <definedName name="ICP" localSheetId="5">[17]Tablas!#REF!</definedName>
    <definedName name="ICP">[17]Tablas!#REF!</definedName>
    <definedName name="ICP1_1" localSheetId="4">[17]Tablas!#REF!</definedName>
    <definedName name="ICP1_1" localSheetId="5">[17]Tablas!#REF!</definedName>
    <definedName name="ICP1_1">[17]Tablas!#REF!</definedName>
    <definedName name="ICP1_1_1" localSheetId="5">[17]Tablas!#REF!</definedName>
    <definedName name="ICP1_1_1">[17]Tablas!#REF!</definedName>
    <definedName name="ICP1_1_2" localSheetId="5">[17]Tablas!#REF!</definedName>
    <definedName name="ICP1_1_2">[17]Tablas!#REF!</definedName>
    <definedName name="ICP1_1_3">[17]Tablas!#REF!</definedName>
    <definedName name="ICP1_1_4">[17]Tablas!#REF!</definedName>
    <definedName name="ICP1_2">[17]Tablas!#REF!</definedName>
    <definedName name="ICP1_3">[17]Tablas!#REF!</definedName>
    <definedName name="ICP1_4">[17]Tablas!#REF!</definedName>
    <definedName name="ID" localSheetId="4">'4. PTO 4 INTER'!err</definedName>
    <definedName name="ID" localSheetId="5">'5. PTO 5 INTER'!err</definedName>
    <definedName name="ID">#N/A</definedName>
    <definedName name="IF" localSheetId="4">'[77]A. P. U.'!#REF!</definedName>
    <definedName name="IF" localSheetId="5">'[77]A. P. U.'!#REF!</definedName>
    <definedName name="IF">'[77]A. P. U.'!#REF!</definedName>
    <definedName name="Ig" localSheetId="4">#REF!</definedName>
    <definedName name="Ig" localSheetId="5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">[3]ANALISIS!#REF!</definedName>
    <definedName name="iiiiiiiiiiiiiiiiiiiiiiiiiiiiiiiiiiiiiiiiiiiiiiiiiiiii" localSheetId="4">#REF!</definedName>
    <definedName name="iiiiiiiiiiiiiiiiiiiiiiiiiiiiiiiiiiiiiiiiiiiiiiiiiiiii" localSheetId="5">#REF!</definedName>
    <definedName name="iiiiiiiiiiiiiiiiiiiiiiiiiiiiiiiiiiiiiiiiiiiiiiiiiiiii">#REF!</definedName>
    <definedName name="iiiiiiik" localSheetId="1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4">#REF!</definedName>
    <definedName name="IL">#REF!</definedName>
    <definedName name="im">'[129]1'!$N$41</definedName>
    <definedName name="IMP">[33]otros!$C$3</definedName>
    <definedName name="Impermeabilizante_asfáltico_ImprimanteNOMBRE">[36]MATERIALES!$C$43</definedName>
    <definedName name="Impermeabilizante_asfáltico_ImprimantePRECIOPORKG">[36]MATERIALES!$E$43</definedName>
    <definedName name="IMPRESSION" localSheetId="4">#REF!</definedName>
    <definedName name="IMPRESSION" localSheetId="5">#REF!</definedName>
    <definedName name="IMPRESSION">#REF!</definedName>
    <definedName name="Imprev" localSheetId="4">[130]ITEM!#REF!</definedName>
    <definedName name="Imprev" localSheetId="5">[130]ITEM!#REF!</definedName>
    <definedName name="Imprev">[130]ITEM!#REF!</definedName>
    <definedName name="imprimir" localSheetId="4">#REF!</definedName>
    <definedName name="imprimir" localSheetId="5">#REF!</definedName>
    <definedName name="imprimir">#REF!</definedName>
    <definedName name="IMPTOS" localSheetId="4">#REF!</definedName>
    <definedName name="IMPTOS" localSheetId="5">#REF!</definedName>
    <definedName name="IMPTOS">#REF!</definedName>
    <definedName name="IMPTOS1" localSheetId="4">#REF!</definedName>
    <definedName name="IMPTOS1" localSheetId="5">#REF!</definedName>
    <definedName name="IMPTOS1">#REF!</definedName>
    <definedName name="INC" localSheetId="4">#REF!</definedName>
    <definedName name="INC" localSheetId="5">#REF!</definedName>
    <definedName name="INC">#REF!</definedName>
    <definedName name="INCR._PRODC." localSheetId="4">#REF!</definedName>
    <definedName name="INCR._PRODC." localSheetId="5">#REF!</definedName>
    <definedName name="INCR._PRODC.">#REF!</definedName>
    <definedName name="INDICE" localSheetId="4">#REF!</definedName>
    <definedName name="INDICE" localSheetId="5">#REF!</definedName>
    <definedName name="INDICE">#REF!</definedName>
    <definedName name="inf" localSheetId="1">#REF!</definedName>
    <definedName name="inf" localSheetId="2">#REF!</definedName>
    <definedName name="inf" localSheetId="3">#REF!</definedName>
    <definedName name="inf" localSheetId="4">#REF!</definedName>
    <definedName name="inf" localSheetId="5">#REF!</definedName>
    <definedName name="inf" localSheetId="0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G" localSheetId="4">#REF!</definedName>
    <definedName name="INFG" localSheetId="5">#REF!</definedName>
    <definedName name="INFG">#REF!</definedName>
    <definedName name="INFORME">[131]TABLAS!$A$1:$A$65536</definedName>
    <definedName name="Informe_semanal" localSheetId="4">#REF!</definedName>
    <definedName name="Informe_semanal" localSheetId="5">#REF!</definedName>
    <definedName name="Informe_semanal">#REF!</definedName>
    <definedName name="INGENIERIA1" localSheetId="4" hidden="1">#REF!</definedName>
    <definedName name="INGENIERIA1" localSheetId="5" hidden="1">#REF!</definedName>
    <definedName name="INGENIERIA1" hidden="1">#REF!</definedName>
    <definedName name="INGENIERIA11" localSheetId="4" hidden="1">#REF!</definedName>
    <definedName name="INGENIERIA11" localSheetId="5" hidden="1">#REF!</definedName>
    <definedName name="INGENIERIA11" hidden="1">#REF!</definedName>
    <definedName name="Ingeo1" localSheetId="4">[21]Sábana!#REF!</definedName>
    <definedName name="Ingeo1" localSheetId="5">[21]Sábana!#REF!</definedName>
    <definedName name="Ingeo1">[21]Sábana!#REF!</definedName>
    <definedName name="Ingeo2" localSheetId="4">[21]Sábana!#REF!</definedName>
    <definedName name="Ingeo2" localSheetId="5">[21]Sábana!#REF!</definedName>
    <definedName name="Ingeo2">[21]Sábana!#REF!</definedName>
    <definedName name="Ingeo3" localSheetId="4">[21]Sábana!#REF!</definedName>
    <definedName name="Ingeo3" localSheetId="5">[21]Sábana!#REF!</definedName>
    <definedName name="Ingeo3">[21]Sábana!#REF!</definedName>
    <definedName name="iniciales">'[38]Reservas de Petróleo'!$A$2,'[38]Reservas de Petróleo'!$A$1,'[38]Reservas de Petróleo'!$D$4,'[38]Reservas de Petróleo'!$D$1:$D$65536</definedName>
    <definedName name="Inicio">[54]BASES!$E$26</definedName>
    <definedName name="Inlin1">[21]Sábana!#REF!</definedName>
    <definedName name="Inlin2">[21]Sábana!#REF!</definedName>
    <definedName name="Inlin3">[21]Sábana!#REF!</definedName>
    <definedName name="InMB1">[21]Sábana!#REF!</definedName>
    <definedName name="InMB2">[21]Sábana!#REF!</definedName>
    <definedName name="InMB3">[21]Sábana!#REF!</definedName>
    <definedName name="Inmunizantemaderaprecioporkg">[36]MATERIALES!$E$97</definedName>
    <definedName name="INPU" localSheetId="4">#REF!</definedName>
    <definedName name="INPU" localSheetId="5">#REF!</definedName>
    <definedName name="INPU">#REF!</definedName>
    <definedName name="INPUT" localSheetId="4">'[4]7422CW00'!#REF!</definedName>
    <definedName name="INPUT" localSheetId="5">'[4]7422CW00'!#REF!</definedName>
    <definedName name="INPUT">'[4]7422CW00'!#REF!</definedName>
    <definedName name="ins">[132]INS!$B$4:$G$402</definedName>
    <definedName name="inseq">[132]INS!$B$316:$B$385</definedName>
    <definedName name="insmat">[132]INS!$B$30:$B$147</definedName>
    <definedName name="insmo">[132]INS!$B$4:$B$27</definedName>
    <definedName name="INSTALACION" localSheetId="4">#REF!</definedName>
    <definedName name="INSTALACION" localSheetId="5">#REF!</definedName>
    <definedName name="INSTALACION">#REF!</definedName>
    <definedName name="instran">[132]INS!$B$388:$B$402</definedName>
    <definedName name="INSU">[133]INSUMOS!$A$1:$E$65536</definedName>
    <definedName name="Insumos_auxiliares">[134]Insumos!#REF!</definedName>
    <definedName name="Insumos_basicos" localSheetId="4">#REF!</definedName>
    <definedName name="Insumos_basicos" localSheetId="5">#REF!</definedName>
    <definedName name="Insumos_basicos">#REF!</definedName>
    <definedName name="Int" localSheetId="4">#REF!</definedName>
    <definedName name="Int" localSheetId="5">#REF!</definedName>
    <definedName name="Int">#REF!</definedName>
    <definedName name="InTap">[29]Interc.tapones!$E$1:$E$65536</definedName>
    <definedName name="inter" localSheetId="4">#REF!</definedName>
    <definedName name="inter" localSheetId="5">#REF!</definedName>
    <definedName name="inter">#REF!</definedName>
    <definedName name="Intercambiadores" localSheetId="4">#REF!</definedName>
    <definedName name="Intercambiadores" localSheetId="5">#REF!</definedName>
    <definedName name="Intercambiadores">#REF!</definedName>
    <definedName name="Interest_Rate" localSheetId="4">#REF!</definedName>
    <definedName name="Interest_Rate" localSheetId="5">#REF!</definedName>
    <definedName name="Interest_Rate">#REF!</definedName>
    <definedName name="INTERMEDIA_I" localSheetId="4">#REF!</definedName>
    <definedName name="INTERMEDIA_I" localSheetId="5">#REF!</definedName>
    <definedName name="INTERMEDIA_I">#REF!</definedName>
    <definedName name="Interventor">[85]Datos!$B$5</definedName>
    <definedName name="IntVal">'[29]Interc.válv.'!$E$1:$E$65536</definedName>
    <definedName name="INV_11">'[135]PR 1'!$A$2:$N$655</definedName>
    <definedName name="INV_Payments">[92]!INV_Payments</definedName>
    <definedName name="InvDol1" localSheetId="4">#REF!</definedName>
    <definedName name="InvDol1" localSheetId="5">#REF!</definedName>
    <definedName name="InvDol1">#REF!</definedName>
    <definedName name="InvDol2" localSheetId="4">#REF!</definedName>
    <definedName name="InvDol2" localSheetId="5">#REF!</definedName>
    <definedName name="InvDol2">#REF!</definedName>
    <definedName name="InvDol3" localSheetId="4">#REF!</definedName>
    <definedName name="InvDol3" localSheetId="5">#REF!</definedName>
    <definedName name="InvDol3">#REF!</definedName>
    <definedName name="InvDol4" localSheetId="4">#REF!</definedName>
    <definedName name="InvDol4" localSheetId="5">#REF!</definedName>
    <definedName name="InvDol4">#REF!</definedName>
    <definedName name="InvDol5" localSheetId="4">#REF!</definedName>
    <definedName name="InvDol5" localSheetId="5">#REF!</definedName>
    <definedName name="InvDol5">#REF!</definedName>
    <definedName name="InvDol6" localSheetId="4">#REF!</definedName>
    <definedName name="InvDol6" localSheetId="5">#REF!</definedName>
    <definedName name="InvDol6">#REF!</definedName>
    <definedName name="InvDol7" localSheetId="4">#REF!</definedName>
    <definedName name="InvDol7" localSheetId="5">#REF!</definedName>
    <definedName name="InvDol7">#REF!</definedName>
    <definedName name="InvDol8" localSheetId="4">#REF!</definedName>
    <definedName name="InvDol8" localSheetId="5">#REF!</definedName>
    <definedName name="InvDol8">#REF!</definedName>
    <definedName name="Io" localSheetId="4">#REF!</definedName>
    <definedName name="Io" localSheetId="5">#REF!</definedName>
    <definedName name="Io">#REF!</definedName>
    <definedName name="iortygf" localSheetId="4">#REF!</definedName>
    <definedName name="iortygf" localSheetId="5">#REF!</definedName>
    <definedName name="iortygf">#REF!</definedName>
    <definedName name="IOU" localSheetId="4">#REF!</definedName>
    <definedName name="IOU" localSheetId="5">#REF!</definedName>
    <definedName name="IOU">#REF!</definedName>
    <definedName name="IOUHH" localSheetId="4">'4. PTO 4 INTER'!err</definedName>
    <definedName name="IOUHH" localSheetId="5">'5. PTO 5 INTER'!err</definedName>
    <definedName name="IOUHH">#N/A</definedName>
    <definedName name="IP" localSheetId="4">#REF!</definedName>
    <definedName name="IP" localSheetId="5">#REF!</definedName>
    <definedName name="IP">#REF!</definedName>
    <definedName name="irng" localSheetId="4" hidden="1">#REF!</definedName>
    <definedName name="irng" localSheetId="5" hidden="1">#REF!</definedName>
    <definedName name="irng" hidden="1">#REF!</definedName>
    <definedName name="Iss">'[60]LIQUIDA-NOMINA'!$AT$4</definedName>
    <definedName name="issafp">[81]Hoja1!$C$19</definedName>
    <definedName name="isscs">[81]Hoja1!$C$21</definedName>
    <definedName name="isseps">[81]Hoja1!$C$20</definedName>
    <definedName name="item" localSheetId="4">#REF!</definedName>
    <definedName name="item" localSheetId="5">#REF!</definedName>
    <definedName name="item">#REF!</definedName>
    <definedName name="ITEM1" localSheetId="4">#REF!</definedName>
    <definedName name="ITEM1" localSheetId="5">#REF!</definedName>
    <definedName name="ITEM1">#REF!</definedName>
    <definedName name="ITEM15" localSheetId="4">#REF!</definedName>
    <definedName name="ITEM15" localSheetId="5">#REF!</definedName>
    <definedName name="ITEM15">#REF!</definedName>
    <definedName name="ITEM2" localSheetId="4">#REF!</definedName>
    <definedName name="ITEM2" localSheetId="5">#REF!</definedName>
    <definedName name="ITEM2">#REF!</definedName>
    <definedName name="ITEM2.10">[105]APU!$E$14843</definedName>
    <definedName name="ITEM2.11">[105]APU!$E$14904</definedName>
    <definedName name="ITEM2.12">[105]APU!$E$14965</definedName>
    <definedName name="ITEM201.1" localSheetId="7">[121]glvc!#REF!</definedName>
    <definedName name="ITEM201.1" localSheetId="4">[121]glvc!#REF!</definedName>
    <definedName name="ITEM201.1" localSheetId="5">[121]glvc!#REF!</definedName>
    <definedName name="ITEM201.1" localSheetId="0">[121]glvc!#REF!</definedName>
    <definedName name="ITEM201.1">[121]glvc!#REF!</definedName>
    <definedName name="ITEM201.2" localSheetId="7">[121]glvc!#REF!</definedName>
    <definedName name="ITEM201.2" localSheetId="4">[121]glvc!#REF!</definedName>
    <definedName name="ITEM201.2">[121]glvc!#REF!</definedName>
    <definedName name="ITEM201.3" localSheetId="7">[121]glvc!#REF!</definedName>
    <definedName name="ITEM201.3" localSheetId="4">[121]glvc!#REF!</definedName>
    <definedName name="ITEM201.3">[121]glvc!#REF!</definedName>
    <definedName name="ITEM210.2" localSheetId="7">[121]glvc!#REF!</definedName>
    <definedName name="ITEM210.2" localSheetId="4">[121]glvc!#REF!</definedName>
    <definedName name="ITEM210.2">[121]glvc!#REF!</definedName>
    <definedName name="ITEM210.3" localSheetId="7">[122]DANIEL!#REF!</definedName>
    <definedName name="ITEM210.3">[122]DANIEL!#REF!</definedName>
    <definedName name="ITEM211.1" localSheetId="7">[121]glvc!#REF!</definedName>
    <definedName name="ITEM211.1">[121]glvc!#REF!</definedName>
    <definedName name="ITEM220.1" localSheetId="7">[123]glvc!#REF!</definedName>
    <definedName name="ITEM220.1">[123]glvc!#REF!</definedName>
    <definedName name="ITEM230" localSheetId="7">[121]glvc!#REF!</definedName>
    <definedName name="ITEM230">[121]glvc!#REF!</definedName>
    <definedName name="item230.1" localSheetId="4">#REF!</definedName>
    <definedName name="item230.1" localSheetId="5">#REF!</definedName>
    <definedName name="item230.1">#REF!</definedName>
    <definedName name="ITEM3" localSheetId="4">#REF!</definedName>
    <definedName name="ITEM3" localSheetId="5">#REF!</definedName>
    <definedName name="ITEM3">#REF!</definedName>
    <definedName name="ITEM3.15">[105]APU!$E$8621</definedName>
    <definedName name="ITEM3.16">[105]APU!$E$8682</definedName>
    <definedName name="ITEM3.17">[105]APU!$E$8743</definedName>
    <definedName name="ITEM3.18">[105]APU!$E$8804</definedName>
    <definedName name="ITEM3.19">[105]APU!$E$8865</definedName>
    <definedName name="ITEM3.20">[105]APU!$E$8926</definedName>
    <definedName name="ITEM3.21">[105]APU!$E$11915</definedName>
    <definedName name="ITEM3.22">[105]APU!$E$14477</definedName>
    <definedName name="ITEM3.23">[105]APU!$E$15087</definedName>
    <definedName name="item310" localSheetId="4">#REF!</definedName>
    <definedName name="item310" localSheetId="5">#REF!</definedName>
    <definedName name="item310">#REF!</definedName>
    <definedName name="item320" localSheetId="1">[121]glvc!#REF!</definedName>
    <definedName name="item320" localSheetId="7">[121]glvc!#REF!</definedName>
    <definedName name="item320" localSheetId="2">[121]glvc!#REF!</definedName>
    <definedName name="item320" localSheetId="3">[121]glvc!#REF!</definedName>
    <definedName name="item320" localSheetId="4">[121]glvc!#REF!</definedName>
    <definedName name="item320" localSheetId="5">[121]glvc!#REF!</definedName>
    <definedName name="item320" localSheetId="0">[121]glvc!#REF!</definedName>
    <definedName name="item320">[121]glvc!#REF!</definedName>
    <definedName name="item320.2" localSheetId="4">#REF!</definedName>
    <definedName name="item320.2" localSheetId="5">#REF!</definedName>
    <definedName name="item320.2">#REF!</definedName>
    <definedName name="ITEM330" localSheetId="1">[121]glvc!#REF!</definedName>
    <definedName name="ITEM330" localSheetId="7">[121]glvc!#REF!</definedName>
    <definedName name="ITEM330" localSheetId="2">[121]glvc!#REF!</definedName>
    <definedName name="ITEM330" localSheetId="3">[121]glvc!#REF!</definedName>
    <definedName name="ITEM330" localSheetId="4">[121]glvc!#REF!</definedName>
    <definedName name="ITEM330" localSheetId="5">[121]glvc!#REF!</definedName>
    <definedName name="ITEM330">[121]glvc!#REF!</definedName>
    <definedName name="item330.1" localSheetId="4">#REF!</definedName>
    <definedName name="item330.1" localSheetId="5">#REF!</definedName>
    <definedName name="item330.1">#REF!</definedName>
    <definedName name="ITEM4.20">[105]APU!$E$9170</definedName>
    <definedName name="ITEM4.21">[105]APU!$E$9231</definedName>
    <definedName name="ITEM4.22">[105]APU!$E$9292</definedName>
    <definedName name="ITEM4.23">[105]APU!$E$9353</definedName>
    <definedName name="ITEM4.24">[105]APU!$E$9414</definedName>
    <definedName name="ITEM4.25">[105]APU!$E$9475</definedName>
    <definedName name="ITEM4.26">[105]APU!$E$9536</definedName>
    <definedName name="ITEM4.27">[105]APU!$E$9597</definedName>
    <definedName name="ITEM4.28">[105]APU!$E$9658</definedName>
    <definedName name="ITEM4.29">[105]APU!$E$9719</definedName>
    <definedName name="ITEM4.30">[105]APU!$E$9780</definedName>
    <definedName name="ITEM4.31">[105]APU!$E$9841</definedName>
    <definedName name="ITEM4.32">[105]APU!$E$9902</definedName>
    <definedName name="ITEM4.33">[105]APU!$E$9963</definedName>
    <definedName name="ITEM4.34">[105]APU!$E$10024</definedName>
    <definedName name="ITEM4.35">[105]APU!$E$11549</definedName>
    <definedName name="ITEM4.36">[105]APU!$E$11610</definedName>
    <definedName name="ITEM4.37">[105]APU!$E$15941</definedName>
    <definedName name="ITEM4.38">[105]APU!$E$15148</definedName>
    <definedName name="ITEM4.39">[105]APU!$E$14233</definedName>
    <definedName name="ITEM4.40">[105]APU!$E$14294</definedName>
    <definedName name="ITEM4.41">[105]APU!$E$14355</definedName>
    <definedName name="ITEM4.42">[105]APU!$E$14416</definedName>
    <definedName name="ITEM4.43">[105]APU!$E$14538</definedName>
    <definedName name="ITEM4.44">[105]APU!$E$16002</definedName>
    <definedName name="ITEM4.45">[105]APU!$E$16063</definedName>
    <definedName name="ITEM4.46">[105]APU!$E$14660</definedName>
    <definedName name="ITEM410" localSheetId="1">[121]glvc!#REF!</definedName>
    <definedName name="ITEM410" localSheetId="7">[121]glvc!#REF!</definedName>
    <definedName name="ITEM410" localSheetId="2">[121]glvc!#REF!</definedName>
    <definedName name="ITEM410" localSheetId="3">[121]glvc!#REF!</definedName>
    <definedName name="ITEM410" localSheetId="4">[121]glvc!#REF!</definedName>
    <definedName name="ITEM410" localSheetId="5">[121]glvc!#REF!</definedName>
    <definedName name="ITEM410" localSheetId="0">[121]glvc!#REF!</definedName>
    <definedName name="ITEM410">[121]glvc!#REF!</definedName>
    <definedName name="ITEM420" localSheetId="7">[121]glvc!#REF!</definedName>
    <definedName name="ITEM420" localSheetId="4">[121]glvc!#REF!</definedName>
    <definedName name="ITEM420">[121]glvc!#REF!</definedName>
    <definedName name="ITEM450" localSheetId="7">[121]glvc!#REF!</definedName>
    <definedName name="ITEM450" localSheetId="4">[121]glvc!#REF!</definedName>
    <definedName name="ITEM450">[121]glvc!#REF!</definedName>
    <definedName name="item450.2P" localSheetId="4">#REF!</definedName>
    <definedName name="item450.2P" localSheetId="5">#REF!</definedName>
    <definedName name="item450.2P">#REF!</definedName>
    <definedName name="ITEM5.100">[105]APU!$E$12403</definedName>
    <definedName name="ITEM5.101">[105]APU!$E$12464</definedName>
    <definedName name="ITEM5.104">[105]APU!$E$12525</definedName>
    <definedName name="ITEM5.105">[105]APU!$E$12586</definedName>
    <definedName name="ITEM5.106">[105]APU!$E$12647</definedName>
    <definedName name="ITEM5.107">[105]APU!$E$12708</definedName>
    <definedName name="ITEM5.108">[105]APU!$E$12769</definedName>
    <definedName name="ITEM5.109">[105]APU!$E$12830</definedName>
    <definedName name="ITEM5.111">[105]APU!$E$12891</definedName>
    <definedName name="ITEM5.112">[105]APU!$E$12952</definedName>
    <definedName name="ITEM5.113">[105]APU!$E$14721</definedName>
    <definedName name="ITEM5.114">[105]APU!$E$14782</definedName>
    <definedName name="ITEM5.115">[105]APU!$E$15026</definedName>
    <definedName name="ITEM5.53">[105]APU!$E$10085</definedName>
    <definedName name="ITEM5.54">[105]APU!$E$10146</definedName>
    <definedName name="ITEM5.55">[105]APU!$E$10207</definedName>
    <definedName name="ITEM5.56">[105]APU!$E$10268</definedName>
    <definedName name="ITEM5.57">[105]APU!$E$10329</definedName>
    <definedName name="ITEM5.58">[105]APU!$E$10390</definedName>
    <definedName name="ITEM5.59">[105]APU!$E$10451</definedName>
    <definedName name="ITEM5.60">[105]APU!$E$10512</definedName>
    <definedName name="ITEM5.61">[105]APU!$E$10573</definedName>
    <definedName name="ITEM5.62">[105]APU!$E$10634</definedName>
    <definedName name="ITEM5.63">[105]APU!$E$10695</definedName>
    <definedName name="ITEM5.64">[105]APU!$E$10756</definedName>
    <definedName name="ITEM5.65">[105]APU!$E$10817</definedName>
    <definedName name="ITEM5.66">[105]APU!$E$10878</definedName>
    <definedName name="ITEM5.67">[105]APU!$E$10939</definedName>
    <definedName name="ITEM5.68">[105]APU!$E$11000</definedName>
    <definedName name="ITEM5.69">[105]APU!$E$11061</definedName>
    <definedName name="ITEM5.70">[105]APU!$E$11122</definedName>
    <definedName name="ITEM5.71">[105]APU!$E$11183</definedName>
    <definedName name="ITEM5.72">[105]APU!$E$11976</definedName>
    <definedName name="ITEM5.73">[105]APU!$E$12037</definedName>
    <definedName name="ITEM5.74">[105]APU!$E$12098</definedName>
    <definedName name="ITEM5.77">[105]APU!$E$12159</definedName>
    <definedName name="ITEM5.78">[105]APU!$E$12281</definedName>
    <definedName name="ITEM5.79">[105]APU!$E$12342</definedName>
    <definedName name="ITEM5.80">[105]APU!$E$12220</definedName>
    <definedName name="ITEM5.82">[105]APU!$E$13989</definedName>
    <definedName name="ITEM5.83">[105]APU!$E$14050</definedName>
    <definedName name="ITEM5.84">[105]APU!$E$13318</definedName>
    <definedName name="ITEM5.85">[105]APU!$E$13379</definedName>
    <definedName name="ITEM5.86">[105]APU!$E$13440</definedName>
    <definedName name="ITEM5.87">[105]APU!$E$13501</definedName>
    <definedName name="ITEM5.88">[105]APU!$E$13562</definedName>
    <definedName name="ITEM5.89">[105]APU!$E$13623</definedName>
    <definedName name="ITEM5.90">[105]APU!$E$13684</definedName>
    <definedName name="ITEM5.91">[105]APU!$E$13745</definedName>
    <definedName name="ITEM5.92">[105]APU!$E$13806</definedName>
    <definedName name="ITEM5.93">[105]APU!$E$13867</definedName>
    <definedName name="ITEM5.94">[105]APU!$E$13928</definedName>
    <definedName name="ITEM5.95">[105]APU!$E$13013</definedName>
    <definedName name="ITEM5.96">[105]APU!$E$13074</definedName>
    <definedName name="ITEM5.97">[105]APU!$E$13135</definedName>
    <definedName name="ITEM5.98">[105]APU!$E$13196</definedName>
    <definedName name="ITEM5.99">[105]APU!$E$13257</definedName>
    <definedName name="ITEM521">[101]ITEMS!$A$522</definedName>
    <definedName name="item600.1" localSheetId="4">#REF!</definedName>
    <definedName name="item600.1" localSheetId="5">#REF!</definedName>
    <definedName name="item600.1">#REF!</definedName>
    <definedName name="ITEM610" localSheetId="1">[121]glvc!#REF!</definedName>
    <definedName name="ITEM610" localSheetId="7">[121]glvc!#REF!</definedName>
    <definedName name="ITEM610" localSheetId="2">[121]glvc!#REF!</definedName>
    <definedName name="ITEM610" localSheetId="3">[121]glvc!#REF!</definedName>
    <definedName name="ITEM610" localSheetId="4">[121]glvc!#REF!</definedName>
    <definedName name="ITEM610" localSheetId="5">[121]glvc!#REF!</definedName>
    <definedName name="ITEM610" localSheetId="0">[121]glvc!#REF!</definedName>
    <definedName name="ITEM610">[121]glvc!#REF!</definedName>
    <definedName name="item610.1" localSheetId="4">#REF!</definedName>
    <definedName name="item610.1" localSheetId="5">#REF!</definedName>
    <definedName name="item610.1">#REF!</definedName>
    <definedName name="item610.2" localSheetId="4">#REF!</definedName>
    <definedName name="item610.2" localSheetId="5">#REF!</definedName>
    <definedName name="item610.2">#REF!</definedName>
    <definedName name="ITEM630.4" localSheetId="7">[121]glvc!#REF!</definedName>
    <definedName name="ITEM630.4" localSheetId="4">[121]glvc!#REF!</definedName>
    <definedName name="ITEM630.4" localSheetId="5">[121]glvc!#REF!</definedName>
    <definedName name="ITEM630.4" localSheetId="0">[121]glvc!#REF!</definedName>
    <definedName name="ITEM630.4">[121]glvc!#REF!</definedName>
    <definedName name="ITEM630.5" localSheetId="7">[121]glvc!#REF!</definedName>
    <definedName name="ITEM630.5" localSheetId="4">[121]glvc!#REF!</definedName>
    <definedName name="ITEM630.5">[121]glvc!#REF!</definedName>
    <definedName name="ITEM630.6" localSheetId="7">[121]glvc!#REF!</definedName>
    <definedName name="ITEM630.6" localSheetId="4">[121]glvc!#REF!</definedName>
    <definedName name="ITEM630.6">[121]glvc!#REF!</definedName>
    <definedName name="ITEM630.7" localSheetId="7">[121]glvc!#REF!</definedName>
    <definedName name="ITEM630.7" localSheetId="4">[121]glvc!#REF!</definedName>
    <definedName name="ITEM630.7">[121]glvc!#REF!</definedName>
    <definedName name="ITEM630.8" localSheetId="7">[121]glvc!#REF!</definedName>
    <definedName name="ITEM630.8">[121]glvc!#REF!</definedName>
    <definedName name="ITEM632" localSheetId="7">[121]glvc!#REF!</definedName>
    <definedName name="ITEM632">[121]glvc!#REF!</definedName>
    <definedName name="ITEM640" localSheetId="7">[121]glvc!#REF!</definedName>
    <definedName name="ITEM640">[121]glvc!#REF!</definedName>
    <definedName name="item640.3" localSheetId="4">#REF!</definedName>
    <definedName name="item640.3" localSheetId="5">#REF!</definedName>
    <definedName name="item640.3">#REF!</definedName>
    <definedName name="ITEM661" localSheetId="7">[121]glvc!#REF!</definedName>
    <definedName name="ITEM661" localSheetId="4">[121]glvc!#REF!</definedName>
    <definedName name="ITEM661">[121]glvc!#REF!</definedName>
    <definedName name="ITEM671" localSheetId="7">[121]glvc!#REF!</definedName>
    <definedName name="ITEM671" localSheetId="4">[121]glvc!#REF!</definedName>
    <definedName name="ITEM671">[121]glvc!#REF!</definedName>
    <definedName name="item673.1" localSheetId="4">#REF!</definedName>
    <definedName name="item673.1" localSheetId="5">#REF!</definedName>
    <definedName name="item673.1">#REF!</definedName>
    <definedName name="item673.3" localSheetId="4">#REF!</definedName>
    <definedName name="item673.3" localSheetId="5">#REF!</definedName>
    <definedName name="item673.3">#REF!</definedName>
    <definedName name="ITEM681" localSheetId="7">[121]glvc!#REF!</definedName>
    <definedName name="ITEM681" localSheetId="4">[121]glvc!#REF!</definedName>
    <definedName name="ITEM681">[121]glvc!#REF!</definedName>
    <definedName name="ITEM7.1" localSheetId="7">[121]glvc!#REF!</definedName>
    <definedName name="ITEM7.1" localSheetId="4">[121]glvc!#REF!</definedName>
    <definedName name="ITEM7.1">[121]glvc!#REF!</definedName>
    <definedName name="ITEM7.10">[105]APU!$E$8138</definedName>
    <definedName name="ITEM7.11">[105]APU!$E$8199</definedName>
    <definedName name="ITEM7.12">[105]APU!$E$8259</definedName>
    <definedName name="ITEM7.13">[105]APU!$E$8320</definedName>
    <definedName name="ITEM7.14">[105]APU!$E$8381</definedName>
    <definedName name="ITEM7.15">[105]APU!$E$8442</definedName>
    <definedName name="ITEM7.16">[105]APU!$E$8560</definedName>
    <definedName name="ITEM7.17">[105]APU!$E$11244</definedName>
    <definedName name="ITEM7.18">[105]APU!$E$11305</definedName>
    <definedName name="ITEM7.19">[105]APU!$E$11366</definedName>
    <definedName name="ITEM7.2" localSheetId="1">[121]glvc!#REF!</definedName>
    <definedName name="ITEM7.2" localSheetId="7">[121]glvc!#REF!</definedName>
    <definedName name="ITEM7.2" localSheetId="2">[121]glvc!#REF!</definedName>
    <definedName name="ITEM7.2" localSheetId="3">[121]glvc!#REF!</definedName>
    <definedName name="ITEM7.2" localSheetId="4">[121]glvc!#REF!</definedName>
    <definedName name="ITEM7.2" localSheetId="5">[121]glvc!#REF!</definedName>
    <definedName name="ITEM7.2" localSheetId="0">[121]glvc!#REF!</definedName>
    <definedName name="ITEM7.2">[121]glvc!#REF!</definedName>
    <definedName name="ITEM7.20">[105]APU!$E$11427</definedName>
    <definedName name="ITEM7.21">[105]APU!$E$11488</definedName>
    <definedName name="ITEM7.22">[105]APU!$E$11671</definedName>
    <definedName name="ITEM7.23">[105]APU!$E$11732</definedName>
    <definedName name="ITEM7.24">[105]APU!$E$14599</definedName>
    <definedName name="ITEM7.25">[105]APU!$E$15209</definedName>
    <definedName name="ITEM7.26">[105]APU!$E$15270</definedName>
    <definedName name="ITEM7.27">[105]APU!$E$15331</definedName>
    <definedName name="ITEM7.28">[105]APU!$E$15392</definedName>
    <definedName name="ITEM7.29">[105]APU!$E$15453</definedName>
    <definedName name="ITEM7.3" localSheetId="1">[121]glvc!#REF!</definedName>
    <definedName name="ITEM7.3" localSheetId="7">[121]glvc!#REF!</definedName>
    <definedName name="ITEM7.3" localSheetId="2">[121]glvc!#REF!</definedName>
    <definedName name="ITEM7.3" localSheetId="3">[121]glvc!#REF!</definedName>
    <definedName name="ITEM7.3" localSheetId="4">[121]glvc!#REF!</definedName>
    <definedName name="ITEM7.3" localSheetId="5">[121]glvc!#REF!</definedName>
    <definedName name="ITEM7.3" localSheetId="0">[121]glvc!#REF!</definedName>
    <definedName name="ITEM7.3">[121]glvc!#REF!</definedName>
    <definedName name="ITEM7.30">[105]APU!$E$15514</definedName>
    <definedName name="ITEM7.31">[105]APU!$E$15575</definedName>
    <definedName name="ITEM7.32">[105]APU!$E$15636</definedName>
    <definedName name="ITEM7.33">[105]APU!$E$15697</definedName>
    <definedName name="ITEM7.34">[105]APU!$E$15758</definedName>
    <definedName name="ITEM7.35">[105]APU!$E$15819</definedName>
    <definedName name="ITEM7.4">[105]APU!$E$7772</definedName>
    <definedName name="ITEM7.5" localSheetId="1">[121]glvc!#REF!</definedName>
    <definedName name="ITEM7.5" localSheetId="7">[121]glvc!#REF!</definedName>
    <definedName name="ITEM7.5" localSheetId="2">[121]glvc!#REF!</definedName>
    <definedName name="ITEM7.5" localSheetId="3">[121]glvc!#REF!</definedName>
    <definedName name="ITEM7.5" localSheetId="4">[121]glvc!#REF!</definedName>
    <definedName name="ITEM7.5" localSheetId="5">[121]glvc!#REF!</definedName>
    <definedName name="ITEM7.5" localSheetId="0">[121]glvc!#REF!</definedName>
    <definedName name="ITEM7.5">[121]glvc!#REF!</definedName>
    <definedName name="ITEM7.6">[105]APU!$E$7894</definedName>
    <definedName name="ITEM7.7">[105]APU!$E$7955</definedName>
    <definedName name="ITEM7.8">[105]APU!$E$8016</definedName>
    <definedName name="ITEM7.9">[105]APU!$E$8077</definedName>
    <definedName name="item700.1" localSheetId="4">#REF!</definedName>
    <definedName name="item700.1" localSheetId="5">#REF!</definedName>
    <definedName name="item700.1">#REF!</definedName>
    <definedName name="ITEM704" localSheetId="1">[121]glvc!#REF!</definedName>
    <definedName name="ITEM704" localSheetId="7">[121]glvc!#REF!</definedName>
    <definedName name="ITEM704" localSheetId="2">[121]glvc!#REF!</definedName>
    <definedName name="ITEM704" localSheetId="3">[121]glvc!#REF!</definedName>
    <definedName name="ITEM704" localSheetId="4">[121]glvc!#REF!</definedName>
    <definedName name="ITEM704" localSheetId="5">[121]glvc!#REF!</definedName>
    <definedName name="ITEM704" localSheetId="0">[121]glvc!#REF!</definedName>
    <definedName name="ITEM704">[121]glvc!#REF!</definedName>
    <definedName name="item710.1" localSheetId="4">#REF!</definedName>
    <definedName name="item710.1" localSheetId="5">#REF!</definedName>
    <definedName name="item710.1">#REF!</definedName>
    <definedName name="item710.2" localSheetId="4">#REF!</definedName>
    <definedName name="item710.2" localSheetId="5">#REF!</definedName>
    <definedName name="item710.2">#REF!</definedName>
    <definedName name="ITEM720" localSheetId="7">[123]glvc!#REF!</definedName>
    <definedName name="ITEM720" localSheetId="4">[123]glvc!#REF!</definedName>
    <definedName name="ITEM720" localSheetId="5">[123]glvc!#REF!</definedName>
    <definedName name="ITEM720" localSheetId="0">[123]glvc!#REF!</definedName>
    <definedName name="ITEM720">[123]glvc!#REF!</definedName>
    <definedName name="item730.1" localSheetId="4">#REF!</definedName>
    <definedName name="item730.1" localSheetId="5">#REF!</definedName>
    <definedName name="item730.1">#REF!</definedName>
    <definedName name="item730.2" localSheetId="4">#REF!</definedName>
    <definedName name="item730.2" localSheetId="5">#REF!</definedName>
    <definedName name="item730.2">#REF!</definedName>
    <definedName name="item730.2.4" localSheetId="4">#REF!</definedName>
    <definedName name="item730.2.4" localSheetId="5">#REF!</definedName>
    <definedName name="item730.2.4">#REF!</definedName>
    <definedName name="ITEM900" localSheetId="7">[123]glvc!#REF!</definedName>
    <definedName name="ITEM900" localSheetId="4">[123]glvc!#REF!</definedName>
    <definedName name="ITEM900" localSheetId="5">[123]glvc!#REF!</definedName>
    <definedName name="ITEM900" localSheetId="0">[123]glvc!#REF!</definedName>
    <definedName name="ITEM900">[123]glvc!#REF!</definedName>
    <definedName name="item900.2" localSheetId="4">#REF!</definedName>
    <definedName name="item900.2" localSheetId="5">#REF!</definedName>
    <definedName name="item900.2">#REF!</definedName>
    <definedName name="ItemCodos" localSheetId="4">#REF!</definedName>
    <definedName name="ItemCodos" localSheetId="5">#REF!</definedName>
    <definedName name="ItemCodos">#REF!</definedName>
    <definedName name="ITEN320" localSheetId="7">[121]glvc!#REF!</definedName>
    <definedName name="ITEN320" localSheetId="4">[121]glvc!#REF!</definedName>
    <definedName name="ITEN320" localSheetId="5">[121]glvc!#REF!</definedName>
    <definedName name="ITEN320" localSheetId="0">[121]glvc!#REF!</definedName>
    <definedName name="ITEN320">[121]glvc!#REF!</definedName>
    <definedName name="IUI" localSheetId="1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4">#REF!</definedName>
    <definedName name="IVA">#REF!</definedName>
    <definedName name="IVA_UTIL">[44]DATOS!$D$11</definedName>
    <definedName name="IVASOBRE">'[136]R-ING-002'!$AA$11:$AA$12</definedName>
    <definedName name="IvaSUtl">[137]PRESUPUESTO!#REF!</definedName>
    <definedName name="iwjer" localSheetId="4">#REF!</definedName>
    <definedName name="iwjer" localSheetId="5">#REF!</definedName>
    <definedName name="iwjer">#REF!</definedName>
    <definedName name="iyuiuyi" localSheetId="1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IME" localSheetId="4">#REF!</definedName>
    <definedName name="JAIME">#REF!</definedName>
    <definedName name="jd" localSheetId="1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localSheetId="1" hidden="1">[39]Presupuesto_Via_distribuidora!#REF!</definedName>
    <definedName name="jdhdh" localSheetId="2" hidden="1">[39]Presupuesto_Via_distribuidora!#REF!</definedName>
    <definedName name="jdhdh" localSheetId="3" hidden="1">[39]Presupuesto_Via_distribuidora!#REF!</definedName>
    <definedName name="jdhdh" localSheetId="4" hidden="1">#REF!</definedName>
    <definedName name="jdhdh" localSheetId="5" hidden="1">#REF!</definedName>
    <definedName name="jdhdh" localSheetId="6" hidden="1">#REF!</definedName>
    <definedName name="jdhdh" localSheetId="0" hidden="1">[39]Presupuesto_Via_distribuidora!#REF!</definedName>
    <definedName name="jdhdh" hidden="1">[39]Presupuesto_Via_distribuidora!#REF!</definedName>
    <definedName name="JER" localSheetId="4">#REF!</definedName>
    <definedName name="JER" localSheetId="5">#REF!</definedName>
    <definedName name="JER">#REF!</definedName>
    <definedName name="JERSSON" localSheetId="4">'[7]Plan auditoría'!#REF!</definedName>
    <definedName name="JERSSON" localSheetId="5">'[7]Plan auditoría'!#REF!</definedName>
    <definedName name="JERSSON">'[7]Plan auditoría'!#REF!</definedName>
    <definedName name="jeytj" localSheetId="1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4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fjdkdldld" localSheetId="4">#REF!</definedName>
    <definedName name="jfjdkdldld">#REF!</definedName>
    <definedName name="jgfj" localSheetId="1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FH">'[7]Plan auditoría'!#REF!</definedName>
    <definedName name="JHFHF">'[7]Plan auditoría'!#REF!</definedName>
    <definedName name="jhg" localSheetId="1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FHF">'[7]Plan auditoría'!#REF!</definedName>
    <definedName name="jhgfjghyhgfyg">'[7]Plan auditoría'!#REF!</definedName>
    <definedName name="jhgjfggyggy">'[7]Plan auditoría'!#REF!</definedName>
    <definedName name="jhjjjjjj" localSheetId="4">#REF!</definedName>
    <definedName name="jhjjjjjj" localSheetId="5">#REF!</definedName>
    <definedName name="jhjjjjjj">#REF!</definedName>
    <definedName name="jhjyj" localSheetId="1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localSheetId="2" hidden="1">{"via1",#N/A,TRUE,"general";"via2",#N/A,TRUE,"general";"via3",#N/A,TRUE,"general"}</definedName>
    <definedName name="jj" localSheetId="3" hidden="1">{"via1",#N/A,TRUE,"general";"via2",#N/A,TRUE,"general";"via3",#N/A,TRUE,"general"}</definedName>
    <definedName name="jj" localSheetId="4" hidden="1">{"via1",#N/A,TRUE,"general";"via2",#N/A,TRUE,"general";"via3",#N/A,TRUE,"general"}</definedName>
    <definedName name="jj" localSheetId="5" hidden="1">{"via1",#N/A,TRUE,"general";"via2",#N/A,TRUE,"general";"via3",#N/A,TRUE,"general"}</definedName>
    <definedName name="jj" localSheetId="6" hidden="1">{"via1",#N/A,TRUE,"general";"via2",#N/A,TRUE,"general";"via3",#N/A,TRUE,"general"}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4" hidden="1">{#N/A,#N/A,FALSE,"Hoja1";#N/A,#N/A,FALSE,"Hoja2"}</definedName>
    <definedName name="JJJ" localSheetId="5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kllkhht" localSheetId="4">#REF!</definedName>
    <definedName name="jjkllkhht">#REF!</definedName>
    <definedName name="jjujujty" localSheetId="1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HGGFD">'[7]Plan auditoría'!#REF!</definedName>
    <definedName name="JKJLJKGKUYT" localSheetId="4">#REF!</definedName>
    <definedName name="JKJLJKGKUYT" localSheetId="5">#REF!</definedName>
    <definedName name="JKJLJKGKUYT">#REF!</definedName>
    <definedName name="jkk" localSheetId="1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localSheetId="3" hidden="1">{"TAB1",#N/A,TRUE,"GENERAL";"TAB2",#N/A,TRUE,"GENERAL";"TAB3",#N/A,TRUE,"GENERAL";"TAB4",#N/A,TRUE,"GENERAL";"TAB5",#N/A,TRUE,"GENERAL"}</definedName>
    <definedName name="jkl" localSheetId="4" hidden="1">{"TAB1",#N/A,TRUE,"GENERAL";"TAB2",#N/A,TRUE,"GENERAL";"TAB3",#N/A,TRUE,"GENERAL";"TAB4",#N/A,TRUE,"GENERAL";"TAB5",#N/A,TRUE,"GENERAL"}</definedName>
    <definedName name="jkl" localSheetId="5" hidden="1">{"TAB1",#N/A,TRUE,"GENERAL";"TAB2",#N/A,TRUE,"GENERAL";"TAB3",#N/A,TRUE,"GENERAL";"TAB4",#N/A,TRUE,"GENERAL";"TAB5",#N/A,TRUE,"GENERAL"}</definedName>
    <definedName name="jkl" localSheetId="6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KLHNHGFG" localSheetId="4">#REF!</definedName>
    <definedName name="JKLJKLHNHGFG">#REF!</definedName>
    <definedName name="JOHN" localSheetId="4">#REF!</definedName>
    <definedName name="JOHN" localSheetId="5">#REF!</definedName>
    <definedName name="JOHN">#REF!</definedName>
    <definedName name="JOHNNY" localSheetId="4">'4. PTO 4 INTER'!err</definedName>
    <definedName name="JOHNNY" localSheetId="5">'5. PTO 5 INTER'!err</definedName>
    <definedName name="JOHNNY">#N/A</definedName>
    <definedName name="Jornal">[45]Jornal!$A$12:$I$31</definedName>
    <definedName name="JRYJ" localSheetId="1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 localSheetId="4">#REF!</definedName>
    <definedName name="JUL">#REF!</definedName>
    <definedName name="JUN" localSheetId="4">#REF!</definedName>
    <definedName name="JUN" localSheetId="5">#REF!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4">#REF!</definedName>
    <definedName name="jvv">#REF!</definedName>
    <definedName name="jyjt7" localSheetId="1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4">#REF!</definedName>
    <definedName name="K0F1">#REF!</definedName>
    <definedName name="K0F2" localSheetId="4">#REF!</definedName>
    <definedName name="K0F2" localSheetId="5">#REF!</definedName>
    <definedName name="K0F2">#REF!</definedName>
    <definedName name="K10ALO" localSheetId="4">#REF!</definedName>
    <definedName name="K10ALO" localSheetId="5">#REF!</definedName>
    <definedName name="K10ALO">#REF!</definedName>
    <definedName name="K11ALO" localSheetId="4">#REF!</definedName>
    <definedName name="K11ALO" localSheetId="5">#REF!</definedName>
    <definedName name="K11ALO">#REF!</definedName>
    <definedName name="K1F1" localSheetId="4">#REF!</definedName>
    <definedName name="K1F1" localSheetId="5">#REF!</definedName>
    <definedName name="K1F1">#REF!</definedName>
    <definedName name="K1F2" localSheetId="4">#REF!</definedName>
    <definedName name="K1F2" localSheetId="5">#REF!</definedName>
    <definedName name="K1F2">#REF!</definedName>
    <definedName name="K2F1" localSheetId="4">#REF!</definedName>
    <definedName name="K2F1" localSheetId="5">#REF!</definedName>
    <definedName name="K2F1">#REF!</definedName>
    <definedName name="K2F2" localSheetId="4">#REF!</definedName>
    <definedName name="K2F2" localSheetId="5">#REF!</definedName>
    <definedName name="K2F2">#REF!</definedName>
    <definedName name="K3F1" localSheetId="4">#REF!</definedName>
    <definedName name="K3F1" localSheetId="5">#REF!</definedName>
    <definedName name="K3F1">#REF!</definedName>
    <definedName name="K3F2" localSheetId="4">#REF!</definedName>
    <definedName name="K3F2" localSheetId="5">#REF!</definedName>
    <definedName name="K3F2">#REF!</definedName>
    <definedName name="K4F1" localSheetId="4">#REF!</definedName>
    <definedName name="K4F1" localSheetId="5">#REF!</definedName>
    <definedName name="K4F1">#REF!</definedName>
    <definedName name="K4F2" localSheetId="4">#REF!</definedName>
    <definedName name="K4F2" localSheetId="5">#REF!</definedName>
    <definedName name="K4F2">#REF!</definedName>
    <definedName name="K5F1" localSheetId="4">#REF!</definedName>
    <definedName name="K5F1" localSheetId="5">#REF!</definedName>
    <definedName name="K5F1">#REF!</definedName>
    <definedName name="K5F2" localSheetId="4">#REF!</definedName>
    <definedName name="K5F2" localSheetId="5">#REF!</definedName>
    <definedName name="K5F2">#REF!</definedName>
    <definedName name="K6F1" localSheetId="4">#REF!</definedName>
    <definedName name="K6F1" localSheetId="5">#REF!</definedName>
    <definedName name="K6F1">#REF!</definedName>
    <definedName name="K6F2" localSheetId="4">#REF!</definedName>
    <definedName name="K6F2" localSheetId="5">#REF!</definedName>
    <definedName name="K6F2">#REF!</definedName>
    <definedName name="K7F1" localSheetId="4">#REF!</definedName>
    <definedName name="K7F1" localSheetId="5">#REF!</definedName>
    <definedName name="K7F1">#REF!</definedName>
    <definedName name="K7F2" localSheetId="4">#REF!</definedName>
    <definedName name="K7F2" localSheetId="5">#REF!</definedName>
    <definedName name="K7F2">#REF!</definedName>
    <definedName name="K8ALO" localSheetId="4">#REF!</definedName>
    <definedName name="K8ALO" localSheetId="5">#REF!</definedName>
    <definedName name="K8ALO">#REF!</definedName>
    <definedName name="K8F1" localSheetId="4">#REF!</definedName>
    <definedName name="K8F1" localSheetId="5">#REF!</definedName>
    <definedName name="K8F1">#REF!</definedName>
    <definedName name="K8F2" localSheetId="4">#REF!</definedName>
    <definedName name="K8F2" localSheetId="5">#REF!</definedName>
    <definedName name="K8F2">#REF!</definedName>
    <definedName name="K9ALO" localSheetId="4">#REF!</definedName>
    <definedName name="K9ALO" localSheetId="5">#REF!</definedName>
    <definedName name="K9ALO">#REF!</definedName>
    <definedName name="kdmfm" localSheetId="4" hidden="1">#REF!</definedName>
    <definedName name="kdmfm" localSheetId="5" hidden="1">#REF!</definedName>
    <definedName name="kdmfm" hidden="1">#REF!</definedName>
    <definedName name="kf" localSheetId="4">#REF!</definedName>
    <definedName name="kf" localSheetId="5">#REF!</definedName>
    <definedName name="kf">#REF!</definedName>
    <definedName name="kh" localSheetId="4">#REF!</definedName>
    <definedName name="kh" localSheetId="5">#REF!</definedName>
    <definedName name="kh">#REF!</definedName>
    <definedName name="KHGGH" localSheetId="1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4">#REF!</definedName>
    <definedName name="kj">#REF!</definedName>
    <definedName name="KJGJ" localSheetId="4">'[7]Plan auditoría'!#REF!</definedName>
    <definedName name="KJGJ">'[7]Plan auditoría'!#REF!</definedName>
    <definedName name="kjhkd" localSheetId="1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4">#REF!</definedName>
    <definedName name="kjj">#REF!</definedName>
    <definedName name="kjk" localSheetId="1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4">#REF!</definedName>
    <definedName name="KK">#REF!</definedName>
    <definedName name="kkkki" localSheetId="1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KKKKKKKKKKKKK" localSheetId="4">#REF!</definedName>
    <definedName name="KKKKKKKKKKKKKKKKKKKK">#REF!</definedName>
    <definedName name="kkkkkkkkkkkkkkkkkkkkkk" localSheetId="4">#REF!</definedName>
    <definedName name="kkkkkkkkkkkkkkkkkkkkkk" localSheetId="5">#REF!</definedName>
    <definedName name="kkkkkkkkkkkkkkkkkkkkkk">#REF!</definedName>
    <definedName name="kl" localSheetId="4">'4. PTO 4 INTER'!err</definedName>
    <definedName name="kl" localSheetId="5">'5. PTO 5 INTER'!err</definedName>
    <definedName name="kl">#N/A</definedName>
    <definedName name="kljh" localSheetId="4">#REF!</definedName>
    <definedName name="kljh" localSheetId="5">#REF!</definedName>
    <definedName name="kljh">#REF!</definedName>
    <definedName name="KLJKLMDS" localSheetId="4">[20]Sábana!#REF!</definedName>
    <definedName name="KLJKLMDS" localSheetId="5">[20]Sábana!#REF!</definedName>
    <definedName name="KLJKLMDS">[20]Sábana!#REF!</definedName>
    <definedName name="klklk" localSheetId="4">#REF!</definedName>
    <definedName name="klklk" localSheetId="5">#REF!</definedName>
    <definedName name="klklk">#REF!</definedName>
    <definedName name="km">'[66]Base de Datos'!$B$14:$B$29</definedName>
    <definedName name="KO" localSheetId="4">#REF!</definedName>
    <definedName name="KO" localSheetId="5">#REF!</definedName>
    <definedName name="KO">#REF!</definedName>
    <definedName name="krtrk" localSheetId="1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4">#REF!</definedName>
    <definedName name="ks">#REF!</definedName>
    <definedName name="ksogtk" localSheetId="4">#REF!</definedName>
    <definedName name="ksogtk" localSheetId="5">#REF!</definedName>
    <definedName name="ksogtk">#REF!</definedName>
    <definedName name="KTES_AL" localSheetId="4">#REF!</definedName>
    <definedName name="KTES_AL" localSheetId="5">#REF!</definedName>
    <definedName name="KTES_AL">#REF!</definedName>
    <definedName name="kuyhgbe" localSheetId="4">#REF!</definedName>
    <definedName name="kuyhgbe" localSheetId="5">#REF!</definedName>
    <definedName name="kuyhgbe">#REF!</definedName>
    <definedName name="KWH_de_energíaNOMBRE">[36]MATERIALES!$C$88</definedName>
    <definedName name="kwhenergíaprecioporkwh">[36]MATERIALES!$E$88</definedName>
    <definedName name="kyr" localSheetId="1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4">#REF!</definedName>
    <definedName name="L">#REF!</definedName>
    <definedName name="l9001_1" localSheetId="4">'[7]Plan auditoría'!#REF!</definedName>
    <definedName name="l9001_1">'[7]Plan auditoría'!#REF!</definedName>
    <definedName name="l9001_2" localSheetId="4">'[7]Plan auditoría'!#REF!</definedName>
    <definedName name="l9001_2">'[7]Plan auditoría'!#REF!</definedName>
    <definedName name="l9001_4" localSheetId="4">'[7]Plan auditoría'!#REF!</definedName>
    <definedName name="l9001_4">'[7]Plan auditoría'!#REF!</definedName>
    <definedName name="la" localSheetId="4">#REF!</definedName>
    <definedName name="la" localSheetId="5">#REF!</definedName>
    <definedName name="la">#REF!</definedName>
    <definedName name="Ladrillo_temosa_NOMBRE">[36]MATERIALES!$C$75</definedName>
    <definedName name="Ladrillo_temosa_PRECIOPORUN">[36]MATERIALES!$E$75</definedName>
    <definedName name="Ladrillo_tolete_NOMBRE">[36]MATERIALES!$C$76</definedName>
    <definedName name="Ladrillo_tolete_PRECIOPORUN">[36]MATERIALES!$E$76</definedName>
    <definedName name="LAF" localSheetId="4">#REF!</definedName>
    <definedName name="LAF" localSheetId="5">#REF!</definedName>
    <definedName name="LAF">#REF!</definedName>
    <definedName name="lame" localSheetId="4" hidden="1">#REF!</definedName>
    <definedName name="lame" localSheetId="5" hidden="1">#REF!</definedName>
    <definedName name="lame" hidden="1">#REF!</definedName>
    <definedName name="LANODO" localSheetId="4">#REF!</definedName>
    <definedName name="LANODO" localSheetId="5">#REF!</definedName>
    <definedName name="LANODO">#REF!</definedName>
    <definedName name="LANODOFT" localSheetId="4">#REF!</definedName>
    <definedName name="LANODOFT" localSheetId="5">#REF!</definedName>
    <definedName name="LANODOFT">#REF!</definedName>
    <definedName name="Last_Row">#N/A</definedName>
    <definedName name="lb" localSheetId="4">#REF!</definedName>
    <definedName name="lb" localSheetId="5">#REF!</definedName>
    <definedName name="lb">#REF!</definedName>
    <definedName name="ld" localSheetId="4">#REF!</definedName>
    <definedName name="ld" localSheetId="5">#REF!</definedName>
    <definedName name="ld">#REF!</definedName>
    <definedName name="leo" localSheetId="4">#REF!</definedName>
    <definedName name="leo" localSheetId="5">#REF!</definedName>
    <definedName name="leo">#REF!</definedName>
    <definedName name="lgltkt" localSheetId="4">'[7]Plan auditoría'!#REF!</definedName>
    <definedName name="lgltkt" localSheetId="5">'[7]Plan auditoría'!#REF!</definedName>
    <definedName name="lgltkt">'[7]Plan auditoría'!#REF!</definedName>
    <definedName name="Libro1_Hoja1_Lista" localSheetId="4">[138]LISTADO!#REF!</definedName>
    <definedName name="Libro1_Hoja1_Lista" localSheetId="5">[138]LISTADO!#REF!</definedName>
    <definedName name="Libro1_Hoja1_Lista">[138]LISTADO!#REF!</definedName>
    <definedName name="LICITACION" localSheetId="4">#REF!</definedName>
    <definedName name="LICITACION" localSheetId="5">#REF!</definedName>
    <definedName name="LICITACION">#REF!</definedName>
    <definedName name="LIDER" localSheetId="4">#REF!</definedName>
    <definedName name="LIDER" localSheetId="5">#REF!</definedName>
    <definedName name="LIDER">#REF!</definedName>
    <definedName name="LIDER_1" localSheetId="4">#REF!</definedName>
    <definedName name="LIDER_1" localSheetId="5">#REF!</definedName>
    <definedName name="LIDER_1">#REF!</definedName>
    <definedName name="LIDER_2" localSheetId="4">#REF!</definedName>
    <definedName name="LIDER_2" localSheetId="5">#REF!</definedName>
    <definedName name="LIDER_2">#REF!</definedName>
    <definedName name="LIDER_4" localSheetId="4">#REF!</definedName>
    <definedName name="LIDER_4" localSheetId="5">#REF!</definedName>
    <definedName name="LIDER_4">#REF!</definedName>
    <definedName name="LIMONSITO" localSheetId="4">#REF!</definedName>
    <definedName name="LIMONSITO" localSheetId="5">#REF!</definedName>
    <definedName name="LIMONSITO">#REF!</definedName>
    <definedName name="Limpiador_PVC_NOMBRE">[37]MATERIALES!$C$98</definedName>
    <definedName name="LIMPIADORPVCPRECIOporgl">[37]MATERIALES!$E$98</definedName>
    <definedName name="LINEA">[139]CONT_ADI!#REF!</definedName>
    <definedName name="Lista">[140]PROFESIONALES!$A$6:$N$46</definedName>
    <definedName name="LISTA_PROCESOS" localSheetId="4">#REF!</definedName>
    <definedName name="LISTA_PROCESOS" localSheetId="5">#REF!</definedName>
    <definedName name="LISTA_PROCESOS">#REF!</definedName>
    <definedName name="LISTA_PROCESOS_1" localSheetId="4">#REF!</definedName>
    <definedName name="LISTA_PROCESOS_1" localSheetId="5">#REF!</definedName>
    <definedName name="LISTA_PROCESOS_1">#REF!</definedName>
    <definedName name="LISTA_PROCESOS_2" localSheetId="4">#REF!</definedName>
    <definedName name="LISTA_PROCESOS_2" localSheetId="5">#REF!</definedName>
    <definedName name="LISTA_PROCESOS_2">#REF!</definedName>
    <definedName name="ListaCantidad" localSheetId="4">#REF!</definedName>
    <definedName name="ListaCantidad" localSheetId="5">#REF!</definedName>
    <definedName name="ListaCantidad">#REF!</definedName>
    <definedName name="listadfo" localSheetId="4">#REF!</definedName>
    <definedName name="listadfo" localSheetId="5">#REF!</definedName>
    <definedName name="listadfo">#REF!</definedName>
    <definedName name="LISTADO" localSheetId="4">#REF!</definedName>
    <definedName name="LISTADO" localSheetId="5">#REF!</definedName>
    <definedName name="LISTADO">#REF!</definedName>
    <definedName name="LISTADO_1" localSheetId="4">#REF!</definedName>
    <definedName name="LISTADO_1" localSheetId="5">#REF!</definedName>
    <definedName name="LISTADO_1">#REF!</definedName>
    <definedName name="LISTADO_2" localSheetId="4">#REF!</definedName>
    <definedName name="LISTADO_2" localSheetId="5">#REF!</definedName>
    <definedName name="LISTADO_2">#REF!</definedName>
    <definedName name="Listado1" localSheetId="4">#REF!</definedName>
    <definedName name="Listado1" localSheetId="5">#REF!</definedName>
    <definedName name="Listado1">#REF!</definedName>
    <definedName name="ListaItem" localSheetId="4">#REF!</definedName>
    <definedName name="ListaItem" localSheetId="5">#REF!</definedName>
    <definedName name="ListaItem">#REF!</definedName>
    <definedName name="ListaUni">[141]TOTALES!$D$7:$D$654</definedName>
    <definedName name="liuoo" localSheetId="1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4" hidden="1">{#N/A,#N/A,FALSE,"orthoflow";#N/A,#N/A,FALSE,"Miscelaneos";#N/A,#N/A,FALSE,"Instrumentacio";#N/A,#N/A,FALSE,"Electrico";#N/A,#N/A,FALSE,"Valv. Seguridad"}</definedName>
    <definedName name="LL" localSheetId="5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 localSheetId="4">#REF!</definedName>
    <definedName name="llam">#REF!</definedName>
    <definedName name="LLL">[142]tub!$C$1:$J$39</definedName>
    <definedName name="lllllh" localSheetId="1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4">#REF!</definedName>
    <definedName name="Loan_Amount">#REF!</definedName>
    <definedName name="Loan_Start" localSheetId="4">#REF!</definedName>
    <definedName name="Loan_Start" localSheetId="5">#REF!</definedName>
    <definedName name="Loan_Start">#REF!</definedName>
    <definedName name="Loan_Years" localSheetId="4">#REF!</definedName>
    <definedName name="Loan_Years" localSheetId="5">#REF!</definedName>
    <definedName name="Loan_Years">#REF!</definedName>
    <definedName name="LOCA">[143]!absc</definedName>
    <definedName name="LOCA1">[144]!absc</definedName>
    <definedName name="LOCALIZACION_Y_REPLANTEO" localSheetId="4">#REF!</definedName>
    <definedName name="LOCALIZACION_Y_REPLANTEO" localSheetId="5">#REF!</definedName>
    <definedName name="LOCALIZACION_Y_REPLANTEO">#REF!</definedName>
    <definedName name="LOCALIZACIÓN_Y_REPLANTEO._ESTRUCTURAS" localSheetId="4">[145]INDICE!#REF!</definedName>
    <definedName name="LOCALIZACIÓN_Y_REPLANTEO._ESTRUCTURAS" localSheetId="5">[145]INDICE!#REF!</definedName>
    <definedName name="LOCALIZACIÓN_Y_REPLANTEO._ESTRUCTURAS">[145]INDICE!#REF!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GO" localSheetId="4">'4. PTO 4 INTER'!err</definedName>
    <definedName name="LOGO" localSheetId="5">'5. PTO 5 INTER'!err</definedName>
    <definedName name="LOGO">#N/A</definedName>
    <definedName name="lolol" localSheetId="1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4">#REF!</definedName>
    <definedName name="Longitud">#REF!</definedName>
    <definedName name="Longitud1" localSheetId="4">#REF!</definedName>
    <definedName name="Longitud1" localSheetId="5">#REF!</definedName>
    <definedName name="Longitud1">#REF!</definedName>
    <definedName name="Longitud2" localSheetId="4">#REF!</definedName>
    <definedName name="Longitud2" localSheetId="5">#REF!</definedName>
    <definedName name="Longitud2">#REF!</definedName>
    <definedName name="LOPE" localSheetId="4">#REF!</definedName>
    <definedName name="LOPE" localSheetId="5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P" localSheetId="4">'[59]CIRCUITOS CODENSA'!#REF!</definedName>
    <definedName name="LP" localSheetId="5">'[59]CIRCUITOS CODENSA'!#REF!</definedName>
    <definedName name="LP">'[59]CIRCUITOS CODENSA'!#REF!</definedName>
    <definedName name="lplpl" localSheetId="1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4">#REF!</definedName>
    <definedName name="lt">#REF!</definedName>
    <definedName name="Lubricante_tubería_union_mecanicaNOMBRE">[36]MATERIALES!$C$286</definedName>
    <definedName name="Lubricante_tubería_union_mecanicaPRECIOPORKG">[36]MATERIALES!$E$286</definedName>
    <definedName name="lucy" localSheetId="4" hidden="1">{"TAB1",#N/A,TRUE,"GENERAL";"TAB2",#N/A,TRUE,"GENERAL";"TAB3",#N/A,TRUE,"GENERAL";"TAB4",#N/A,TRUE,"GENERAL";"TAB5",#N/A,TRUE,"GENERAL"}</definedName>
    <definedName name="lucy" localSheetId="5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GAR" localSheetId="4">#REF!</definedName>
    <definedName name="LUGAR">#REF!</definedName>
    <definedName name="lun" localSheetId="4">'[55]Res-Accide-10'!#REF!</definedName>
    <definedName name="lun">'[55]Res-Accide-10'!#REF!</definedName>
    <definedName name="lv" localSheetId="4">#REF!</definedName>
    <definedName name="lv" localSheetId="5">#REF!</definedName>
    <definedName name="lv">#REF!</definedName>
    <definedName name="m" localSheetId="4">#REF!</definedName>
    <definedName name="m" localSheetId="5">#REF!</definedName>
    <definedName name="m">#REF!</definedName>
    <definedName name="M.O." localSheetId="4">#REF!</definedName>
    <definedName name="M.O." localSheetId="5">#REF!</definedName>
    <definedName name="M.O.">#REF!</definedName>
    <definedName name="MA" localSheetId="4">'[55]Res-Accide-10'!#REF!</definedName>
    <definedName name="MA" localSheetId="5">'[55]Res-Accide-10'!#REF!</definedName>
    <definedName name="MA">'[55]Res-Accide-10'!#REF!</definedName>
    <definedName name="mac" localSheetId="4">#REF!</definedName>
    <definedName name="mac" localSheetId="5">#REF!</definedName>
    <definedName name="mac">#REF!</definedName>
    <definedName name="MACR" localSheetId="4">#REF!</definedName>
    <definedName name="MACR" localSheetId="5">#REF!</definedName>
    <definedName name="MACR">#REF!</definedName>
    <definedName name="MACRDEL" localSheetId="4">'[4]7422CW00'!#REF!</definedName>
    <definedName name="MACRDEL" localSheetId="5">'[4]7422CW00'!#REF!</definedName>
    <definedName name="MACRDEL">'[4]7422CW00'!#REF!</definedName>
    <definedName name="Macroactividad" localSheetId="4">#REF!</definedName>
    <definedName name="Macroactividad" localSheetId="5">#REF!</definedName>
    <definedName name="Macroactividad">#REF!</definedName>
    <definedName name="MAESTRO">'[36]MANO DE OBRA'!$B$14</definedName>
    <definedName name="maestrofactorprestacional">'[36]MANO DE OBRA'!$E$14</definedName>
    <definedName name="maestronominalhora">'[36]MANO DE OBRA'!$C$14</definedName>
    <definedName name="mafdsf" localSheetId="1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'[146]Estado Resumen'!#REF!&lt;2.5</definedName>
    <definedName name="Malla_electrosoldada_Calibre_10_Abert_0.1X0.1_NOMBRE">[36]MATERIALES!$C$8</definedName>
    <definedName name="Malla_electrosoldada_Calibre_10_Abert_0.1X0.1_PRECIOPORM2">[36]MATERIALES!$E$8</definedName>
    <definedName name="Malla_gavión_2.00x1.00x0.30NOMBRE">[36]MATERIALES!$C$11</definedName>
    <definedName name="Malla_gavión_2.00x1.00x0.30PRECIOPORUNIDAD">[36]MATERIALES!$E$11</definedName>
    <definedName name="Malla_gavión_2.00x1.00x0.50NOMBRE">[36]MATERIALES!$C$12</definedName>
    <definedName name="Malla_gavión_2.00x1.00x0.50PRECIOPORUNIDAD">[36]MATERIALES!$E$12</definedName>
    <definedName name="Malla_gavión_2.00x1.00x1.00NOMBRE">[36]MATERIALES!$C$13</definedName>
    <definedName name="Malla_gavión_2.00x1.00x1.00PRECIOPORUNIDAD">[36]MATERIALES!$E$13</definedName>
    <definedName name="Malla_gavión_3.00x1.00x1.00NOMBRE">[36]MATERIALES!$C$14</definedName>
    <definedName name="Malla_gavión_3.00x1.00x1.00PRECIOPORUN">[36]MATERIALES!$E$14</definedName>
    <definedName name="Malla_gavión_4.00x1.00x1.00NOMBRE">[36]MATERIALES!$C$15</definedName>
    <definedName name="Malla_gavión_4.00x1.00x1.00PRECIOPORUN">[36]MATERIALES!$E$15</definedName>
    <definedName name="MALO">'[147]ESTADO VÍA-CRIT.TECNICO'!#REF!&lt;2.5</definedName>
    <definedName name="MANO">'[148]MANO '!$A:$IV</definedName>
    <definedName name="MANOBRA" localSheetId="4">#REF!</definedName>
    <definedName name="MANOBRA" localSheetId="5">#REF!</definedName>
    <definedName name="MANOBRA">#REF!</definedName>
    <definedName name="manodeobra" localSheetId="4">#REF!</definedName>
    <definedName name="manodeobra" localSheetId="5">#REF!</definedName>
    <definedName name="manodeobra">#REF!</definedName>
    <definedName name="mantenimiento" localSheetId="4">'[149]COSTOS OFICINA'!#REF!</definedName>
    <definedName name="mantenimiento" localSheetId="5">'[149]COSTOS OFICINA'!#REF!</definedName>
    <definedName name="mantenimiento">'[149]COSTOS OFICINA'!#REF!</definedName>
    <definedName name="MANUAL" localSheetId="4">#REF!</definedName>
    <definedName name="MANUAL" localSheetId="5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[150]Insum!$A$68:$H$98</definedName>
    <definedName name="MAQUINARIA" localSheetId="4">#REF!</definedName>
    <definedName name="MAQUINARIA" localSheetId="5">#REF!</definedName>
    <definedName name="MAQUINARIA">#REF!</definedName>
    <definedName name="MAR" localSheetId="4">#REF!</definedName>
    <definedName name="MAR" localSheetId="5">#REF!</definedName>
    <definedName name="MAR">#REF!</definedName>
    <definedName name="MARAVILLA" localSheetId="4" hidden="1">{"PRES REHAB ARM-PER POR ITEMS  KM A KM",#N/A,TRUE,"Rehabilitacion Arm-Per"}</definedName>
    <definedName name="MARAVILLA" localSheetId="5" hidden="1">{"PRES REHAB ARM-PER POR ITEMS  KM A KM",#N/A,TRUE,"Rehabilitacion Arm-Per"}</definedName>
    <definedName name="MARAVILLA" hidden="1">{"PRES REHAB ARM-PER POR ITEMS  KM A KM",#N/A,TRUE,"Rehabilitacion Arm-Per"}</definedName>
    <definedName name="MARCO_H" localSheetId="4">#REF!</definedName>
    <definedName name="MARCO_H">#REF!</definedName>
    <definedName name="marina" localSheetId="4">'[151]Informe Semanal 1'!#REF!</definedName>
    <definedName name="marina">'[151]Informe Semanal 1'!#REF!</definedName>
    <definedName name="MARYLUZ" localSheetId="4" hidden="1">{"PRES REHAB ARM-PER POR ITEMS  KM A KM",#N/A,TRUE,"Rehabilitacion Arm-Per"}</definedName>
    <definedName name="MARYLUZ" localSheetId="5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1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4">#REF!</definedName>
    <definedName name="MAT">#REF!</definedName>
    <definedName name="MATBAS" localSheetId="4">#REF!</definedName>
    <definedName name="MATBAS" localSheetId="5">#REF!</definedName>
    <definedName name="MATBAS">#REF!</definedName>
    <definedName name="MATER">[112]MATERIAL!$B$3:$B$580</definedName>
    <definedName name="MATERIA" localSheetId="4">#REF!</definedName>
    <definedName name="MATERIA" localSheetId="5">#REF!</definedName>
    <definedName name="MATERIA">#REF!</definedName>
    <definedName name="MATERIAL">'[152]TABLA MATERIALES'!$A$3:$D$654</definedName>
    <definedName name="Material_para_filtroNOMBRE">[36]MATERIALES!$C$35</definedName>
    <definedName name="materiales">[113]materiales!$A$7:$A$1317</definedName>
    <definedName name="MATERIALES_2">[114]materiales!$A$7:$A$1317</definedName>
    <definedName name="materiales1" localSheetId="4">#REF!</definedName>
    <definedName name="materiales1" localSheetId="5">#REF!</definedName>
    <definedName name="materiales1">#REF!</definedName>
    <definedName name="Materialparafiltroprecioporm3_">[36]MATERIALES!$E$35</definedName>
    <definedName name="MaterialTub" localSheetId="4">#REF!</definedName>
    <definedName name="MaterialTub" localSheetId="5">#REF!</definedName>
    <definedName name="MaterialTub">#REF!</definedName>
    <definedName name="MATRIZ" localSheetId="4">#REF!</definedName>
    <definedName name="MATRIZ" localSheetId="5">#REF!</definedName>
    <definedName name="MATRIZ">#REF!</definedName>
    <definedName name="MATRIZ_DE_DATOS" localSheetId="4">#REF!</definedName>
    <definedName name="MATRIZ_DE_DATOS" localSheetId="5">#REF!</definedName>
    <definedName name="MATRIZ_DE_DATOS">#REF!</definedName>
    <definedName name="MAY" localSheetId="4">#REF!</definedName>
    <definedName name="MAY" localSheetId="5">#REF!</definedName>
    <definedName name="MAY">#REF!</definedName>
    <definedName name="MCCs" localSheetId="4">#REF!</definedName>
    <definedName name="MCCs" localSheetId="5">#REF!</definedName>
    <definedName name="MCCs">#REF!</definedName>
    <definedName name="mdd" localSheetId="1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'[153]CCP,LEYES, Y DEC.'!#REF!</definedName>
    <definedName name="medios">'[154]ESTRATEGIA DE COMUNICACIONES'!$A$2:$A$8</definedName>
    <definedName name="MEDIOSRECEPCION">[97]PARAMETROS!$E$2:$E$10</definedName>
    <definedName name="meg" localSheetId="1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RARA" localSheetId="4">#REF!</definedName>
    <definedName name="MERARA" localSheetId="5">#REF!</definedName>
    <definedName name="MERARA">#REF!</definedName>
    <definedName name="MES">[33]PRESUPUESTO!$C$13</definedName>
    <definedName name="MesCotiz">'[13]LIQ-NOM'!$H$3</definedName>
    <definedName name="MesCotizacion">'[60]LIQUIDA-NOMINA'!$H$3</definedName>
    <definedName name="meses" localSheetId="4">#REF!</definedName>
    <definedName name="meses" localSheetId="5">#REF!</definedName>
    <definedName name="meses">#REF!</definedName>
    <definedName name="MesesMora">'[13]LIQ-NOM'!$I$3</definedName>
    <definedName name="Meta1" localSheetId="4">#REF!</definedName>
    <definedName name="Meta1" localSheetId="5">#REF!</definedName>
    <definedName name="Meta1">#REF!</definedName>
    <definedName name="Meta2" localSheetId="4">#REF!</definedName>
    <definedName name="Meta2" localSheetId="5">#REF!</definedName>
    <definedName name="Meta2">#REF!</definedName>
    <definedName name="Meta3" localSheetId="4">#REF!</definedName>
    <definedName name="Meta3" localSheetId="5">#REF!</definedName>
    <definedName name="Meta3">#REF!</definedName>
    <definedName name="Mezcladora_de_con_ACPM_1_bultoNOMBRE">'[36]TARIFA HORARIA EQUIPO'!$B$16</definedName>
    <definedName name="mezcladoraconcretohoraprecio1bulto">'[36]TARIFA HORARIA EQUIPO'!$D$16</definedName>
    <definedName name="mfgjrdt" localSheetId="1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4">#REF!</definedName>
    <definedName name="Mi_Salida">#REF!</definedName>
    <definedName name="Mi_Salida1" localSheetId="4">#REF!</definedName>
    <definedName name="Mi_Salida1" localSheetId="5">#REF!</definedName>
    <definedName name="Mi_Salida1">#REF!</definedName>
    <definedName name="MICR" localSheetId="4">#REF!</definedName>
    <definedName name="MICR" localSheetId="5">#REF!</definedName>
    <definedName name="MICR">#REF!</definedName>
    <definedName name="MIN_MAX_sma" localSheetId="4">#REF!</definedName>
    <definedName name="MIN_MAX_sma" localSheetId="5">#REF!</definedName>
    <definedName name="MIN_MAX_sma">#REF!</definedName>
    <definedName name="Mínimo" localSheetId="4">#REF!</definedName>
    <definedName name="Mínimo" localSheetId="5">#REF!</definedName>
    <definedName name="Mínimo">#REF!</definedName>
    <definedName name="mj">'[66]Base de Datos'!$B$14:$D$29</definedName>
    <definedName name="mjmj" localSheetId="1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t" localSheetId="4">#REF!</definedName>
    <definedName name="mjt">#REF!</definedName>
    <definedName name="MJU" localSheetId="4">#REF!</definedName>
    <definedName name="MJU" localSheetId="5">#REF!</definedName>
    <definedName name="MJU">#REF!</definedName>
    <definedName name="mjy" localSheetId="4">#REF!</definedName>
    <definedName name="mjy" localSheetId="5">#REF!</definedName>
    <definedName name="mjy">#REF!</definedName>
    <definedName name="mk" localSheetId="4">#REF!</definedName>
    <definedName name="mk" localSheetId="5">#REF!</definedName>
    <definedName name="mk">#REF!</definedName>
    <definedName name="mki" localSheetId="4">#REF!</definedName>
    <definedName name="mki" localSheetId="5">#REF!</definedName>
    <definedName name="mki">#REF!</definedName>
    <definedName name="ml" localSheetId="4">#REF!</definedName>
    <definedName name="ml" localSheetId="5">#REF!</definedName>
    <definedName name="ml">#REF!</definedName>
    <definedName name="MM" localSheetId="4">#REF!</definedName>
    <definedName name="MM" localSheetId="5">#REF!</definedName>
    <definedName name="MM">#REF!</definedName>
    <definedName name="mmjmjh" localSheetId="1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nbb" localSheetId="4">#REF!</definedName>
    <definedName name="mnbb">#REF!</definedName>
    <definedName name="MO" localSheetId="4">'[59]CIRCUITOS CODENSA'!#REF!</definedName>
    <definedName name="MO">'[59]CIRCUITOS CODENSA'!#REF!</definedName>
    <definedName name="MOA" localSheetId="4" hidden="1">{#N/A,#N/A,FALSE,"Hoja1";#N/A,#N/A,FALSE,"Hoja2"}</definedName>
    <definedName name="MOA" localSheetId="5" hidden="1">{#N/A,#N/A,FALSE,"Hoja1";#N/A,#N/A,FALSE,"Hoja2"}</definedName>
    <definedName name="MOA" hidden="1">{#N/A,#N/A,FALSE,"Hoja1";#N/A,#N/A,FALSE,"Hoja2"}</definedName>
    <definedName name="MOD" localSheetId="4">#REF!</definedName>
    <definedName name="MOD">#REF!</definedName>
    <definedName name="MODIVejec" localSheetId="4" hidden="1">{#N/A,#N/A,FALSE,"Hoja1";#N/A,#N/A,FALSE,"Hoja2"}</definedName>
    <definedName name="MODIVejec" localSheetId="5" hidden="1">{#N/A,#N/A,FALSE,"Hoja1";#N/A,#N/A,FALSE,"Hoja2"}</definedName>
    <definedName name="MODIVejec" hidden="1">{#N/A,#N/A,FALSE,"Hoja1";#N/A,#N/A,FALSE,"Hoja2"}</definedName>
    <definedName name="Módulo3.anexo1">[12]!Módulo3.anexo1</definedName>
    <definedName name="Módulo3.anexo10">[12]!Módulo3.anexo10</definedName>
    <definedName name="Módulo3.anexo11">[12]!Módulo3.anexo11</definedName>
    <definedName name="Módulo3.anexo12">[12]!Módulo3.anexo12</definedName>
    <definedName name="Módulo3.anexo3">[12]!Módulo3.anexo3</definedName>
    <definedName name="Módulo3.anexo4">[12]!Módulo3.anexo4</definedName>
    <definedName name="Módulo3.anexo5">[12]!Módulo3.anexo5</definedName>
    <definedName name="Módulo3.anexo6">[12]!Módulo3.anexo6</definedName>
    <definedName name="Módulo8.anexo16">[12]!Módulo8.anexo16</definedName>
    <definedName name="MOE" localSheetId="4" hidden="1">{#N/A,#N/A,FALSE,"Hoja1";#N/A,#N/A,FALSE,"Hoja2"}</definedName>
    <definedName name="MOE" localSheetId="5" hidden="1">{#N/A,#N/A,FALSE,"Hoja1";#N/A,#N/A,FALSE,"Hoja2"}</definedName>
    <definedName name="MOE" hidden="1">{#N/A,#N/A,FALSE,"Hoja1";#N/A,#N/A,FALSE,"Hoja2"}</definedName>
    <definedName name="MONEDA">[155]Tablas!$AO$6:$AO$7</definedName>
    <definedName name="mono" localSheetId="4">#REF!</definedName>
    <definedName name="mono" localSheetId="5">#REF!</definedName>
    <definedName name="mono">#REF!</definedName>
    <definedName name="MontoVigenciasA1" localSheetId="4">#REF!</definedName>
    <definedName name="MontoVigenciasA1" localSheetId="5">#REF!</definedName>
    <definedName name="MontoVigenciasA1">#REF!</definedName>
    <definedName name="MontoVigenciasA2" localSheetId="4">#REF!</definedName>
    <definedName name="MontoVigenciasA2" localSheetId="5">#REF!</definedName>
    <definedName name="MontoVigenciasA2">#REF!</definedName>
    <definedName name="MontoVigenciasA3" localSheetId="4">#REF!</definedName>
    <definedName name="MontoVigenciasA3" localSheetId="5">#REF!</definedName>
    <definedName name="MontoVigenciasA3">#REF!</definedName>
    <definedName name="MontoVigenciasA4" localSheetId="4">#REF!</definedName>
    <definedName name="MontoVigenciasA4" localSheetId="5">#REF!</definedName>
    <definedName name="MontoVigenciasA4">#REF!</definedName>
    <definedName name="MontoVigenciasA5" localSheetId="4">#REF!</definedName>
    <definedName name="MontoVigenciasA5" localSheetId="5">#REF!</definedName>
    <definedName name="MontoVigenciasA5">#REF!</definedName>
    <definedName name="Mora">[13]EMPRESA!$I$29</definedName>
    <definedName name="MORON" localSheetId="4">#REF!</definedName>
    <definedName name="MORON" localSheetId="5">#REF!</definedName>
    <definedName name="MORON">#REF!</definedName>
    <definedName name="Mortero_1_1_5___4000PSINOMBRE">[36]MATERIALES!$C$281</definedName>
    <definedName name="Mortero_2500_PSINOMBRE">[36]MATERIALES!$C$284</definedName>
    <definedName name="Mortero_3000_PSINOMBRE">[36]MATERIALES!$C$283</definedName>
    <definedName name="mortero2500precioporm3_">[36]MATERIALES!$E$284</definedName>
    <definedName name="mortero3000psiprecioporm3_">[36]MATERIALES!$E$283</definedName>
    <definedName name="Mortero4000psiprecioporm3_">[36]MATERIALES!$E$281</definedName>
    <definedName name="Motoniveladora_CAT_120GNOMBRE">'[36]TARIFA HORARIA EQUIPO'!$B$17</definedName>
    <definedName name="motoniveladoracat120gpreciohora">'[36]TARIFA HORARIA EQUIPO'!$D$17</definedName>
    <definedName name="MOVIMIENTO">'[136]R-ING-002'!$AA$2:$AA$3</definedName>
    <definedName name="mpio" localSheetId="4">#REF!</definedName>
    <definedName name="mpio" localSheetId="5">#REF!</definedName>
    <definedName name="mpio">#REF!</definedName>
    <definedName name="MRLART" localSheetId="4">[2]STRSUMM0!#REF!</definedName>
    <definedName name="MRLART" localSheetId="5">[2]STRSUMM0!#REF!</definedName>
    <definedName name="MRLART">[2]STRSUMM0!#REF!</definedName>
    <definedName name="MRSUPDET" localSheetId="4">[70]steel!#REF!</definedName>
    <definedName name="MRSUPDET" localSheetId="5">[70]steel!#REF!</definedName>
    <definedName name="MRSUPDET">[70]steel!#REF!</definedName>
    <definedName name="MT" localSheetId="4">#REF!</definedName>
    <definedName name="MT" localSheetId="5">#REF!</definedName>
    <definedName name="MT">#REF!</definedName>
    <definedName name="Mtz_Avance" localSheetId="4">#REF!</definedName>
    <definedName name="Mtz_Avance" localSheetId="5">#REF!</definedName>
    <definedName name="Mtz_Avance">#REF!</definedName>
    <definedName name="MU" localSheetId="4">'[59]CIRCUITOS CODENSA'!#REF!</definedName>
    <definedName name="MU" localSheetId="5">'[59]CIRCUITOS CODENSA'!#REF!</definedName>
    <definedName name="MU">'[59]CIRCUITOS CODENSA'!#REF!</definedName>
    <definedName name="Muebles_Wc">'[156]Ambientes '!$B$453:$B$461</definedName>
    <definedName name="Mv" localSheetId="4">#REF!</definedName>
    <definedName name="Mv" localSheetId="5">#REF!</definedName>
    <definedName name="Mv">#REF!</definedName>
    <definedName name="mxcasas" localSheetId="4">#REF!</definedName>
    <definedName name="mxcasas" localSheetId="5">#REF!</definedName>
    <definedName name="mxcasas">#REF!</definedName>
    <definedName name="MZ" localSheetId="4">'[59]CIRCUITOS CODENSA'!#REF!</definedName>
    <definedName name="MZ" localSheetId="5">'[59]CIRCUITOS CODENSA'!#REF!</definedName>
    <definedName name="MZ">'[59]CIRCUITOS CODENSA'!#REF!</definedName>
    <definedName name="n" localSheetId="1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_VISITA" localSheetId="4">#REF!</definedName>
    <definedName name="N_VISITA">#REF!</definedName>
    <definedName name="N_VISITA_1" localSheetId="4">#REF!</definedName>
    <definedName name="N_VISITA_1" localSheetId="5">#REF!</definedName>
    <definedName name="N_VISITA_1">#REF!</definedName>
    <definedName name="N_VISITA_2" localSheetId="4">#REF!</definedName>
    <definedName name="N_VISITA_2" localSheetId="5">#REF!</definedName>
    <definedName name="N_VISITA_2">#REF!</definedName>
    <definedName name="Nada">[92]!Nada</definedName>
    <definedName name="Nafta_2">'[157] ASR+Nafta'!$K$19:$AS$19</definedName>
    <definedName name="Nafta2">'[157] ASR+Nafta'!$K$19:$AS$19</definedName>
    <definedName name="Nafta3">'[157]Todos+Nafta'!$K$19:$AS$19</definedName>
    <definedName name="NANA" localSheetId="4" hidden="1">#REF!</definedName>
    <definedName name="NANA" localSheetId="5" hidden="1">#REF!</definedName>
    <definedName name="NANA" hidden="1">#REF!</definedName>
    <definedName name="NATURALEZA">[97]PARAMETROS!$A$2:$A$31</definedName>
    <definedName name="nbvnv" localSheetId="1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4">#REF!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4">#REF!</definedName>
    <definedName name="NH">#REF!</definedName>
    <definedName name="nhgt" localSheetId="4">#REF!</definedName>
    <definedName name="nhgt" localSheetId="5">#REF!</definedName>
    <definedName name="nhgt">#REF!</definedName>
    <definedName name="nhn" localSheetId="1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ht" localSheetId="4">#REF!</definedName>
    <definedName name="nht">#REF!</definedName>
    <definedName name="nhy" localSheetId="4">#REF!</definedName>
    <definedName name="nhy" localSheetId="5">#REF!</definedName>
    <definedName name="nhy">#REF!</definedName>
    <definedName name="Nit">[60]EMPRESA!$F$8</definedName>
    <definedName name="NIVELES">'[158]ANALISIS RESULTADOS'!$A$2:$A$6</definedName>
    <definedName name="nji" localSheetId="4">#REF!</definedName>
    <definedName name="nji" localSheetId="5">#REF!</definedName>
    <definedName name="nji">#REF!</definedName>
    <definedName name="nm">'[66]Base de Datos'!$B$14:$D$29</definedName>
    <definedName name="Nmax" localSheetId="4">#REF!</definedName>
    <definedName name="Nmax" localSheetId="5">#REF!</definedName>
    <definedName name="Nmax">#REF!</definedName>
    <definedName name="nmdlf" localSheetId="4">#REF!</definedName>
    <definedName name="nmdlf" localSheetId="5">#REF!</definedName>
    <definedName name="nmdlf">#REF!</definedName>
    <definedName name="nmmmm" localSheetId="1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hidden="1">#N/A</definedName>
    <definedName name="No_desarrolladas">'[38]Reservas de Petróleo'!$A$2,'[38]Reservas de Petróleo'!$A$1,'[38]Reservas de Petróleo'!$D$4,'[38]Reservas de Petróleo'!$G$1:$G$65536</definedName>
    <definedName name="No.copias">'[80]FIRMAS y DATOS'!$N$1:$N$6</definedName>
    <definedName name="nombre" localSheetId="4">#REF!</definedName>
    <definedName name="nombre" localSheetId="5">#REF!</definedName>
    <definedName name="nombre">#REF!</definedName>
    <definedName name="NombreCoordinador" localSheetId="4">#REF!</definedName>
    <definedName name="NombreCoordinador" localSheetId="5">#REF!</definedName>
    <definedName name="NombreCoordinador">#REF!</definedName>
    <definedName name="NombreDependencia" localSheetId="4">#REF!</definedName>
    <definedName name="NombreDependencia" localSheetId="5">#REF!</definedName>
    <definedName name="NombreDependencia">#REF!</definedName>
    <definedName name="NombreProyecto" localSheetId="4">#REF!</definedName>
    <definedName name="NombreProyecto" localSheetId="5">#REF!</definedName>
    <definedName name="NombreProyecto">#REF!</definedName>
    <definedName name="NombreVicepresidencia" localSheetId="4">#REF!</definedName>
    <definedName name="NombreVicepresidencia" localSheetId="5">#REF!</definedName>
    <definedName name="NombreVicepresidencia">#REF!</definedName>
    <definedName name="Norte" localSheetId="4">#REF!</definedName>
    <definedName name="Norte" localSheetId="5">#REF!</definedName>
    <definedName name="Norte">#REF!</definedName>
    <definedName name="NOV" localSheetId="4">#REF!</definedName>
    <definedName name="NOV" localSheetId="5">#REF!</definedName>
    <definedName name="NOV">#REF!</definedName>
    <definedName name="NPAGE" localSheetId="4">[2]STRSUMM0!#REF!</definedName>
    <definedName name="NPAGE" localSheetId="5">[2]STRSUMM0!#REF!</definedName>
    <definedName name="NPAGE">[2]STRSUMM0!#REF!</definedName>
    <definedName name="nuevo">'[53]Plan auditoría'!$I$2</definedName>
    <definedName name="Num_Pmt_Per_Year" localSheetId="4">#REF!</definedName>
    <definedName name="Num_Pmt_Per_Year" localSheetId="5">#REF!</definedName>
    <definedName name="Num_Pmt_Per_Year">#REF!</definedName>
    <definedName name="Number_of_Payments" localSheetId="4">MATCH(0.01,'4. PTO 4 INTER'!End_Bal,-1)+1</definedName>
    <definedName name="Number_of_Payments" localSheetId="5">MATCH(0.01,'5. PTO 5 INTER'!End_Bal,-1)+1</definedName>
    <definedName name="Number_of_Payments">MATCH(0.01,End_Bal,-1)+1</definedName>
    <definedName name="NUNI" localSheetId="4">#REF!</definedName>
    <definedName name="NUNI">#REF!</definedName>
    <definedName name="nxn" localSheetId="1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ÑÑ" localSheetId="4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ññññññññññññññññññ" localSheetId="4">#REF!</definedName>
    <definedName name="ñññññññññññññññññññ">#REF!</definedName>
    <definedName name="ñññññññññññññññññññññññññññññññññññññññññññññññññññññññññ" localSheetId="4">#REF!</definedName>
    <definedName name="ñññññññññññññññññññññññññññññññññññññññññññññññññññññññññ" localSheetId="5">#REF!</definedName>
    <definedName name="ñññññññññññññññññññññññññññññññññññññññññññññññññññññññññ">#REF!</definedName>
    <definedName name="ñññññññññññññññññññññññññññññññññññññññññññññññññññññññññññññññññññññ" localSheetId="4">#REF!</definedName>
    <definedName name="ñññññññññññññññññññññññññññññññññññññññññññññññññññññññññññññññññññññ" localSheetId="5">#REF!</definedName>
    <definedName name="ñññññññññññññññññññññññññññññññññññññññññññññññññññññññññññññññññññññ">#REF!</definedName>
    <definedName name="ñññposoroto" localSheetId="4">#REF!</definedName>
    <definedName name="ñññposoroto" localSheetId="5">#REF!</definedName>
    <definedName name="ñññposoroto">#REF!</definedName>
    <definedName name="ñpñpñ" localSheetId="1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4">#REF!</definedName>
    <definedName name="º1">#REF!</definedName>
    <definedName name="o9o9" localSheetId="1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[33]PRESUPUESTO!$C$10</definedName>
    <definedName name="OBJETIVO" localSheetId="4">#REF!</definedName>
    <definedName name="OBJETIVO" localSheetId="5">#REF!</definedName>
    <definedName name="OBJETIVO">#REF!</definedName>
    <definedName name="OBJETIVO_1" localSheetId="4">#REF!</definedName>
    <definedName name="OBJETIVO_1" localSheetId="5">#REF!</definedName>
    <definedName name="OBJETIVO_1">#REF!</definedName>
    <definedName name="OBJETIVO_2" localSheetId="4">#REF!</definedName>
    <definedName name="OBJETIVO_2" localSheetId="5">#REF!</definedName>
    <definedName name="OBJETIVO_2">#REF!</definedName>
    <definedName name="OBJETIVO_4" localSheetId="4">#REF!</definedName>
    <definedName name="OBJETIVO_4" localSheetId="5">#REF!</definedName>
    <definedName name="OBJETIVO_4">#REF!</definedName>
    <definedName name="ObjetivoProyecto" localSheetId="4">#REF!</definedName>
    <definedName name="ObjetivoProyecto" localSheetId="5">#REF!</definedName>
    <definedName name="ObjetivoProyecto">#REF!</definedName>
    <definedName name="obra" localSheetId="4">#REF!</definedName>
    <definedName name="obra" localSheetId="5">#REF!</definedName>
    <definedName name="obra">#REF!</definedName>
    <definedName name="obras" localSheetId="4" hidden="1">#REF!</definedName>
    <definedName name="obras" localSheetId="5" hidden="1">#REF!</definedName>
    <definedName name="obras" hidden="1">#REF!</definedName>
    <definedName name="obras1" localSheetId="4">DATE(YEAR([159]!Loan_Start),MONTH([159]!Loan_Start)+Payment_Number,DAY([159]!Loan_Start))</definedName>
    <definedName name="obras1" localSheetId="5">DATE(YEAR([159]!Loan_Start),MONTH([159]!Loan_Start)+Payment_Number,DAY([159]!Loan_Start))</definedName>
    <definedName name="obras1">DATE(YEAR([159]!Loan_Start),MONTH([159]!Loan_Start)+Payment_Number,DAY([159]!Loan_Start))</definedName>
    <definedName name="obras11" localSheetId="4" hidden="1">#REF!</definedName>
    <definedName name="obras11" localSheetId="5" hidden="1">#REF!</definedName>
    <definedName name="obras11" hidden="1">#REF!</definedName>
    <definedName name="obras111" localSheetId="4">DATE(YEAR([160]!Loan_Start),MONTH([160]!Loan_Start)+Payment_Number,DAY([160]!Loan_Start))</definedName>
    <definedName name="obras111" localSheetId="5">DATE(YEAR([160]!Loan_Start),MONTH([160]!Loan_Start)+Payment_Number,DAY([160]!Loan_Start))</definedName>
    <definedName name="obras111">DATE(YEAR([160]!Loan_Start),MONTH([160]!Loan_Start)+Payment_Number,DAY([160]!Loan_Start))</definedName>
    <definedName name="OCD">[17]Tablas!#REF!</definedName>
    <definedName name="OCD1_1">[17]Tablas!#REF!</definedName>
    <definedName name="OCD1_1_1">[17]Tablas!#REF!</definedName>
    <definedName name="OCI">[17]Tablas!#REF!</definedName>
    <definedName name="OCI1_1">[17]Tablas!#REF!</definedName>
    <definedName name="OCI1_1_1">[17]Tablas!#REF!</definedName>
    <definedName name="OCT" localSheetId="4">#REF!</definedName>
    <definedName name="OCT" localSheetId="5">#REF!</definedName>
    <definedName name="OCT">#REF!</definedName>
    <definedName name="OCTUBRE" localSheetId="4" hidden="1">{#N/A,#N/A,FALSE,"orthoflow";#N/A,#N/A,FALSE,"Miscelaneos";#N/A,#N/A,FALSE,"Instrumentacio";#N/A,#N/A,FALSE,"Electrico";#N/A,#N/A,FALSE,"Valv. Seguridad"}</definedName>
    <definedName name="OCTUBRE" localSheetId="5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4">#REF!</definedName>
    <definedName name="OD">#REF!</definedName>
    <definedName name="OFICIAL_AA">'[36]MANO DE OBRA'!$B$4</definedName>
    <definedName name="OFICIAL_BB">'[37]MANO DE OBRA'!$B$6</definedName>
    <definedName name="oficialaafactorprestacional">'[36]MANO DE OBRA'!$E$4</definedName>
    <definedName name="oficialAAnominalhora">'[36]MANO DE OBRA'!$C$4</definedName>
    <definedName name="oficialBBfactorprestacional">'[37]MANO DE OBRA'!$E$6</definedName>
    <definedName name="oficialBBnominalhora">'[37]MANO DE OBRA'!$C$6</definedName>
    <definedName name="OHMIOS">[98]Hoja1!$D$15:$R$20</definedName>
    <definedName name="oiret" localSheetId="1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IUYUGJ">'[7]Plan auditoría'!#REF!</definedName>
    <definedName name="OnceThru">0</definedName>
    <definedName name="OÑ" localSheetId="4">#REF!</definedName>
    <definedName name="OÑ">#REF!</definedName>
    <definedName name="oo" localSheetId="4">#REF!</definedName>
    <definedName name="oo" localSheetId="5">#REF!</definedName>
    <definedName name="oo">#REF!</definedName>
    <definedName name="ooo" localSheetId="1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oooo" localSheetId="4">#REF!</definedName>
    <definedName name="ooooooooo">#REF!</definedName>
    <definedName name="oooos" localSheetId="1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4">#REF!</definedName>
    <definedName name="opcion">#REF!</definedName>
    <definedName name="Operario" localSheetId="4">#REF!</definedName>
    <definedName name="Operario" localSheetId="5">#REF!</definedName>
    <definedName name="Operario">#REF!</definedName>
    <definedName name="OPRTUNIDADES" localSheetId="4">#REF!</definedName>
    <definedName name="OPRTUNIDADES" localSheetId="5">#REF!</definedName>
    <definedName name="OPRTUNIDADES">#REF!</definedName>
    <definedName name="OPRTUNIDADES_1" localSheetId="4">#REF!</definedName>
    <definedName name="OPRTUNIDADES_1" localSheetId="5">#REF!</definedName>
    <definedName name="OPRTUNIDADES_1">#REF!</definedName>
    <definedName name="OPRTUNIDADES_2" localSheetId="4">#REF!</definedName>
    <definedName name="OPRTUNIDADES_2" localSheetId="5">#REF!</definedName>
    <definedName name="OPRTUNIDADES_2">#REF!</definedName>
    <definedName name="OR" localSheetId="4">#REF!</definedName>
    <definedName name="OR" localSheetId="5">#REF!</definedName>
    <definedName name="OR">#REF!</definedName>
    <definedName name="ORDEN" localSheetId="4">'[7]Plan auditoría'!#REF!</definedName>
    <definedName name="ORDEN" localSheetId="5">'[7]Plan auditoría'!#REF!</definedName>
    <definedName name="ORDEN">'[7]Plan auditoría'!#REF!</definedName>
    <definedName name="ORIGEN" localSheetId="4">#REF!</definedName>
    <definedName name="ORIGEN" localSheetId="5">#REF!</definedName>
    <definedName name="ORIGEN">#REF!</definedName>
    <definedName name="ORIGINAL" localSheetId="4" hidden="1">{#N/A,#N/A,FALSE,"orthoflow";#N/A,#N/A,FALSE,"Miscelaneos";#N/A,#N/A,FALSE,"Instrumentacio";#N/A,#N/A,FALSE,"Electrico";#N/A,#N/A,FALSE,"Valv. Seguridad"}</definedName>
    <definedName name="ORIGINAL" localSheetId="5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 localSheetId="4">#REF!</definedName>
    <definedName name="ORO">#REF!</definedName>
    <definedName name="OROZCO" localSheetId="4" hidden="1">[10]INST!#REF!</definedName>
    <definedName name="OROZCO" hidden="1">[10]INST!#REF!</definedName>
    <definedName name="otros">[113]otros!$A$6:$A$1235</definedName>
    <definedName name="OTROS_2">[114]otros!$A$6:$A$1235</definedName>
    <definedName name="OTROS1" localSheetId="4">#REF!</definedName>
    <definedName name="OTROS1" localSheetId="5">#REF!</definedName>
    <definedName name="OTROS1">#REF!</definedName>
    <definedName name="OUT" localSheetId="4">#REF!</definedName>
    <definedName name="OUT" localSheetId="5">#REF!</definedName>
    <definedName name="OUT">#REF!</definedName>
    <definedName name="P" localSheetId="4">#REF!</definedName>
    <definedName name="P" localSheetId="5">#REF!</definedName>
    <definedName name="P">#REF!</definedName>
    <definedName name="P_Yacimiento" localSheetId="4">#REF!</definedName>
    <definedName name="P_Yacimiento" localSheetId="5">#REF!</definedName>
    <definedName name="P_Yacimiento">#REF!</definedName>
    <definedName name="p0p0" localSheetId="1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ec1">[20]Sábana!#REF!</definedName>
    <definedName name="Paec2">[20]Sábana!#REF!</definedName>
    <definedName name="Paec3">[20]Sábana!#REF!</definedName>
    <definedName name="PAG">#N/A</definedName>
    <definedName name="Page____1____of____2" localSheetId="4">#REF!</definedName>
    <definedName name="Page____1____of____2">#REF!</definedName>
    <definedName name="Parametro_Peso">[87]Tablas!$A$1:$A$65536</definedName>
    <definedName name="PARAMETROS">#N/A</definedName>
    <definedName name="PARQUE" localSheetId="4">#REF!</definedName>
    <definedName name="PARQUE">#REF!</definedName>
    <definedName name="Pay_Date" localSheetId="4">#REF!</definedName>
    <definedName name="Pay_Date" localSheetId="5">#REF!</definedName>
    <definedName name="Pay_Date">#REF!</definedName>
    <definedName name="Pay_Num" localSheetId="4">#REF!</definedName>
    <definedName name="Pay_Num" localSheetId="5">#REF!</definedName>
    <definedName name="Pay_Num">#REF!</definedName>
    <definedName name="Payment_Date" localSheetId="4">DATE(YEAR('4. PTO 4 INTER'!Loan_Start),MONTH('4. PTO 4 INTER'!Loan_Start)+Payment_Number,DAY('4. PTO 4 INTER'!Loan_Start))</definedName>
    <definedName name="Payment_Date" localSheetId="5">DATE(YEAR('5. PTO 5 INTER'!Loan_Start),MONTH('5. PTO 5 INTER'!Loan_Start)+Payment_Number,DAY('5. PTO 5 INTER'!Loan_Start))</definedName>
    <definedName name="Payment_Date">DATE(YEAR(Loan_Start),MONTH(Loan_Start)+Payment_Number,DAY(Loan_Start))</definedName>
    <definedName name="Payment_Date1" localSheetId="4">DATE(YEAR([160]!Loan_Start),MONTH([160]!Loan_Start)+Payment_Number,DAY([160]!Loan_Start))</definedName>
    <definedName name="Payment_Date1" localSheetId="5">DATE(YEAR([160]!Loan_Start),MONTH([160]!Loan_Start)+Payment_Number,DAY([160]!Loan_Start))</definedName>
    <definedName name="Payment_Date1">DATE(YEAR([160]!Loan_Start),MONTH([160]!Loan_Start)+Payment_Number,DAY([160]!Loan_Start))</definedName>
    <definedName name="Payment_Needed">"Pago necesario"</definedName>
    <definedName name="PB">'[59]CIRCUITOS CODENSA'!#REF!</definedName>
    <definedName name="Pd" localSheetId="4">#REF!</definedName>
    <definedName name="Pd" localSheetId="5">#REF!</definedName>
    <definedName name="Pd">#REF!</definedName>
    <definedName name="PEGUE" localSheetId="4">#REF!</definedName>
    <definedName name="PEGUE" localSheetId="5">#REF!</definedName>
    <definedName name="PEGUE">#REF!</definedName>
    <definedName name="PEPE" localSheetId="4">'4. PTO 4 INTER'!err</definedName>
    <definedName name="PEPE" localSheetId="5">'5. PTO 5 INTER'!err</definedName>
    <definedName name="PEPE">#N/A</definedName>
    <definedName name="Pér1" localSheetId="4">[20]Sábana!#REF!</definedName>
    <definedName name="Pér1" localSheetId="5">[20]Sábana!#REF!</definedName>
    <definedName name="Pér1">[20]Sábana!#REF!</definedName>
    <definedName name="Periodo">[64]Hoja1!$C$1</definedName>
    <definedName name="PeriodoPago">'[60]LIQUIDA-NOMINA'!$C$4</definedName>
    <definedName name="PeriodoRepago" localSheetId="4">#REF!</definedName>
    <definedName name="PeriodoRepago" localSheetId="5">#REF!</definedName>
    <definedName name="PeriodoRepago">#REF!</definedName>
    <definedName name="PeriodoRepagoCCP" localSheetId="4">#REF!</definedName>
    <definedName name="PeriodoRepagoCCP" localSheetId="5">#REF!</definedName>
    <definedName name="PeriodoRepagoCCP">#REF!</definedName>
    <definedName name="Personal">[115]B.D!$B$41:$B$61</definedName>
    <definedName name="PESO">[161]PESO!$A$5:$E$798</definedName>
    <definedName name="PESO14.2" localSheetId="4">#REF!</definedName>
    <definedName name="PESO14.2" localSheetId="5">#REF!</definedName>
    <definedName name="PESO14.2">#REF!</definedName>
    <definedName name="PESO14.3" localSheetId="4">#REF!</definedName>
    <definedName name="PESO14.3" localSheetId="5">#REF!</definedName>
    <definedName name="PESO14.3">#REF!</definedName>
    <definedName name="PESO14.4" localSheetId="4">#REF!</definedName>
    <definedName name="PESO14.4" localSheetId="5">#REF!</definedName>
    <definedName name="PESO14.4">#REF!</definedName>
    <definedName name="phed">[81]Hoja1!$C$4</definedName>
    <definedName name="phen">[81]Hoja1!$C$5</definedName>
    <definedName name="PiedraNOMBRE">[36]MATERIALES!$C$36</definedName>
    <definedName name="Piedraprecioporm3_">[36]MATERIALES!$E$36</definedName>
    <definedName name="pilo">'[162]APU CDMB'!#REF!</definedName>
    <definedName name="PILOTE" localSheetId="4">#REF!</definedName>
    <definedName name="PILOTE" localSheetId="5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dis" localSheetId="4">#REF!</definedName>
    <definedName name="Pindis" localSheetId="5">#REF!</definedName>
    <definedName name="Pindis">#REF!</definedName>
    <definedName name="pint" localSheetId="4">'[126]7422CW00'!#REF!</definedName>
    <definedName name="pint" localSheetId="5">'[126]7422CW00'!#REF!</definedName>
    <definedName name="pint">'[126]7422CW00'!#REF!</definedName>
    <definedName name="pintura" localSheetId="4">'[126]7422CW00'!#REF!</definedName>
    <definedName name="pintura" localSheetId="5">'[126]7422CW00'!#REF!</definedName>
    <definedName name="pintura">'[126]7422CW00'!#REF!</definedName>
    <definedName name="pinturamanderahorconesprecioporlitro">[36]MATERIALES!$E$279</definedName>
    <definedName name="pintyura">[163]STRSUMM0!#REF!</definedName>
    <definedName name="PIP" localSheetId="4">#REF!</definedName>
    <definedName name="PIP" localSheetId="5">#REF!</definedName>
    <definedName name="PIP">#REF!</definedName>
    <definedName name="Piscinas" localSheetId="4">#REF!</definedName>
    <definedName name="Piscinas" localSheetId="5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4">#REF!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stificante_NOMBRE">[36]MATERIALES!$C$28</definedName>
    <definedName name="Plastificante_PRECIOPORGL">[36]MATERIALES!$E$28</definedName>
    <definedName name="Platina_para_anclaje_NOMBRE">[36]MATERIALES!$C$287</definedName>
    <definedName name="PlatinaanclajePRECIOPORUN">[36]MATERIALES!$E$287</definedName>
    <definedName name="Platinas" localSheetId="4">#REF!</definedName>
    <definedName name="Platinas" localSheetId="5">#REF!</definedName>
    <definedName name="Platinas">#REF!</definedName>
    <definedName name="Plazo">[54]BASES!$E$27</definedName>
    <definedName name="PlazoAIU" localSheetId="4">#REF!</definedName>
    <definedName name="PlazoAIU" localSheetId="5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4">#REF!</definedName>
    <definedName name="PMP">#REF!</definedName>
    <definedName name="PMT" localSheetId="4">#REF!</definedName>
    <definedName name="PMT" localSheetId="5">#REF!</definedName>
    <definedName name="PMT">#REF!</definedName>
    <definedName name="POCETAS" localSheetId="4">#REF!</definedName>
    <definedName name="POCETAS" localSheetId="5">#REF!</definedName>
    <definedName name="POCETAS">#REF!</definedName>
    <definedName name="POIUP" localSheetId="1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ietileno_Calibre_6__3_m_de_anchoNOMBRE">[36]MATERIALES!$C$278</definedName>
    <definedName name="Polietilenocalibre6precioML">[36]MATERIALES!$E$278</definedName>
    <definedName name="Polisombra_NOMBRE">[36]MATERIALES!$C$297</definedName>
    <definedName name="Polisombra_PRECIOPORML">[36]MATERIALES!$E$297</definedName>
    <definedName name="poliza" localSheetId="1" hidden="1">{"via1",#N/A,TRUE,"general";"via2",#N/A,TRUE,"general";"via3",#N/A,TRUE,"general"}</definedName>
    <definedName name="poliza" localSheetId="2" hidden="1">{"via1",#N/A,TRUE,"general";"via2",#N/A,TRUE,"general";"via3",#N/A,TRUE,"general"}</definedName>
    <definedName name="poliza" localSheetId="3" hidden="1">{"via1",#N/A,TRUE,"general";"via2",#N/A,TRUE,"general";"via3",#N/A,TRUE,"general"}</definedName>
    <definedName name="poliza" localSheetId="4" hidden="1">{"via1",#N/A,TRUE,"general";"via2",#N/A,TRUE,"general";"via3",#N/A,TRUE,"general"}</definedName>
    <definedName name="poliza" localSheetId="5" hidden="1">{"via1",#N/A,TRUE,"general";"via2",#N/A,TRUE,"general";"via3",#N/A,TRUE,"general"}</definedName>
    <definedName name="poliza" localSheetId="6" hidden="1">{"via1",#N/A,TRUE,"general";"via2",#N/A,TRUE,"general";"via3",#N/A,TRUE,"general"}</definedName>
    <definedName name="poliza" localSheetId="0" hidden="1">{"via1",#N/A,TRUE,"general";"via2",#N/A,TRUE,"general";"via3",#N/A,TRUE,"general"}</definedName>
    <definedName name="poliza" hidden="1">{"via1",#N/A,TRUE,"general";"via2",#N/A,TRUE,"general";"via3",#N/A,TRUE,"general"}</definedName>
    <definedName name="ponedera" localSheetId="4">#REF!</definedName>
    <definedName name="ponedera">#REF!</definedName>
    <definedName name="popop" localSheetId="1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4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4">#REF!</definedName>
    <definedName name="porc">#REF!</definedName>
    <definedName name="PORCE">[54]BASES!$E$26</definedName>
    <definedName name="Porcentaje" localSheetId="4">#REF!</definedName>
    <definedName name="Porcentaje" localSheetId="5">#REF!</definedName>
    <definedName name="Porcentaje">#REF!</definedName>
    <definedName name="PORCENTAJE1" localSheetId="4">#REF!</definedName>
    <definedName name="PORCENTAJE1" localSheetId="5">#REF!</definedName>
    <definedName name="PORCENTAJE1">#REF!</definedName>
    <definedName name="Porta_candado_NOMBRE">[36]MATERIALES!$C$295</definedName>
    <definedName name="Porta_candado_PRECIOPORUN">[36]MATERIALES!$E$295</definedName>
    <definedName name="PORTADA2">'[164]Hoja 1 '!#REF!</definedName>
    <definedName name="PortalámparaNOMBRE">[36]MATERIALES!$C$71</definedName>
    <definedName name="Portalamparapreciounidad">[36]MATERIALES!$E$71</definedName>
    <definedName name="POSICION_PRESUP">[14]Tablas!#REF!</definedName>
    <definedName name="POSICIONES" localSheetId="4">#REF!</definedName>
    <definedName name="POSICIONES" localSheetId="5">#REF!</definedName>
    <definedName name="POSICIONES">#REF!</definedName>
    <definedName name="Poste_apuntalamientoNOMBRE">[36]MATERIALES!$C$54</definedName>
    <definedName name="Poste_cerca_concreto_2.5mNOMBRE">[36]MATERIALES!$C$56</definedName>
    <definedName name="Poste_señal_luminosa__1_de_4mNOMBRE">[36]MATERIALES!$C$280</definedName>
    <definedName name="POSTEAPUNTALAMIENTOPRECIOPORUNIDAD">[36]MATERIALES!$E$54</definedName>
    <definedName name="POSTECERCACONCRETOPRECIOPORUNIDAD">[36]MATERIALES!$E$56</definedName>
    <definedName name="POsteseñalluminosaprecioporunidad">[36]MATERIALES!$E$280</definedName>
    <definedName name="pouig" localSheetId="1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[87]Tablas!$C$1:$C$65536</definedName>
    <definedName name="PPFINAL" localSheetId="4">#REF!</definedName>
    <definedName name="PPFINAL" localSheetId="5">#REF!</definedName>
    <definedName name="PPFINAL">#REF!</definedName>
    <definedName name="PPPP" localSheetId="4" hidden="1">{#N/A,#N/A,FALSE,"orthoflow";#N/A,#N/A,FALSE,"Miscelaneos";#N/A,#N/A,FALSE,"Instrumentacio";#N/A,#N/A,FALSE,"Electrico";#N/A,#N/A,FALSE,"Valv. Seguridad"}</definedName>
    <definedName name="PPPP" localSheetId="5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PPPPPPPPPPPP">[3]ANALISIS!#REF!</definedName>
    <definedName name="pppppppppppppppppppppppp" localSheetId="4">#REF!</definedName>
    <definedName name="pppppppppppppppppppppppp" localSheetId="5">#REF!</definedName>
    <definedName name="pppppppppppppppppppppppp">#REF!</definedName>
    <definedName name="PPTO">[132]Ppto!$A$8:$F$83</definedName>
    <definedName name="PPtoNorte" localSheetId="4">#REF!</definedName>
    <definedName name="PPtoNorte" localSheetId="5">#REF!</definedName>
    <definedName name="PPtoNorte">#REF!</definedName>
    <definedName name="pqroj" localSheetId="1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[71]medelo!$D$46</definedName>
    <definedName name="PRE" localSheetId="4">#REF!</definedName>
    <definedName name="PRE" localSheetId="5">#REF!</definedName>
    <definedName name="PRE">#REF!</definedName>
    <definedName name="Precio" localSheetId="4">#REF!</definedName>
    <definedName name="Precio" localSheetId="5">#REF!</definedName>
    <definedName name="Precio">#REF!</definedName>
    <definedName name="precio2" localSheetId="4">#REF!</definedName>
    <definedName name="precio2" localSheetId="5">#REF!</definedName>
    <definedName name="precio2">#REF!</definedName>
    <definedName name="PRECIOS">[165]PRECIOS!$A:$IV</definedName>
    <definedName name="PREST" localSheetId="4">#REF!</definedName>
    <definedName name="PREST" localSheetId="5">#REF!</definedName>
    <definedName name="PREST">#REF!</definedName>
    <definedName name="PRESUPUESTADO" localSheetId="4">#REF!</definedName>
    <definedName name="PRESUPUESTADO" localSheetId="5">#REF!</definedName>
    <definedName name="PRESUPUESTADO">#REF!</definedName>
    <definedName name="PRESUPUESTO" localSheetId="4">#REF!</definedName>
    <definedName name="PRESUPUESTO" localSheetId="5">#REF!</definedName>
    <definedName name="PRESUPUESTO">#REF!</definedName>
    <definedName name="PRIMER" localSheetId="1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A" localSheetId="4">#REF!</definedName>
    <definedName name="PRIMERA">#REF!</definedName>
    <definedName name="PRIMERO">'[151]Informe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4">#REF!</definedName>
    <definedName name="Princ">#REF!</definedName>
    <definedName name="PRINT_AREA">#N/A</definedName>
    <definedName name="Print_Area_MI" localSheetId="4">#REF!</definedName>
    <definedName name="Print_Area_MI">#REF!</definedName>
    <definedName name="Print_Area_Reset" localSheetId="4">OFFSET('4. PTO 4 INTER'!Full_Print,0,0,Last_Row)</definedName>
    <definedName name="Print_Area_Reset" localSheetId="5">OFFSET('5. PTO 5 INTER'!Full_Print,0,0,Last_Row)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4">'[4]7422CW00'!#REF!</definedName>
    <definedName name="PRINT1" localSheetId="5">'[4]7422CW00'!#REF!</definedName>
    <definedName name="PRINT1">'[4]7422CW00'!#REF!</definedName>
    <definedName name="PRINT2" localSheetId="4">'[4]7422CW00'!#REF!</definedName>
    <definedName name="PRINT2" localSheetId="5">'[4]7422CW00'!#REF!</definedName>
    <definedName name="PRINT2">'[4]7422CW00'!#REF!</definedName>
    <definedName name="PRIVADO" localSheetId="4">#REF!</definedName>
    <definedName name="PRIVADO" localSheetId="5">#REF!</definedName>
    <definedName name="PRIVADO">#REF!</definedName>
    <definedName name="prn">[81]Hoja1!$C$3</definedName>
    <definedName name="prnf">[81]Hoja1!$C$6</definedName>
    <definedName name="ProbRange">0</definedName>
    <definedName name="ProbRangeMit">0</definedName>
    <definedName name="PROC" localSheetId="4">#REF!</definedName>
    <definedName name="PROC">#REF!</definedName>
    <definedName name="PROCEDIM_SELECC" localSheetId="4">#REF!</definedName>
    <definedName name="PROCEDIM_SELECC" localSheetId="5">#REF!</definedName>
    <definedName name="PROCEDIM_SELECC">#REF!</definedName>
    <definedName name="PROCESO" localSheetId="4">#REF!</definedName>
    <definedName name="PROCESO" localSheetId="5">#REF!</definedName>
    <definedName name="PROCESO">#REF!</definedName>
    <definedName name="PRODUCTO" localSheetId="4">#REF!</definedName>
    <definedName name="PRODUCTO" localSheetId="5">#REF!</definedName>
    <definedName name="PRODUCTO">#REF!</definedName>
    <definedName name="PrOfic">[54]BASES!$B$31</definedName>
    <definedName name="PROG" localSheetId="4" hidden="1">#REF!</definedName>
    <definedName name="PROG" localSheetId="5" hidden="1">#REF!</definedName>
    <definedName name="PROG" hidden="1">#REF!</definedName>
    <definedName name="PROGDES" localSheetId="4">#REF!</definedName>
    <definedName name="PROGDES" localSheetId="5">#REF!</definedName>
    <definedName name="PROGDES">#REF!</definedName>
    <definedName name="Programa" localSheetId="4">#REF!</definedName>
    <definedName name="Programa" localSheetId="5">#REF!</definedName>
    <definedName name="Programa">#REF!</definedName>
    <definedName name="programainv" localSheetId="4">'4. PTO 4 INTER'!err</definedName>
    <definedName name="programainv" localSheetId="5">'5. PTO 5 INTER'!err</definedName>
    <definedName name="programainv">#N/A</definedName>
    <definedName name="PROP">[44]DATOS!$D$7</definedName>
    <definedName name="Proponente" localSheetId="4">#REF!</definedName>
    <definedName name="Proponente" localSheetId="5">#REF!</definedName>
    <definedName name="Proponente">#REF!</definedName>
    <definedName name="PROSTI" localSheetId="4">#REF!</definedName>
    <definedName name="PROSTI" localSheetId="5">#REF!</definedName>
    <definedName name="PROSTI">#REF!</definedName>
    <definedName name="PROYECCION" localSheetId="4">#REF!</definedName>
    <definedName name="PROYECCION" localSheetId="5">#REF!</definedName>
    <definedName name="PROYECCION">#REF!</definedName>
    <definedName name="PROYECTO">[111]PROGRAMACIÓN!$D$3</definedName>
    <definedName name="prueba" localSheetId="4">#REF!</definedName>
    <definedName name="prueba" localSheetId="5">#REF!</definedName>
    <definedName name="prueba">#REF!</definedName>
    <definedName name="prueba1">[166]!absc</definedName>
    <definedName name="PRUEBA2" localSheetId="4">#REF!</definedName>
    <definedName name="PRUEBA2" localSheetId="5">#REF!</definedName>
    <definedName name="PRUEBA2">#REF!</definedName>
    <definedName name="ps" localSheetId="4">#REF!</definedName>
    <definedName name="ps" localSheetId="5">#REF!</definedName>
    <definedName name="ps">#REF!</definedName>
    <definedName name="PSTRESS_RELIEVI" localSheetId="4">#REF!</definedName>
    <definedName name="PSTRESS_RELIEVI" localSheetId="5">#REF!</definedName>
    <definedName name="PSTRESS_RELIEVI">#REF!</definedName>
    <definedName name="PTAR" localSheetId="4" hidden="1">{#N/A,#N/A,FALSE,"Estatico";#N/A,#N/A,FALSE,"Tuberia";#N/A,#N/A,FALSE,"Instrumentación";#N/A,#N/A,FALSE,"Mecanica";#N/A,#N/A,FALSE,"Electrico";#N/A,#N/A,FALSE,"Ofic.Civiles"}</definedName>
    <definedName name="PTAR" localSheetId="5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s_1_1_2___3_NOMBRE">[36]MATERIALES!$C$296</definedName>
    <definedName name="Puntillas_1_1_2___3_PRECIOPORUN">[36]MATERIALES!$E$296</definedName>
    <definedName name="PW" localSheetId="4">#REF!</definedName>
    <definedName name="PW" localSheetId="5">#REF!</definedName>
    <definedName name="PW">#REF!</definedName>
    <definedName name="Pwf">'[167]ORITO 02 '!$A$12</definedName>
    <definedName name="Pwf_actual">'[167]ORITO 02 '!$E$6</definedName>
    <definedName name="Pwf_i">[71]medelo!$A$66:$A$83</definedName>
    <definedName name="Pwf_min">'[167]ORITO 02 '!$E$8</definedName>
    <definedName name="Pwfd" localSheetId="4">#REF!</definedName>
    <definedName name="Pwfd" localSheetId="5">#REF!</definedName>
    <definedName name="Pwfd">#REF!</definedName>
    <definedName name="Q" localSheetId="1">[121]glvc!#REF!</definedName>
    <definedName name="Q" localSheetId="7">[121]glvc!#REF!</definedName>
    <definedName name="Q" localSheetId="2">[121]glvc!#REF!</definedName>
    <definedName name="Q" localSheetId="3">[121]glvc!#REF!</definedName>
    <definedName name="Q" localSheetId="4">[121]glvc!#REF!</definedName>
    <definedName name="Q" localSheetId="5">[121]glvc!#REF!</definedName>
    <definedName name="Q">[121]glvc!#REF!</definedName>
    <definedName name="Q_actual">'[167]ORITO 02 '!$E$7</definedName>
    <definedName name="Q_BRUTO" localSheetId="4">#REF!</definedName>
    <definedName name="Q_BRUTO" localSheetId="5">#REF!</definedName>
    <definedName name="Q_BRUTO">#REF!</definedName>
    <definedName name="q1q1q" localSheetId="1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4">#REF!</definedName>
    <definedName name="qaz">#REF!</definedName>
    <definedName name="qedcd" localSheetId="1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[71]medelo!$B$63</definedName>
    <definedName name="QQ" localSheetId="1">[121]glvc!#REF!</definedName>
    <definedName name="QQ" localSheetId="7">[121]glvc!#REF!</definedName>
    <definedName name="QQ" localSheetId="2">[121]glvc!#REF!</definedName>
    <definedName name="QQ" localSheetId="3">[121]glvc!#REF!</definedName>
    <definedName name="QQ" localSheetId="4">[121]glvc!#REF!</definedName>
    <definedName name="QQ" localSheetId="5">[121]glvc!#REF!</definedName>
    <definedName name="QQ" localSheetId="0">[121]glvc!#REF!</definedName>
    <definedName name="QQ">[121]glvc!#REF!</definedName>
    <definedName name="qqq" localSheetId="4">#REF!</definedName>
    <definedName name="qqq" localSheetId="5">#REF!</definedName>
    <definedName name="qqq">#REF!</definedName>
    <definedName name="qqqqqqqqqqqqqqqqqqqq" localSheetId="4">#REF!</definedName>
    <definedName name="qqqqqqqqqqqqqqqqqqqq" localSheetId="5">#REF!</definedName>
    <definedName name="qqqqqqqqqqqqqqqqqqqq">#REF!</definedName>
    <definedName name="qqqqqqqqqqqqqqqqqqqqqqqqqwwwwwwwwww" localSheetId="4">#REF!</definedName>
    <definedName name="qqqqqqqqqqqqqqqqqqqqqqqqqwwwwwwwwww" localSheetId="5">#REF!</definedName>
    <definedName name="qqqqqqqqqqqqqqqqqqqqqqqqqwwwwwwwwww">#REF!</definedName>
    <definedName name="qqqqqw" localSheetId="1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4">#REF!</definedName>
    <definedName name="QS">#REF!</definedName>
    <definedName name="Qt">'[167]ORITO 02 '!$E$9</definedName>
    <definedName name="QTIES" localSheetId="4">#REF!</definedName>
    <definedName name="QTIES" localSheetId="5">#REF!</definedName>
    <definedName name="QTIES">#REF!</definedName>
    <definedName name="QTY" localSheetId="4">#REF!</definedName>
    <definedName name="QTY" localSheetId="5">#REF!</definedName>
    <definedName name="QTY">#REF!</definedName>
    <definedName name="QUINTA" localSheetId="4">#REF!</definedName>
    <definedName name="QUINTA" localSheetId="5">#REF!</definedName>
    <definedName name="QUINTA">#REF!</definedName>
    <definedName name="qw" localSheetId="1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4">#REF!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dsaxcvbn" localSheetId="4">#REF!</definedName>
    <definedName name="qwerdsaxcvbn">#REF!</definedName>
    <definedName name="QWERTY" localSheetId="4">'4. PTO 4 INTER'!err</definedName>
    <definedName name="QWERTY" localSheetId="5">'5. PTO 5 INTER'!err</definedName>
    <definedName name="QWERTY">#N/A</definedName>
    <definedName name="qwesadxczvbgf" localSheetId="4">#REF!</definedName>
    <definedName name="qwesadxczvbgf" localSheetId="5">#REF!</definedName>
    <definedName name="qwesadxczvbgf">#REF!</definedName>
    <definedName name="qwewertet" localSheetId="4" hidden="1">{#N/A,#N/A,TRUE,"1842CWN0"}</definedName>
    <definedName name="qwewertet" localSheetId="5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2" localSheetId="4">#REF!</definedName>
    <definedName name="R_2" localSheetId="5">#REF!</definedName>
    <definedName name="R_2">#REF!</definedName>
    <definedName name="R_c" localSheetId="4">#REF!</definedName>
    <definedName name="R_c" localSheetId="5">#REF!</definedName>
    <definedName name="R_c">#REF!</definedName>
    <definedName name="R._SECO" localSheetId="4">#REF!</definedName>
    <definedName name="R._SECO" localSheetId="5">#REF!</definedName>
    <definedName name="R._SECO">#REF!</definedName>
    <definedName name="RAMERA" localSheetId="4">#REF!</definedName>
    <definedName name="RAMERA" localSheetId="5">#REF!</definedName>
    <definedName name="RAMERA">#REF!</definedName>
    <definedName name="RANGO_FECHA" localSheetId="4">#REF!</definedName>
    <definedName name="RANGO_FECHA" localSheetId="5">#REF!</definedName>
    <definedName name="RANGO_FECHA">#REF!</definedName>
    <definedName name="RANGOTOT">'[95]LISTA ITEMS'!$A$1:$C$65536</definedName>
    <definedName name="Rates" localSheetId="4">#REF!</definedName>
    <definedName name="Rates" localSheetId="5">#REF!</definedName>
    <definedName name="Rates">#REF!</definedName>
    <definedName name="RD" localSheetId="4">#REF!</definedName>
    <definedName name="RD" localSheetId="5">#REF!</definedName>
    <definedName name="RD">#REF!</definedName>
    <definedName name="RDJ" localSheetId="4">#REF!</definedName>
    <definedName name="RDJ" localSheetId="5">#REF!</definedName>
    <definedName name="RDJ">#REF!</definedName>
    <definedName name="rdq" localSheetId="4">#REF!</definedName>
    <definedName name="rdq" localSheetId="5">#REF!</definedName>
    <definedName name="rdq">#REF!</definedName>
    <definedName name="re" localSheetId="4">#REF!</definedName>
    <definedName name="re" localSheetId="5">#REF!</definedName>
    <definedName name="re">#REF!</definedName>
    <definedName name="Reactores" localSheetId="4">#REF!</definedName>
    <definedName name="Reactores" localSheetId="5">#REF!</definedName>
    <definedName name="Reactores">#REF!</definedName>
    <definedName name="Recall_2">'[157] ASR+Nafta'!$E$9:$E$21</definedName>
    <definedName name="Recall_3">'[157]Todos+Nafta'!$E$9:$E$21</definedName>
    <definedName name="Recebo_común_afirmadoNOMBRE">[36]MATERIALES!$C$30</definedName>
    <definedName name="Recebocomúnprecioporm3_">[36]MATERIALES!$E$30</definedName>
    <definedName name="Recorder" localSheetId="4">#REF!</definedName>
    <definedName name="Recorder" localSheetId="5">#REF!</definedName>
    <definedName name="Recorder">#REF!</definedName>
    <definedName name="recursos">[168]RECURSOS!$A$8:$A$204</definedName>
    <definedName name="REG">'[146]Estado Resumen'!XFC1&gt;2.5</definedName>
    <definedName name="REGBT">#N/A</definedName>
    <definedName name="rege" localSheetId="1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">'[136]R-ING-002'!$AA$7:$AA$8</definedName>
    <definedName name="REGIMEN_CONTRAT">[155]Tablas!$M$6:$M$8</definedName>
    <definedName name="REGIONAL">[155]Tablas!$I$6:$I$10</definedName>
    <definedName name="RegistroCoordinador" localSheetId="4">#REF!</definedName>
    <definedName name="RegistroCoordinador" localSheetId="5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'[147]ESTADO VÍA-CRIT.TECNICO'!XFC1&gt;2.5</definedName>
    <definedName name="REICIO" localSheetId="4">'4. PTO 4 INTER'!err</definedName>
    <definedName name="REICIO" localSheetId="5">'5. PTO 5 INTER'!err</definedName>
    <definedName name="REICIO">#N/A</definedName>
    <definedName name="Reimbursement">"Reembolso"</definedName>
    <definedName name="reinicio" localSheetId="4">'4. PTO 4 INTER'!err</definedName>
    <definedName name="reinicio" localSheetId="5">'5. PTO 5 INTER'!err</definedName>
    <definedName name="reinicio">#N/A</definedName>
    <definedName name="REJHE" localSheetId="1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4">#REF!</definedName>
    <definedName name="rell">#REF!</definedName>
    <definedName name="Relleno_arena_gravaNOMBRE">[36]MATERIALES!$C$39</definedName>
    <definedName name="Relleno_granular_tuberíasNOMBRE">[36]MATERIALES!$C$37</definedName>
    <definedName name="Relleno_seleccionadoNOMBRE">[36]MATERIALES!$C$38</definedName>
    <definedName name="Rellenoarenagravaprecioporm3_">[36]MATERIALES!$E$39</definedName>
    <definedName name="RellenoBase_granular_para_víasNOMBRE">[36]MATERIALES!$C$32</definedName>
    <definedName name="rellenobaseganularINVIASpreciom3_">[36]MATERIALES!$E$32</definedName>
    <definedName name="rellenogranulartuberíasprecioporm3_">[36]MATERIALES!$E$37</definedName>
    <definedName name="RellenoseleccionadoprecioM3">[36]MATERIALES!$E$38</definedName>
    <definedName name="RELLG" localSheetId="4">#REF!</definedName>
    <definedName name="RELLG" localSheetId="5">#REF!</definedName>
    <definedName name="RELLG">#REF!</definedName>
    <definedName name="remanentes">'[38]Reservas de Petróleo'!$A$2,'[38]Reservas de Petróleo'!$A$1,'[38]Reservas de Petróleo'!$D$4,'[38]Reservas de Petróleo'!$H$1:$H$65536</definedName>
    <definedName name="rendimiento" localSheetId="4">#REF!</definedName>
    <definedName name="rendimiento" localSheetId="5">#REF!</definedName>
    <definedName name="rendimiento">#REF!</definedName>
    <definedName name="RENDIMIENTO____CARGA" localSheetId="4">#REF!</definedName>
    <definedName name="RENDIMIENTO____CARGA" localSheetId="5">#REF!</definedName>
    <definedName name="RENDIMIENTO____CARGA">#REF!</definedName>
    <definedName name="Reprelegal">'[80]FIRMAS y DATOS'!$B$1:$B$65536</definedName>
    <definedName name="REPRESENTANTE" localSheetId="4">#REF!</definedName>
    <definedName name="REPRESENTANTE" localSheetId="5">#REF!</definedName>
    <definedName name="REPRESENTANTE">#REF!</definedName>
    <definedName name="REPRESENTANTE_1" localSheetId="4">#REF!</definedName>
    <definedName name="REPRESENTANTE_1" localSheetId="5">#REF!</definedName>
    <definedName name="REPRESENTANTE_1">#REF!</definedName>
    <definedName name="REPRESENTANTE_2" localSheetId="4">#REF!</definedName>
    <definedName name="REPRESENTANTE_2" localSheetId="5">#REF!</definedName>
    <definedName name="REPRESENTANTE_2">#REF!</definedName>
    <definedName name="REPXXX" localSheetId="4">#REF!</definedName>
    <definedName name="REPXXX" localSheetId="5">#REF!</definedName>
    <definedName name="REPXXX">#REF!</definedName>
    <definedName name="Requerimiento" localSheetId="4">#REF!</definedName>
    <definedName name="Requerimiento" localSheetId="5">#REF!</definedName>
    <definedName name="Requerimiento">#REF!</definedName>
    <definedName name="Requerimientos" localSheetId="4">#REF!</definedName>
    <definedName name="Requerimientos" localSheetId="5">#REF!</definedName>
    <definedName name="Requerimientos">#REF!</definedName>
    <definedName name="REQUISITOS" localSheetId="4">#REF!</definedName>
    <definedName name="REQUISITOS" localSheetId="5">#REF!</definedName>
    <definedName name="REQUISITOS">#REF!</definedName>
    <definedName name="REQUISITOS_1" localSheetId="4">#REF!</definedName>
    <definedName name="REQUISITOS_1" localSheetId="5">#REF!</definedName>
    <definedName name="REQUISITOS_1">#REF!</definedName>
    <definedName name="REQUISITOS_2" localSheetId="4">#REF!</definedName>
    <definedName name="REQUISITOS_2" localSheetId="5">#REF!</definedName>
    <definedName name="REQUISITOS_2">#REF!</definedName>
    <definedName name="rer" localSheetId="1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4">#REF!</definedName>
    <definedName name="RES">#REF!</definedName>
    <definedName name="Resistenciaconductor" localSheetId="4">[88]Modelo!#REF!</definedName>
    <definedName name="Resistenciaconductor">[88]Modelo!#REF!</definedName>
    <definedName name="Resistividad" localSheetId="4">#REF!</definedName>
    <definedName name="Resistividad" localSheetId="5">#REF!</definedName>
    <definedName name="Resistividad">#REF!</definedName>
    <definedName name="RESU" localSheetId="4">#REF!</definedName>
    <definedName name="RESU" localSheetId="5">#REF!</definedName>
    <definedName name="RESU">#REF!</definedName>
    <definedName name="resu8">[12]!resu8</definedName>
    <definedName name="resufi" localSheetId="4">#REF!</definedName>
    <definedName name="resufi" localSheetId="5">#REF!</definedName>
    <definedName name="resufi">#REF!</definedName>
    <definedName name="resufi1" localSheetId="4">#REF!</definedName>
    <definedName name="resufi1" localSheetId="5">#REF!</definedName>
    <definedName name="resufi1">#REF!</definedName>
    <definedName name="RESUMEN">#N/A</definedName>
    <definedName name="resumen_final" localSheetId="4">#REF!</definedName>
    <definedName name="resumen_final" localSheetId="5">#REF!</definedName>
    <definedName name="resumen_final">#REF!</definedName>
    <definedName name="resumen_final1" localSheetId="4">#REF!</definedName>
    <definedName name="resumen_final1" localSheetId="5">#REF!</definedName>
    <definedName name="resumen_final1">#REF!</definedName>
    <definedName name="Retenc">[54]BASES!$E$31</definedName>
    <definedName name="Retroexcavadora_de_llantaNOMBRE">'[36]TARIFA HORARIA EQUIPO'!$B$18</definedName>
    <definedName name="retroeXcavadoradellantapreciohora">'[36]TARIFA HORARIA EQUIPO'!$D$18</definedName>
    <definedName name="retroexcavadoradeorugapreciohora">'[36]TARIFA HORARIA EQUIPO'!$D$19</definedName>
    <definedName name="RETROEXCAVADORAORUGACAT320_NOMBRE">'[36]TARIFA HORARIA EQUIPO'!$B$19</definedName>
    <definedName name="RETTRE" localSheetId="1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tyertyer" localSheetId="4">#REF!</definedName>
    <definedName name="retyertyer">#REF!</definedName>
    <definedName name="retyertyeryre" localSheetId="4">#REF!</definedName>
    <definedName name="retyertyeryre" localSheetId="5">#REF!</definedName>
    <definedName name="retyertyeryre">#REF!</definedName>
    <definedName name="retyertyret" localSheetId="4">#REF!</definedName>
    <definedName name="retyertyret" localSheetId="5">#REF!</definedName>
    <definedName name="retyertyret">#REF!</definedName>
    <definedName name="retyeryrte" localSheetId="4">#REF!</definedName>
    <definedName name="retyeryrte" localSheetId="5">#REF!</definedName>
    <definedName name="retyeryrte">#REF!</definedName>
    <definedName name="retytreytre" localSheetId="4">#REF!</definedName>
    <definedName name="retytreytre" localSheetId="5">#REF!</definedName>
    <definedName name="retytreytre">#REF!</definedName>
    <definedName name="rewfreg" localSheetId="1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rtye" localSheetId="4">#REF!</definedName>
    <definedName name="reyertye">#REF!</definedName>
    <definedName name="reyety" localSheetId="1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 localSheetId="4">#REF!</definedName>
    <definedName name="rfref">#REF!</definedName>
    <definedName name="rfrf" localSheetId="1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4">#REF!</definedName>
    <definedName name="RFV">#REF!</definedName>
    <definedName name="RG" localSheetId="4">#REF!</definedName>
    <definedName name="RG" localSheetId="5">#REF!</definedName>
    <definedName name="RG">#REF!</definedName>
    <definedName name="rge" localSheetId="1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[169]Ingenieria!#REF!</definedName>
    <definedName name="RIGIDO" localSheetId="4">#REF!</definedName>
    <definedName name="RIGIDO" localSheetId="5">#REF!</definedName>
    <definedName name="RIGIDO">#REF!</definedName>
    <definedName name="RISP" localSheetId="4">'[4]7422CW00'!#REF!</definedName>
    <definedName name="RISP" localSheetId="5">'[4]7422CW00'!#REF!</definedName>
    <definedName name="RISP">'[4]7422CW00'!#REF!</definedName>
    <definedName name="rj" localSheetId="1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[81]Datos!$D$12</definedName>
    <definedName name="Ro" localSheetId="4">#REF!,#REF!,#REF!</definedName>
    <definedName name="Ro" localSheetId="5">#REF!,#REF!,#REF!</definedName>
    <definedName name="Ro">#REF!,#REF!,#REF!</definedName>
    <definedName name="ROCA" localSheetId="4">#REF!</definedName>
    <definedName name="ROCA" localSheetId="5">#REF!</definedName>
    <definedName name="ROCA">#REF!</definedName>
    <definedName name="rotucudodereo" localSheetId="4">#REF!</definedName>
    <definedName name="rotucudodereo" localSheetId="5">#REF!</definedName>
    <definedName name="rotucudodereo">#REF!</definedName>
    <definedName name="rr" localSheetId="4">'4. PTO 4 INTER'!err</definedName>
    <definedName name="rr" localSheetId="5">'5. PTO 5 INTER'!err</definedName>
    <definedName name="rr">#N/A</definedName>
    <definedName name="rrffdsa" localSheetId="4">#REF!</definedName>
    <definedName name="rrffdsa" localSheetId="5">#REF!</definedName>
    <definedName name="rrffdsa">#REF!</definedName>
    <definedName name="RRJFMVK" localSheetId="4">#REF!</definedName>
    <definedName name="RRJFMVK" localSheetId="5">#REF!</definedName>
    <definedName name="RRJFMVK">#REF!</definedName>
    <definedName name="rrr" localSheetId="1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'[170]Form5 _Pág_ 1'!#REF!</definedName>
    <definedName name="rrrrr" localSheetId="4">#REF!</definedName>
    <definedName name="rrrrr" localSheetId="5">#REF!</definedName>
    <definedName name="rrrrr">#REF!</definedName>
    <definedName name="rrrrrb" localSheetId="1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RRRRRRRRRR">[3]ANALISIS!#REF!</definedName>
    <definedName name="rrrrrrrrrrrrrrrrrrrrrrrrrrrrrrrrrrr" localSheetId="4">#REF!</definedName>
    <definedName name="rrrrrrrrrrrrrrrrrrrrrrrrrrrrrrrrrrr" localSheetId="5">#REF!</definedName>
    <definedName name="rrrrrrrrrrrrrrrrrrrrrrrrrrrrrrrrrrr">#REF!</definedName>
    <definedName name="rrrrt" localSheetId="1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4">#REF!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4">#REF!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tyerty" localSheetId="4">#REF!</definedName>
    <definedName name="rtetyerty">#REF!</definedName>
    <definedName name="rtewth" localSheetId="1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eyertyertyertyyy" localSheetId="4">#REF!</definedName>
    <definedName name="rteyertyertyertyyy">#REF!</definedName>
    <definedName name="rteyetryrey" localSheetId="4">#REF!</definedName>
    <definedName name="rteyetryrey" localSheetId="5">#REF!</definedName>
    <definedName name="rteyetryrey">#REF!</definedName>
    <definedName name="rthjtj" localSheetId="1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enhh" localSheetId="4">#REF!</definedName>
    <definedName name="rtyenhh">#REF!</definedName>
    <definedName name="rtyertyery" localSheetId="4">#REF!</definedName>
    <definedName name="rtyertyery" localSheetId="5">#REF!</definedName>
    <definedName name="rtyertyery">#REF!</definedName>
    <definedName name="rtyeryte" localSheetId="4">#REF!</definedName>
    <definedName name="rtyeryte" localSheetId="5">#REF!</definedName>
    <definedName name="rtyeryte">#REF!</definedName>
    <definedName name="rtyeyrety" localSheetId="4">#REF!</definedName>
    <definedName name="rtyeyrety" localSheetId="5">#REF!</definedName>
    <definedName name="rtyeyrety">#REF!</definedName>
    <definedName name="rtyhr" localSheetId="1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tyertyet" localSheetId="4">#REF!</definedName>
    <definedName name="rtyretyertyet">#REF!</definedName>
    <definedName name="rtyrey" localSheetId="1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rtyerty" localSheetId="4">#REF!</definedName>
    <definedName name="rtyrtyerty">#REF!</definedName>
    <definedName name="rtyrytryry" localSheetId="4">#REF!</definedName>
    <definedName name="rtyrytryry" localSheetId="5">#REF!</definedName>
    <definedName name="rtyrytryry">#REF!</definedName>
    <definedName name="rtyt" localSheetId="1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4">#REF!</definedName>
    <definedName name="RUT">#REF!</definedName>
    <definedName name="rutu" localSheetId="1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eyertyrey" localSheetId="4">#REF!</definedName>
    <definedName name="ryteyertyrey">#REF!</definedName>
    <definedName name="ryteyreyrtyertyert" localSheetId="4">#REF!</definedName>
    <definedName name="ryteyreyrtyertyert" localSheetId="5">#REF!</definedName>
    <definedName name="ryteyreyrtyertyert">#REF!</definedName>
    <definedName name="rytrsdg" localSheetId="1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4">#REF!</definedName>
    <definedName name="S">#REF!</definedName>
    <definedName name="saa" localSheetId="1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DSASDSADSA">[121]glvc!#REF!</definedName>
    <definedName name="safdp" localSheetId="1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4">'4. PTO 4 INTER'!err</definedName>
    <definedName name="salarios" localSheetId="5">'5. PTO 5 INTER'!err</definedName>
    <definedName name="salarios">#N/A</definedName>
    <definedName name="SalConv">'[13]DATOS CONTRATO'!$G$14</definedName>
    <definedName name="SALID1" localSheetId="4">#REF!</definedName>
    <definedName name="SALID1" localSheetId="5">#REF!</definedName>
    <definedName name="SALID1">#REF!</definedName>
    <definedName name="SalMinimo">[54]BASES!$E$41</definedName>
    <definedName name="sbgfbgdr" localSheetId="1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4">#REF!</definedName>
    <definedName name="SBS">#REF!</definedName>
    <definedName name="Sched_Pay" localSheetId="4">#REF!</definedName>
    <definedName name="Sched_Pay" localSheetId="5">#REF!</definedName>
    <definedName name="Sched_Pay">#REF!</definedName>
    <definedName name="Scheduled_Extra_Payments" localSheetId="4">#REF!</definedName>
    <definedName name="Scheduled_Extra_Payments" localSheetId="5">#REF!</definedName>
    <definedName name="Scheduled_Extra_Payments">#REF!</definedName>
    <definedName name="Scheduled_Interest_Rate" localSheetId="4">#REF!</definedName>
    <definedName name="Scheduled_Interest_Rate" localSheetId="5">#REF!</definedName>
    <definedName name="Scheduled_Interest_Rate">#REF!</definedName>
    <definedName name="Scheduled_Monthly_Payment" localSheetId="4">#REF!</definedName>
    <definedName name="Scheduled_Monthly_Payment" localSheetId="5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4" hidden="1">{#N/A,#N/A,TRUE,"1842CWN0"}</definedName>
    <definedName name="SDDSAFF" localSheetId="5" hidden="1">{#N/A,#N/A,TRUE,"1842CWN0"}</definedName>
    <definedName name="SDDSAFF" hidden="1">{#N/A,#N/A,TRUE,"1842CWN0"}</definedName>
    <definedName name="sdf" localSheetId="4">#REF!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4" hidden="1">{#N/A,#N/A,TRUE,"1842CWN0"}</definedName>
    <definedName name="SDFDG" localSheetId="5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4">#REF!</definedName>
    <definedName name="sdfsd">#REF!</definedName>
    <definedName name="sdfsd4" localSheetId="1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4" hidden="1">{#N/A,#N/A,TRUE,"INGENIERIA";#N/A,#N/A,TRUE,"COMPRAS";#N/A,#N/A,TRUE,"DIRECCION";#N/A,#N/A,TRUE,"RESUMEN"}</definedName>
    <definedName name="sdfsdgg" localSheetId="5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4" hidden="1">{#N/A,#N/A,TRUE,"1842CWN0"}</definedName>
    <definedName name="sdsdfsdff" localSheetId="5" hidden="1">{#N/A,#N/A,TRUE,"1842CWN0"}</definedName>
    <definedName name="sdsdfsdff" hidden="1">{#N/A,#N/A,TRUE,"1842CWN0"}</definedName>
    <definedName name="SECTOR" localSheetId="4">#REF!</definedName>
    <definedName name="SECTOR">#REF!</definedName>
    <definedName name="SEGUNDA" localSheetId="4">#REF!</definedName>
    <definedName name="SEGUNDA" localSheetId="5">#REF!</definedName>
    <definedName name="SEGUNDA">#REF!</definedName>
    <definedName name="SEMANA_C3" localSheetId="4">#REF!</definedName>
    <definedName name="SEMANA_C3" localSheetId="5">#REF!</definedName>
    <definedName name="SEMANA_C3">#REF!</definedName>
    <definedName name="sena">[81]Hoja1!$C$14</definedName>
    <definedName name="SEÑALIZACION" localSheetId="4">#REF!</definedName>
    <definedName name="SEÑALIZACION" localSheetId="5">#REF!</definedName>
    <definedName name="SEÑALIZACION">#REF!</definedName>
    <definedName name="SEP" localSheetId="4">#REF!</definedName>
    <definedName name="SEP" localSheetId="5">#REF!</definedName>
    <definedName name="SEP">#REF!</definedName>
    <definedName name="SERO" localSheetId="4">'4. PTO 4 INTER'!err</definedName>
    <definedName name="SERO" localSheetId="5">'5. PTO 5 INTER'!err</definedName>
    <definedName name="SERO">#N/A</definedName>
    <definedName name="setrj" localSheetId="1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'[59]CIRCUITOS CODENSA'!#REF!</definedName>
    <definedName name="sfasf" localSheetId="1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 localSheetId="4">#REF!</definedName>
    <definedName name="SGI_V_INDICES_CIRCUITO_CAUSA">#REF!</definedName>
    <definedName name="SHARED_FORMULA_21">#N/A</definedName>
    <definedName name="SHEE_INT" localSheetId="4">[70]steel!#REF!</definedName>
    <definedName name="SHEE_INT">[70]steel!#REF!</definedName>
    <definedName name="SHEET" localSheetId="4">'[4]7422CW00'!#REF!</definedName>
    <definedName name="SHEET">'[4]7422CW00'!#REF!</definedName>
    <definedName name="SHEET_KP">[70]steel!$C$7:$L$47</definedName>
    <definedName name="SHEET_MR">[70]steel!$C$7:$J$47</definedName>
    <definedName name="SHEET1" localSheetId="4">#REF!</definedName>
    <definedName name="SHEET1" localSheetId="5">#REF!</definedName>
    <definedName name="SHEET1">#REF!</definedName>
    <definedName name="SHEET10" localSheetId="4">#REF!</definedName>
    <definedName name="SHEET10" localSheetId="5">#REF!</definedName>
    <definedName name="SHEET10">#REF!</definedName>
    <definedName name="SHEET11" localSheetId="4">#REF!</definedName>
    <definedName name="SHEET11" localSheetId="5">#REF!</definedName>
    <definedName name="SHEET11">#REF!</definedName>
    <definedName name="SHEET12" localSheetId="4">#REF!</definedName>
    <definedName name="SHEET12" localSheetId="5">#REF!</definedName>
    <definedName name="SHEET12">#REF!</definedName>
    <definedName name="SHEET13" localSheetId="4">#REF!</definedName>
    <definedName name="SHEET13" localSheetId="5">#REF!</definedName>
    <definedName name="SHEET13">#REF!</definedName>
    <definedName name="SHEET14" localSheetId="4">#REF!</definedName>
    <definedName name="SHEET14" localSheetId="5">#REF!</definedName>
    <definedName name="SHEET14">#REF!</definedName>
    <definedName name="SHEET15" localSheetId="4">#REF!</definedName>
    <definedName name="SHEET15" localSheetId="5">#REF!</definedName>
    <definedName name="SHEET15">#REF!</definedName>
    <definedName name="SHEET16" localSheetId="4">#REF!</definedName>
    <definedName name="SHEET16" localSheetId="5">#REF!</definedName>
    <definedName name="SHEET16">#REF!</definedName>
    <definedName name="SHEET17" localSheetId="4">#REF!</definedName>
    <definedName name="SHEET17" localSheetId="5">#REF!</definedName>
    <definedName name="SHEET17">#REF!</definedName>
    <definedName name="SHEET18" localSheetId="4">#REF!</definedName>
    <definedName name="SHEET18" localSheetId="5">#REF!</definedName>
    <definedName name="SHEET18">#REF!</definedName>
    <definedName name="SHEET19" localSheetId="4">#REF!</definedName>
    <definedName name="SHEET19" localSheetId="5">#REF!</definedName>
    <definedName name="SHEET19">#REF!</definedName>
    <definedName name="SHEET2" localSheetId="4">#REF!</definedName>
    <definedName name="SHEET2" localSheetId="5">#REF!</definedName>
    <definedName name="SHEET2">#REF!</definedName>
    <definedName name="SHEET20" localSheetId="4">#REF!</definedName>
    <definedName name="SHEET20" localSheetId="5">#REF!</definedName>
    <definedName name="SHEET20">#REF!</definedName>
    <definedName name="SHEET21" localSheetId="4">#REF!</definedName>
    <definedName name="SHEET21" localSheetId="5">#REF!</definedName>
    <definedName name="SHEET21">#REF!</definedName>
    <definedName name="SHEET22" localSheetId="4">#REF!</definedName>
    <definedName name="SHEET22" localSheetId="5">#REF!</definedName>
    <definedName name="SHEET22">#REF!</definedName>
    <definedName name="SHEET23" localSheetId="4">#REF!</definedName>
    <definedName name="SHEET23" localSheetId="5">#REF!</definedName>
    <definedName name="SHEET23">#REF!</definedName>
    <definedName name="SHEET24" localSheetId="4">#REF!</definedName>
    <definedName name="SHEET24" localSheetId="5">#REF!</definedName>
    <definedName name="SHEET24">#REF!</definedName>
    <definedName name="SHEET25" localSheetId="4">#REF!</definedName>
    <definedName name="SHEET25" localSheetId="5">#REF!</definedName>
    <definedName name="SHEET25">#REF!</definedName>
    <definedName name="SHEET26" localSheetId="4">#REF!</definedName>
    <definedName name="SHEET26" localSheetId="5">#REF!</definedName>
    <definedName name="SHEET26">#REF!</definedName>
    <definedName name="SHEET3" localSheetId="4">#REF!</definedName>
    <definedName name="SHEET3" localSheetId="5">#REF!</definedName>
    <definedName name="SHEET3">#REF!</definedName>
    <definedName name="SHEET4" localSheetId="4">#REF!</definedName>
    <definedName name="SHEET4" localSheetId="5">#REF!</definedName>
    <definedName name="SHEET4">#REF!</definedName>
    <definedName name="SHEET5" localSheetId="4">#REF!</definedName>
    <definedName name="SHEET5" localSheetId="5">#REF!</definedName>
    <definedName name="SHEET5">#REF!</definedName>
    <definedName name="SHEET6" localSheetId="4">#REF!</definedName>
    <definedName name="SHEET6" localSheetId="5">#REF!</definedName>
    <definedName name="SHEET6">#REF!</definedName>
    <definedName name="SHEET7" localSheetId="4">#REF!</definedName>
    <definedName name="SHEET7" localSheetId="5">#REF!</definedName>
    <definedName name="SHEET7">#REF!</definedName>
    <definedName name="SHEET8" localSheetId="4">#REF!</definedName>
    <definedName name="SHEET8" localSheetId="5">#REF!</definedName>
    <definedName name="SHEET8">#REF!</definedName>
    <definedName name="SHEET9" localSheetId="4">#REF!</definedName>
    <definedName name="SHEET9" localSheetId="5">#REF!</definedName>
    <definedName name="SHEET9">#REF!</definedName>
    <definedName name="SI" localSheetId="4">'4. PTO 4 INTER'!err</definedName>
    <definedName name="SI" localSheetId="5">'5. PTO 5 INTER'!err</definedName>
    <definedName name="SI">#N/A</definedName>
    <definedName name="SIFONES" localSheetId="4">#REF!</definedName>
    <definedName name="SIFONES" localSheetId="5">#REF!</definedName>
    <definedName name="SIFONES">#REF!</definedName>
    <definedName name="SIMP" localSheetId="4">#REF!</definedName>
    <definedName name="SIMP" localSheetId="5">#REF!</definedName>
    <definedName name="SIMP">#REF!</definedName>
    <definedName name="SIMP1" localSheetId="4">#REF!</definedName>
    <definedName name="SIMP1" localSheetId="5">#REF!</definedName>
    <definedName name="SIMP1">#REF!</definedName>
    <definedName name="SIMP2" localSheetId="4">#REF!</definedName>
    <definedName name="SIMP2" localSheetId="5">#REF!</definedName>
    <definedName name="SIMP2">#REF!</definedName>
    <definedName name="SINGOLO" localSheetId="4">'[4]7422CW00'!#REF!</definedName>
    <definedName name="SINGOLO" localSheetId="5">'[4]7422CW00'!#REF!</definedName>
    <definedName name="SINGOLO">'[4]7422CW00'!#REF!</definedName>
    <definedName name="SINO" localSheetId="4">'[116]R-ING-067'!#REF!</definedName>
    <definedName name="SINO" localSheetId="5">'[116]R-ING-067'!#REF!</definedName>
    <definedName name="SINO">'[116]R-ING-067'!#REF!</definedName>
    <definedName name="SISISIS" localSheetId="4">'4. PTO 4 INTER'!err</definedName>
    <definedName name="SISISIS" localSheetId="5">'5. PTO 5 INTER'!err</definedName>
    <definedName name="SISISIS">#N/A</definedName>
    <definedName name="SITIO" localSheetId="4">#REF!</definedName>
    <definedName name="SITIO" localSheetId="5">#REF!</definedName>
    <definedName name="SITIO">#REF!</definedName>
    <definedName name="SJ" localSheetId="4">'[59]CIRCUITOS CODENSA'!#REF!</definedName>
    <definedName name="SJ" localSheetId="5">'[59]CIRCUITOS CODENSA'!#REF!</definedName>
    <definedName name="SJ">'[59]CIRCUITOS CODENSA'!#REF!</definedName>
    <definedName name="SM" localSheetId="4">'[59]CIRCUITOS CODENSA'!#REF!</definedName>
    <definedName name="SM" localSheetId="5">'[59]CIRCUITOS CODENSA'!#REF!</definedName>
    <definedName name="SM">'[59]CIRCUITOS CODENSA'!#REF!</definedName>
    <definedName name="Smlv">'[13]DATOS CONTRATO'!$I$9</definedName>
    <definedName name="smlv01">[60]CONTRATO!$I$9</definedName>
    <definedName name="smlv2001">[60]CONTRATO!$H$9</definedName>
    <definedName name="SMML">'[104]ASPECTOS TECNICOS'!$O$12:$P$32</definedName>
    <definedName name="SN">[13]EMPRESA!$G$29</definedName>
    <definedName name="SOCIAL" localSheetId="4">#REF!</definedName>
    <definedName name="SOCIAL" localSheetId="5">#REF!</definedName>
    <definedName name="SOCIAL">#REF!</definedName>
    <definedName name="SOCIO" localSheetId="4">#REF!</definedName>
    <definedName name="SOCIO" localSheetId="5">#REF!</definedName>
    <definedName name="SOCIO">#REF!</definedName>
    <definedName name="SOLD._4_" localSheetId="4">#REF!</definedName>
    <definedName name="SOLD._4_" localSheetId="5">#REF!</definedName>
    <definedName name="SOLD._4_">#REF!</definedName>
    <definedName name="SOLD._6_" localSheetId="4">#REF!</definedName>
    <definedName name="SOLD._6_" localSheetId="5">#REF!</definedName>
    <definedName name="SOLD._6_">#REF!</definedName>
    <definedName name="SOLD._8_" localSheetId="4">#REF!</definedName>
    <definedName name="SOLD._8_" localSheetId="5">#REF!</definedName>
    <definedName name="SOLD._8_">#REF!</definedName>
    <definedName name="Soldadura_PVC_NOMBRE">[37]MATERIALES!$C$99</definedName>
    <definedName name="Soldadura_PVC_precioporGALON">[37]MATERIALES!$E$99</definedName>
    <definedName name="srwrwr" localSheetId="1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4">#REF!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 localSheetId="4">#REF!</definedName>
    <definedName name="SS_AVG_SIZE">#REF!</definedName>
    <definedName name="SS_WELDING" localSheetId="4">#REF!</definedName>
    <definedName name="SS_WELDING" localSheetId="5">#REF!</definedName>
    <definedName name="SS_WELDING">#REF!</definedName>
    <definedName name="ssa">[81]Hoja1!$C$25</definedName>
    <definedName name="ssh">[81]Hoja1!$C$24</definedName>
    <definedName name="sss" localSheetId="4">MODULO10.auto_abrir</definedName>
    <definedName name="sss" localSheetId="5">MODULO10.auto_abrir</definedName>
    <definedName name="sss">MODULO10.auto_abrir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 localSheetId="4">'4. PTO 4 INTER'!err</definedName>
    <definedName name="SSSS" localSheetId="5">'5. PTO 5 INTER'!err</definedName>
    <definedName name="SSSS">#N/A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localSheetId="1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4">#REF!</definedName>
    <definedName name="st">#REF!</definedName>
    <definedName name="ST_BLDG" localSheetId="4">'[4]7422CW00'!#REF!</definedName>
    <definedName name="ST_BLDG">'[4]7422CW00'!#REF!</definedName>
    <definedName name="ST_CW" localSheetId="4">'[4]7422CW00'!#REF!</definedName>
    <definedName name="ST_CW">'[4]7422CW00'!#REF!</definedName>
    <definedName name="STALO1" localSheetId="4">'[4]7422CW00'!#REF!</definedName>
    <definedName name="STALO1">'[4]7422CW00'!#REF!</definedName>
    <definedName name="STAMPA" localSheetId="4">#REF!</definedName>
    <definedName name="STAMPA" localSheetId="5">#REF!</definedName>
    <definedName name="STAMPA">#REF!</definedName>
    <definedName name="STANU" localSheetId="4">'[4]7422CW00'!#REF!</definedName>
    <definedName name="STANU" localSheetId="5">'[4]7422CW00'!#REF!</definedName>
    <definedName name="STANU">'[4]7422CW00'!#REF!</definedName>
    <definedName name="START" localSheetId="4">#REF!</definedName>
    <definedName name="START" localSheetId="5">#REF!</definedName>
    <definedName name="START">#REF!</definedName>
    <definedName name="START1" localSheetId="4">'[4]7422CW00'!#REF!</definedName>
    <definedName name="START1" localSheetId="5">'[4]7422CW00'!#REF!</definedName>
    <definedName name="START1">'[4]7422CW00'!#REF!</definedName>
    <definedName name="STENU" localSheetId="4">'[4]7422CW00'!#REF!</definedName>
    <definedName name="STENU" localSheetId="5">'[4]7422CW00'!#REF!</definedName>
    <definedName name="STENU">'[4]7422CW00'!#REF!</definedName>
    <definedName name="Stock" localSheetId="4">'[171]PxQ Cantidades'!#REF!</definedName>
    <definedName name="Stock" localSheetId="5">'[171]PxQ Cantidades'!#REF!</definedName>
    <definedName name="Stock">'[171]PxQ Cantidades'!#REF!</definedName>
    <definedName name="STONU" localSheetId="4">'[4]7422CW00'!#REF!</definedName>
    <definedName name="STONU" localSheetId="5">'[4]7422CW00'!#REF!</definedName>
    <definedName name="STONU">'[4]7422CW00'!#REF!</definedName>
    <definedName name="STRESS_RELIEVIN" localSheetId="4">#REF!</definedName>
    <definedName name="STRESS_RELIEVIN" localSheetId="5">#REF!</definedName>
    <definedName name="STRESS_RELIEVIN">#REF!</definedName>
    <definedName name="STSUMM" localSheetId="4">'[4]7422CW00'!#REF!</definedName>
    <definedName name="STSUMM" localSheetId="5">'[4]7422CW00'!#REF!</definedName>
    <definedName name="STSUMM">'[4]7422CW00'!#REF!</definedName>
    <definedName name="stt" localSheetId="1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">'[59]CIRCUITOS CODENSA'!#REF!</definedName>
    <definedName name="Sub_base_granular_para_víasNOMBRE">[36]MATERIALES!$C$40</definedName>
    <definedName name="SUBA">'[172]SUB APU'!$A$1:$D$65536</definedName>
    <definedName name="SUBBSASEGRANULARVIASPRECIOPORm3_">[36]MATERIALES!$E$40</definedName>
    <definedName name="SUBESTACIONES">'[173]OBRAS SES'!#REF!</definedName>
    <definedName name="SUBSUELO" localSheetId="4">#REF!</definedName>
    <definedName name="SUBSUELO" localSheetId="5">#REF!</definedName>
    <definedName name="SUBSUELO">#REF!</definedName>
    <definedName name="Subtotal" localSheetId="4">#REF!</definedName>
    <definedName name="Subtotal" localSheetId="5">#REF!</definedName>
    <definedName name="Subtotal">#REF!</definedName>
    <definedName name="SUELDO" localSheetId="4">#REF!</definedName>
    <definedName name="SUELDO" localSheetId="5">#REF!</definedName>
    <definedName name="SUELDO">#REF!</definedName>
    <definedName name="suma">[78]Hoja1!$F$60</definedName>
    <definedName name="SumideroVial_105x36x12_Traf_Pesado_R_96_27_MP_NOMBRE">[36]MATERIALES!$C$91</definedName>
    <definedName name="SumideroVial_105x36x12_Traf_Pesado_R_96_27_MP_PRECIOPORUN">[36]MATERIALES!$E$91</definedName>
    <definedName name="SumideroVial_83x45x14_Traf_Pesado_R_70_32_MP_NOMBRE">[36]MATERIALES!$C$92</definedName>
    <definedName name="SumideroVial_83x45x14_Traf_Pesado_R_70_32_MP_PRECIOPORUN">[36]MATERIALES!$E$92</definedName>
    <definedName name="Summary" localSheetId="4">#REF!</definedName>
    <definedName name="Summary" localSheetId="5">#REF!</definedName>
    <definedName name="Summary">#REF!</definedName>
    <definedName name="SUP_ART" localSheetId="4">[70]steel!#REF!</definedName>
    <definedName name="SUP_ART" localSheetId="5">[70]steel!#REF!</definedName>
    <definedName name="SUP_ART">[70]steel!#REF!</definedName>
    <definedName name="SUP_VEX" localSheetId="4">#REF!</definedName>
    <definedName name="SUP_VEX" localSheetId="5">#REF!</definedName>
    <definedName name="SUP_VEX">#REF!</definedName>
    <definedName name="SUP_VPR" localSheetId="4">#REF!</definedName>
    <definedName name="SUP_VPR" localSheetId="5">#REF!</definedName>
    <definedName name="SUP_VPR">#REF!</definedName>
    <definedName name="SUP_VPR_GEC" localSheetId="4">#REF!</definedName>
    <definedName name="SUP_VPR_GEC" localSheetId="5">#REF!</definedName>
    <definedName name="SUP_VPR_GEC">#REF!</definedName>
    <definedName name="SUP_VPR_GMM" localSheetId="4">#REF!</definedName>
    <definedName name="SUP_VPR_GMM" localSheetId="5">#REF!</definedName>
    <definedName name="SUP_VPR_GMM">#REF!</definedName>
    <definedName name="SUP_VPR_GRC" localSheetId="4">#REF!</definedName>
    <definedName name="SUP_VPR_GRC" localSheetId="5">#REF!</definedName>
    <definedName name="SUP_VPR_GRC">#REF!</definedName>
    <definedName name="SUP_VPR_GRM" localSheetId="4">#REF!</definedName>
    <definedName name="SUP_VPR_GRM" localSheetId="5">#REF!</definedName>
    <definedName name="SUP_VPR_GRM">#REF!</definedName>
    <definedName name="SUP_VPR_GRN" localSheetId="4">#REF!</definedName>
    <definedName name="SUP_VPR_GRN" localSheetId="5">#REF!</definedName>
    <definedName name="SUP_VPR_GRN">#REF!</definedName>
    <definedName name="SUP_VPR_GRS" localSheetId="4">#REF!</definedName>
    <definedName name="SUP_VPR_GRS" localSheetId="5">#REF!</definedName>
    <definedName name="SUP_VPR_GRS">#REF!</definedName>
    <definedName name="SUP_VPR_GTP" localSheetId="4">[17]Tablas!#REF!</definedName>
    <definedName name="SUP_VPR_GTP" localSheetId="5">[17]Tablas!#REF!</definedName>
    <definedName name="SUP_VPR_GTP">[17]Tablas!#REF!</definedName>
    <definedName name="SUP_VPR_NA" localSheetId="4">#REF!</definedName>
    <definedName name="SUP_VPR_NA" localSheetId="5">#REF!</definedName>
    <definedName name="SUP_VPR_NA">#REF!</definedName>
    <definedName name="SUPER">[87]Tablas!$H$1:$H$65536</definedName>
    <definedName name="SUPERFICIE" localSheetId="4">#REF!</definedName>
    <definedName name="SUPERFICIE" localSheetId="5">#REF!</definedName>
    <definedName name="SUPERFICIE">#REF!</definedName>
    <definedName name="sw" localSheetId="4">'4. PTO 4 INTER'!err</definedName>
    <definedName name="sw" localSheetId="5">'5. PTO 5 INTER'!err</definedName>
    <definedName name="sw">#N/A</definedName>
    <definedName name="swsw" localSheetId="1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localSheetId="4" hidden="1">#REF!</definedName>
    <definedName name="Swvu.TAB2." localSheetId="5" hidden="1">#REF!</definedName>
    <definedName name="Swvu.TAB2." localSheetId="6" hidden="1">#REF!</definedName>
    <definedName name="Swvu.TAB2." hidden="1">#REF!</definedName>
    <definedName name="Swvu.TAB3." localSheetId="4" hidden="1">#REF!</definedName>
    <definedName name="Swvu.TAB3." localSheetId="5" hidden="1">#REF!</definedName>
    <definedName name="Swvu.TAB3." localSheetId="6" hidden="1">#REF!</definedName>
    <definedName name="Swvu.TAB3." hidden="1">#REF!</definedName>
    <definedName name="Swvu.TAB4." localSheetId="4" hidden="1">#REF!</definedName>
    <definedName name="Swvu.TAB4." localSheetId="5" hidden="1">#REF!</definedName>
    <definedName name="Swvu.TAB4." localSheetId="6" hidden="1">#REF!</definedName>
    <definedName name="Swvu.TAB4." hidden="1">#REF!</definedName>
    <definedName name="Swvu.TAB5." localSheetId="4" hidden="1">#REF!</definedName>
    <definedName name="Swvu.TAB5." localSheetId="5" hidden="1">#REF!</definedName>
    <definedName name="Swvu.TAB5." localSheetId="6" hidden="1">#REF!</definedName>
    <definedName name="Swvu.TAB5." hidden="1">#REF!</definedName>
    <definedName name="T">'[66]Base de Datos'!$B$36:$B$55</definedName>
    <definedName name="t_1" localSheetId="4">Scheduled_Payment+Extra_Payment</definedName>
    <definedName name="t_1" localSheetId="5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[87]Tablas!$B$1:$B$65536</definedName>
    <definedName name="TABLA" localSheetId="4">#REF!</definedName>
    <definedName name="TABLA" localSheetId="5">#REF!</definedName>
    <definedName name="TABLA">#REF!</definedName>
    <definedName name="tabla1">[174]Hoja3!$B$4:$F$28</definedName>
    <definedName name="tabla2" localSheetId="4">#REF!</definedName>
    <definedName name="tabla2" localSheetId="5">#REF!</definedName>
    <definedName name="tabla2">#REF!</definedName>
    <definedName name="TABLEKP" localSheetId="4">'[4]7422CW00'!#REF!</definedName>
    <definedName name="TABLEKP" localSheetId="5">'[4]7422CW00'!#REF!</definedName>
    <definedName name="TABLEKP">'[4]7422CW00'!#REF!</definedName>
    <definedName name="TABLEPRI" localSheetId="4">#REF!</definedName>
    <definedName name="TABLEPRI" localSheetId="5">#REF!</definedName>
    <definedName name="TABLEPRI">#REF!</definedName>
    <definedName name="Taco_guadua_4m_NOMBRE">[36]MATERIALES!$C$291</definedName>
    <definedName name="Taco_guadua_4mPRECIOPORUN">[36]MATERIALES!$E$291</definedName>
    <definedName name="TAJO" localSheetId="4">#REF!</definedName>
    <definedName name="TAJO" localSheetId="5">#REF!</definedName>
    <definedName name="TAJO">#REF!</definedName>
    <definedName name="TAJO1" localSheetId="4">#REF!</definedName>
    <definedName name="TAJO1" localSheetId="5">#REF!</definedName>
    <definedName name="TAJO1">#REF!</definedName>
    <definedName name="Tambores" localSheetId="4">#REF!</definedName>
    <definedName name="Tambores" localSheetId="5">#REF!</definedName>
    <definedName name="Tambores">#REF!</definedName>
    <definedName name="Tanques" localSheetId="4">#REF!</definedName>
    <definedName name="Tanques" localSheetId="5">#REF!</definedName>
    <definedName name="Tanques">#REF!</definedName>
    <definedName name="TAREAS_INICIALES" localSheetId="4">#REF!</definedName>
    <definedName name="TAREAS_INICIALES" localSheetId="5">#REF!</definedName>
    <definedName name="TAREAS_INICIALES">#REF!</definedName>
    <definedName name="TARIFA" localSheetId="4">#REF!</definedName>
    <definedName name="TARIFA" localSheetId="5">#REF!</definedName>
    <definedName name="TARIFA">#REF!</definedName>
    <definedName name="TarifaPension">[60]EMPRESA!$F$24</definedName>
    <definedName name="TARIFAS">[175]TARIFAS!$A$1:$F$52</definedName>
    <definedName name="TarifaSalud">[60]EMPRESA!$F$26</definedName>
    <definedName name="Tasa" localSheetId="4">#REF!</definedName>
    <definedName name="Tasa" localSheetId="5">#REF!</definedName>
    <definedName name="Tasa">#REF!</definedName>
    <definedName name="TASA_DE_CAMBIO" localSheetId="4">#REF!</definedName>
    <definedName name="TASA_DE_CAMBIO" localSheetId="5">#REF!</definedName>
    <definedName name="TASA_DE_CAMBIO">#REF!</definedName>
    <definedName name="Tasa1">'[176]Bases 2A'!$C$20</definedName>
    <definedName name="TasaCCP" localSheetId="4">#REF!</definedName>
    <definedName name="TasaCCP" localSheetId="5">#REF!</definedName>
    <definedName name="TasaCCP">#REF!</definedName>
    <definedName name="Tax" localSheetId="4">#REF!</definedName>
    <definedName name="Tax" localSheetId="5">#REF!</definedName>
    <definedName name="Tax">#REF!</definedName>
    <definedName name="TB" localSheetId="4">'[59]CIRCUITOS CODENSA'!#REF!</definedName>
    <definedName name="TB" localSheetId="5">'[59]CIRCUITOS CODENSA'!#REF!</definedName>
    <definedName name="TB">'[59]CIRCUITOS CODENSA'!#REF!</definedName>
    <definedName name="TB_EVENTOS_OTS_ANUAL" localSheetId="4">#REF!</definedName>
    <definedName name="TB_EVENTOS_OTS_ANUAL" localSheetId="5">#REF!</definedName>
    <definedName name="TB_EVENTOS_OTS_ANUAL">#REF!</definedName>
    <definedName name="tc" localSheetId="4">#REF!</definedName>
    <definedName name="tc" localSheetId="5">#REF!</definedName>
    <definedName name="tc">#REF!</definedName>
    <definedName name="TCR_D_24_I_NOMBRE">[36]MATERIALES!$C$100</definedName>
    <definedName name="TCR_D_24_I_PRECIOPORm">[36]MATERIALES!$E$100</definedName>
    <definedName name="TCR_D_24_II_NOMBRE">[36]MATERIALES!$C$101</definedName>
    <definedName name="TCR_D_24_II_PRECIOPORm">[36]MATERIALES!$E$101</definedName>
    <definedName name="TCR_D_24_III_NOMBRE">[36]MATERIALES!$C$102</definedName>
    <definedName name="TCR_D_24_III_PREIOPORm">[36]MATERIALES!$E$102</definedName>
    <definedName name="TCR_D_24_IV_NOMBRE">[36]MATERIALES!$C$103</definedName>
    <definedName name="TCR_D_24_IV_PRECIOPORm">[36]MATERIALES!$E$103</definedName>
    <definedName name="TCR_D_28_I_NOMBRE">[36]MATERIALES!$C$104</definedName>
    <definedName name="TCR_D_28_I_PRECIOPORm">[36]MATERIALES!$E$104</definedName>
    <definedName name="TCR_D_28_II_NOMBRE">[36]MATERIALES!$C$105</definedName>
    <definedName name="TCR_D_28_II_PRECIOPORm">[36]MATERIALES!$E$105</definedName>
    <definedName name="TCR_D_28_III_NOMBRE">[36]MATERIALES!$C$106</definedName>
    <definedName name="TCR_D_28_III_PRECIOPORm">[36]MATERIALES!$E$106</definedName>
    <definedName name="TCR_D_28_IV_NOMBRE">[36]MATERIALES!$C$107</definedName>
    <definedName name="TCR_D_28_IV_PRECIOPORm">[36]MATERIALES!$E$107</definedName>
    <definedName name="TCR_D_32_I_NOMBRE">[36]MATERIALES!$C$108</definedName>
    <definedName name="TCR_D_32_I_PRECIOPORm">[36]MATERIALES!$E$108</definedName>
    <definedName name="TCR_D_32_II_NOMBRE">[36]MATERIALES!$C$109</definedName>
    <definedName name="TCR_D_32_II_PRECIOPORm">[36]MATERIALES!$E$109</definedName>
    <definedName name="TCR_D_32_III_NOMBRE">[36]MATERIALES!$C$110</definedName>
    <definedName name="TCR_D_32_III_PRECIOPORm">[36]MATERIALES!$E$110</definedName>
    <definedName name="TCR_D_32_IV_NOMBRE">[36]MATERIALES!$C$111</definedName>
    <definedName name="TCR_D_32_IV_PRECIOPORm">[36]MATERIALES!$E$111</definedName>
    <definedName name="TCR_D_36__III_NOMBRE">[36]MATERIALES!$C$114</definedName>
    <definedName name="TCR_D_36__III_PRECIOPORm">[36]MATERIALES!$E$114</definedName>
    <definedName name="TCR_D_36_I_NOMBRE">[36]MATERIALES!$C$112</definedName>
    <definedName name="TCR_D_36_I_PRECIOPORm">[36]MATERIALES!$E$112</definedName>
    <definedName name="TCR_D_36_II_NOMBRE">[36]MATERIALES!$C$113</definedName>
    <definedName name="TCR_D_36_II_PRECIOPORm">[36]MATERIALES!$E$113</definedName>
    <definedName name="TCR_D_36_IV_NOMBRE">[36]MATERIALES!$C$115</definedName>
    <definedName name="TCR_D_36_IV_PRECIOPORm">[36]MATERIALES!$E$115</definedName>
    <definedName name="TCR_D_40_I_NOMBRE">[36]MATERIALES!$C$116</definedName>
    <definedName name="TCR_D_40_I_PRECIOPORm">[36]MATERIALES!$E$116</definedName>
    <definedName name="TCR_D_40_II_NOMBRE">[36]MATERIALES!$C$117</definedName>
    <definedName name="TCR_D_40_II_PRECIOPORm">[36]MATERIALES!$E$117</definedName>
    <definedName name="TCR_D_40_III_NOMBRE">[36]MATERIALES!$C$118</definedName>
    <definedName name="TCR_D_40_III_PRECIOPORm">[36]MATERIALES!$E$118</definedName>
    <definedName name="TCR_D_40_IV_NOMBRE">[36]MATERIALES!$C$119</definedName>
    <definedName name="TCR_D_40_IV_PRECIOPORm">[36]MATERIALES!$E$119</definedName>
    <definedName name="TCR_D_44_I_NOMBRE">[36]MATERIALES!$C$120</definedName>
    <definedName name="TCR_D_44_I_PRECIOPORm">[36]MATERIALES!$E$120</definedName>
    <definedName name="TCR_D_44_II_NOMBRE">[36]MATERIALES!$C$121</definedName>
    <definedName name="TCR_D_44_II_PRECIOPORm">[36]MATERIALES!$E$121</definedName>
    <definedName name="TCR_D_44_III_NOMBRE">[36]MATERIALES!$C$122</definedName>
    <definedName name="TCR_D_44_III_PRECIOPORm">[36]MATERIALES!$E$122</definedName>
    <definedName name="TCR_D_44_IV_NOMBRE">[36]MATERIALES!$C$123</definedName>
    <definedName name="TCR_D_44_IV_PRECIOPORm">[36]MATERIALES!$E$123</definedName>
    <definedName name="TCR_D_48_I_NOMBRE">[36]MATERIALES!$C$124</definedName>
    <definedName name="TCR_D_48_I_PRECIOPORm">[36]MATERIALES!$E$124</definedName>
    <definedName name="TCR_D_48_II_NOMBRE">[36]MATERIALES!$C$125</definedName>
    <definedName name="TCR_D_48_II_PRECIOPORm">[36]MATERIALES!$E$125</definedName>
    <definedName name="TCR_D_48_III_NOMBRE">[36]MATERIALES!$C$126</definedName>
    <definedName name="TCR_D_48_III_PRECIOPORm">[36]MATERIALES!$E$126</definedName>
    <definedName name="TCR_D_48_IV_NOMBRE">[36]MATERIALES!$C$127</definedName>
    <definedName name="TCR_D_48_IV_PRECIOPORm">[36]MATERIALES!$E$127</definedName>
    <definedName name="TCR_D_52_I_NOMBRE">[36]MATERIALES!$C$128</definedName>
    <definedName name="TCR_D_52_I_PRECIOPORm">[36]MATERIALES!$E$128</definedName>
    <definedName name="TCR_D_52_II_NOMBRE">[36]MATERIALES!$C$129</definedName>
    <definedName name="TCR_D_52_II_PRECIOPORm">[36]MATERIALES!$E$129</definedName>
    <definedName name="TCR_D_52_III_NOMBRE">[36]MATERIALES!$C$130</definedName>
    <definedName name="TCR_D_52_III_PRECIOPORm">[36]MATERIALES!$E$130</definedName>
    <definedName name="TCR_D_52_IV_NOMBRE">[36]MATERIALES!$C$131</definedName>
    <definedName name="TCR_D_52_IV_PRECIOPORm">[36]MATERIALES!$E$131</definedName>
    <definedName name="TCR_D_56_I_NOMBRE">[36]MATERIALES!$C$132</definedName>
    <definedName name="TCR_D_56_I_PRECIOPORm">[36]MATERIALES!$E$132</definedName>
    <definedName name="TCR_D_56_II_NOMBRE">[36]MATERIALES!$C$133</definedName>
    <definedName name="TCR_D_56_II_PRECIOPORm">[36]MATERIALES!$E$133</definedName>
    <definedName name="TCR_D_56_III_NOMBRE">[36]MATERIALES!$C$134</definedName>
    <definedName name="TCR_D_56_III_PRECIOPORm">[36]MATERIALES!$E$134</definedName>
    <definedName name="TCR_D_56_IV_NOMBRE">[36]MATERIALES!$C$135</definedName>
    <definedName name="TCR_D_56_IV_PRECIOPORm">[36]MATERIALES!$E$135</definedName>
    <definedName name="TCR_D_60_I_NOMBRE">[36]MATERIALES!$C$136</definedName>
    <definedName name="TCR_D_60_I_PRECIOPORm">[36]MATERIALES!$E$136</definedName>
    <definedName name="TCR_D_60_II_NOMBRE">[36]MATERIALES!$C$137</definedName>
    <definedName name="TCR_D_60_II_PRECIOPORm">[36]MATERIALES!$E$137</definedName>
    <definedName name="TCR_D_60_III_NOMBRE">[36]MATERIALES!$C$138</definedName>
    <definedName name="TCR_D_60_III_PRECIOPORm">[36]MATERIALES!$E$138</definedName>
    <definedName name="TCR_D_60_IV_NOMBRE">[36]MATERIALES!$C$139</definedName>
    <definedName name="TCR_D_60_IV_PRECIOPORm">[36]MATERIALES!$E$139</definedName>
    <definedName name="TCR_D_64_I_NOMBRE">[36]MATERIALES!$C$140</definedName>
    <definedName name="TCR_D_64_I_PRECIOPORm">[36]MATERIALES!$E$140</definedName>
    <definedName name="TCR_D_64_II_NOMBRE">[36]MATERIALES!$C$141</definedName>
    <definedName name="TCR_D_64_II_PRECIOPORm">[36]MATERIALES!$E$141</definedName>
    <definedName name="TCR_D_64_III_NOMBRE">[36]MATERIALES!$C$142</definedName>
    <definedName name="TCR_D_64_III_PRECIOPORm">[36]MATERIALES!$E$142</definedName>
    <definedName name="TCR_D_64_IV_NOMBRE">[36]MATERIALES!$C$143</definedName>
    <definedName name="TCR_D_64_IV_PRECIOPORm">[36]MATERIALES!$E$143</definedName>
    <definedName name="TCR_D_72_I_NOMBRE">[36]MATERIALES!$C$144</definedName>
    <definedName name="TCR_D_72_I_PRECIOPORm">[36]MATERIALES!$E$144</definedName>
    <definedName name="TCR_D_72_II_NOMBRE">[36]MATERIALES!$C$145</definedName>
    <definedName name="TCR_D_72_II_PRECIOPORm">[36]MATERIALES!$E$145</definedName>
    <definedName name="TCR_D_72_III_NOMBRE">[36]MATERIALES!$C$146</definedName>
    <definedName name="TCR_D_72_III_PRECIOPORm">[36]MATERIALES!$E$146</definedName>
    <definedName name="TCR_D_72_IV_NOMBRE">[36]MATERIALES!$C$147</definedName>
    <definedName name="TCR_D_72_IV_PRECIOPORm">[36]MATERIALES!$E$147</definedName>
    <definedName name="TCR_D_80_I_NOMBRE">[36]MATERIALES!$C$148</definedName>
    <definedName name="TCR_D_80_I_PRECIOPORm">[36]MATERIALES!$E$148</definedName>
    <definedName name="TCR_D_80_II_NOMBRE">[36]MATERIALES!$C$149</definedName>
    <definedName name="TCR_D_80_II_PRECIOPORm">[36]MATERIALES!$E$149</definedName>
    <definedName name="TCR_D_80_III_NOMBRE">[36]MATERIALES!$C$150</definedName>
    <definedName name="TCR_D_80_III_PRECIOPORm">[36]MATERIALES!$E$150</definedName>
    <definedName name="TCR_D_80_IV_NOMBRE">[36]MATERIALES!$C$151</definedName>
    <definedName name="TCR_D_80_IV_PRECIOPORm">[36]MATERIALES!$E$151</definedName>
    <definedName name="TCS_D_10_CS_II_NOMBRE">[36]MATERIALES!$C$157</definedName>
    <definedName name="TCS_D_10_CS_II_PRECIOPOm">[36]MATERIALES!$E$157</definedName>
    <definedName name="TCS_D_12_CS_I_NOMBRE">[36]MATERIALES!$C$158</definedName>
    <definedName name="TCS_D_12_CS_I_PRECIOPORm">[36]MATERIALES!$E$158</definedName>
    <definedName name="TCS_D_12_CS_II_NOMBRE">[36]MATERIALES!$C$159</definedName>
    <definedName name="TCS_D_12_CS_II_PRECIOPORm">[36]MATERIALES!$E$159</definedName>
    <definedName name="TCS_D_14_CS_I_NOMBRE">[36]MATERIALES!$C$160</definedName>
    <definedName name="TCS_D_14_CS_I_PRECIOPORm">[36]MATERIALES!$E$160</definedName>
    <definedName name="TCS_D_14_CS_II_NOMBRE">[36]MATERIALES!$C$161</definedName>
    <definedName name="TCS_D_14_CS_II_PRECIOPORm">[36]MATERIALES!$E$161</definedName>
    <definedName name="TCS_D_16_CS_I_NOMBRE">[36]MATERIALES!$C$162</definedName>
    <definedName name="TCS_D_16_CS_I_PRECIOPORm">[36]MATERIALES!$E$162</definedName>
    <definedName name="TCS_D_16_CS_II_NOMBRE">[36]MATERIALES!$C$163</definedName>
    <definedName name="TCS_D_16_CS_II_PRECIOPORm">[36]MATERIALES!$E$163</definedName>
    <definedName name="TCS_D_18_CS_I_NOMBRE">[36]MATERIALES!$C$164</definedName>
    <definedName name="TCS_D_18_CS_I_PRECIOPORm">[36]MATERIALES!$E$164</definedName>
    <definedName name="TCS_D_18_CS_II_NOMBRE">[36]MATERIALES!$C$165</definedName>
    <definedName name="TCS_D_18_CS_II_PRECIOPORm">[36]MATERIALES!$E$165</definedName>
    <definedName name="TCS_D_20_CS_I_NOMBRE">[36]MATERIALES!$C$166</definedName>
    <definedName name="TCS_D_20_CS_I_PRECIOPORm">[36]MATERIALES!$E$166</definedName>
    <definedName name="TCS_D_20_CS_II_NOMBRE">[36]MATERIALES!$C$167</definedName>
    <definedName name="TCS_D_20_CS_II_PRECIOPORm">[36]MATERIALES!$E$167</definedName>
    <definedName name="TCS_D_24_CS_I_NOMBRE">[36]MATERIALES!$C$168</definedName>
    <definedName name="TCS_D_24_CS_I_PRECIOPORm">[36]MATERIALES!$E$168</definedName>
    <definedName name="TCS_D_24_CS_II_NOMBRE">[36]MATERIALES!$C$169</definedName>
    <definedName name="TCS_D_24_CS_II_PRECIOPORm">[36]MATERIALES!$E$169</definedName>
    <definedName name="TCS_D_6_CS_I_NOMBRE">[36]MATERIALES!$C$152</definedName>
    <definedName name="TCS_D_6_CS_I_PRECIOPORm">[36]MATERIALES!$E$152</definedName>
    <definedName name="TCS_D_6_CS_II_NOMBRE">[36]MATERIALES!$C$153</definedName>
    <definedName name="TCS_D_6_CS_II_PRECIOPORm">[36]MATERIALES!$E$153</definedName>
    <definedName name="TCS_D_8_CS_I_NOMBRE">[36]MATERIALES!$C$154</definedName>
    <definedName name="TCS_D_8_CS_I_PRECIOPORm">[36]MATERIALES!$E$154</definedName>
    <definedName name="TCS_D_8_CS_II_NOMBRE">[36]MATERIALES!$C$155</definedName>
    <definedName name="TCS_D_8_CS_II_PRECIOPORm">[36]MATERIALES!$E$155</definedName>
    <definedName name="TCSD_10_CS_I_NOMBRE">[36]MATERIALES!$C$156</definedName>
    <definedName name="TCSD_10_CS_I_PRECIOPORm">[36]MATERIALES!$E$156</definedName>
    <definedName name="tdy" localSheetId="1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'[59]CIRCUITOS CODENSA'!#REF!</definedName>
    <definedName name="Teja_en_fibrocemento_NOMBRE">[36]MATERIALES!$C$290</definedName>
    <definedName name="Teja_en_fibrocemento_PRECIOPORUN">[36]MATERIALES!$E$290</definedName>
    <definedName name="telefono">[60]EMPRESA!$F$16</definedName>
    <definedName name="Teléfono">'[80]FIRMAS y DATOS'!$C$1:$C$65536</definedName>
    <definedName name="TEMA1" localSheetId="4">#REF!</definedName>
    <definedName name="TEMA1" localSheetId="5">#REF!</definedName>
    <definedName name="TEMA1">#REF!</definedName>
    <definedName name="TEMA10" localSheetId="4">#REF!</definedName>
    <definedName name="TEMA10" localSheetId="5">#REF!</definedName>
    <definedName name="TEMA10">#REF!</definedName>
    <definedName name="TEMA2" localSheetId="4">#REF!</definedName>
    <definedName name="TEMA2" localSheetId="5">#REF!</definedName>
    <definedName name="TEMA2">#REF!</definedName>
    <definedName name="TEMA3" localSheetId="4">#REF!</definedName>
    <definedName name="TEMA3" localSheetId="5">#REF!</definedName>
    <definedName name="TEMA3">#REF!</definedName>
    <definedName name="TEMA4" localSheetId="4">#REF!</definedName>
    <definedName name="TEMA4" localSheetId="5">#REF!</definedName>
    <definedName name="TEMA4">#REF!</definedName>
    <definedName name="TEMA5" localSheetId="4">#REF!</definedName>
    <definedName name="TEMA5" localSheetId="5">#REF!</definedName>
    <definedName name="TEMA5">#REF!</definedName>
    <definedName name="TEMA6" localSheetId="4">#REF!</definedName>
    <definedName name="TEMA6" localSheetId="5">#REF!</definedName>
    <definedName name="TEMA6">#REF!</definedName>
    <definedName name="TEMA7" localSheetId="4">#REF!</definedName>
    <definedName name="TEMA7" localSheetId="5">#REF!</definedName>
    <definedName name="TEMA7">#REF!</definedName>
    <definedName name="TEMA8" localSheetId="4">#REF!</definedName>
    <definedName name="TEMA8" localSheetId="5">#REF!</definedName>
    <definedName name="TEMA8">#REF!</definedName>
    <definedName name="TEMA9" localSheetId="4">#REF!</definedName>
    <definedName name="TEMA9" localSheetId="5">#REF!</definedName>
    <definedName name="TEMA9">#REF!</definedName>
    <definedName name="TEMAS_PACC" localSheetId="4">#REF!</definedName>
    <definedName name="TEMAS_PACC" localSheetId="5">#REF!</definedName>
    <definedName name="TEMAS_PACC">#REF!</definedName>
    <definedName name="TENSO" localSheetId="4">#REF!</definedName>
    <definedName name="TENSO" localSheetId="5">#REF!</definedName>
    <definedName name="TENSO">#REF!</definedName>
    <definedName name="TER" localSheetId="4">'4. PTO 4 INTER'!err</definedName>
    <definedName name="TER" localSheetId="5">'5. PTO 5 INTER'!err</definedName>
    <definedName name="TER">#N/A</definedName>
    <definedName name="TERCERA" localSheetId="4">#REF!</definedName>
    <definedName name="TERCERA" localSheetId="5">#REF!</definedName>
    <definedName name="TERCERA">#REF!</definedName>
    <definedName name="TERM" localSheetId="4">'4. PTO 4 INTER'!err</definedName>
    <definedName name="TERM" localSheetId="5">'5. PTO 5 INTER'!err</definedName>
    <definedName name="TERM">#N/A</definedName>
    <definedName name="TÉRMINOS" localSheetId="4">'4. PTO 4 INTER'!err</definedName>
    <definedName name="TÉRMINOS" localSheetId="5">'5. PTO 5 INTER'!err</definedName>
    <definedName name="TÉRMINOS">#N/A</definedName>
    <definedName name="TERR">[33]PRESUPUESTO!$I$7</definedName>
    <definedName name="terytryrtye" localSheetId="4">#REF!</definedName>
    <definedName name="terytryrtye" localSheetId="5">#REF!</definedName>
    <definedName name="terytryrtye">#REF!</definedName>
    <definedName name="TEST1" localSheetId="4">#REF!</definedName>
    <definedName name="TEST1" localSheetId="5">#REF!</definedName>
    <definedName name="TEST1">#REF!</definedName>
    <definedName name="tewst" localSheetId="1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fgjjktf">'[7]Plan auditoría'!#REF!</definedName>
    <definedName name="tfhjjyfft">'[7]Plan auditoría'!#REF!</definedName>
    <definedName name="tg" localSheetId="4">#REF!</definedName>
    <definedName name="tg" localSheetId="5">#REF!</definedName>
    <definedName name="tg">#REF!</definedName>
    <definedName name="tgb" localSheetId="4">#REF!</definedName>
    <definedName name="tgb" localSheetId="5">#REF!</definedName>
    <definedName name="tgb">#REF!</definedName>
    <definedName name="tgj" localSheetId="4">#REF!</definedName>
    <definedName name="tgj" localSheetId="5">#REF!</definedName>
    <definedName name="tgj">#REF!</definedName>
    <definedName name="TH" localSheetId="4">#REF!</definedName>
    <definedName name="TH" localSheetId="5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4">#REF!</definedName>
    <definedName name="THP">#REF!</definedName>
    <definedName name="thtj" localSheetId="1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[54]BASES!$E$27</definedName>
    <definedName name="TIPO">[98]Hoja1!$C$34:$D$38</definedName>
    <definedName name="TIPO_GRUPO" localSheetId="4">#REF!</definedName>
    <definedName name="TIPO_GRUPO" localSheetId="5">#REF!</definedName>
    <definedName name="TIPO_GRUPO">#REF!</definedName>
    <definedName name="TipoGC">[155]Tablas!$U$6:$U$15</definedName>
    <definedName name="TipoNeces">[155]Tablas!$Q$6:$Q$8</definedName>
    <definedName name="TipoPro" localSheetId="4">#REF!</definedName>
    <definedName name="TipoPro" localSheetId="5">#REF!</definedName>
    <definedName name="TipoPro">#REF!</definedName>
    <definedName name="Tipoproceso" localSheetId="4">#REF!</definedName>
    <definedName name="Tipoproceso" localSheetId="5">#REF!</definedName>
    <definedName name="Tipoproceso">#REF!</definedName>
    <definedName name="TIPOS">[177]CLASIFICACION!$B$2:$B$21</definedName>
    <definedName name="TIR" localSheetId="4">#REF!</definedName>
    <definedName name="TIR" localSheetId="5">#REF!</definedName>
    <definedName name="TIR">#REF!</definedName>
    <definedName name="TIT" localSheetId="4">#REF!</definedName>
    <definedName name="TIT" localSheetId="5">#REF!</definedName>
    <definedName name="TIT">#REF!</definedName>
    <definedName name="TITLE" localSheetId="4">#REF!</definedName>
    <definedName name="TITLE" localSheetId="5">#REF!</definedName>
    <definedName name="TITLE">#REF!</definedName>
    <definedName name="titu" localSheetId="4">#REF!</definedName>
    <definedName name="titu" localSheetId="5">#REF!</definedName>
    <definedName name="titu">#REF!</definedName>
    <definedName name="titu2" localSheetId="4">#REF!</definedName>
    <definedName name="titu2" localSheetId="5">#REF!</definedName>
    <definedName name="titu2">#REF!</definedName>
    <definedName name="TITULO" localSheetId="4">#REF!</definedName>
    <definedName name="TITULO" localSheetId="5">#REF!</definedName>
    <definedName name="TITULO">#REF!</definedName>
    <definedName name="_xlnm.Print_Titles" localSheetId="7">'1.2.6'!$1:$11</definedName>
    <definedName name="_xlnm.Print_Titles">#N/A</definedName>
    <definedName name="Títulos_a_imprimir_IM" localSheetId="4">#REF!</definedName>
    <definedName name="Títulos_a_imprimir_IM">#REF!</definedName>
    <definedName name="tk">'[13]DATOS CONTRATO'!$E$18</definedName>
    <definedName name="TK_1" hidden="1">[31]INST!#REF!</definedName>
    <definedName name="TKSLCI07">[13]EMPRESA!$F$22</definedName>
    <definedName name="tld">[81]Datos!$D$14</definedName>
    <definedName name="To" localSheetId="4">#REF!</definedName>
    <definedName name="To" localSheetId="5">#REF!</definedName>
    <definedName name="To">#REF!</definedName>
    <definedName name="TOPGENER" localSheetId="4">#REF!</definedName>
    <definedName name="TOPGENER" localSheetId="5">#REF!</definedName>
    <definedName name="TOPGENER">#REF!</definedName>
    <definedName name="TOPGENER1" localSheetId="4">#REF!</definedName>
    <definedName name="TOPGENER1" localSheetId="5">#REF!</definedName>
    <definedName name="TOPGENER1">#REF!</definedName>
    <definedName name="TOPMENU" localSheetId="4">#REF!</definedName>
    <definedName name="TOPMENU" localSheetId="5">#REF!</definedName>
    <definedName name="TOPMENU">#REF!</definedName>
    <definedName name="TOPOGRAFO">'[36]MANO DE OBRA'!$B$15</definedName>
    <definedName name="topografocodMO12_">'[36]MANO DE OBRA'!$A$15</definedName>
    <definedName name="Topografofactorprestacional">'[36]MANO DE OBRA'!$E$15</definedName>
    <definedName name="topografosalariohora">'[36]MANO DE OBRA'!$C$15</definedName>
    <definedName name="Torres" localSheetId="4">#REF!</definedName>
    <definedName name="Torres" localSheetId="5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4">#REF!</definedName>
    <definedName name="TOT">#REF!</definedName>
    <definedName name="Total" localSheetId="4">#REF!</definedName>
    <definedName name="Total" localSheetId="5">#REF!</definedName>
    <definedName name="Total">#REF!</definedName>
    <definedName name="Total_Interest" localSheetId="4">#REF!</definedName>
    <definedName name="Total_Interest" localSheetId="5">#REF!</definedName>
    <definedName name="Total_Interest">#REF!</definedName>
    <definedName name="Total_Kilometro_típico_aereo_11.4_kV" localSheetId="4">'[178]c2.5y2.6'!#REF!</definedName>
    <definedName name="Total_Kilometro_típico_aereo_11.4_kV" localSheetId="5">'[178]c2.5y2.6'!#REF!</definedName>
    <definedName name="Total_Kilometro_típico_aereo_11.4_kV">'[178]c2.5y2.6'!#REF!</definedName>
    <definedName name="Total_Kilometro_típico_aereo_34.5_kV" localSheetId="4">'[178]c2.5y2.6'!#REF!</definedName>
    <definedName name="Total_Kilometro_típico_aereo_34.5_kV" localSheetId="5">'[178]c2.5y2.6'!#REF!</definedName>
    <definedName name="Total_Kilometro_típico_aereo_34.5_kV">'[178]c2.5y2.6'!#REF!</definedName>
    <definedName name="Total_Kilometro_típico_aereo_rural_11.4kV" localSheetId="4">'[178]c2.5y2.6'!#REF!</definedName>
    <definedName name="Total_Kilometro_típico_aereo_rural_11.4kV" localSheetId="5">'[178]c2.5y2.6'!#REF!</definedName>
    <definedName name="Total_Kilometro_típico_aereo_rural_11.4kV">'[178]c2.5y2.6'!#REF!</definedName>
    <definedName name="Total_Kilometro_típico_aereo_rural_34.5kV" localSheetId="4">'[178]c2.5y2.6'!#REF!</definedName>
    <definedName name="Total_Kilometro_típico_aereo_rural_34.5kV" localSheetId="5">'[178]c2.5y2.6'!#REF!</definedName>
    <definedName name="Total_Kilometro_típico_aereo_rural_34.5kV">'[178]c2.5y2.6'!#REF!</definedName>
    <definedName name="Total_Kilometro_típico_subterraneo_11.4_kV">'[178]c2.5y2.6'!#REF!</definedName>
    <definedName name="Total_Kilometro_típico_subterraneo_34.5_kV">'[178]c2.5y2.6'!#REF!</definedName>
    <definedName name="Total_Pay" localSheetId="4">#REF!</definedName>
    <definedName name="Total_Pay" localSheetId="5">#REF!</definedName>
    <definedName name="Total_Pay">#REF!</definedName>
    <definedName name="Total_Payment" localSheetId="4">Scheduled_Payment+Extra_Payment</definedName>
    <definedName name="Total_Payment" localSheetId="5">Scheduled_Payment+Extra_Payment</definedName>
    <definedName name="Total_Payment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>Scheduled_Payment+Extra_Payment</definedName>
    <definedName name="total1" localSheetId="4">#REF!</definedName>
    <definedName name="total1" localSheetId="5">#REF!</definedName>
    <definedName name="total1">#REF!</definedName>
    <definedName name="TotalCesantias">'[60]NOMINA 1'!$N$38</definedName>
    <definedName name="TOTALHH" localSheetId="4">#REF!</definedName>
    <definedName name="TOTALHH" localSheetId="5">#REF!</definedName>
    <definedName name="TOTALHH">#REF!</definedName>
    <definedName name="TOTALHH1" localSheetId="4">#REF!</definedName>
    <definedName name="TOTALHH1" localSheetId="5">#REF!</definedName>
    <definedName name="TOTALHH1">#REF!</definedName>
    <definedName name="TotalVacaciones">'[60]NOMINA 1'!$N$37</definedName>
    <definedName name="TotAuxAlim">'[13]NOMINA-1'!$E$37</definedName>
    <definedName name="TotAuxAlimentacion">'[60]NOMINA 1'!$E$38</definedName>
    <definedName name="TotAuxCom">'[13]NOMINA-1'!$E$39</definedName>
    <definedName name="TotAuxComi">'[60]NOMINA 1'!$E$40</definedName>
    <definedName name="TotAuxDotacion">'[60]NOMINA 1'!$E$41</definedName>
    <definedName name="TotAuxHab">'[60]NOMINA 1'!$E$37</definedName>
    <definedName name="TotAuxTransporte">'[60]NOMINA 1'!$E$39</definedName>
    <definedName name="TotBasico">'[60]NOMINA 1'!$E$35</definedName>
    <definedName name="TotCom">'[13]NOMINA-1'!$E$41</definedName>
    <definedName name="TotComision">'[60]NOMINA 1'!$E$42</definedName>
    <definedName name="TotExtras">'[60]NOMINA 1'!$E$36</definedName>
    <definedName name="TotIntercesantias">'[60]NOMINA 1'!$N$39</definedName>
    <definedName name="TotPrimaServicios">'[60]NOMINA 1'!$N$36</definedName>
    <definedName name="TotPrimaServicos">'[60]NOMINA 1'!$N$36</definedName>
    <definedName name="TotPrimaVacaciones">'[60]NOMINA 1'!$N$41</definedName>
    <definedName name="TotPrimConv">'[13]NOMINA-1'!$N$39</definedName>
    <definedName name="TotPrimConvencional">'[60]NOMINA 1'!$N$40</definedName>
    <definedName name="TotPrimVac">'[13]NOMINA-1'!$N$40</definedName>
    <definedName name="TOTSHE1" localSheetId="4">#REF!</definedName>
    <definedName name="TOTSHE1" localSheetId="5">#REF!</definedName>
    <definedName name="TOTSHE1">#REF!</definedName>
    <definedName name="TOTSHE10" localSheetId="4">#REF!</definedName>
    <definedName name="TOTSHE10" localSheetId="5">#REF!</definedName>
    <definedName name="TOTSHE10">#REF!</definedName>
    <definedName name="TOTSHE11" localSheetId="4">#REF!</definedName>
    <definedName name="TOTSHE11" localSheetId="5">#REF!</definedName>
    <definedName name="TOTSHE11">#REF!</definedName>
    <definedName name="TOTSHE12" localSheetId="4">#REF!</definedName>
    <definedName name="TOTSHE12" localSheetId="5">#REF!</definedName>
    <definedName name="TOTSHE12">#REF!</definedName>
    <definedName name="TOTSHE13" localSheetId="4">#REF!</definedName>
    <definedName name="TOTSHE13" localSheetId="5">#REF!</definedName>
    <definedName name="TOTSHE13">#REF!</definedName>
    <definedName name="TOTSHE14" localSheetId="4">#REF!</definedName>
    <definedName name="TOTSHE14" localSheetId="5">#REF!</definedName>
    <definedName name="TOTSHE14">#REF!</definedName>
    <definedName name="TOTSHE15" localSheetId="4">#REF!</definedName>
    <definedName name="TOTSHE15" localSheetId="5">#REF!</definedName>
    <definedName name="TOTSHE15">#REF!</definedName>
    <definedName name="TOTSHE16" localSheetId="4">#REF!</definedName>
    <definedName name="TOTSHE16" localSheetId="5">#REF!</definedName>
    <definedName name="TOTSHE16">#REF!</definedName>
    <definedName name="TOTSHE17" localSheetId="4">#REF!</definedName>
    <definedName name="TOTSHE17" localSheetId="5">#REF!</definedName>
    <definedName name="TOTSHE17">#REF!</definedName>
    <definedName name="TOTSHE18" localSheetId="4">#REF!</definedName>
    <definedName name="TOTSHE18" localSheetId="5">#REF!</definedName>
    <definedName name="TOTSHE18">#REF!</definedName>
    <definedName name="TOTSHE19" localSheetId="4">#REF!</definedName>
    <definedName name="TOTSHE19" localSheetId="5">#REF!</definedName>
    <definedName name="TOTSHE19">#REF!</definedName>
    <definedName name="TOTSHE2" localSheetId="4">#REF!</definedName>
    <definedName name="TOTSHE2" localSheetId="5">#REF!</definedName>
    <definedName name="TOTSHE2">#REF!</definedName>
    <definedName name="TOTSHE20" localSheetId="4">#REF!</definedName>
    <definedName name="TOTSHE20" localSheetId="5">#REF!</definedName>
    <definedName name="TOTSHE20">#REF!</definedName>
    <definedName name="TOTSHE21" localSheetId="4">#REF!</definedName>
    <definedName name="TOTSHE21" localSheetId="5">#REF!</definedName>
    <definedName name="TOTSHE21">#REF!</definedName>
    <definedName name="TOTSHE22" localSheetId="4">#REF!</definedName>
    <definedName name="TOTSHE22" localSheetId="5">#REF!</definedName>
    <definedName name="TOTSHE22">#REF!</definedName>
    <definedName name="TOTSHE23" localSheetId="4">#REF!</definedName>
    <definedName name="TOTSHE23" localSheetId="5">#REF!</definedName>
    <definedName name="TOTSHE23">#REF!</definedName>
    <definedName name="TOTSHE24" localSheetId="4">#REF!</definedName>
    <definedName name="TOTSHE24" localSheetId="5">#REF!</definedName>
    <definedName name="TOTSHE24">#REF!</definedName>
    <definedName name="TOTSHE25" localSheetId="4">#REF!</definedName>
    <definedName name="TOTSHE25" localSheetId="5">#REF!</definedName>
    <definedName name="TOTSHE25">#REF!</definedName>
    <definedName name="TOTSHE26" localSheetId="4">#REF!</definedName>
    <definedName name="TOTSHE26" localSheetId="5">#REF!</definedName>
    <definedName name="TOTSHE26">#REF!</definedName>
    <definedName name="TOTSHE3" localSheetId="4">#REF!</definedName>
    <definedName name="TOTSHE3" localSheetId="5">#REF!</definedName>
    <definedName name="TOTSHE3">#REF!</definedName>
    <definedName name="TOTSHE4" localSheetId="4">#REF!</definedName>
    <definedName name="TOTSHE4" localSheetId="5">#REF!</definedName>
    <definedName name="TOTSHE4">#REF!</definedName>
    <definedName name="TOTSHE5" localSheetId="4">#REF!</definedName>
    <definedName name="TOTSHE5" localSheetId="5">#REF!</definedName>
    <definedName name="TOTSHE5">#REF!</definedName>
    <definedName name="TOTSHE6" localSheetId="4">#REF!</definedName>
    <definedName name="TOTSHE6" localSheetId="5">#REF!</definedName>
    <definedName name="TOTSHE6">#REF!</definedName>
    <definedName name="TOTSHE7" localSheetId="4">#REF!</definedName>
    <definedName name="TOTSHE7" localSheetId="5">#REF!</definedName>
    <definedName name="TOTSHE7">#REF!</definedName>
    <definedName name="TOTSHE8" localSheetId="4">#REF!</definedName>
    <definedName name="TOTSHE8" localSheetId="5">#REF!</definedName>
    <definedName name="TOTSHE8">#REF!</definedName>
    <definedName name="TOTSHE9" localSheetId="4">#REF!</definedName>
    <definedName name="TOTSHE9" localSheetId="5">#REF!</definedName>
    <definedName name="TOTSHE9">#REF!</definedName>
    <definedName name="TotVac">'[13]NOMINA-1'!$N$36</definedName>
    <definedName name="TPTCON" localSheetId="4">#REF!</definedName>
    <definedName name="TPTCON" localSheetId="5">#REF!</definedName>
    <definedName name="TPTCON">#REF!</definedName>
    <definedName name="TPTUB" localSheetId="4">#REF!</definedName>
    <definedName name="TPTUB" localSheetId="5">#REF!</definedName>
    <definedName name="TPTUB">#REF!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O">#N/A</definedName>
    <definedName name="TrainSpec" localSheetId="4">#REF!</definedName>
    <definedName name="TrainSpec">#REF!</definedName>
    <definedName name="TRANS" localSheetId="4">#REF!</definedName>
    <definedName name="TRANS" localSheetId="5">#REF!</definedName>
    <definedName name="TRANS">#REF!</definedName>
    <definedName name="Transmisores" localSheetId="4">#REF!</definedName>
    <definedName name="Transmisores" localSheetId="5">#REF!</definedName>
    <definedName name="Transmisores">#REF!</definedName>
    <definedName name="TRANSP">[179]TRANSPORTE!#REF!</definedName>
    <definedName name="TRANSPORT" localSheetId="4">#REF!</definedName>
    <definedName name="TRANSPORT" localSheetId="5">#REF!</definedName>
    <definedName name="TRANSPORT">#REF!</definedName>
    <definedName name="transporte" localSheetId="4">#REF!</definedName>
    <definedName name="transporte" localSheetId="5">#REF!</definedName>
    <definedName name="transporte">#REF!</definedName>
    <definedName name="Transporte_materiales_normal">'[37]TARIFA HORARIA EQUIPO'!$B$31</definedName>
    <definedName name="Transporte_tuberíaNOMBRE">'[37]TARIFA HORARIA EQUIPO'!$B$22</definedName>
    <definedName name="transportematerialesprecioKg_km">'[37]TARIFA HORARIA EQUIPO'!$D$31</definedName>
    <definedName name="TRANSPORTES" localSheetId="4">#REF!</definedName>
    <definedName name="TRANSPORTES" localSheetId="5">#REF!</definedName>
    <definedName name="TRANSPORTES">#REF!</definedName>
    <definedName name="transportetuberiaKGhora">'[37]TARIFA HORARIA EQUIPO'!$D$22</definedName>
    <definedName name="TRAT">[180]desmonte!$E$48</definedName>
    <definedName name="TREM" localSheetId="4">#REF!</definedName>
    <definedName name="TREM" localSheetId="5">#REF!</definedName>
    <definedName name="TREM">#REF!</definedName>
    <definedName name="Trenes" localSheetId="4">#REF!</definedName>
    <definedName name="Trenes" localSheetId="5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yertyetr" localSheetId="4">#REF!</definedName>
    <definedName name="treyertyetr">#REF!</definedName>
    <definedName name="treyrtyertyertyrteytyy" localSheetId="4">#REF!</definedName>
    <definedName name="treyrtyertyertyrteytyy" localSheetId="5">#REF!</definedName>
    <definedName name="treyrtyertyertyrteytyy">#REF!</definedName>
    <definedName name="trh" localSheetId="1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4">#REF!</definedName>
    <definedName name="tri">#REF!</definedName>
    <definedName name="Trimestre1" localSheetId="4">#REF!</definedName>
    <definedName name="Trimestre1" localSheetId="5">#REF!</definedName>
    <definedName name="Trimestre1">#REF!</definedName>
    <definedName name="Trimestre2" localSheetId="4">#REF!</definedName>
    <definedName name="Trimestre2" localSheetId="5">#REF!</definedName>
    <definedName name="Trimestre2">#REF!</definedName>
    <definedName name="Trimestre3" localSheetId="4">#REF!</definedName>
    <definedName name="Trimestre3" localSheetId="5">#REF!</definedName>
    <definedName name="Trimestre3">#REF!</definedName>
    <definedName name="Trimestre4" localSheetId="4">#REF!</definedName>
    <definedName name="Trimestre4" localSheetId="5">#REF!</definedName>
    <definedName name="Trimestre4">#REF!</definedName>
    <definedName name="Triturado_1_2_NOMBRE">[36]MATERIALES!$C$42</definedName>
    <definedName name="Triturado_1_2_PRECIOPORM3">[36]MATERIALES!$E$42</definedName>
    <definedName name="Triturado_3_4_NOMBRE">[36]MATERIALES!$C$41</definedName>
    <definedName name="Triturado_3_4_PRECIOPORm3">[36]MATERIALES!$E$41</definedName>
    <definedName name="trjfgjh" localSheetId="1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[181]Tablas!$B$2</definedName>
    <definedName name="TROCH" localSheetId="4">#REF!</definedName>
    <definedName name="TROCH" localSheetId="5">#REF!</definedName>
    <definedName name="TROCH">#REF!</definedName>
    <definedName name="tru" localSheetId="1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tytr" localSheetId="4">#REF!</definedName>
    <definedName name="tryertytr">#REF!</definedName>
    <definedName name="tryery" localSheetId="1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etyrye" localSheetId="4">#REF!</definedName>
    <definedName name="tryetyrye">#REF!</definedName>
    <definedName name="tryi6" localSheetId="1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eytrye" localSheetId="4">#REF!</definedName>
    <definedName name="tryrteytrye">#REF!</definedName>
    <definedName name="tryrth" localSheetId="1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rytryertyert" localSheetId="4">#REF!</definedName>
    <definedName name="trytryertyert">#REF!</definedName>
    <definedName name="tsert" localSheetId="1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4">#REF!</definedName>
    <definedName name="TtCD">#REF!</definedName>
    <definedName name="TtlCD">[137]PRESUPUESTO!$G$541</definedName>
    <definedName name="TTR" localSheetId="1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 localSheetId="7">[121]glvc!#REF!</definedName>
    <definedName name="TTTTTT">[121]glvc!#REF!</definedName>
    <definedName name="ttttttttttttttttttttttt">[3]ANALISIS!#REF!</definedName>
    <definedName name="tu" localSheetId="1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CORRUGADA_D_100mm_Con_Filtro_NOMBRE">[36]MATERIALES!$C$211</definedName>
    <definedName name="TUBCORRUGADA_D_100mm_Con_Filtro_PRECIOPORm">[36]MATERIALES!$E$211</definedName>
    <definedName name="TUBCORRUGADA_D_100mm_Sin_Filtro_NOMBRE">[36]MATERIALES!$C$215</definedName>
    <definedName name="TUBCORRUGADA_D_100mm_Sin_Filtro_PRECIOPORm">[36]MATERIALES!$E$215</definedName>
    <definedName name="TUBCORRUGADA_D_160mm_Con_Filtro_NOMBRE">[36]MATERIALES!$C$212</definedName>
    <definedName name="TUBCORRUGADA_D_160mm_Con_Filtro_PRECIOPORm">[36]MATERIALES!$E$212</definedName>
    <definedName name="TUBCORRUGADA_D_160mm_Sin_Filtro_NOMBRE">[36]MATERIALES!$C$216</definedName>
    <definedName name="TUBCORRUGADA_D_160mm_Sin_Filtro_PRECIOPORm">[36]MATERIALES!$E$216</definedName>
    <definedName name="TUBCORRUGADA_D_200mm_Con_Filtro_NOMBRE">[36]MATERIALES!$C$213</definedName>
    <definedName name="TUBCORRUGADA_D_200mm_Con_Filtro_PRECIOPORm">[36]MATERIALES!$E$213</definedName>
    <definedName name="TUBCORRUGADA_D_200mm_Sin_Filtro_NOMBRE">[36]MATERIALES!$C$217</definedName>
    <definedName name="TUBCORRUGADA_D_200mm_Sin_Filtro_PRECIOPORm">[36]MATERIALES!$E$217</definedName>
    <definedName name="TUBCORRUGADA_D_65mm_Con_Filtro_NOMBRE">[37]MATERIALES!$C$210</definedName>
    <definedName name="TUBCORRUGADA_D_65mm_Con_Filtro_PRECIOPORm">[37]MATERIALES!$E$210</definedName>
    <definedName name="TUBCORRUGADA_D_65mm_Sin_Filtro_NOMBRE">[36]MATERIALES!$C$214</definedName>
    <definedName name="TUBCORRUGADA_D_65mm_Sin_Filtro_PRECIOPORm">[36]MATERIALES!$E$214</definedName>
    <definedName name="TUBERIA" localSheetId="4" hidden="1">#REF!</definedName>
    <definedName name="TUBERIA" localSheetId="5" hidden="1">#REF!</definedName>
    <definedName name="TUBERIA" hidden="1">#REF!</definedName>
    <definedName name="Tubería" localSheetId="4">#REF!</definedName>
    <definedName name="Tubería" localSheetId="5">#REF!</definedName>
    <definedName name="Tubería">#REF!</definedName>
    <definedName name="TUBERIA1" localSheetId="4" hidden="1">#REF!</definedName>
    <definedName name="TUBERIA1" localSheetId="5" hidden="1">#REF!</definedName>
    <definedName name="TUBERIA1" hidden="1">#REF!</definedName>
    <definedName name="tubpvcalcant_D_110mm_Nv_4_NOMBRE">[36]MATERIALES!$C$170</definedName>
    <definedName name="tubpvcalcant_D_110mm_Nv_4_PRECIOPORm">[36]MATERIALES!$E$170</definedName>
    <definedName name="tubpvcalcant_D_160mm_Nv_6_NOMBRE">[36]MATERIALES!$C$171</definedName>
    <definedName name="tubpvcalcant_D_160mm_Nv_6_PRECIOPORm">[36]MATERIALES!$E$171</definedName>
    <definedName name="tubpvcalcant_D_200mm_Nv_8_NOMBRE">[36]MATERIALES!$C$172</definedName>
    <definedName name="tubpvcalcant_D_200mm_Nv_8_PRECIOPORm">[36]MATERIALES!$E$172</definedName>
    <definedName name="tubpvcalcant_D_250mm_Nv_10_NOMBRE">[36]MATERIALES!$C$173</definedName>
    <definedName name="tubpvcalcant_D_250mm_Nv_10_PRECIOPORm">[36]MATERIALES!$E$173</definedName>
    <definedName name="tubpvcalcant_D_315mm_Nv_12_NOMBRE">[36]MATERIALES!$C$174</definedName>
    <definedName name="tubpvcalcant_D_315mm_Nv_12_PRECIOPORm">[36]MATERIALES!$E$174</definedName>
    <definedName name="tubpvcalcant_D_355mm_Nv_14_NOMBRE">[36]MATERIALES!$C$175</definedName>
    <definedName name="tubpvcalcant_D_355mm_Nv_14_PRECIOPORm">[36]MATERIALES!$E$175</definedName>
    <definedName name="tubpvcalcant_D_400mm_Nv_16_NOMBRE">[36]MATERIALES!$C$176</definedName>
    <definedName name="tubpvcalcant_D_400mm_Nv_16_PRECIOPORm">[36]MATERIALES!$E$176</definedName>
    <definedName name="tubpvcalcant_D_500mm_Nv_20_NOMBRE">[36]MATERIALES!$C$178</definedName>
    <definedName name="tubpvcalcant_D_500mm_Nv_20_PRECIOPORm">[36]MATERIALES!$E$178</definedName>
    <definedName name="tubpvcalcant_D_600mm_Nv_24_NOMBRE">[36]MATERIALES!$C$179</definedName>
    <definedName name="tubpvcalcant_D_600mm_Nv_24_PRECIOPORm">[36]MATERIALES!$E$179</definedName>
    <definedName name="tubpvcalcant_D_700mm_Nv_27_NOMBRE">[36]MATERIALES!$C$180</definedName>
    <definedName name="tubpvcalcant_D_700mm_Nv_27_PRECIOPORm">[36]MATERIALES!$E$180</definedName>
    <definedName name="tubpvcalcant_D_800mm_Nv_30_NOMBRE">[36]MATERIALES!$C$181</definedName>
    <definedName name="tubpvcalcant_D_800mm_Nv_30_PRECIOPORm">[36]MATERIALES!$E$181</definedName>
    <definedName name="tubpvcalcant_D_900mm_Nv_33_NOMBRE">[36]MATERIALES!$C$182</definedName>
    <definedName name="tubpvcalcant_D_900mm_Nv_33_PRECIOPORm">[36]MATERIALES!$E$182</definedName>
    <definedName name="tubpvcsanitariaD_1_1_2NOMBRE">[36]MATERIALES!$C$230</definedName>
    <definedName name="tubpvcsanitariaD_1_1_2PRECIOPORm">[36]MATERIALES!$E$230</definedName>
    <definedName name="tubpvcsanitariaD_2_NOMBRE">[36]MATERIALES!$C$231</definedName>
    <definedName name="tubpvcsanitariaD_2_PRECIOPORm">[36]MATERIALES!$E$231</definedName>
    <definedName name="tubpvcsanitariaD_3_NOMBRE">[36]MATERIALES!$C$232</definedName>
    <definedName name="tubpvcsanitariaD_3_PRECIOPORm">[36]MATERIALES!$E$232</definedName>
    <definedName name="tubpvcsanitariaD_4_NOMBRE">[36]MATERIALES!$C$233</definedName>
    <definedName name="tubpvcsanitariaD_4_PRECIOPORm">[36]MATERIALES!$E$233</definedName>
    <definedName name="tubpvcsanitariaD_6_NOMBRE">[36]MATERIALES!$C$234</definedName>
    <definedName name="tubpvcsanitariaD_6_PRECIOPORm">[36]MATERIALES!$E$234</definedName>
    <definedName name="tur" localSheetId="1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'[153]CCP,LEYES, Y DEC.'!#REF!</definedName>
    <definedName name="twer" localSheetId="1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reyrtye" localSheetId="4">#REF!</definedName>
    <definedName name="tyreyrtye">#REF!</definedName>
    <definedName name="tyryetyer" localSheetId="4">#REF!</definedName>
    <definedName name="tyryetyer" localSheetId="5">#REF!</definedName>
    <definedName name="tyryetyer">#REF!</definedName>
    <definedName name="tytgfhgfh" localSheetId="1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'[66]Base de Datos'!$B$36:$B$55</definedName>
    <definedName name="u3u" localSheetId="1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4">#REF!</definedName>
    <definedName name="Ubicación">#REF!</definedName>
    <definedName name="uencat" localSheetId="4">#REF!</definedName>
    <definedName name="uencat" localSheetId="5">#REF!</definedName>
    <definedName name="uencat">#REF!</definedName>
    <definedName name="UFrm2InUse">1</definedName>
    <definedName name="UI" localSheetId="1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[17]Tablas!#REF!</definedName>
    <definedName name="uijhj" localSheetId="1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4">#REF!</definedName>
    <definedName name="UK">#REF!</definedName>
    <definedName name="UM" localSheetId="4">'[59]CIRCUITOS CODENSA'!#REF!</definedName>
    <definedName name="UM">'[59]CIRCUITOS CODENSA'!#REF!</definedName>
    <definedName name="UN_PRI" localSheetId="4">#REF!</definedName>
    <definedName name="UN_PRI" localSheetId="5">#REF!</definedName>
    <definedName name="UN_PRI">#REF!</definedName>
    <definedName name="UNICO">'[53]Plan auditoría'!$C$6</definedName>
    <definedName name="UNIDAD1">[100]ITEMS!$C$2</definedName>
    <definedName name="UNIDAD521">[101]ITEMS!$C$522</definedName>
    <definedName name="unidades">[67]Listado!$AI$2:$AI$61</definedName>
    <definedName name="UNION" localSheetId="4">#REF!</definedName>
    <definedName name="UNION" localSheetId="5">#REF!</definedName>
    <definedName name="UNION">#REF!</definedName>
    <definedName name="UNIT">'[182]Lista APU'!$A$3:$D$479</definedName>
    <definedName name="UNITARIO">[183]Unitarios!$A$3:$D$13</definedName>
    <definedName name="Unitarios" localSheetId="4">#REF!</definedName>
    <definedName name="Unitarios" localSheetId="5">#REF!</definedName>
    <definedName name="Unitarios">#REF!</definedName>
    <definedName name="unj" localSheetId="4" hidden="1">[27]INST!#REF!</definedName>
    <definedName name="unj" localSheetId="5" hidden="1">[27]INST!#REF!</definedName>
    <definedName name="unj" hidden="1">[27]INST!#REF!</definedName>
    <definedName name="UNO" localSheetId="4">#REF!</definedName>
    <definedName name="UNO" localSheetId="5">#REF!</definedName>
    <definedName name="UNO">#REF!</definedName>
    <definedName name="UNO_1" localSheetId="4">#REF!</definedName>
    <definedName name="UNO_1" localSheetId="5">#REF!</definedName>
    <definedName name="UNO_1">#REF!</definedName>
    <definedName name="UNO_2" localSheetId="4">#REF!</definedName>
    <definedName name="UNO_2" localSheetId="5">#REF!</definedName>
    <definedName name="UNO_2">#REF!</definedName>
    <definedName name="UOUIV" localSheetId="1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4">'4. PTO 4 INTER'!err</definedName>
    <definedName name="uriel" localSheetId="5">'5. PTO 5 INTER'!err</definedName>
    <definedName name="uriel">#N/A</definedName>
    <definedName name="uryur" localSheetId="1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'[59]CIRCUITOS CODENSA'!#REF!</definedName>
    <definedName name="USxCOL" localSheetId="4">#REF!</definedName>
    <definedName name="USxCOL" localSheetId="5">#REF!</definedName>
    <definedName name="USxCOL">#REF!</definedName>
    <definedName name="ut">'[129]1'!$N$42</definedName>
    <definedName name="Utilidad">[130]ITEM!#REF!</definedName>
    <definedName name="UTL">[33]otros!$C$4</definedName>
    <definedName name="uu" localSheetId="1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4">#REF!</definedName>
    <definedName name="v">#REF!</definedName>
    <definedName name="VALDES" localSheetId="4">#REF!</definedName>
    <definedName name="VALDES" localSheetId="5">#REF!</definedName>
    <definedName name="VALDES">#REF!</definedName>
    <definedName name="VALLA" localSheetId="4">#REF!</definedName>
    <definedName name="VALLA" localSheetId="5">#REF!</definedName>
    <definedName name="VALLA">#REF!</definedName>
    <definedName name="Valla_tipo_1_A_FINDETERNOMBRE">[36]MATERIALES!$C$261</definedName>
    <definedName name="Valla_tipo_1_B_FINDETERNOMBRE">[36]MATERIALES!$C$262</definedName>
    <definedName name="Valla_tipo_1_C_FINDETERNOMBRE">[36]MATERIALES!$C$263</definedName>
    <definedName name="Valla_tipo_1_CDMBNOMBRE">[36]MATERIALES!$C$259</definedName>
    <definedName name="Valla_tipo_1_Plan_IntegralNOMBRE">[36]MATERIALES!$C$260</definedName>
    <definedName name="Valla_tipo_2NOMBRE">[36]MATERIALES!$C$266</definedName>
    <definedName name="Valla_tipo_3NOMBRE">[36]MATERIALES!$C$268</definedName>
    <definedName name="Vallas_de_tránsitoNOMBRE">[36]MATERIALES!$C$265</definedName>
    <definedName name="Vallasdetransitopreioporunidad">[36]MATERIALES!$E$265</definedName>
    <definedName name="Vallatipo1afindeterprecioporunidad">[36]MATERIALES!$E$261</definedName>
    <definedName name="Vallatipo1Bprecioporunidad">[36]MATERIALES!$E$262</definedName>
    <definedName name="Vallatipo1CDMBpreciounidad">[36]MATERIALES!$E$259</definedName>
    <definedName name="Vallatipo1Cfindeterprecioporunidad">[36]MATERIALES!$E$263</definedName>
    <definedName name="Vallatipo1planintegralprecioporunidad">[36]MATERIALES!$E$260</definedName>
    <definedName name="Vallatipo2precioporunidad">[36]MATERIALES!$E$266</definedName>
    <definedName name="Vallatipo3precioporunidad">[36]MATERIALES!$E$268</definedName>
    <definedName name="valor1" localSheetId="4">#REF!</definedName>
    <definedName name="valor1" localSheetId="5">#REF!</definedName>
    <definedName name="valor1">#REF!</definedName>
    <definedName name="valor2" localSheetId="4">#REF!</definedName>
    <definedName name="valor2" localSheetId="5">#REF!</definedName>
    <definedName name="valor2">#REF!</definedName>
    <definedName name="VALOR3" localSheetId="4">#REF!</definedName>
    <definedName name="VALOR3" localSheetId="5">#REF!</definedName>
    <definedName name="VALOR3">#REF!</definedName>
    <definedName name="ValorCto">[184]CONTRATO!$E$9</definedName>
    <definedName name="ValorEjecutado" localSheetId="4">#REF!</definedName>
    <definedName name="ValorEjecutado" localSheetId="5">#REF!</definedName>
    <definedName name="ValorEjecutado">#REF!</definedName>
    <definedName name="Valorepm1" localSheetId="4">[21]Sábana!$I$18:$I$200,[21]Sábana!#REF!,[21]Sábana!$I$203</definedName>
    <definedName name="Valorepm1" localSheetId="5">[21]Sábana!$I$18:$I$200,[21]Sábana!#REF!,[21]Sábana!$I$203</definedName>
    <definedName name="Valorepm1">[21]Sábana!$I$18:$I$200,[21]Sábana!#REF!,[21]Sábana!$I$203</definedName>
    <definedName name="ValorProyecto" localSheetId="4">#REF!</definedName>
    <definedName name="ValorProyecto" localSheetId="5">#REF!</definedName>
    <definedName name="ValorProyecto">#REF!</definedName>
    <definedName name="ValorRecursosComprometidos" localSheetId="4">#REF!</definedName>
    <definedName name="ValorRecursosComprometidos" localSheetId="5">#REF!</definedName>
    <definedName name="ValorRecursosComprometidos">#REF!</definedName>
    <definedName name="Values_Entered" localSheetId="4">IF('4. PTO 4 INTER'!Loan_Amount*'4. PTO 4 INTER'!Interest_Rate*'4. PTO 4 INTER'!Loan_Years*'4. PTO 4 INTER'!Loan_Start&gt;0,1,0)</definedName>
    <definedName name="Values_Entered" localSheetId="5">IF(Loan_Amount*'5. PTO 5 INTER'!Interest_Rate*'5. PTO 5 INTER'!Loan_Years*'5. PTO 5 INTER'!Loan_Start&gt;0,1,0)</definedName>
    <definedName name="Values_Entered">IF(Loan_Amount*Interest_Rate*Loan_Years*Loan_Start&gt;0,1,0)</definedName>
    <definedName name="Válvulas" localSheetId="4">#REF!</definedName>
    <definedName name="Válvulas" localSheetId="5">#REF!</definedName>
    <definedName name="Válvulas">#REF!</definedName>
    <definedName name="vaquita" localSheetId="4" hidden="1">{"PRES REHAB ARM-PER POR ITEMS  KM A KM",#N/A,TRUE,"Rehabilitacion Arm-Per"}</definedName>
    <definedName name="vaquita" localSheetId="5" hidden="1">{"PRES REHAB ARM-PER POR ITEMS  KM A KM",#N/A,TRUE,"Rehabilitacion Arm-Per"}</definedName>
    <definedName name="vaquita" hidden="1">{"PRES REHAB ARM-PER POR ITEMS  KM A KM",#N/A,TRUE,"Rehabilitacion Arm-Per"}</definedName>
    <definedName name="Var">[29]Varios.!$E$1:$E$65536</definedName>
    <definedName name="variacion">[45]Datos!$B$8</definedName>
    <definedName name="VARIACION1" localSheetId="4">#REF!</definedName>
    <definedName name="VARIACION1" localSheetId="5">#REF!</definedName>
    <definedName name="VARIACION1">#REF!</definedName>
    <definedName name="Varios" localSheetId="4">#REF!</definedName>
    <definedName name="Varios" localSheetId="5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4">#REF!</definedName>
    <definedName name="vc">#REF!</definedName>
    <definedName name="vct" localSheetId="4">#REF!</definedName>
    <definedName name="vct" localSheetId="5">#REF!</definedName>
    <definedName name="vct">#REF!</definedName>
    <definedName name="vcvv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">'[59]CIRCUITOS CODENSA'!#REF!</definedName>
    <definedName name="VentaAiu" localSheetId="4">#REF!</definedName>
    <definedName name="VentaAiu" localSheetId="5">#REF!</definedName>
    <definedName name="VentaAiu">#REF!</definedName>
    <definedName name="VEX" localSheetId="4">[17]Tablas!#REF!</definedName>
    <definedName name="VEX" localSheetId="5">[17]Tablas!#REF!</definedName>
    <definedName name="VEX">[17]Tablas!#REF!</definedName>
    <definedName name="VEX_ON" localSheetId="4">#REF!</definedName>
    <definedName name="VEX_ON" localSheetId="5">#REF!</definedName>
    <definedName name="VEX_ON">#REF!</definedName>
    <definedName name="VEX1_1" localSheetId="4">[17]Tablas!#REF!</definedName>
    <definedName name="VEX1_1" localSheetId="5">[17]Tablas!#REF!</definedName>
    <definedName name="VEX1_1">[17]Tablas!#REF!</definedName>
    <definedName name="VEX1_1_1" localSheetId="4">[17]Tablas!#REF!</definedName>
    <definedName name="VEX1_1_1" localSheetId="5">[17]Tablas!#REF!</definedName>
    <definedName name="VEX1_1_1">[17]Tablas!#REF!</definedName>
    <definedName name="VEX1_1_2" localSheetId="4">[17]Tablas!#REF!</definedName>
    <definedName name="VEX1_1_2" localSheetId="5">[17]Tablas!#REF!</definedName>
    <definedName name="VEX1_1_2">[17]Tablas!#REF!</definedName>
    <definedName name="VEX1_1_3" localSheetId="4">[17]Tablas!#REF!</definedName>
    <definedName name="VEX1_1_3" localSheetId="5">[17]Tablas!#REF!</definedName>
    <definedName name="VEX1_1_3">[17]Tablas!#REF!</definedName>
    <definedName name="VEX1_1_4" localSheetId="4">[17]Tablas!#REF!</definedName>
    <definedName name="VEX1_1_4" localSheetId="5">[17]Tablas!#REF!</definedName>
    <definedName name="VEX1_1_4">[17]Tablas!#REF!</definedName>
    <definedName name="VEX1_2">[17]Tablas!#REF!</definedName>
    <definedName name="VEX1_3">[17]Tablas!#REF!</definedName>
    <definedName name="vf" localSheetId="4">#REF!</definedName>
    <definedName name="vf" localSheetId="5">#REF!</definedName>
    <definedName name="vf">#REF!</definedName>
    <definedName name="VFA" localSheetId="4">[17]Tablas!#REF!</definedName>
    <definedName name="VFA" localSheetId="5">[17]Tablas!#REF!</definedName>
    <definedName name="VFA">[17]Tablas!#REF!</definedName>
    <definedName name="VFA1_1" localSheetId="4">[17]Tablas!#REF!</definedName>
    <definedName name="VFA1_1" localSheetId="5">[17]Tablas!#REF!</definedName>
    <definedName name="VFA1_1">[17]Tablas!#REF!</definedName>
    <definedName name="VFA1_1_1">[17]Tablas!#REF!</definedName>
    <definedName name="VFA1_1_2">[17]Tablas!#REF!</definedName>
    <definedName name="VFA1_1_3">[17]Tablas!#REF!</definedName>
    <definedName name="VFA1_1_4">[17]Tablas!#REF!</definedName>
    <definedName name="VFA1_1_5">[17]Tablas!#REF!</definedName>
    <definedName name="VFA1_1_6">[17]Tablas!#REF!</definedName>
    <definedName name="VFA1_2">[17]Tablas!#REF!</definedName>
    <definedName name="VFA1_3">[17]Tablas!#REF!</definedName>
    <definedName name="vfbgnhyt" localSheetId="1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e" localSheetId="4">#REF!</definedName>
    <definedName name="vfe">#REF!</definedName>
    <definedName name="vfh" localSheetId="4">'[126]7422CW00'!#REF!</definedName>
    <definedName name="vfh">'[126]7422CW00'!#REF!</definedName>
    <definedName name="VFR" localSheetId="4">#REF!</definedName>
    <definedName name="VFR" localSheetId="5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>'[59]CIRCUITOS CODENSA'!#REF!</definedName>
    <definedName name="VIA" localSheetId="4">#REF!</definedName>
    <definedName name="VIA" localSheetId="5">#REF!</definedName>
    <definedName name="VIA">#REF!</definedName>
    <definedName name="Vibrador_de_concretoNOMBRE">'[36]TARIFA HORARIA EQUIPO'!$B$24</definedName>
    <definedName name="vibradorconcretopreciohora">'[36]TARIFA HORARIA EQUIPO'!$D$24</definedName>
    <definedName name="Vibrocompactador_manual_ranaNOMBRE">'[36]TARIFA HORARIA EQUIPO'!$B$25</definedName>
    <definedName name="Vibrocompactador_RODILLOARRASTRENOMBRE">'[36]TARIFA HORARIA EQUIPO'!$B$26</definedName>
    <definedName name="vibrocompactadormanualranapreciohora">'[36]TARIFA HORARIA EQUIPO'!$D$25</definedName>
    <definedName name="vibrocompactadorrodillopreciohora">'[36]TARIFA HORARIA EQUIPO'!$D$26</definedName>
    <definedName name="VICEP_DIRECC">[155]Tablas!$A$6:$A$26</definedName>
    <definedName name="VigenciaDolares" localSheetId="4">#REF!</definedName>
    <definedName name="VigenciaDolares" localSheetId="5">#REF!</definedName>
    <definedName name="VigenciaDolares">#REF!</definedName>
    <definedName name="VigenciaPesos" localSheetId="4">#REF!</definedName>
    <definedName name="VigenciaPesos" localSheetId="5">#REF!</definedName>
    <definedName name="VigenciaPesos">#REF!</definedName>
    <definedName name="VIGFUTURA">[155]Tablas!$J$6:$J$8</definedName>
    <definedName name="visión" localSheetId="4">#REF!</definedName>
    <definedName name="visión" localSheetId="5">#REF!</definedName>
    <definedName name="visión">#REF!</definedName>
    <definedName name="visión_1" localSheetId="4">#REF!</definedName>
    <definedName name="visión_1" localSheetId="5">#REF!</definedName>
    <definedName name="visión_1">#REF!</definedName>
    <definedName name="visión_2" localSheetId="4">#REF!</definedName>
    <definedName name="visión_2" localSheetId="5">#REF!</definedName>
    <definedName name="visión_2">#REF!</definedName>
    <definedName name="VIT" localSheetId="4">[17]Tablas!#REF!</definedName>
    <definedName name="VIT" localSheetId="5">[17]Tablas!#REF!</definedName>
    <definedName name="VIT">[17]Tablas!#REF!</definedName>
    <definedName name="VIT1_1" localSheetId="4">[17]Tablas!#REF!</definedName>
    <definedName name="VIT1_1" localSheetId="5">[17]Tablas!#REF!</definedName>
    <definedName name="VIT1_1">[17]Tablas!#REF!</definedName>
    <definedName name="VIT1_1_1" localSheetId="4">[17]Tablas!#REF!</definedName>
    <definedName name="VIT1_1_1" localSheetId="5">[17]Tablas!#REF!</definedName>
    <definedName name="VIT1_1_1">[17]Tablas!#REF!</definedName>
    <definedName name="VIT1_1_10" localSheetId="4">[17]Tablas!#REF!</definedName>
    <definedName name="VIT1_1_10" localSheetId="5">[17]Tablas!#REF!</definedName>
    <definedName name="VIT1_1_10">[17]Tablas!#REF!</definedName>
    <definedName name="VIT1_1_11">[17]Tablas!#REF!</definedName>
    <definedName name="VIT1_1_12">[17]Tablas!#REF!</definedName>
    <definedName name="VIT1_1_13">[17]Tablas!#REF!</definedName>
    <definedName name="VIT1_1_14">[17]Tablas!#REF!</definedName>
    <definedName name="VIT1_1_15">[17]Tablas!#REF!</definedName>
    <definedName name="VIT1_1_16">[17]Tablas!#REF!</definedName>
    <definedName name="VIt1_1_17">[17]Tablas!#REF!</definedName>
    <definedName name="VIT1_1_18">[17]Tablas!#REF!</definedName>
    <definedName name="VIt1_1_19">[17]Tablas!#REF!</definedName>
    <definedName name="VIT1_1_2">[17]Tablas!#REF!</definedName>
    <definedName name="VIT1_1_20">[17]Tablas!#REF!</definedName>
    <definedName name="VIT1_1_3">[17]Tablas!#REF!</definedName>
    <definedName name="VIT1_1_4">[17]Tablas!#REF!</definedName>
    <definedName name="VIT1_1_5">[17]Tablas!#REF!</definedName>
    <definedName name="VIT1_1_6">[17]Tablas!#REF!</definedName>
    <definedName name="VIT1_1_7">[17]Tablas!#REF!</definedName>
    <definedName name="VIT1_1_8">[17]Tablas!#REF!</definedName>
    <definedName name="VIT1_1_9">[17]Tablas!#REF!</definedName>
    <definedName name="VIT1_2">[17]Tablas!#REF!</definedName>
    <definedName name="VIT1_3">[17]Tablas!#REF!</definedName>
    <definedName name="VIT1_4">[17]Tablas!#REF!</definedName>
    <definedName name="VIT1_5">[17]Tablas!#REF!</definedName>
    <definedName name="VIT1_6">[17]Tablas!#REF!</definedName>
    <definedName name="vital5">[92]Personalizar!$E$15</definedName>
    <definedName name="vk" localSheetId="1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3m3NOMBRE">'[36]TARIFA HORARIA EQUIPO'!$B$28</definedName>
    <definedName name="Volqueta_5.00_m3NOMBRE">'[36]TARIFA HORARIA EQUIPO'!$B$29</definedName>
    <definedName name="VOLQUETA3M3PRECIOVIAJE">'[36]TARIFA HORARIA EQUIPO'!$D$28</definedName>
    <definedName name="volqueta5m3preciohora">'[36]TARIFA HORARIA EQUIPO'!$D$29</definedName>
    <definedName name="vp" localSheetId="4">#REF!</definedName>
    <definedName name="vp" localSheetId="5">#REF!</definedName>
    <definedName name="vp">#REF!</definedName>
    <definedName name="VPN" localSheetId="4">#REF!</definedName>
    <definedName name="VPN" localSheetId="5">#REF!</definedName>
    <definedName name="VPN">#REF!</definedName>
    <definedName name="VPNCCP" localSheetId="4">#REF!</definedName>
    <definedName name="VPNCCP" localSheetId="5">#REF!</definedName>
    <definedName name="VPNCCP">#REF!</definedName>
    <definedName name="VPNInversion" localSheetId="4">#REF!</definedName>
    <definedName name="VPNInversion" localSheetId="5">#REF!</definedName>
    <definedName name="VPNInversion">#REF!</definedName>
    <definedName name="VPNInversionCCP" localSheetId="4">#REF!</definedName>
    <definedName name="VPNInversionCCP" localSheetId="5">#REF!</definedName>
    <definedName name="VPNInversionCCP">#REF!</definedName>
    <definedName name="VPR" localSheetId="4">#REF!</definedName>
    <definedName name="VPR" localSheetId="5">#REF!</definedName>
    <definedName name="VPR">#REF!</definedName>
    <definedName name="VPR_COMBUS" localSheetId="4">#REF!</definedName>
    <definedName name="VPR_COMBUS" localSheetId="5">#REF!</definedName>
    <definedName name="VPR_COMBUS">#REF!</definedName>
    <definedName name="VPR_CRUDO" localSheetId="4">#REF!</definedName>
    <definedName name="VPR_CRUDO" localSheetId="5">#REF!</definedName>
    <definedName name="VPR_CRUDO">#REF!</definedName>
    <definedName name="VPR_GAS" localSheetId="4">#REF!</definedName>
    <definedName name="VPR_GAS" localSheetId="5">#REF!</definedName>
    <definedName name="VPR_GAS">#REF!</definedName>
    <definedName name="VPR_ON" localSheetId="4">#REF!</definedName>
    <definedName name="VPR_ON" localSheetId="5">#REF!</definedName>
    <definedName name="VPR_ON">#REF!</definedName>
    <definedName name="VPR1_1" localSheetId="4">[17]Tablas!#REF!</definedName>
    <definedName name="VPR1_1" localSheetId="5">[17]Tablas!#REF!</definedName>
    <definedName name="VPR1_1">[17]Tablas!#REF!</definedName>
    <definedName name="VPR1_1_1" localSheetId="4">[17]Tablas!#REF!</definedName>
    <definedName name="VPR1_1_1" localSheetId="5">[17]Tablas!#REF!</definedName>
    <definedName name="VPR1_1_1">[17]Tablas!#REF!</definedName>
    <definedName name="VPR1_1_10" localSheetId="4">[17]Tablas!#REF!</definedName>
    <definedName name="VPR1_1_10" localSheetId="5">[17]Tablas!#REF!</definedName>
    <definedName name="VPR1_1_10">[17]Tablas!#REF!</definedName>
    <definedName name="VPR1_1_11" localSheetId="4">[17]Tablas!#REF!</definedName>
    <definedName name="VPR1_1_11" localSheetId="5">[17]Tablas!#REF!</definedName>
    <definedName name="VPR1_1_11">[17]Tablas!#REF!</definedName>
    <definedName name="VPR1_1_12">[17]Tablas!#REF!</definedName>
    <definedName name="VPR1_1_13">[17]Tablas!#REF!</definedName>
    <definedName name="VPR1_1_14">[17]Tablas!#REF!</definedName>
    <definedName name="VPR1_1_15">[17]Tablas!#REF!</definedName>
    <definedName name="VPR1_1_16">[17]Tablas!#REF!</definedName>
    <definedName name="VPR1_1_17">[17]Tablas!#REF!</definedName>
    <definedName name="VPR1_1_18">[17]Tablas!#REF!</definedName>
    <definedName name="VPR1_1_19">[17]Tablas!#REF!</definedName>
    <definedName name="VPR1_1_2">[17]Tablas!#REF!</definedName>
    <definedName name="VPR1_1_20">[17]Tablas!#REF!</definedName>
    <definedName name="VPR1_1_21">[17]Tablas!#REF!</definedName>
    <definedName name="VPR1_1_22">[17]Tablas!#REF!</definedName>
    <definedName name="VPR1_1_23">[17]Tablas!#REF!</definedName>
    <definedName name="VPR1_1_24">[17]Tablas!#REF!</definedName>
    <definedName name="VPR1_1_25">[17]Tablas!#REF!</definedName>
    <definedName name="VPR1_1_26">[17]Tablas!#REF!</definedName>
    <definedName name="VPR1_1_27">[17]Tablas!#REF!</definedName>
    <definedName name="VPR1_1_28">[17]Tablas!#REF!</definedName>
    <definedName name="VPR1_1_29">[17]Tablas!#REF!</definedName>
    <definedName name="VPR1_1_3">[17]Tablas!#REF!</definedName>
    <definedName name="VPR1_1_30">[17]Tablas!#REF!</definedName>
    <definedName name="VPR1_1_31">[17]Tablas!#REF!</definedName>
    <definedName name="VPR1_1_32">[17]Tablas!#REF!</definedName>
    <definedName name="VPR1_1_4">[17]Tablas!#REF!</definedName>
    <definedName name="VPR1_1_5">[17]Tablas!#REF!</definedName>
    <definedName name="VPR1_1_6">[17]Tablas!#REF!</definedName>
    <definedName name="VPR1_1_7">[17]Tablas!#REF!</definedName>
    <definedName name="VPR1_1_8">[17]Tablas!#REF!</definedName>
    <definedName name="VPR1_1_9">[17]Tablas!#REF!</definedName>
    <definedName name="VPR1_2">[17]Tablas!#REF!</definedName>
    <definedName name="VPR1_3">[17]Tablas!#REF!</definedName>
    <definedName name="VPR1_4">[17]Tablas!#REF!</definedName>
    <definedName name="VPR1_5">[17]Tablas!#REF!</definedName>
    <definedName name="VPR1_6">[17]Tablas!#REF!</definedName>
    <definedName name="vpt" localSheetId="4">#REF!</definedName>
    <definedName name="vpt" localSheetId="5">#REF!</definedName>
    <definedName name="vpt">#REF!</definedName>
    <definedName name="VRP" localSheetId="4">[17]Tablas!#REF!</definedName>
    <definedName name="VRP" localSheetId="5">[17]Tablas!#REF!</definedName>
    <definedName name="VRP">[17]Tablas!#REF!</definedName>
    <definedName name="VRP_PETROQ" localSheetId="4">#REF!</definedName>
    <definedName name="VRP_PETROQ" localSheetId="5">#REF!</definedName>
    <definedName name="VRP_PETROQ">#REF!</definedName>
    <definedName name="VRP1_1" localSheetId="4">[17]Tablas!#REF!</definedName>
    <definedName name="VRP1_1" localSheetId="5">[17]Tablas!#REF!</definedName>
    <definedName name="VRP1_1">[17]Tablas!#REF!</definedName>
    <definedName name="VRP1_1_1" localSheetId="4">[17]Tablas!#REF!</definedName>
    <definedName name="VRP1_1_1" localSheetId="5">[17]Tablas!#REF!</definedName>
    <definedName name="VRP1_1_1">[17]Tablas!#REF!</definedName>
    <definedName name="VRP1_1_10" localSheetId="4">[17]Tablas!#REF!</definedName>
    <definedName name="VRP1_1_10" localSheetId="5">[17]Tablas!#REF!</definedName>
    <definedName name="VRP1_1_10">[17]Tablas!#REF!</definedName>
    <definedName name="VRP1_1_11" localSheetId="4">[17]Tablas!#REF!</definedName>
    <definedName name="VRP1_1_11" localSheetId="5">[17]Tablas!#REF!</definedName>
    <definedName name="VRP1_1_11">[17]Tablas!#REF!</definedName>
    <definedName name="VRP1_1_12" localSheetId="4">[17]Tablas!#REF!</definedName>
    <definedName name="VRP1_1_12" localSheetId="5">[17]Tablas!#REF!</definedName>
    <definedName name="VRP1_1_12">[17]Tablas!#REF!</definedName>
    <definedName name="VRP1_1_13">[17]Tablas!#REF!</definedName>
    <definedName name="VRP1_1_14">[17]Tablas!#REF!</definedName>
    <definedName name="VRP1_1_15">[17]Tablas!#REF!</definedName>
    <definedName name="VRP1_1_16">[17]Tablas!#REF!</definedName>
    <definedName name="VRP1_1_17">[17]Tablas!#REF!</definedName>
    <definedName name="VRP1_1_18">[17]Tablas!#REF!</definedName>
    <definedName name="VRP1_1_19">[17]Tablas!#REF!</definedName>
    <definedName name="VRP1_1_2">[17]Tablas!#REF!</definedName>
    <definedName name="VRP1_1_20">[17]Tablas!#REF!</definedName>
    <definedName name="VRP1_1_21">[17]Tablas!#REF!</definedName>
    <definedName name="VRP1_1_22">[17]Tablas!#REF!</definedName>
    <definedName name="VRP1_1_23">[17]Tablas!#REF!</definedName>
    <definedName name="VRP1_1_3">[17]Tablas!#REF!</definedName>
    <definedName name="VRP1_1_4">[17]Tablas!#REF!</definedName>
    <definedName name="VRP1_1_5">[17]Tablas!#REF!</definedName>
    <definedName name="VRP1_1_6">[17]Tablas!#REF!</definedName>
    <definedName name="VRP1_1_7">[17]Tablas!#REF!</definedName>
    <definedName name="VRP1_1_8">[17]Tablas!#REF!</definedName>
    <definedName name="VRP1_1_9">[17]Tablas!#REF!</definedName>
    <definedName name="VRP1_2">[17]Tablas!#REF!</definedName>
    <definedName name="VRP1_3">[17]Tablas!#REF!</definedName>
    <definedName name="VRP1_4">[17]Tablas!#REF!</definedName>
    <definedName name="vsdfj" localSheetId="1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[17]Tablas!#REF!</definedName>
    <definedName name="VSM1_1">[17]Tablas!#REF!</definedName>
    <definedName name="VSM1_1_1">[17]Tablas!#REF!</definedName>
    <definedName name="VSM1_1_2">[17]Tablas!#REF!</definedName>
    <definedName name="VSM1_1_3">[17]Tablas!#REF!</definedName>
    <definedName name="VSM1_1_4">[17]Tablas!#REF!</definedName>
    <definedName name="VSM1_1_5">[17]Tablas!#REF!</definedName>
    <definedName name="VSM1_2">[17]Tablas!#REF!</definedName>
    <definedName name="VSM1_3">[17]Tablas!#REF!</definedName>
    <definedName name="VSM1_4">[17]Tablas!#REF!</definedName>
    <definedName name="VSM1_5">[17]Tablas!#REF!</definedName>
    <definedName name="vsp" localSheetId="4">#REF!</definedName>
    <definedName name="vsp" localSheetId="5">#REF!</definedName>
    <definedName name="vsp">#REF!</definedName>
    <definedName name="vt" localSheetId="1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4">#REF!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4">#REF!</definedName>
    <definedName name="Vvkmh">#REF!</definedName>
    <definedName name="Vvmph" localSheetId="4">#REF!</definedName>
    <definedName name="Vvmph" localSheetId="5">#REF!</definedName>
    <definedName name="Vvmph">#REF!</definedName>
    <definedName name="VVV" localSheetId="4">#REF!</definedName>
    <definedName name="VVV" localSheetId="5">#REF!</definedName>
    <definedName name="VVV">#REF!</definedName>
    <definedName name="vvvvt" localSheetId="1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vvvvvvvvvvvvvvvvvvvvvvvvvvvvvv" localSheetId="4">#REF!</definedName>
    <definedName name="vvvvvvvvvvvvvvvvvvvvvvvvvvvvvvv">#REF!</definedName>
    <definedName name="vy" localSheetId="1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[3]ANALISIS!#REF!</definedName>
    <definedName name="w2w2w" localSheetId="1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4">#REF!</definedName>
    <definedName name="WAGE_RATE">#REF!</definedName>
    <definedName name="Wage0100" localSheetId="4">#REF!</definedName>
    <definedName name="Wage0100" localSheetId="5">#REF!</definedName>
    <definedName name="Wage0100">#REF!</definedName>
    <definedName name="Wage0200" localSheetId="4">#REF!</definedName>
    <definedName name="Wage0200" localSheetId="5">#REF!</definedName>
    <definedName name="Wage0200">#REF!</definedName>
    <definedName name="wax" localSheetId="4">#REF!</definedName>
    <definedName name="wax" localSheetId="5">#REF!</definedName>
    <definedName name="wax">#REF!</definedName>
    <definedName name="WBS" localSheetId="4">'[185]2004'!#REF!</definedName>
    <definedName name="WBS" localSheetId="5">'[185]2004'!#REF!</definedName>
    <definedName name="WBS">'[185]2004'!#REF!</definedName>
    <definedName name="Wcut" localSheetId="4">#REF!</definedName>
    <definedName name="Wcut" localSheetId="5">#REF!</definedName>
    <definedName name="Wcut">#REF!</definedName>
    <definedName name="WD" localSheetId="4">#REF!</definedName>
    <definedName name="WD" localSheetId="5">#REF!</definedName>
    <definedName name="WD">#REF!</definedName>
    <definedName name="WDD" localSheetId="4" hidden="1">{#N/A,#N/A,FALSE,"orthoflow";#N/A,#N/A,FALSE,"Miscelaneos";#N/A,#N/A,FALSE,"Instrumentacio";#N/A,#N/A,FALSE,"Electrico";#N/A,#N/A,FALSE,"Valv. Seguridad"}</definedName>
    <definedName name="WDD" localSheetId="5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'[55]Res-Accide-10'!#REF!</definedName>
    <definedName name="wec">'[7]Plan auditoría'!#REF!</definedName>
    <definedName name="wedw" localSheetId="4">#REF!</definedName>
    <definedName name="wedw" localSheetId="5">#REF!</definedName>
    <definedName name="wedw">#REF!</definedName>
    <definedName name="WEFWE" localSheetId="4">'[55]Res-Accide-10'!#REF!</definedName>
    <definedName name="WEFWE" localSheetId="5">'[55]Res-Accide-10'!#REF!</definedName>
    <definedName name="WEFWE">'[55]Res-Accide-10'!#REF!</definedName>
    <definedName name="WER">'[55]Res-Accide-10'!$S$2:$S$7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'[55]Res-Accide-10'!#REF!</definedName>
    <definedName name="WQ" localSheetId="4">#REF!</definedName>
    <definedName name="WQ" localSheetId="5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ctafabi." localSheetId="4">#REF!</definedName>
    <definedName name="wrn.actafabi.">#REF!</definedName>
    <definedName name="wrn.civil._.works." localSheetId="4" hidden="1">{#N/A,#N/A,TRUE,"1842CWN0"}</definedName>
    <definedName name="wrn.civil._.works." localSheetId="5" hidden="1">{#N/A,#N/A,TRUE,"1842CWN0"}</definedName>
    <definedName name="wrn.civil._.works." hidden="1">{#N/A,#N/A,TRUE,"1842CWN0"}</definedName>
    <definedName name="wrn.ESTADO._.REHABILITACION." localSheetId="4" hidden="1">{"PRES REHAB ARM-PER POR ITEMS  KM A KM",#N/A,TRUE,"Rehabilitacion Arm-Per"}</definedName>
    <definedName name="wrn.ESTADO._.REHABILITACION." localSheetId="5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4">#REF!</definedName>
    <definedName name="wrn.formu.">#REF!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4" hidden="1">{#N/A,#N/A,TRUE,"INGENIERIA";#N/A,#N/A,TRUE,"COMPRAS";#N/A,#N/A,TRUE,"DIRECCION";#N/A,#N/A,TRUE,"RESUMEN"}</definedName>
    <definedName name="wrn.GERENCIA." localSheetId="5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4" hidden="1">{#N/A,#N/A,TRUE,"T1"}</definedName>
    <definedName name="wrn.OPERADORES." localSheetId="5" hidden="1">{#N/A,#N/A,TRUE,"T1"}</definedName>
    <definedName name="wrn.OPERADORES." hidden="1">{#N/A,#N/A,TRUE,"T1"}</definedName>
    <definedName name="wrn.res7" localSheetId="4" hidden="1">{#N/A,#N/A,FALSE,"Hoja1";#N/A,#N/A,FALSE,"Hoja2"}</definedName>
    <definedName name="wrn.res7" localSheetId="5" hidden="1">{#N/A,#N/A,FALSE,"Hoja1";#N/A,#N/A,FALSE,"Hoja2"}</definedName>
    <definedName name="wrn.res7" hidden="1">{#N/A,#N/A,FALSE,"Hoja1";#N/A,#N/A,FALSE,"Hoja2"}</definedName>
    <definedName name="wrn.Resumen." localSheetId="4" hidden="1">{#N/A,#N/A,FALSE,"Hoja1";#N/A,#N/A,FALSE,"Hoja2"}</definedName>
    <definedName name="wrn.Resumen." localSheetId="5" hidden="1">{#N/A,#N/A,FALSE,"Hoja1";#N/A,#N/A,FALSE,"Hoja2"}</definedName>
    <definedName name="wrn.Resumen." hidden="1">{#N/A,#N/A,FALSE,"Hoja1";#N/A,#N/A,FALSE,"Hoja2"}</definedName>
    <definedName name="wrn.TRABFENO." localSheetId="4" hidden="1">{#N/A,#N/A,FALSE,"Estatico";#N/A,#N/A,FALSE,"Tuberia";#N/A,#N/A,FALSE,"Instrumentación";#N/A,#N/A,FALSE,"Mecanica";#N/A,#N/A,FALSE,"Electrico";#N/A,#N/A,FALSE,"Ofic.Civiles"}</definedName>
    <definedName name="wrn.TRABFENO." localSheetId="5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4" hidden="1">{"via1",#N/A,TRUE,"general";"via2",#N/A,TRUE,"general";"via3",#N/A,TRUE,"general"}</definedName>
    <definedName name="wrn.via" localSheetId="5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tytyy" localSheetId="4">#REF!</definedName>
    <definedName name="wrtytyy">#REF!</definedName>
    <definedName name="WSERWEER" localSheetId="4">'[186]COSTOS OFICINA'!#REF!</definedName>
    <definedName name="WSERWEER">'[186]COSTOS OFICINA'!#REF!</definedName>
    <definedName name="wsnhed" localSheetId="1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4">#REF!</definedName>
    <definedName name="WSX">#REF!</definedName>
    <definedName name="Wtot" localSheetId="4">#REF!</definedName>
    <definedName name="Wtot" localSheetId="5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2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3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4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5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6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0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2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3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4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5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6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0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2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3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4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5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6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0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2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3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4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5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6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0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2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3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4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5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6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0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[1]LIQUIDACION!#REF!</definedName>
    <definedName name="wwded3" localSheetId="1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4">#REF!</definedName>
    <definedName name="www">#REF!</definedName>
    <definedName name="wwww" localSheetId="4">#REF!</definedName>
    <definedName name="wwww" localSheetId="5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localSheetId="1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w" localSheetId="4">#REF!</definedName>
    <definedName name="wwwwwwww">#REF!</definedName>
    <definedName name="wwwwwwwwwwwwwwwwwww" localSheetId="4">#REF!</definedName>
    <definedName name="wwwwwwwwwwwwwwwwwww" localSheetId="5">#REF!</definedName>
    <definedName name="wwwwwwwwwwwwwwwwwww">#REF!</definedName>
    <definedName name="WWWWWWWWWWWWWWWWWWWWWW" localSheetId="4">#REF!</definedName>
    <definedName name="WWWWWWWWWWWWWWWWWWWWWW" localSheetId="5">#REF!</definedName>
    <definedName name="WWWWWWWWWWWWWWWWWWWWWW">#REF!</definedName>
    <definedName name="wyty" localSheetId="1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4">#REF!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4">#REF!</definedName>
    <definedName name="XD">#REF!</definedName>
    <definedName name="xsw" localSheetId="4">#REF!</definedName>
    <definedName name="xsw" localSheetId="5">#REF!</definedName>
    <definedName name="xsw">#REF!</definedName>
    <definedName name="xsxs" localSheetId="1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4">#REF!</definedName>
    <definedName name="xx">#REF!</definedName>
    <definedName name="xxfg" localSheetId="1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4">#REF!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 localSheetId="4">#REF!</definedName>
    <definedName name="XXXX">#REF!</definedName>
    <definedName name="xxxxx">[187]!absc</definedName>
    <definedName name="xxxxxds" localSheetId="1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4">#REF!</definedName>
    <definedName name="xxxxxx">#REF!</definedName>
    <definedName name="xxxxxxcxxxx" hidden="1">"C:\C-314\VOLUMENES\volfin4.mdb"</definedName>
    <definedName name="XXXXXXXX" localSheetId="4">#REF!</definedName>
    <definedName name="XXXXXXXX">#REF!</definedName>
    <definedName name="xxxxxxxxx" localSheetId="4">#REF!</definedName>
    <definedName name="xxxxxxxxx" localSheetId="5">#REF!</definedName>
    <definedName name="xxxxxxxxx">#REF!</definedName>
    <definedName name="XXXXXXXXXX" localSheetId="4">#REF!</definedName>
    <definedName name="XXXXXXXXXX" localSheetId="5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4">#REF!</definedName>
    <definedName name="XXXXXXXXXXXX">#REF!</definedName>
    <definedName name="XXXXXXXXXXXXXXXX" localSheetId="4">#REF!</definedName>
    <definedName name="XXXXXXXXXXXXXXXX" localSheetId="5">#REF!</definedName>
    <definedName name="XXXXXXXXXXXXXXXX">#REF!</definedName>
    <definedName name="XZS" localSheetId="4" hidden="1">#REF!</definedName>
    <definedName name="XZS" localSheetId="5" hidden="1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4">#REF!</definedName>
    <definedName name="y">#REF!</definedName>
    <definedName name="y6y6" localSheetId="1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4">#REF!</definedName>
    <definedName name="YA">#REF!</definedName>
    <definedName name="yery" localSheetId="1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gfgytgdy">'[7]Plan auditoría'!#REF!</definedName>
    <definedName name="YHN" localSheetId="4">#REF!</definedName>
    <definedName name="YHN" localSheetId="5">#REF!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4">#REF!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'[188]AISLAMIENTO CATEGORIAS II Y III'!$G$1:$I$65536</definedName>
    <definedName name="yretyrtyetr" localSheetId="4">#REF!</definedName>
    <definedName name="yretyrtyetr" localSheetId="5">#REF!</definedName>
    <definedName name="yretyrtyetr">#REF!</definedName>
    <definedName name="yrey" localSheetId="1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eytetrye" localSheetId="4">#REF!</definedName>
    <definedName name="yreytetrye">#REF!</definedName>
    <definedName name="yrtyerty" localSheetId="4">#REF!</definedName>
    <definedName name="yrtyerty" localSheetId="5">#REF!</definedName>
    <definedName name="yrtyerty">#REF!</definedName>
    <definedName name="yry" localSheetId="1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4">#REF!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tryerte" localSheetId="4">#REF!</definedName>
    <definedName name="ytrytryerte">#REF!</definedName>
    <definedName name="YTRYUYT" localSheetId="1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localSheetId="2" hidden="1">{"TAB1",#N/A,TRUE,"GENERAL";"TAB2",#N/A,TRUE,"GENERAL";"TAB3",#N/A,TRUE,"GENERAL";"TAB4",#N/A,TRUE,"GENERAL";"TAB5",#N/A,TRUE,"GENERAL"}</definedName>
    <definedName name="yuf" localSheetId="3" hidden="1">{"TAB1",#N/A,TRUE,"GENERAL";"TAB2",#N/A,TRUE,"GENERAL";"TAB3",#N/A,TRUE,"GENERAL";"TAB4",#N/A,TRUE,"GENERAL";"TAB5",#N/A,TRUE,"GENERAL"}</definedName>
    <definedName name="yuf" localSheetId="4" hidden="1">{"TAB1",#N/A,TRUE,"GENERAL";"TAB2",#N/A,TRUE,"GENERAL";"TAB3",#N/A,TRUE,"GENERAL";"TAB4",#N/A,TRUE,"GENERAL";"TAB5",#N/A,TRUE,"GENERAL"}</definedName>
    <definedName name="yuf" localSheetId="5" hidden="1">{"TAB1",#N/A,TRUE,"GENERAL";"TAB2",#N/A,TRUE,"GENERAL";"TAB3",#N/A,TRUE,"GENERAL";"TAB4",#N/A,TRUE,"GENERAL";"TAB5",#N/A,TRUE,"GENERAL"}</definedName>
    <definedName name="yuf" localSheetId="6" hidden="1">{"TAB1",#N/A,TRUE,"GENERAL";"TAB2",#N/A,TRUE,"GENERAL";"TAB3",#N/A,TRUE,"GENERAL";"TAB4",#N/A,TRUE,"GENERAL";"TAB5",#N/A,TRUE,"GENERAL"}</definedName>
    <definedName name="yuf" localSheetId="0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tttrrrrpkkkvvvxxx">[3]ANALISIS!#REF!</definedName>
    <definedName name="YYY" localSheetId="4">#REF!</definedName>
    <definedName name="YYY" localSheetId="5">#REF!</definedName>
    <definedName name="YYY">#REF!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localSheetId="1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UUUUUUUIIIIIIIPPPPPPPP" localSheetId="4">#REF!</definedName>
    <definedName name="YYYUUUUUUUIIIIIIIPPPPPPPP">#REF!</definedName>
    <definedName name="yyyyhhh" localSheetId="1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 localSheetId="4">#REF!</definedName>
    <definedName name="z">#REF!</definedName>
    <definedName name="Z_026CD6D7_F7CA_4BE8_B625_9A1778CFA739_.wvu.FilterData" localSheetId="1" hidden="1">#REF!</definedName>
    <definedName name="Z_026CD6D7_F7CA_4BE8_B625_9A1778CFA739_.wvu.FilterData" localSheetId="2" hidden="1">#REF!</definedName>
    <definedName name="Z_026CD6D7_F7CA_4BE8_B625_9A1778CFA739_.wvu.FilterData" localSheetId="3" hidden="1">#REF!</definedName>
    <definedName name="Z_026CD6D7_F7CA_4BE8_B625_9A1778CFA739_.wvu.FilterData" localSheetId="4" hidden="1">#REF!</definedName>
    <definedName name="Z_026CD6D7_F7CA_4BE8_B625_9A1778CFA739_.wvu.FilterData" localSheetId="5" hidden="1">#REF!</definedName>
    <definedName name="Z_026CD6D7_F7CA_4BE8_B625_9A1778CFA739_.wvu.FilterData" localSheetId="0" hidden="1">#REF!</definedName>
    <definedName name="Z_026CD6D7_F7CA_4BE8_B625_9A1778CFA739_.wvu.FilterData" hidden="1">#REF!</definedName>
    <definedName name="Z_026CD6D7_F7CA_4BE8_B625_9A1778CFA739_.wvu.PrintArea" localSheetId="4" hidden="1">#REF!</definedName>
    <definedName name="Z_026CD6D7_F7CA_4BE8_B625_9A1778CFA739_.wvu.PrintArea" localSheetId="5" hidden="1">#REF!</definedName>
    <definedName name="Z_026CD6D7_F7CA_4BE8_B625_9A1778CFA739_.wvu.PrintArea" localSheetId="6" hidden="1">#REF!</definedName>
    <definedName name="Z_026CD6D7_F7CA_4BE8_B625_9A1778CFA739_.wvu.PrintArea" hidden="1">#REF!</definedName>
    <definedName name="Z_026CD6D7_F7CA_4BE8_B625_9A1778CFA739_.wvu.PrintTitles" localSheetId="4" hidden="1">#REF!</definedName>
    <definedName name="Z_026CD6D7_F7CA_4BE8_B625_9A1778CFA739_.wvu.PrintTitles" localSheetId="5" hidden="1">#REF!</definedName>
    <definedName name="Z_026CD6D7_F7CA_4BE8_B625_9A1778CFA739_.wvu.PrintTitles" localSheetId="6" hidden="1">#REF!</definedName>
    <definedName name="Z_026CD6D7_F7CA_4BE8_B625_9A1778CFA739_.wvu.PrintTitles" hidden="1">#REF!</definedName>
    <definedName name="Z_05670E35_1347_49D9_AD91_AA9A31A4EF61_.wvu.FilterData" localSheetId="4" hidden="1">#REF!</definedName>
    <definedName name="Z_05670E35_1347_49D9_AD91_AA9A31A4EF61_.wvu.FilterData" localSheetId="5" hidden="1">#REF!</definedName>
    <definedName name="Z_05670E35_1347_49D9_AD91_AA9A31A4EF61_.wvu.FilterData" localSheetId="6" hidden="1">#REF!</definedName>
    <definedName name="Z_05670E35_1347_49D9_AD91_AA9A31A4EF61_.wvu.FilterData" hidden="1">#REF!</definedName>
    <definedName name="Z_05670E35_1347_49D9_AD91_AA9A31A4EF61_.wvu.PrintArea" localSheetId="4" hidden="1">#REF!</definedName>
    <definedName name="Z_05670E35_1347_49D9_AD91_AA9A31A4EF61_.wvu.PrintArea" localSheetId="5" hidden="1">#REF!</definedName>
    <definedName name="Z_05670E35_1347_49D9_AD91_AA9A31A4EF61_.wvu.PrintArea" localSheetId="6" hidden="1">#REF!</definedName>
    <definedName name="Z_05670E35_1347_49D9_AD91_AA9A31A4EF61_.wvu.PrintArea" hidden="1">#REF!</definedName>
    <definedName name="Z_05670E35_1347_49D9_AD91_AA9A31A4EF61_.wvu.PrintTitles" localSheetId="4" hidden="1">#REF!</definedName>
    <definedName name="Z_05670E35_1347_49D9_AD91_AA9A31A4EF61_.wvu.PrintTitles" localSheetId="5" hidden="1">#REF!</definedName>
    <definedName name="Z_05670E35_1347_49D9_AD91_AA9A31A4EF61_.wvu.PrintTitles" localSheetId="6" hidden="1">#REF!</definedName>
    <definedName name="Z_05670E35_1347_49D9_AD91_AA9A31A4EF61_.wvu.PrintTitles" hidden="1">#REF!</definedName>
    <definedName name="Z_086A872D_15DF_436A_8459_CE22F6819FF4_.wvu.Rows" localSheetId="4" hidden="1">#REF!</definedName>
    <definedName name="Z_086A872D_15DF_436A_8459_CE22F6819FF4_.wvu.Rows" localSheetId="5" hidden="1">#REF!</definedName>
    <definedName name="Z_086A872D_15DF_436A_8459_CE22F6819FF4_.wvu.Rows" localSheetId="6" hidden="1">#REF!</definedName>
    <definedName name="Z_086A872D_15DF_436A_8459_CE22F6819FF4_.wvu.Rows" hidden="1">[189]Presentacion!#REF!</definedName>
    <definedName name="Z_0890F28A_A8C8_451C_A3E6_C3AFDD239B64_.wvu.FilterData" localSheetId="4" hidden="1">#REF!</definedName>
    <definedName name="Z_0890F28A_A8C8_451C_A3E6_C3AFDD239B64_.wvu.FilterData" localSheetId="5" hidden="1">#REF!</definedName>
    <definedName name="Z_0890F28A_A8C8_451C_A3E6_C3AFDD239B64_.wvu.FilterData" localSheetId="6" hidden="1">#REF!</definedName>
    <definedName name="Z_0890F28A_A8C8_451C_A3E6_C3AFDD239B64_.wvu.FilterData" hidden="1">#REF!</definedName>
    <definedName name="Z_0890F28A_A8C8_451C_A3E6_C3AFDD239B64_.wvu.PrintArea" localSheetId="4" hidden="1">#REF!</definedName>
    <definedName name="Z_0890F28A_A8C8_451C_A3E6_C3AFDD239B64_.wvu.PrintArea" localSheetId="5" hidden="1">#REF!</definedName>
    <definedName name="Z_0890F28A_A8C8_451C_A3E6_C3AFDD239B64_.wvu.PrintArea" localSheetId="6" hidden="1">#REF!</definedName>
    <definedName name="Z_0890F28A_A8C8_451C_A3E6_C3AFDD239B64_.wvu.PrintArea" hidden="1">#REF!</definedName>
    <definedName name="Z_0890F28A_A8C8_451C_A3E6_C3AFDD239B64_.wvu.PrintTitles" localSheetId="4" hidden="1">#REF!</definedName>
    <definedName name="Z_0890F28A_A8C8_451C_A3E6_C3AFDD239B64_.wvu.PrintTitles" localSheetId="5" hidden="1">#REF!</definedName>
    <definedName name="Z_0890F28A_A8C8_451C_A3E6_C3AFDD239B64_.wvu.PrintTitles" localSheetId="6" hidden="1">#REF!</definedName>
    <definedName name="Z_0890F28A_A8C8_451C_A3E6_C3AFDD239B64_.wvu.PrintTitles" hidden="1">#REF!</definedName>
    <definedName name="Z_0A4C2D72_EA87_11DA_B6F6_00609720E0A1_.wvu.FilterData" localSheetId="4" hidden="1">#REF!</definedName>
    <definedName name="Z_0A4C2D72_EA87_11DA_B6F6_00609720E0A1_.wvu.FilterData" localSheetId="5" hidden="1">#REF!</definedName>
    <definedName name="Z_0A4C2D72_EA87_11DA_B6F6_00609720E0A1_.wvu.FilterData" localSheetId="6" hidden="1">#REF!</definedName>
    <definedName name="Z_0A4C2D72_EA87_11DA_B6F6_00609720E0A1_.wvu.FilterData" hidden="1">#REF!</definedName>
    <definedName name="Z_0A4C2D72_EA87_11DA_B6F6_00609720E0A1_.wvu.PrintArea" localSheetId="4" hidden="1">#REF!</definedName>
    <definedName name="Z_0A4C2D72_EA87_11DA_B6F6_00609720E0A1_.wvu.PrintArea" localSheetId="5" hidden="1">#REF!</definedName>
    <definedName name="Z_0A4C2D72_EA87_11DA_B6F6_00609720E0A1_.wvu.PrintArea" localSheetId="6" hidden="1">#REF!</definedName>
    <definedName name="Z_0A4C2D72_EA87_11DA_B6F6_00609720E0A1_.wvu.PrintArea" hidden="1">#REF!</definedName>
    <definedName name="Z_0A4C2D72_EA87_11DA_B6F6_00609720E0A1_.wvu.PrintTitles" localSheetId="4" hidden="1">#REF!</definedName>
    <definedName name="Z_0A4C2D72_EA87_11DA_B6F6_00609720E0A1_.wvu.PrintTitles" localSheetId="5" hidden="1">#REF!</definedName>
    <definedName name="Z_0A4C2D72_EA87_11DA_B6F6_00609720E0A1_.wvu.PrintTitles" localSheetId="6" hidden="1">#REF!</definedName>
    <definedName name="Z_0A4C2D72_EA87_11DA_B6F6_00609720E0A1_.wvu.PrintTitles" hidden="1">#REF!</definedName>
    <definedName name="Z_0A4C2D73_EA87_11DA_B6F6_00609720E0A1_.wvu.FilterData" localSheetId="4" hidden="1">#REF!</definedName>
    <definedName name="Z_0A4C2D73_EA87_11DA_B6F6_00609720E0A1_.wvu.FilterData" localSheetId="5" hidden="1">#REF!</definedName>
    <definedName name="Z_0A4C2D73_EA87_11DA_B6F6_00609720E0A1_.wvu.FilterData" localSheetId="6" hidden="1">#REF!</definedName>
    <definedName name="Z_0A4C2D73_EA87_11DA_B6F6_00609720E0A1_.wvu.FilterData" hidden="1">#REF!</definedName>
    <definedName name="Z_0A4C2D73_EA87_11DA_B6F6_00609720E0A1_.wvu.PrintArea" localSheetId="4" hidden="1">#REF!</definedName>
    <definedName name="Z_0A4C2D73_EA87_11DA_B6F6_00609720E0A1_.wvu.PrintArea" localSheetId="5" hidden="1">#REF!</definedName>
    <definedName name="Z_0A4C2D73_EA87_11DA_B6F6_00609720E0A1_.wvu.PrintArea" localSheetId="6" hidden="1">#REF!</definedName>
    <definedName name="Z_0A4C2D73_EA87_11DA_B6F6_00609720E0A1_.wvu.PrintArea" hidden="1">#REF!</definedName>
    <definedName name="Z_0A4C2D73_EA87_11DA_B6F6_00609720E0A1_.wvu.PrintTitles" localSheetId="4" hidden="1">#REF!</definedName>
    <definedName name="Z_0A4C2D73_EA87_11DA_B6F6_00609720E0A1_.wvu.PrintTitles" localSheetId="5" hidden="1">#REF!</definedName>
    <definedName name="Z_0A4C2D73_EA87_11DA_B6F6_00609720E0A1_.wvu.PrintTitles" localSheetId="6" hidden="1">#REF!</definedName>
    <definedName name="Z_0A4C2D73_EA87_11DA_B6F6_00609720E0A1_.wvu.PrintTitles" hidden="1">#REF!</definedName>
    <definedName name="Z_0A4C2D74_EA87_11DA_B6F6_00609720E0A1_.wvu.FilterData" localSheetId="4" hidden="1">#REF!</definedName>
    <definedName name="Z_0A4C2D74_EA87_11DA_B6F6_00609720E0A1_.wvu.FilterData" localSheetId="5" hidden="1">#REF!</definedName>
    <definedName name="Z_0A4C2D74_EA87_11DA_B6F6_00609720E0A1_.wvu.FilterData" localSheetId="6" hidden="1">#REF!</definedName>
    <definedName name="Z_0A4C2D74_EA87_11DA_B6F6_00609720E0A1_.wvu.FilterData" hidden="1">#REF!</definedName>
    <definedName name="Z_0A4C2D74_EA87_11DA_B6F6_00609720E0A1_.wvu.PrintArea" localSheetId="4" hidden="1">#REF!</definedName>
    <definedName name="Z_0A4C2D74_EA87_11DA_B6F6_00609720E0A1_.wvu.PrintArea" localSheetId="5" hidden="1">#REF!</definedName>
    <definedName name="Z_0A4C2D74_EA87_11DA_B6F6_00609720E0A1_.wvu.PrintArea" localSheetId="6" hidden="1">#REF!</definedName>
    <definedName name="Z_0A4C2D74_EA87_11DA_B6F6_00609720E0A1_.wvu.PrintArea" hidden="1">#REF!</definedName>
    <definedName name="Z_0A4C2D74_EA87_11DA_B6F6_00609720E0A1_.wvu.PrintTitles" localSheetId="4" hidden="1">#REF!</definedName>
    <definedName name="Z_0A4C2D74_EA87_11DA_B6F6_00609720E0A1_.wvu.PrintTitles" localSheetId="5" hidden="1">#REF!</definedName>
    <definedName name="Z_0A4C2D74_EA87_11DA_B6F6_00609720E0A1_.wvu.PrintTitles" localSheetId="6" hidden="1">#REF!</definedName>
    <definedName name="Z_0A4C2D74_EA87_11DA_B6F6_00609720E0A1_.wvu.PrintTitles" hidden="1">#REF!</definedName>
    <definedName name="Z_0A4C2D75_EA87_11DA_B6F6_00609720E0A1_.wvu.FilterData" localSheetId="4" hidden="1">#REF!</definedName>
    <definedName name="Z_0A4C2D75_EA87_11DA_B6F6_00609720E0A1_.wvu.FilterData" localSheetId="5" hidden="1">#REF!</definedName>
    <definedName name="Z_0A4C2D75_EA87_11DA_B6F6_00609720E0A1_.wvu.FilterData" localSheetId="6" hidden="1">#REF!</definedName>
    <definedName name="Z_0A4C2D75_EA87_11DA_B6F6_00609720E0A1_.wvu.FilterData" hidden="1">#REF!</definedName>
    <definedName name="Z_0A4C2D75_EA87_11DA_B6F6_00609720E0A1_.wvu.PrintArea" localSheetId="4" hidden="1">#REF!</definedName>
    <definedName name="Z_0A4C2D75_EA87_11DA_B6F6_00609720E0A1_.wvu.PrintArea" localSheetId="5" hidden="1">#REF!</definedName>
    <definedName name="Z_0A4C2D75_EA87_11DA_B6F6_00609720E0A1_.wvu.PrintArea" localSheetId="6" hidden="1">#REF!</definedName>
    <definedName name="Z_0A4C2D75_EA87_11DA_B6F6_00609720E0A1_.wvu.PrintArea" hidden="1">#REF!</definedName>
    <definedName name="Z_0A4C2D75_EA87_11DA_B6F6_00609720E0A1_.wvu.PrintTitles" localSheetId="4" hidden="1">#REF!</definedName>
    <definedName name="Z_0A4C2D75_EA87_11DA_B6F6_00609720E0A1_.wvu.PrintTitles" localSheetId="5" hidden="1">#REF!</definedName>
    <definedName name="Z_0A4C2D75_EA87_11DA_B6F6_00609720E0A1_.wvu.PrintTitles" localSheetId="6" hidden="1">#REF!</definedName>
    <definedName name="Z_0A4C2D75_EA87_11DA_B6F6_00609720E0A1_.wvu.PrintTitles" hidden="1">#REF!</definedName>
    <definedName name="Z_0A4C2D76_EA87_11DA_B6F6_00609720E0A1_.wvu.FilterData" localSheetId="4" hidden="1">#REF!</definedName>
    <definedName name="Z_0A4C2D76_EA87_11DA_B6F6_00609720E0A1_.wvu.FilterData" localSheetId="5" hidden="1">#REF!</definedName>
    <definedName name="Z_0A4C2D76_EA87_11DA_B6F6_00609720E0A1_.wvu.FilterData" localSheetId="6" hidden="1">#REF!</definedName>
    <definedName name="Z_0A4C2D76_EA87_11DA_B6F6_00609720E0A1_.wvu.FilterData" hidden="1">#REF!</definedName>
    <definedName name="Z_0A4C2D76_EA87_11DA_B6F6_00609720E0A1_.wvu.PrintArea" localSheetId="4" hidden="1">#REF!</definedName>
    <definedName name="Z_0A4C2D76_EA87_11DA_B6F6_00609720E0A1_.wvu.PrintArea" localSheetId="5" hidden="1">#REF!</definedName>
    <definedName name="Z_0A4C2D76_EA87_11DA_B6F6_00609720E0A1_.wvu.PrintArea" localSheetId="6" hidden="1">#REF!</definedName>
    <definedName name="Z_0A4C2D76_EA87_11DA_B6F6_00609720E0A1_.wvu.PrintArea" hidden="1">#REF!</definedName>
    <definedName name="Z_0A4C2D76_EA87_11DA_B6F6_00609720E0A1_.wvu.PrintTitles" localSheetId="4" hidden="1">#REF!</definedName>
    <definedName name="Z_0A4C2D76_EA87_11DA_B6F6_00609720E0A1_.wvu.PrintTitles" localSheetId="5" hidden="1">#REF!</definedName>
    <definedName name="Z_0A4C2D76_EA87_11DA_B6F6_00609720E0A1_.wvu.PrintTitles" localSheetId="6" hidden="1">#REF!</definedName>
    <definedName name="Z_0A4C2D76_EA87_11DA_B6F6_00609720E0A1_.wvu.PrintTitles" hidden="1">#REF!</definedName>
    <definedName name="Z_0E0DE1F8_394A_4093_8E74_B2A631A3A88C_.wvu.FilterData" localSheetId="4" hidden="1">#REF!</definedName>
    <definedName name="Z_0E0DE1F8_394A_4093_8E74_B2A631A3A88C_.wvu.FilterData" localSheetId="5" hidden="1">#REF!</definedName>
    <definedName name="Z_0E0DE1F8_394A_4093_8E74_B2A631A3A88C_.wvu.FilterData" localSheetId="6" hidden="1">#REF!</definedName>
    <definedName name="Z_0E0DE1F8_394A_4093_8E74_B2A631A3A88C_.wvu.FilterData" hidden="1">#REF!</definedName>
    <definedName name="Z_0E0DE1F8_394A_4093_8E74_B2A631A3A88C_.wvu.PrintArea" localSheetId="4" hidden="1">#REF!</definedName>
    <definedName name="Z_0E0DE1F8_394A_4093_8E74_B2A631A3A88C_.wvu.PrintArea" localSheetId="5" hidden="1">#REF!</definedName>
    <definedName name="Z_0E0DE1F8_394A_4093_8E74_B2A631A3A88C_.wvu.PrintArea" localSheetId="6" hidden="1">#REF!</definedName>
    <definedName name="Z_0E0DE1F8_394A_4093_8E74_B2A631A3A88C_.wvu.PrintArea" hidden="1">#REF!</definedName>
    <definedName name="Z_0E0DE1F8_394A_4093_8E74_B2A631A3A88C_.wvu.PrintTitles" localSheetId="4" hidden="1">#REF!</definedName>
    <definedName name="Z_0E0DE1F8_394A_4093_8E74_B2A631A3A88C_.wvu.PrintTitles" localSheetId="5" hidden="1">#REF!</definedName>
    <definedName name="Z_0E0DE1F8_394A_4093_8E74_B2A631A3A88C_.wvu.PrintTitles" localSheetId="6" hidden="1">#REF!</definedName>
    <definedName name="Z_0E0DE1F8_394A_4093_8E74_B2A631A3A88C_.wvu.PrintTitles" hidden="1">#REF!</definedName>
    <definedName name="Z_18C710ED_70CF_48D0_92F5_038A88335068_.wvu.FilterData" localSheetId="4" hidden="1">#REF!</definedName>
    <definedName name="Z_18C710ED_70CF_48D0_92F5_038A88335068_.wvu.FilterData" localSheetId="5" hidden="1">#REF!</definedName>
    <definedName name="Z_18C710ED_70CF_48D0_92F5_038A88335068_.wvu.FilterData" localSheetId="6" hidden="1">#REF!</definedName>
    <definedName name="Z_18C710ED_70CF_48D0_92F5_038A88335068_.wvu.FilterData" hidden="1">#REF!</definedName>
    <definedName name="Z_18C710ED_70CF_48D0_92F5_038A88335068_.wvu.PrintArea" localSheetId="4" hidden="1">#REF!</definedName>
    <definedName name="Z_18C710ED_70CF_48D0_92F5_038A88335068_.wvu.PrintArea" localSheetId="5" hidden="1">#REF!</definedName>
    <definedName name="Z_18C710ED_70CF_48D0_92F5_038A88335068_.wvu.PrintArea" localSheetId="6" hidden="1">#REF!</definedName>
    <definedName name="Z_18C710ED_70CF_48D0_92F5_038A88335068_.wvu.PrintArea" hidden="1">#REF!</definedName>
    <definedName name="Z_18C710ED_70CF_48D0_92F5_038A88335068_.wvu.PrintTitles" localSheetId="4" hidden="1">#REF!</definedName>
    <definedName name="Z_18C710ED_70CF_48D0_92F5_038A88335068_.wvu.PrintTitles" localSheetId="5" hidden="1">#REF!</definedName>
    <definedName name="Z_18C710ED_70CF_48D0_92F5_038A88335068_.wvu.PrintTitles" localSheetId="6" hidden="1">#REF!</definedName>
    <definedName name="Z_18C710ED_70CF_48D0_92F5_038A88335068_.wvu.PrintTitles" hidden="1">#REF!</definedName>
    <definedName name="Z_378D82E8_FE69_4712_AE73_9D578C4190DE_.wvu.FilterData" localSheetId="4" hidden="1">#REF!</definedName>
    <definedName name="Z_378D82E8_FE69_4712_AE73_9D578C4190DE_.wvu.FilterData" localSheetId="5" hidden="1">#REF!</definedName>
    <definedName name="Z_378D82E8_FE69_4712_AE73_9D578C4190DE_.wvu.FilterData" localSheetId="6" hidden="1">#REF!</definedName>
    <definedName name="Z_378D82E8_FE69_4712_AE73_9D578C4190DE_.wvu.FilterData" hidden="1">#REF!</definedName>
    <definedName name="Z_378D82E8_FE69_4712_AE73_9D578C4190DE_.wvu.PrintArea" localSheetId="4" hidden="1">#REF!</definedName>
    <definedName name="Z_378D82E8_FE69_4712_AE73_9D578C4190DE_.wvu.PrintArea" localSheetId="5" hidden="1">#REF!</definedName>
    <definedName name="Z_378D82E8_FE69_4712_AE73_9D578C4190DE_.wvu.PrintArea" localSheetId="6" hidden="1">#REF!</definedName>
    <definedName name="Z_378D82E8_FE69_4712_AE73_9D578C4190DE_.wvu.PrintArea" hidden="1">#REF!</definedName>
    <definedName name="Z_378D82E8_FE69_4712_AE73_9D578C4190DE_.wvu.PrintTitles" localSheetId="4" hidden="1">#REF!</definedName>
    <definedName name="Z_378D82E8_FE69_4712_AE73_9D578C4190DE_.wvu.PrintTitles" localSheetId="5" hidden="1">#REF!</definedName>
    <definedName name="Z_378D82E8_FE69_4712_AE73_9D578C4190DE_.wvu.PrintTitles" localSheetId="6" hidden="1">#REF!</definedName>
    <definedName name="Z_378D82E8_FE69_4712_AE73_9D578C4190DE_.wvu.PrintTitles" hidden="1">#REF!</definedName>
    <definedName name="Z_381FCF61_DF95_4756_B103_A1118DFFDE02_.wvu.FilterData" localSheetId="4" hidden="1">#REF!</definedName>
    <definedName name="Z_381FCF61_DF95_4756_B103_A1118DFFDE02_.wvu.FilterData" localSheetId="5" hidden="1">#REF!</definedName>
    <definedName name="Z_381FCF61_DF95_4756_B103_A1118DFFDE02_.wvu.FilterData" localSheetId="6" hidden="1">#REF!</definedName>
    <definedName name="Z_381FCF61_DF95_4756_B103_A1118DFFDE02_.wvu.FilterData" hidden="1">#REF!</definedName>
    <definedName name="Z_381FCF61_DF95_4756_B103_A1118DFFDE02_.wvu.PrintArea" localSheetId="4" hidden="1">#REF!</definedName>
    <definedName name="Z_381FCF61_DF95_4756_B103_A1118DFFDE02_.wvu.PrintArea" localSheetId="5" hidden="1">#REF!</definedName>
    <definedName name="Z_381FCF61_DF95_4756_B103_A1118DFFDE02_.wvu.PrintArea" localSheetId="6" hidden="1">#REF!</definedName>
    <definedName name="Z_381FCF61_DF95_4756_B103_A1118DFFDE02_.wvu.PrintArea" hidden="1">#REF!</definedName>
    <definedName name="Z_381FCF61_DF95_4756_B103_A1118DFFDE02_.wvu.PrintTitles" localSheetId="4" hidden="1">#REF!</definedName>
    <definedName name="Z_381FCF61_DF95_4756_B103_A1118DFFDE02_.wvu.PrintTitles" localSheetId="5" hidden="1">#REF!</definedName>
    <definedName name="Z_381FCF61_DF95_4756_B103_A1118DFFDE02_.wvu.PrintTitles" localSheetId="6" hidden="1">#REF!</definedName>
    <definedName name="Z_381FCF61_DF95_4756_B103_A1118DFFDE02_.wvu.PrintTitles" hidden="1">#REF!</definedName>
    <definedName name="Z_3B3C0CA1_2A9C_45FD_9823_50B200F6C0D1_.wvu.FilterData" localSheetId="4" hidden="1">#REF!</definedName>
    <definedName name="Z_3B3C0CA1_2A9C_45FD_9823_50B200F6C0D1_.wvu.FilterData" localSheetId="5" hidden="1">#REF!</definedName>
    <definedName name="Z_3B3C0CA1_2A9C_45FD_9823_50B200F6C0D1_.wvu.FilterData" localSheetId="6" hidden="1">#REF!</definedName>
    <definedName name="Z_3B3C0CA1_2A9C_45FD_9823_50B200F6C0D1_.wvu.FilterData" hidden="1">#REF!</definedName>
    <definedName name="Z_3B3C0CA1_2A9C_45FD_9823_50B200F6C0D1_.wvu.PrintArea" localSheetId="4" hidden="1">#REF!</definedName>
    <definedName name="Z_3B3C0CA1_2A9C_45FD_9823_50B200F6C0D1_.wvu.PrintArea" localSheetId="5" hidden="1">#REF!</definedName>
    <definedName name="Z_3B3C0CA1_2A9C_45FD_9823_50B200F6C0D1_.wvu.PrintArea" localSheetId="6" hidden="1">#REF!</definedName>
    <definedName name="Z_3B3C0CA1_2A9C_45FD_9823_50B200F6C0D1_.wvu.PrintArea" hidden="1">#REF!</definedName>
    <definedName name="Z_3B3C0CA1_2A9C_45FD_9823_50B200F6C0D1_.wvu.PrintTitles" localSheetId="4" hidden="1">#REF!</definedName>
    <definedName name="Z_3B3C0CA1_2A9C_45FD_9823_50B200F6C0D1_.wvu.PrintTitles" localSheetId="5" hidden="1">#REF!</definedName>
    <definedName name="Z_3B3C0CA1_2A9C_45FD_9823_50B200F6C0D1_.wvu.PrintTitles" localSheetId="6" hidden="1">#REF!</definedName>
    <definedName name="Z_3B3C0CA1_2A9C_45FD_9823_50B200F6C0D1_.wvu.PrintTitles" hidden="1">#REF!</definedName>
    <definedName name="Z_3E9430E5_6A83_435B_9E47_1B8F7E18D67C_.wvu.FilterData" localSheetId="4" hidden="1">#REF!</definedName>
    <definedName name="Z_3E9430E5_6A83_435B_9E47_1B8F7E18D67C_.wvu.FilterData" localSheetId="5" hidden="1">#REF!</definedName>
    <definedName name="Z_3E9430E5_6A83_435B_9E47_1B8F7E18D67C_.wvu.FilterData" localSheetId="6" hidden="1">#REF!</definedName>
    <definedName name="Z_3E9430E5_6A83_435B_9E47_1B8F7E18D67C_.wvu.FilterData" hidden="1">#REF!</definedName>
    <definedName name="Z_3E9430E5_6A83_435B_9E47_1B8F7E18D67C_.wvu.PrintArea" localSheetId="4" hidden="1">#REF!</definedName>
    <definedName name="Z_3E9430E5_6A83_435B_9E47_1B8F7E18D67C_.wvu.PrintArea" localSheetId="5" hidden="1">#REF!</definedName>
    <definedName name="Z_3E9430E5_6A83_435B_9E47_1B8F7E18D67C_.wvu.PrintArea" localSheetId="6" hidden="1">#REF!</definedName>
    <definedName name="Z_3E9430E5_6A83_435B_9E47_1B8F7E18D67C_.wvu.PrintArea" hidden="1">#REF!</definedName>
    <definedName name="Z_3E9430E5_6A83_435B_9E47_1B8F7E18D67C_.wvu.PrintTitles" localSheetId="4" hidden="1">#REF!</definedName>
    <definedName name="Z_3E9430E5_6A83_435B_9E47_1B8F7E18D67C_.wvu.PrintTitles" localSheetId="5" hidden="1">#REF!</definedName>
    <definedName name="Z_3E9430E5_6A83_435B_9E47_1B8F7E18D67C_.wvu.PrintTitles" localSheetId="6" hidden="1">#REF!</definedName>
    <definedName name="Z_3E9430E5_6A83_435B_9E47_1B8F7E18D67C_.wvu.PrintTitles" hidden="1">#REF!</definedName>
    <definedName name="Z_4A14CB5C_2287_4F6E_9A65_22F0A4D81D81_.wvu.FilterData" localSheetId="4" hidden="1">#REF!</definedName>
    <definedName name="Z_4A14CB5C_2287_4F6E_9A65_22F0A4D81D81_.wvu.FilterData" localSheetId="5" hidden="1">#REF!</definedName>
    <definedName name="Z_4A14CB5C_2287_4F6E_9A65_22F0A4D81D81_.wvu.FilterData" localSheetId="6" hidden="1">#REF!</definedName>
    <definedName name="Z_4A14CB5C_2287_4F6E_9A65_22F0A4D81D81_.wvu.FilterData" hidden="1">#REF!</definedName>
    <definedName name="Z_4A14CB5C_2287_4F6E_9A65_22F0A4D81D81_.wvu.PrintArea" localSheetId="4" hidden="1">#REF!</definedName>
    <definedName name="Z_4A14CB5C_2287_4F6E_9A65_22F0A4D81D81_.wvu.PrintArea" localSheetId="5" hidden="1">#REF!</definedName>
    <definedName name="Z_4A14CB5C_2287_4F6E_9A65_22F0A4D81D81_.wvu.PrintArea" localSheetId="6" hidden="1">#REF!</definedName>
    <definedName name="Z_4A14CB5C_2287_4F6E_9A65_22F0A4D81D81_.wvu.PrintArea" hidden="1">#REF!</definedName>
    <definedName name="Z_4A14CB5C_2287_4F6E_9A65_22F0A4D81D81_.wvu.PrintTitles" localSheetId="4" hidden="1">#REF!</definedName>
    <definedName name="Z_4A14CB5C_2287_4F6E_9A65_22F0A4D81D81_.wvu.PrintTitles" localSheetId="5" hidden="1">#REF!</definedName>
    <definedName name="Z_4A14CB5C_2287_4F6E_9A65_22F0A4D81D81_.wvu.PrintTitles" localSheetId="6" hidden="1">#REF!</definedName>
    <definedName name="Z_4A14CB5C_2287_4F6E_9A65_22F0A4D81D81_.wvu.PrintTitles" hidden="1">#REF!</definedName>
    <definedName name="Z_4BBC24C4_A093_4EC9_8AFF_49C6F602CC39_.wvu.FilterData" localSheetId="4" hidden="1">#REF!</definedName>
    <definedName name="Z_4BBC24C4_A093_4EC9_8AFF_49C6F602CC39_.wvu.FilterData" localSheetId="5" hidden="1">#REF!</definedName>
    <definedName name="Z_4BBC24C4_A093_4EC9_8AFF_49C6F602CC39_.wvu.FilterData" localSheetId="6" hidden="1">#REF!</definedName>
    <definedName name="Z_4BBC24C4_A093_4EC9_8AFF_49C6F602CC39_.wvu.FilterData" hidden="1">#REF!</definedName>
    <definedName name="Z_4BBC24C4_A093_4EC9_8AFF_49C6F602CC39_.wvu.PrintArea" localSheetId="4" hidden="1">#REF!</definedName>
    <definedName name="Z_4BBC24C4_A093_4EC9_8AFF_49C6F602CC39_.wvu.PrintArea" localSheetId="5" hidden="1">#REF!</definedName>
    <definedName name="Z_4BBC24C4_A093_4EC9_8AFF_49C6F602CC39_.wvu.PrintArea" localSheetId="6" hidden="1">#REF!</definedName>
    <definedName name="Z_4BBC24C4_A093_4EC9_8AFF_49C6F602CC39_.wvu.PrintArea" hidden="1">#REF!</definedName>
    <definedName name="Z_4BBC24C4_A093_4EC9_8AFF_49C6F602CC39_.wvu.PrintTitles" localSheetId="4" hidden="1">#REF!</definedName>
    <definedName name="Z_4BBC24C4_A093_4EC9_8AFF_49C6F602CC39_.wvu.PrintTitles" localSheetId="5" hidden="1">#REF!</definedName>
    <definedName name="Z_4BBC24C4_A093_4EC9_8AFF_49C6F602CC39_.wvu.PrintTitles" localSheetId="6" hidden="1">#REF!</definedName>
    <definedName name="Z_4BBC24C4_A093_4EC9_8AFF_49C6F602CC39_.wvu.PrintTitles" hidden="1">#REF!</definedName>
    <definedName name="Z_504A8F9D_2C46_439E_975A_DF1C1FA56E7B_.wvu.FilterData" localSheetId="4" hidden="1">#REF!</definedName>
    <definedName name="Z_504A8F9D_2C46_439E_975A_DF1C1FA56E7B_.wvu.FilterData" localSheetId="5" hidden="1">#REF!</definedName>
    <definedName name="Z_504A8F9D_2C46_439E_975A_DF1C1FA56E7B_.wvu.FilterData" localSheetId="6" hidden="1">#REF!</definedName>
    <definedName name="Z_504A8F9D_2C46_439E_975A_DF1C1FA56E7B_.wvu.FilterData" hidden="1">#REF!</definedName>
    <definedName name="Z_504A8F9D_2C46_439E_975A_DF1C1FA56E7B_.wvu.PrintArea" localSheetId="4" hidden="1">#REF!</definedName>
    <definedName name="Z_504A8F9D_2C46_439E_975A_DF1C1FA56E7B_.wvu.PrintArea" localSheetId="5" hidden="1">#REF!</definedName>
    <definedName name="Z_504A8F9D_2C46_439E_975A_DF1C1FA56E7B_.wvu.PrintArea" localSheetId="6" hidden="1">#REF!</definedName>
    <definedName name="Z_504A8F9D_2C46_439E_975A_DF1C1FA56E7B_.wvu.PrintArea" hidden="1">#REF!</definedName>
    <definedName name="Z_504A8F9D_2C46_439E_975A_DF1C1FA56E7B_.wvu.PrintTitles" localSheetId="4" hidden="1">#REF!</definedName>
    <definedName name="Z_504A8F9D_2C46_439E_975A_DF1C1FA56E7B_.wvu.PrintTitles" localSheetId="5" hidden="1">#REF!</definedName>
    <definedName name="Z_504A8F9D_2C46_439E_975A_DF1C1FA56E7B_.wvu.PrintTitles" localSheetId="6" hidden="1">#REF!</definedName>
    <definedName name="Z_504A8F9D_2C46_439E_975A_DF1C1FA56E7B_.wvu.PrintTitles" hidden="1">#REF!</definedName>
    <definedName name="Z_653348E7_CDAD_4F62_A236_641A4BB6425A_.wvu.FilterData" localSheetId="4" hidden="1">#REF!</definedName>
    <definedName name="Z_653348E7_CDAD_4F62_A236_641A4BB6425A_.wvu.FilterData" localSheetId="5" hidden="1">#REF!</definedName>
    <definedName name="Z_653348E7_CDAD_4F62_A236_641A4BB6425A_.wvu.FilterData" localSheetId="6" hidden="1">#REF!</definedName>
    <definedName name="Z_653348E7_CDAD_4F62_A236_641A4BB6425A_.wvu.FilterData" hidden="1">#REF!</definedName>
    <definedName name="Z_653348E7_CDAD_4F62_A236_641A4BB6425A_.wvu.PrintArea" localSheetId="4" hidden="1">#REF!</definedName>
    <definedName name="Z_653348E7_CDAD_4F62_A236_641A4BB6425A_.wvu.PrintArea" localSheetId="5" hidden="1">#REF!</definedName>
    <definedName name="Z_653348E7_CDAD_4F62_A236_641A4BB6425A_.wvu.PrintArea" localSheetId="6" hidden="1">#REF!</definedName>
    <definedName name="Z_653348E7_CDAD_4F62_A236_641A4BB6425A_.wvu.PrintArea" hidden="1">#REF!</definedName>
    <definedName name="Z_653348E7_CDAD_4F62_A236_641A4BB6425A_.wvu.PrintTitles" localSheetId="4" hidden="1">#REF!</definedName>
    <definedName name="Z_653348E7_CDAD_4F62_A236_641A4BB6425A_.wvu.PrintTitles" localSheetId="5" hidden="1">#REF!</definedName>
    <definedName name="Z_653348E7_CDAD_4F62_A236_641A4BB6425A_.wvu.PrintTitles" localSheetId="6" hidden="1">#REF!</definedName>
    <definedName name="Z_653348E7_CDAD_4F62_A236_641A4BB6425A_.wvu.PrintTitles" hidden="1">#REF!</definedName>
    <definedName name="Z_68C48519_C8C2_4287_96F6_0F561F815CE8_.wvu.FilterData" localSheetId="4" hidden="1">#REF!</definedName>
    <definedName name="Z_68C48519_C8C2_4287_96F6_0F561F815CE8_.wvu.FilterData" localSheetId="5" hidden="1">#REF!</definedName>
    <definedName name="Z_68C48519_C8C2_4287_96F6_0F561F815CE8_.wvu.FilterData" localSheetId="6" hidden="1">#REF!</definedName>
    <definedName name="Z_68C48519_C8C2_4287_96F6_0F561F815CE8_.wvu.FilterData" hidden="1">#REF!</definedName>
    <definedName name="Z_68C48519_C8C2_4287_96F6_0F561F815CE8_.wvu.PrintArea" localSheetId="4" hidden="1">#REF!</definedName>
    <definedName name="Z_68C48519_C8C2_4287_96F6_0F561F815CE8_.wvu.PrintArea" localSheetId="5" hidden="1">#REF!</definedName>
    <definedName name="Z_68C48519_C8C2_4287_96F6_0F561F815CE8_.wvu.PrintArea" localSheetId="6" hidden="1">#REF!</definedName>
    <definedName name="Z_68C48519_C8C2_4287_96F6_0F561F815CE8_.wvu.PrintArea" hidden="1">#REF!</definedName>
    <definedName name="Z_68C48519_C8C2_4287_96F6_0F561F815CE8_.wvu.PrintTitles" localSheetId="4" hidden="1">#REF!</definedName>
    <definedName name="Z_68C48519_C8C2_4287_96F6_0F561F815CE8_.wvu.PrintTitles" localSheetId="5" hidden="1">#REF!</definedName>
    <definedName name="Z_68C48519_C8C2_4287_96F6_0F561F815CE8_.wvu.PrintTitles" localSheetId="6" hidden="1">#REF!</definedName>
    <definedName name="Z_68C48519_C8C2_4287_96F6_0F561F815CE8_.wvu.PrintTitles" hidden="1">#REF!</definedName>
    <definedName name="Z_6BA141F2_E104_11DA_B6F6_00609720E0A1_.wvu.FilterData" localSheetId="4" hidden="1">#REF!</definedName>
    <definedName name="Z_6BA141F2_E104_11DA_B6F6_00609720E0A1_.wvu.FilterData" localSheetId="5" hidden="1">#REF!</definedName>
    <definedName name="Z_6BA141F2_E104_11DA_B6F6_00609720E0A1_.wvu.FilterData" localSheetId="6" hidden="1">#REF!</definedName>
    <definedName name="Z_6BA141F2_E104_11DA_B6F6_00609720E0A1_.wvu.FilterData" hidden="1">#REF!</definedName>
    <definedName name="Z_6BA141F2_E104_11DA_B6F6_00609720E0A1_.wvu.PrintArea" localSheetId="4" hidden="1">#REF!</definedName>
    <definedName name="Z_6BA141F2_E104_11DA_B6F6_00609720E0A1_.wvu.PrintArea" localSheetId="5" hidden="1">#REF!</definedName>
    <definedName name="Z_6BA141F2_E104_11DA_B6F6_00609720E0A1_.wvu.PrintArea" localSheetId="6" hidden="1">#REF!</definedName>
    <definedName name="Z_6BA141F2_E104_11DA_B6F6_00609720E0A1_.wvu.PrintArea" hidden="1">#REF!</definedName>
    <definedName name="Z_6BA141F2_E104_11DA_B6F6_00609720E0A1_.wvu.PrintTitles" localSheetId="4" hidden="1">#REF!</definedName>
    <definedName name="Z_6BA141F2_E104_11DA_B6F6_00609720E0A1_.wvu.PrintTitles" localSheetId="5" hidden="1">#REF!</definedName>
    <definedName name="Z_6BA141F2_E104_11DA_B6F6_00609720E0A1_.wvu.PrintTitles" localSheetId="6" hidden="1">#REF!</definedName>
    <definedName name="Z_6BA141F2_E104_11DA_B6F6_00609720E0A1_.wvu.PrintTitles" hidden="1">#REF!</definedName>
    <definedName name="Z_6BA141F3_E104_11DA_B6F6_00609720E0A1_.wvu.FilterData" localSheetId="4" hidden="1">#REF!</definedName>
    <definedName name="Z_6BA141F3_E104_11DA_B6F6_00609720E0A1_.wvu.FilterData" localSheetId="5" hidden="1">#REF!</definedName>
    <definedName name="Z_6BA141F3_E104_11DA_B6F6_00609720E0A1_.wvu.FilterData" localSheetId="6" hidden="1">#REF!</definedName>
    <definedName name="Z_6BA141F3_E104_11DA_B6F6_00609720E0A1_.wvu.FilterData" hidden="1">#REF!</definedName>
    <definedName name="Z_6BA141F3_E104_11DA_B6F6_00609720E0A1_.wvu.PrintArea" localSheetId="4" hidden="1">#REF!</definedName>
    <definedName name="Z_6BA141F3_E104_11DA_B6F6_00609720E0A1_.wvu.PrintArea" localSheetId="5" hidden="1">#REF!</definedName>
    <definedName name="Z_6BA141F3_E104_11DA_B6F6_00609720E0A1_.wvu.PrintArea" localSheetId="6" hidden="1">#REF!</definedName>
    <definedName name="Z_6BA141F3_E104_11DA_B6F6_00609720E0A1_.wvu.PrintArea" hidden="1">#REF!</definedName>
    <definedName name="Z_6BA141F3_E104_11DA_B6F6_00609720E0A1_.wvu.PrintTitles" localSheetId="4" hidden="1">#REF!</definedName>
    <definedName name="Z_6BA141F3_E104_11DA_B6F6_00609720E0A1_.wvu.PrintTitles" localSheetId="5" hidden="1">#REF!</definedName>
    <definedName name="Z_6BA141F3_E104_11DA_B6F6_00609720E0A1_.wvu.PrintTitles" localSheetId="6" hidden="1">#REF!</definedName>
    <definedName name="Z_6BA141F3_E104_11DA_B6F6_00609720E0A1_.wvu.PrintTitles" hidden="1">#REF!</definedName>
    <definedName name="Z_6BA141F4_E104_11DA_B6F6_00609720E0A1_.wvu.FilterData" localSheetId="4" hidden="1">#REF!</definedName>
    <definedName name="Z_6BA141F4_E104_11DA_B6F6_00609720E0A1_.wvu.FilterData" localSheetId="5" hidden="1">#REF!</definedName>
    <definedName name="Z_6BA141F4_E104_11DA_B6F6_00609720E0A1_.wvu.FilterData" localSheetId="6" hidden="1">#REF!</definedName>
    <definedName name="Z_6BA141F4_E104_11DA_B6F6_00609720E0A1_.wvu.FilterData" hidden="1">#REF!</definedName>
    <definedName name="Z_6BA141F4_E104_11DA_B6F6_00609720E0A1_.wvu.PrintArea" localSheetId="4" hidden="1">#REF!</definedName>
    <definedName name="Z_6BA141F4_E104_11DA_B6F6_00609720E0A1_.wvu.PrintArea" localSheetId="5" hidden="1">#REF!</definedName>
    <definedName name="Z_6BA141F4_E104_11DA_B6F6_00609720E0A1_.wvu.PrintArea" localSheetId="6" hidden="1">#REF!</definedName>
    <definedName name="Z_6BA141F4_E104_11DA_B6F6_00609720E0A1_.wvu.PrintArea" hidden="1">#REF!</definedName>
    <definedName name="Z_6BA141F4_E104_11DA_B6F6_00609720E0A1_.wvu.PrintTitles" localSheetId="4" hidden="1">#REF!</definedName>
    <definedName name="Z_6BA141F4_E104_11DA_B6F6_00609720E0A1_.wvu.PrintTitles" localSheetId="5" hidden="1">#REF!</definedName>
    <definedName name="Z_6BA141F4_E104_11DA_B6F6_00609720E0A1_.wvu.PrintTitles" localSheetId="6" hidden="1">#REF!</definedName>
    <definedName name="Z_6BA141F4_E104_11DA_B6F6_00609720E0A1_.wvu.PrintTitles" hidden="1">#REF!</definedName>
    <definedName name="Z_6BA141F5_E104_11DA_B6F6_00609720E0A1_.wvu.FilterData" localSheetId="4" hidden="1">#REF!</definedName>
    <definedName name="Z_6BA141F5_E104_11DA_B6F6_00609720E0A1_.wvu.FilterData" localSheetId="5" hidden="1">#REF!</definedName>
    <definedName name="Z_6BA141F5_E104_11DA_B6F6_00609720E0A1_.wvu.FilterData" localSheetId="6" hidden="1">#REF!</definedName>
    <definedName name="Z_6BA141F5_E104_11DA_B6F6_00609720E0A1_.wvu.FilterData" hidden="1">#REF!</definedName>
    <definedName name="Z_6BA141F5_E104_11DA_B6F6_00609720E0A1_.wvu.PrintArea" localSheetId="4" hidden="1">#REF!</definedName>
    <definedName name="Z_6BA141F5_E104_11DA_B6F6_00609720E0A1_.wvu.PrintArea" localSheetId="5" hidden="1">#REF!</definedName>
    <definedName name="Z_6BA141F5_E104_11DA_B6F6_00609720E0A1_.wvu.PrintArea" localSheetId="6" hidden="1">#REF!</definedName>
    <definedName name="Z_6BA141F5_E104_11DA_B6F6_00609720E0A1_.wvu.PrintArea" hidden="1">#REF!</definedName>
    <definedName name="Z_6BA141F5_E104_11DA_B6F6_00609720E0A1_.wvu.PrintTitles" localSheetId="4" hidden="1">#REF!</definedName>
    <definedName name="Z_6BA141F5_E104_11DA_B6F6_00609720E0A1_.wvu.PrintTitles" localSheetId="5" hidden="1">#REF!</definedName>
    <definedName name="Z_6BA141F5_E104_11DA_B6F6_00609720E0A1_.wvu.PrintTitles" localSheetId="6" hidden="1">#REF!</definedName>
    <definedName name="Z_6BA141F5_E104_11DA_B6F6_00609720E0A1_.wvu.PrintTitles" hidden="1">#REF!</definedName>
    <definedName name="Z_6BA141F6_E104_11DA_B6F6_00609720E0A1_.wvu.FilterData" localSheetId="4" hidden="1">#REF!</definedName>
    <definedName name="Z_6BA141F6_E104_11DA_B6F6_00609720E0A1_.wvu.FilterData" localSheetId="5" hidden="1">#REF!</definedName>
    <definedName name="Z_6BA141F6_E104_11DA_B6F6_00609720E0A1_.wvu.FilterData" localSheetId="6" hidden="1">#REF!</definedName>
    <definedName name="Z_6BA141F6_E104_11DA_B6F6_00609720E0A1_.wvu.FilterData" hidden="1">#REF!</definedName>
    <definedName name="Z_6BA141F6_E104_11DA_B6F6_00609720E0A1_.wvu.PrintArea" localSheetId="4" hidden="1">#REF!</definedName>
    <definedName name="Z_6BA141F6_E104_11DA_B6F6_00609720E0A1_.wvu.PrintArea" localSheetId="5" hidden="1">#REF!</definedName>
    <definedName name="Z_6BA141F6_E104_11DA_B6F6_00609720E0A1_.wvu.PrintArea" localSheetId="6" hidden="1">#REF!</definedName>
    <definedName name="Z_6BA141F6_E104_11DA_B6F6_00609720E0A1_.wvu.PrintArea" hidden="1">#REF!</definedName>
    <definedName name="Z_6BA141F6_E104_11DA_B6F6_00609720E0A1_.wvu.PrintTitles" localSheetId="4" hidden="1">#REF!</definedName>
    <definedName name="Z_6BA141F6_E104_11DA_B6F6_00609720E0A1_.wvu.PrintTitles" localSheetId="5" hidden="1">#REF!</definedName>
    <definedName name="Z_6BA141F6_E104_11DA_B6F6_00609720E0A1_.wvu.PrintTitles" localSheetId="6" hidden="1">#REF!</definedName>
    <definedName name="Z_6BA141F6_E104_11DA_B6F6_00609720E0A1_.wvu.PrintTitles" hidden="1">#REF!</definedName>
    <definedName name="Z_726673D2_C579_4EF3_83C7_45DC3792EA6A_.wvu.FilterData" localSheetId="4" hidden="1">#REF!</definedName>
    <definedName name="Z_726673D2_C579_4EF3_83C7_45DC3792EA6A_.wvu.FilterData" localSheetId="5" hidden="1">#REF!</definedName>
    <definedName name="Z_726673D2_C579_4EF3_83C7_45DC3792EA6A_.wvu.FilterData" localSheetId="6" hidden="1">#REF!</definedName>
    <definedName name="Z_726673D2_C579_4EF3_83C7_45DC3792EA6A_.wvu.FilterData" hidden="1">#REF!</definedName>
    <definedName name="Z_726673D2_C579_4EF3_83C7_45DC3792EA6A_.wvu.PrintArea" localSheetId="4" hidden="1">#REF!</definedName>
    <definedName name="Z_726673D2_C579_4EF3_83C7_45DC3792EA6A_.wvu.PrintArea" localSheetId="5" hidden="1">#REF!</definedName>
    <definedName name="Z_726673D2_C579_4EF3_83C7_45DC3792EA6A_.wvu.PrintArea" localSheetId="6" hidden="1">#REF!</definedName>
    <definedName name="Z_726673D2_C579_4EF3_83C7_45DC3792EA6A_.wvu.PrintArea" hidden="1">#REF!</definedName>
    <definedName name="Z_726673D2_C579_4EF3_83C7_45DC3792EA6A_.wvu.PrintTitles" localSheetId="4" hidden="1">#REF!</definedName>
    <definedName name="Z_726673D2_C579_4EF3_83C7_45DC3792EA6A_.wvu.PrintTitles" localSheetId="5" hidden="1">#REF!</definedName>
    <definedName name="Z_726673D2_C579_4EF3_83C7_45DC3792EA6A_.wvu.PrintTitles" localSheetId="6" hidden="1">#REF!</definedName>
    <definedName name="Z_726673D2_C579_4EF3_83C7_45DC3792EA6A_.wvu.PrintTitles" hidden="1">#REF!</definedName>
    <definedName name="Z_729969D8_DFDA_47B9_ADA2_E05CF62B3DEF_.wvu.FilterData" localSheetId="4" hidden="1">#REF!</definedName>
    <definedName name="Z_729969D8_DFDA_47B9_ADA2_E05CF62B3DEF_.wvu.FilterData" localSheetId="5" hidden="1">#REF!</definedName>
    <definedName name="Z_729969D8_DFDA_47B9_ADA2_E05CF62B3DEF_.wvu.FilterData" localSheetId="6" hidden="1">#REF!</definedName>
    <definedName name="Z_729969D8_DFDA_47B9_ADA2_E05CF62B3DEF_.wvu.FilterData" hidden="1">#REF!</definedName>
    <definedName name="Z_729969D8_DFDA_47B9_ADA2_E05CF62B3DEF_.wvu.PrintArea" localSheetId="4" hidden="1">#REF!</definedName>
    <definedName name="Z_729969D8_DFDA_47B9_ADA2_E05CF62B3DEF_.wvu.PrintArea" localSheetId="5" hidden="1">#REF!</definedName>
    <definedName name="Z_729969D8_DFDA_47B9_ADA2_E05CF62B3DEF_.wvu.PrintArea" localSheetId="6" hidden="1">#REF!</definedName>
    <definedName name="Z_729969D8_DFDA_47B9_ADA2_E05CF62B3DEF_.wvu.PrintArea" hidden="1">#REF!</definedName>
    <definedName name="Z_729969D8_DFDA_47B9_ADA2_E05CF62B3DEF_.wvu.PrintTitles" localSheetId="4" hidden="1">#REF!</definedName>
    <definedName name="Z_729969D8_DFDA_47B9_ADA2_E05CF62B3DEF_.wvu.PrintTitles" localSheetId="5" hidden="1">#REF!</definedName>
    <definedName name="Z_729969D8_DFDA_47B9_ADA2_E05CF62B3DEF_.wvu.PrintTitles" localSheetId="6" hidden="1">#REF!</definedName>
    <definedName name="Z_729969D8_DFDA_47B9_ADA2_E05CF62B3DEF_.wvu.PrintTitles" hidden="1">#REF!</definedName>
    <definedName name="Z_75EDDC88_CA8C_4671_911D_25D74F37EC47_.wvu.FilterData" localSheetId="4" hidden="1">#REF!</definedName>
    <definedName name="Z_75EDDC88_CA8C_4671_911D_25D74F37EC47_.wvu.FilterData" localSheetId="5" hidden="1">#REF!</definedName>
    <definedName name="Z_75EDDC88_CA8C_4671_911D_25D74F37EC47_.wvu.FilterData" localSheetId="6" hidden="1">#REF!</definedName>
    <definedName name="Z_75EDDC88_CA8C_4671_911D_25D74F37EC47_.wvu.FilterData" hidden="1">#REF!</definedName>
    <definedName name="Z_75EDDC88_CA8C_4671_911D_25D74F37EC47_.wvu.PrintArea" localSheetId="4" hidden="1">#REF!</definedName>
    <definedName name="Z_75EDDC88_CA8C_4671_911D_25D74F37EC47_.wvu.PrintArea" localSheetId="5" hidden="1">#REF!</definedName>
    <definedName name="Z_75EDDC88_CA8C_4671_911D_25D74F37EC47_.wvu.PrintArea" localSheetId="6" hidden="1">#REF!</definedName>
    <definedName name="Z_75EDDC88_CA8C_4671_911D_25D74F37EC47_.wvu.PrintArea" hidden="1">#REF!</definedName>
    <definedName name="Z_75EDDC88_CA8C_4671_911D_25D74F37EC47_.wvu.PrintTitles" localSheetId="4" hidden="1">#REF!</definedName>
    <definedName name="Z_75EDDC88_CA8C_4671_911D_25D74F37EC47_.wvu.PrintTitles" localSheetId="5" hidden="1">#REF!</definedName>
    <definedName name="Z_75EDDC88_CA8C_4671_911D_25D74F37EC47_.wvu.PrintTitles" localSheetId="6" hidden="1">#REF!</definedName>
    <definedName name="Z_75EDDC88_CA8C_4671_911D_25D74F37EC47_.wvu.PrintTitles" hidden="1">#REF!</definedName>
    <definedName name="Z_80573755_2D8B_4158_BD3A_CC331B950748_.wvu.FilterData" localSheetId="4" hidden="1">#REF!</definedName>
    <definedName name="Z_80573755_2D8B_4158_BD3A_CC331B950748_.wvu.FilterData" localSheetId="5" hidden="1">#REF!</definedName>
    <definedName name="Z_80573755_2D8B_4158_BD3A_CC331B950748_.wvu.FilterData" localSheetId="6" hidden="1">#REF!</definedName>
    <definedName name="Z_80573755_2D8B_4158_BD3A_CC331B950748_.wvu.FilterData" hidden="1">#REF!</definedName>
    <definedName name="Z_80573755_2D8B_4158_BD3A_CC331B950748_.wvu.PrintArea" localSheetId="4" hidden="1">#REF!</definedName>
    <definedName name="Z_80573755_2D8B_4158_BD3A_CC331B950748_.wvu.PrintArea" localSheetId="5" hidden="1">#REF!</definedName>
    <definedName name="Z_80573755_2D8B_4158_BD3A_CC331B950748_.wvu.PrintArea" localSheetId="6" hidden="1">#REF!</definedName>
    <definedName name="Z_80573755_2D8B_4158_BD3A_CC331B950748_.wvu.PrintArea" hidden="1">#REF!</definedName>
    <definedName name="Z_80573755_2D8B_4158_BD3A_CC331B950748_.wvu.PrintTitles" localSheetId="4" hidden="1">#REF!</definedName>
    <definedName name="Z_80573755_2D8B_4158_BD3A_CC331B950748_.wvu.PrintTitles" localSheetId="5" hidden="1">#REF!</definedName>
    <definedName name="Z_80573755_2D8B_4158_BD3A_CC331B950748_.wvu.PrintTitles" localSheetId="6" hidden="1">#REF!</definedName>
    <definedName name="Z_80573755_2D8B_4158_BD3A_CC331B950748_.wvu.PrintTitles" hidden="1">#REF!</definedName>
    <definedName name="Z_9C7B0D6D_4DDE_4C72_B23F_2E183F63ECB1_.wvu.FilterData" localSheetId="4" hidden="1">#REF!</definedName>
    <definedName name="Z_9C7B0D6D_4DDE_4C72_B23F_2E183F63ECB1_.wvu.FilterData" localSheetId="5" hidden="1">#REF!</definedName>
    <definedName name="Z_9C7B0D6D_4DDE_4C72_B23F_2E183F63ECB1_.wvu.FilterData" localSheetId="6" hidden="1">#REF!</definedName>
    <definedName name="Z_9C7B0D6D_4DDE_4C72_B23F_2E183F63ECB1_.wvu.FilterData" hidden="1">#REF!</definedName>
    <definedName name="Z_9C7B0D6D_4DDE_4C72_B23F_2E183F63ECB1_.wvu.PrintArea" localSheetId="4" hidden="1">#REF!</definedName>
    <definedName name="Z_9C7B0D6D_4DDE_4C72_B23F_2E183F63ECB1_.wvu.PrintArea" localSheetId="5" hidden="1">#REF!</definedName>
    <definedName name="Z_9C7B0D6D_4DDE_4C72_B23F_2E183F63ECB1_.wvu.PrintArea" localSheetId="6" hidden="1">#REF!</definedName>
    <definedName name="Z_9C7B0D6D_4DDE_4C72_B23F_2E183F63ECB1_.wvu.PrintArea" hidden="1">#REF!</definedName>
    <definedName name="Z_9C7B0D6D_4DDE_4C72_B23F_2E183F63ECB1_.wvu.PrintTitles" localSheetId="4" hidden="1">#REF!</definedName>
    <definedName name="Z_9C7B0D6D_4DDE_4C72_B23F_2E183F63ECB1_.wvu.PrintTitles" localSheetId="5" hidden="1">#REF!</definedName>
    <definedName name="Z_9C7B0D6D_4DDE_4C72_B23F_2E183F63ECB1_.wvu.PrintTitles" localSheetId="6" hidden="1">#REF!</definedName>
    <definedName name="Z_9C7B0D6D_4DDE_4C72_B23F_2E183F63ECB1_.wvu.PrintTitles" hidden="1">#REF!</definedName>
    <definedName name="Z_9C8B6436_249F_426A_96DC_EEE5E7CB7D1B_.wvu.FilterData" localSheetId="4" hidden="1">#REF!</definedName>
    <definedName name="Z_9C8B6436_249F_426A_96DC_EEE5E7CB7D1B_.wvu.FilterData" localSheetId="5" hidden="1">#REF!</definedName>
    <definedName name="Z_9C8B6436_249F_426A_96DC_EEE5E7CB7D1B_.wvu.FilterData" localSheetId="6" hidden="1">#REF!</definedName>
    <definedName name="Z_9C8B6436_249F_426A_96DC_EEE5E7CB7D1B_.wvu.FilterData" hidden="1">#REF!</definedName>
    <definedName name="Z_9C8B6436_249F_426A_96DC_EEE5E7CB7D1B_.wvu.PrintArea" localSheetId="4" hidden="1">#REF!</definedName>
    <definedName name="Z_9C8B6436_249F_426A_96DC_EEE5E7CB7D1B_.wvu.PrintArea" localSheetId="5" hidden="1">#REF!</definedName>
    <definedName name="Z_9C8B6436_249F_426A_96DC_EEE5E7CB7D1B_.wvu.PrintArea" localSheetId="6" hidden="1">#REF!</definedName>
    <definedName name="Z_9C8B6436_249F_426A_96DC_EEE5E7CB7D1B_.wvu.PrintArea" hidden="1">#REF!</definedName>
    <definedName name="Z_9C8B6436_249F_426A_96DC_EEE5E7CB7D1B_.wvu.PrintTitles" localSheetId="4" hidden="1">#REF!</definedName>
    <definedName name="Z_9C8B6436_249F_426A_96DC_EEE5E7CB7D1B_.wvu.PrintTitles" localSheetId="5" hidden="1">#REF!</definedName>
    <definedName name="Z_9C8B6436_249F_426A_96DC_EEE5E7CB7D1B_.wvu.PrintTitles" localSheetId="6" hidden="1">#REF!</definedName>
    <definedName name="Z_9C8B6436_249F_426A_96DC_EEE5E7CB7D1B_.wvu.PrintTitles" hidden="1">#REF!</definedName>
    <definedName name="Z_9FCFD0D5_270B_4F36_B422_02EF7A3700B8_.wvu.FilterData" localSheetId="4" hidden="1">#REF!</definedName>
    <definedName name="Z_9FCFD0D5_270B_4F36_B422_02EF7A3700B8_.wvu.FilterData" localSheetId="5" hidden="1">#REF!</definedName>
    <definedName name="Z_9FCFD0D5_270B_4F36_B422_02EF7A3700B8_.wvu.FilterData" localSheetId="6" hidden="1">#REF!</definedName>
    <definedName name="Z_9FCFD0D5_270B_4F36_B422_02EF7A3700B8_.wvu.FilterData" hidden="1">#REF!</definedName>
    <definedName name="Z_9FCFD0D5_270B_4F36_B422_02EF7A3700B8_.wvu.PrintArea" localSheetId="4" hidden="1">#REF!</definedName>
    <definedName name="Z_9FCFD0D5_270B_4F36_B422_02EF7A3700B8_.wvu.PrintArea" localSheetId="5" hidden="1">#REF!</definedName>
    <definedName name="Z_9FCFD0D5_270B_4F36_B422_02EF7A3700B8_.wvu.PrintArea" localSheetId="6" hidden="1">#REF!</definedName>
    <definedName name="Z_9FCFD0D5_270B_4F36_B422_02EF7A3700B8_.wvu.PrintArea" hidden="1">#REF!</definedName>
    <definedName name="Z_9FCFD0D5_270B_4F36_B422_02EF7A3700B8_.wvu.PrintTitles" localSheetId="4" hidden="1">#REF!</definedName>
    <definedName name="Z_9FCFD0D5_270B_4F36_B422_02EF7A3700B8_.wvu.PrintTitles" localSheetId="5" hidden="1">#REF!</definedName>
    <definedName name="Z_9FCFD0D5_270B_4F36_B422_02EF7A3700B8_.wvu.PrintTitles" localSheetId="6" hidden="1">#REF!</definedName>
    <definedName name="Z_9FCFD0D5_270B_4F36_B422_02EF7A3700B8_.wvu.PrintTitles" hidden="1">#REF!</definedName>
    <definedName name="Z_9FE8FF3F_4486_44D6_9AFB_43CC5B824BF9_.wvu.FilterData" localSheetId="4" hidden="1">#REF!</definedName>
    <definedName name="Z_9FE8FF3F_4486_44D6_9AFB_43CC5B824BF9_.wvu.FilterData" localSheetId="5" hidden="1">#REF!</definedName>
    <definedName name="Z_9FE8FF3F_4486_44D6_9AFB_43CC5B824BF9_.wvu.FilterData" localSheetId="6" hidden="1">#REF!</definedName>
    <definedName name="Z_9FE8FF3F_4486_44D6_9AFB_43CC5B824BF9_.wvu.FilterData" hidden="1">#REF!</definedName>
    <definedName name="Z_9FE8FF3F_4486_44D6_9AFB_43CC5B824BF9_.wvu.PrintArea" localSheetId="4" hidden="1">#REF!</definedName>
    <definedName name="Z_9FE8FF3F_4486_44D6_9AFB_43CC5B824BF9_.wvu.PrintArea" localSheetId="5" hidden="1">#REF!</definedName>
    <definedName name="Z_9FE8FF3F_4486_44D6_9AFB_43CC5B824BF9_.wvu.PrintArea" localSheetId="6" hidden="1">#REF!</definedName>
    <definedName name="Z_9FE8FF3F_4486_44D6_9AFB_43CC5B824BF9_.wvu.PrintArea" hidden="1">#REF!</definedName>
    <definedName name="Z_9FE8FF3F_4486_44D6_9AFB_43CC5B824BF9_.wvu.PrintTitles" localSheetId="4" hidden="1">#REF!</definedName>
    <definedName name="Z_9FE8FF3F_4486_44D6_9AFB_43CC5B824BF9_.wvu.PrintTitles" localSheetId="5" hidden="1">#REF!</definedName>
    <definedName name="Z_9FE8FF3F_4486_44D6_9AFB_43CC5B824BF9_.wvu.PrintTitles" localSheetId="6" hidden="1">#REF!</definedName>
    <definedName name="Z_9FE8FF3F_4486_44D6_9AFB_43CC5B824BF9_.wvu.PrintTitles" hidden="1">#REF!</definedName>
    <definedName name="Z_A3DE26BA_CF48_4654_9BE9_FAEB3C301C95_.wvu.FilterData" localSheetId="4" hidden="1">#REF!</definedName>
    <definedName name="Z_A3DE26BA_CF48_4654_9BE9_FAEB3C301C95_.wvu.FilterData" localSheetId="5" hidden="1">#REF!</definedName>
    <definedName name="Z_A3DE26BA_CF48_4654_9BE9_FAEB3C301C95_.wvu.FilterData" localSheetId="6" hidden="1">#REF!</definedName>
    <definedName name="Z_A3DE26BA_CF48_4654_9BE9_FAEB3C301C95_.wvu.FilterData" hidden="1">#REF!</definedName>
    <definedName name="Z_A3DE26BA_CF48_4654_9BE9_FAEB3C301C95_.wvu.PrintArea" localSheetId="4" hidden="1">#REF!</definedName>
    <definedName name="Z_A3DE26BA_CF48_4654_9BE9_FAEB3C301C95_.wvu.PrintArea" localSheetId="5" hidden="1">#REF!</definedName>
    <definedName name="Z_A3DE26BA_CF48_4654_9BE9_FAEB3C301C95_.wvu.PrintArea" localSheetId="6" hidden="1">#REF!</definedName>
    <definedName name="Z_A3DE26BA_CF48_4654_9BE9_FAEB3C301C95_.wvu.PrintArea" hidden="1">#REF!</definedName>
    <definedName name="Z_A3DE26BA_CF48_4654_9BE9_FAEB3C301C95_.wvu.PrintTitles" localSheetId="4" hidden="1">#REF!</definedName>
    <definedName name="Z_A3DE26BA_CF48_4654_9BE9_FAEB3C301C95_.wvu.PrintTitles" localSheetId="5" hidden="1">#REF!</definedName>
    <definedName name="Z_A3DE26BA_CF48_4654_9BE9_FAEB3C301C95_.wvu.PrintTitles" localSheetId="6" hidden="1">#REF!</definedName>
    <definedName name="Z_A3DE26BA_CF48_4654_9BE9_FAEB3C301C95_.wvu.PrintTitles" hidden="1">#REF!</definedName>
    <definedName name="Z_AAA1DD33_F1E3_423A_B1F2_E8567F4D95A5_.wvu.FilterData" localSheetId="4" hidden="1">#REF!</definedName>
    <definedName name="Z_AAA1DD33_F1E3_423A_B1F2_E8567F4D95A5_.wvu.FilterData" localSheetId="5" hidden="1">#REF!</definedName>
    <definedName name="Z_AAA1DD33_F1E3_423A_B1F2_E8567F4D95A5_.wvu.FilterData" localSheetId="6" hidden="1">#REF!</definedName>
    <definedName name="Z_AAA1DD33_F1E3_423A_B1F2_E8567F4D95A5_.wvu.FilterData" hidden="1">#REF!</definedName>
    <definedName name="Z_AAA1DD33_F1E3_423A_B1F2_E8567F4D95A5_.wvu.PrintArea" localSheetId="4" hidden="1">#REF!</definedName>
    <definedName name="Z_AAA1DD33_F1E3_423A_B1F2_E8567F4D95A5_.wvu.PrintArea" localSheetId="5" hidden="1">#REF!</definedName>
    <definedName name="Z_AAA1DD33_F1E3_423A_B1F2_E8567F4D95A5_.wvu.PrintArea" localSheetId="6" hidden="1">#REF!</definedName>
    <definedName name="Z_AAA1DD33_F1E3_423A_B1F2_E8567F4D95A5_.wvu.PrintArea" hidden="1">#REF!</definedName>
    <definedName name="Z_AAA1DD33_F1E3_423A_B1F2_E8567F4D95A5_.wvu.PrintTitles" localSheetId="4" hidden="1">#REF!</definedName>
    <definedName name="Z_AAA1DD33_F1E3_423A_B1F2_E8567F4D95A5_.wvu.PrintTitles" localSheetId="5" hidden="1">#REF!</definedName>
    <definedName name="Z_AAA1DD33_F1E3_423A_B1F2_E8567F4D95A5_.wvu.PrintTitles" localSheetId="6" hidden="1">#REF!</definedName>
    <definedName name="Z_AAA1DD33_F1E3_423A_B1F2_E8567F4D95A5_.wvu.PrintTitles" hidden="1">#REF!</definedName>
    <definedName name="Z_B4899972_EBDC_11DA_B6F6_00609720E0A1_.wvu.FilterData" localSheetId="4" hidden="1">#REF!</definedName>
    <definedName name="Z_B4899972_EBDC_11DA_B6F6_00609720E0A1_.wvu.FilterData" localSheetId="5" hidden="1">#REF!</definedName>
    <definedName name="Z_B4899972_EBDC_11DA_B6F6_00609720E0A1_.wvu.FilterData" localSheetId="6" hidden="1">#REF!</definedName>
    <definedName name="Z_B4899972_EBDC_11DA_B6F6_00609720E0A1_.wvu.FilterData" hidden="1">#REF!</definedName>
    <definedName name="Z_B4899972_EBDC_11DA_B6F6_00609720E0A1_.wvu.PrintArea" localSheetId="4" hidden="1">#REF!</definedName>
    <definedName name="Z_B4899972_EBDC_11DA_B6F6_00609720E0A1_.wvu.PrintArea" localSheetId="5" hidden="1">#REF!</definedName>
    <definedName name="Z_B4899972_EBDC_11DA_B6F6_00609720E0A1_.wvu.PrintArea" localSheetId="6" hidden="1">#REF!</definedName>
    <definedName name="Z_B4899972_EBDC_11DA_B6F6_00609720E0A1_.wvu.PrintArea" hidden="1">#REF!</definedName>
    <definedName name="Z_B4899972_EBDC_11DA_B6F6_00609720E0A1_.wvu.PrintTitles" localSheetId="4" hidden="1">#REF!</definedName>
    <definedName name="Z_B4899972_EBDC_11DA_B6F6_00609720E0A1_.wvu.PrintTitles" localSheetId="5" hidden="1">#REF!</definedName>
    <definedName name="Z_B4899972_EBDC_11DA_B6F6_00609720E0A1_.wvu.PrintTitles" localSheetId="6" hidden="1">#REF!</definedName>
    <definedName name="Z_B4899972_EBDC_11DA_B6F6_00609720E0A1_.wvu.PrintTitles" hidden="1">#REF!</definedName>
    <definedName name="Z_B4899973_EBDC_11DA_B6F6_00609720E0A1_.wvu.FilterData" localSheetId="4" hidden="1">#REF!</definedName>
    <definedName name="Z_B4899973_EBDC_11DA_B6F6_00609720E0A1_.wvu.FilterData" localSheetId="5" hidden="1">#REF!</definedName>
    <definedName name="Z_B4899973_EBDC_11DA_B6F6_00609720E0A1_.wvu.FilterData" localSheetId="6" hidden="1">#REF!</definedName>
    <definedName name="Z_B4899973_EBDC_11DA_B6F6_00609720E0A1_.wvu.FilterData" hidden="1">#REF!</definedName>
    <definedName name="Z_B4899973_EBDC_11DA_B6F6_00609720E0A1_.wvu.PrintArea" localSheetId="4" hidden="1">#REF!</definedName>
    <definedName name="Z_B4899973_EBDC_11DA_B6F6_00609720E0A1_.wvu.PrintArea" localSheetId="5" hidden="1">#REF!</definedName>
    <definedName name="Z_B4899973_EBDC_11DA_B6F6_00609720E0A1_.wvu.PrintArea" localSheetId="6" hidden="1">#REF!</definedName>
    <definedName name="Z_B4899973_EBDC_11DA_B6F6_00609720E0A1_.wvu.PrintArea" hidden="1">#REF!</definedName>
    <definedName name="Z_B4899973_EBDC_11DA_B6F6_00609720E0A1_.wvu.PrintTitles" localSheetId="4" hidden="1">#REF!</definedName>
    <definedName name="Z_B4899973_EBDC_11DA_B6F6_00609720E0A1_.wvu.PrintTitles" localSheetId="5" hidden="1">#REF!</definedName>
    <definedName name="Z_B4899973_EBDC_11DA_B6F6_00609720E0A1_.wvu.PrintTitles" localSheetId="6" hidden="1">#REF!</definedName>
    <definedName name="Z_B4899973_EBDC_11DA_B6F6_00609720E0A1_.wvu.PrintTitles" hidden="1">#REF!</definedName>
    <definedName name="Z_B4899974_EBDC_11DA_B6F6_00609720E0A1_.wvu.FilterData" localSheetId="4" hidden="1">#REF!</definedName>
    <definedName name="Z_B4899974_EBDC_11DA_B6F6_00609720E0A1_.wvu.FilterData" localSheetId="5" hidden="1">#REF!</definedName>
    <definedName name="Z_B4899974_EBDC_11DA_B6F6_00609720E0A1_.wvu.FilterData" localSheetId="6" hidden="1">#REF!</definedName>
    <definedName name="Z_B4899974_EBDC_11DA_B6F6_00609720E0A1_.wvu.FilterData" hidden="1">#REF!</definedName>
    <definedName name="Z_B4899974_EBDC_11DA_B6F6_00609720E0A1_.wvu.PrintArea" localSheetId="4" hidden="1">#REF!</definedName>
    <definedName name="Z_B4899974_EBDC_11DA_B6F6_00609720E0A1_.wvu.PrintArea" localSheetId="5" hidden="1">#REF!</definedName>
    <definedName name="Z_B4899974_EBDC_11DA_B6F6_00609720E0A1_.wvu.PrintArea" localSheetId="6" hidden="1">#REF!</definedName>
    <definedName name="Z_B4899974_EBDC_11DA_B6F6_00609720E0A1_.wvu.PrintArea" hidden="1">#REF!</definedName>
    <definedName name="Z_B4899974_EBDC_11DA_B6F6_00609720E0A1_.wvu.PrintTitles" localSheetId="4" hidden="1">#REF!</definedName>
    <definedName name="Z_B4899974_EBDC_11DA_B6F6_00609720E0A1_.wvu.PrintTitles" localSheetId="5" hidden="1">#REF!</definedName>
    <definedName name="Z_B4899974_EBDC_11DA_B6F6_00609720E0A1_.wvu.PrintTitles" localSheetId="6" hidden="1">#REF!</definedName>
    <definedName name="Z_B4899974_EBDC_11DA_B6F6_00609720E0A1_.wvu.PrintTitles" hidden="1">#REF!</definedName>
    <definedName name="Z_B4899975_EBDC_11DA_B6F6_00609720E0A1_.wvu.FilterData" localSheetId="4" hidden="1">#REF!</definedName>
    <definedName name="Z_B4899975_EBDC_11DA_B6F6_00609720E0A1_.wvu.FilterData" localSheetId="5" hidden="1">#REF!</definedName>
    <definedName name="Z_B4899975_EBDC_11DA_B6F6_00609720E0A1_.wvu.FilterData" localSheetId="6" hidden="1">#REF!</definedName>
    <definedName name="Z_B4899975_EBDC_11DA_B6F6_00609720E0A1_.wvu.FilterData" hidden="1">#REF!</definedName>
    <definedName name="Z_B4899975_EBDC_11DA_B6F6_00609720E0A1_.wvu.PrintArea" localSheetId="4" hidden="1">#REF!</definedName>
    <definedName name="Z_B4899975_EBDC_11DA_B6F6_00609720E0A1_.wvu.PrintArea" localSheetId="5" hidden="1">#REF!</definedName>
    <definedName name="Z_B4899975_EBDC_11DA_B6F6_00609720E0A1_.wvu.PrintArea" localSheetId="6" hidden="1">#REF!</definedName>
    <definedName name="Z_B4899975_EBDC_11DA_B6F6_00609720E0A1_.wvu.PrintArea" hidden="1">#REF!</definedName>
    <definedName name="Z_B4899975_EBDC_11DA_B6F6_00609720E0A1_.wvu.PrintTitles" localSheetId="4" hidden="1">#REF!</definedName>
    <definedName name="Z_B4899975_EBDC_11DA_B6F6_00609720E0A1_.wvu.PrintTitles" localSheetId="5" hidden="1">#REF!</definedName>
    <definedName name="Z_B4899975_EBDC_11DA_B6F6_00609720E0A1_.wvu.PrintTitles" localSheetId="6" hidden="1">#REF!</definedName>
    <definedName name="Z_B4899975_EBDC_11DA_B6F6_00609720E0A1_.wvu.PrintTitles" hidden="1">#REF!</definedName>
    <definedName name="Z_B4899976_EBDC_11DA_B6F6_00609720E0A1_.wvu.FilterData" localSheetId="4" hidden="1">#REF!</definedName>
    <definedName name="Z_B4899976_EBDC_11DA_B6F6_00609720E0A1_.wvu.FilterData" localSheetId="5" hidden="1">#REF!</definedName>
    <definedName name="Z_B4899976_EBDC_11DA_B6F6_00609720E0A1_.wvu.FilterData" localSheetId="6" hidden="1">#REF!</definedName>
    <definedName name="Z_B4899976_EBDC_11DA_B6F6_00609720E0A1_.wvu.FilterData" hidden="1">#REF!</definedName>
    <definedName name="Z_B4899976_EBDC_11DA_B6F6_00609720E0A1_.wvu.PrintArea" localSheetId="4" hidden="1">#REF!</definedName>
    <definedName name="Z_B4899976_EBDC_11DA_B6F6_00609720E0A1_.wvu.PrintArea" localSheetId="5" hidden="1">#REF!</definedName>
    <definedName name="Z_B4899976_EBDC_11DA_B6F6_00609720E0A1_.wvu.PrintArea" localSheetId="6" hidden="1">#REF!</definedName>
    <definedName name="Z_B4899976_EBDC_11DA_B6F6_00609720E0A1_.wvu.PrintArea" hidden="1">#REF!</definedName>
    <definedName name="Z_B4899976_EBDC_11DA_B6F6_00609720E0A1_.wvu.PrintTitles" localSheetId="4" hidden="1">#REF!</definedName>
    <definedName name="Z_B4899976_EBDC_11DA_B6F6_00609720E0A1_.wvu.PrintTitles" localSheetId="5" hidden="1">#REF!</definedName>
    <definedName name="Z_B4899976_EBDC_11DA_B6F6_00609720E0A1_.wvu.PrintTitles" localSheetId="6" hidden="1">#REF!</definedName>
    <definedName name="Z_B4899976_EBDC_11DA_B6F6_00609720E0A1_.wvu.PrintTitles" hidden="1">#REF!</definedName>
    <definedName name="Z_C24E6469_C4CC_430B_8814_72DD019DF2C8_.wvu.FilterData" localSheetId="4" hidden="1">#REF!</definedName>
    <definedName name="Z_C24E6469_C4CC_430B_8814_72DD019DF2C8_.wvu.FilterData" localSheetId="5" hidden="1">#REF!</definedName>
    <definedName name="Z_C24E6469_C4CC_430B_8814_72DD019DF2C8_.wvu.FilterData" localSheetId="6" hidden="1">#REF!</definedName>
    <definedName name="Z_C24E6469_C4CC_430B_8814_72DD019DF2C8_.wvu.FilterData" hidden="1">#REF!</definedName>
    <definedName name="Z_C24E6469_C4CC_430B_8814_72DD019DF2C8_.wvu.PrintArea" localSheetId="4" hidden="1">#REF!</definedName>
    <definedName name="Z_C24E6469_C4CC_430B_8814_72DD019DF2C8_.wvu.PrintArea" localSheetId="5" hidden="1">#REF!</definedName>
    <definedName name="Z_C24E6469_C4CC_430B_8814_72DD019DF2C8_.wvu.PrintArea" localSheetId="6" hidden="1">#REF!</definedName>
    <definedName name="Z_C24E6469_C4CC_430B_8814_72DD019DF2C8_.wvu.PrintArea" hidden="1">#REF!</definedName>
    <definedName name="Z_C24E6469_C4CC_430B_8814_72DD019DF2C8_.wvu.PrintTitles" localSheetId="4" hidden="1">#REF!</definedName>
    <definedName name="Z_C24E6469_C4CC_430B_8814_72DD019DF2C8_.wvu.PrintTitles" localSheetId="5" hidden="1">#REF!</definedName>
    <definedName name="Z_C24E6469_C4CC_430B_8814_72DD019DF2C8_.wvu.PrintTitles" localSheetId="6" hidden="1">#REF!</definedName>
    <definedName name="Z_C24E6469_C4CC_430B_8814_72DD019DF2C8_.wvu.PrintTitles" hidden="1">#REF!</definedName>
    <definedName name="Z_CA61CA57_E7CE_4A4D_974A_F3124BCA2797_.wvu.FilterData" localSheetId="4" hidden="1">#REF!</definedName>
    <definedName name="Z_CA61CA57_E7CE_4A4D_974A_F3124BCA2797_.wvu.FilterData" localSheetId="5" hidden="1">#REF!</definedName>
    <definedName name="Z_CA61CA57_E7CE_4A4D_974A_F3124BCA2797_.wvu.FilterData" localSheetId="6" hidden="1">#REF!</definedName>
    <definedName name="Z_CA61CA57_E7CE_4A4D_974A_F3124BCA2797_.wvu.FilterData" hidden="1">#REF!</definedName>
    <definedName name="Z_CA61CA57_E7CE_4A4D_974A_F3124BCA2797_.wvu.PrintArea" localSheetId="4" hidden="1">#REF!</definedName>
    <definedName name="Z_CA61CA57_E7CE_4A4D_974A_F3124BCA2797_.wvu.PrintArea" localSheetId="5" hidden="1">#REF!</definedName>
    <definedName name="Z_CA61CA57_E7CE_4A4D_974A_F3124BCA2797_.wvu.PrintArea" localSheetId="6" hidden="1">#REF!</definedName>
    <definedName name="Z_CA61CA57_E7CE_4A4D_974A_F3124BCA2797_.wvu.PrintArea" hidden="1">#REF!</definedName>
    <definedName name="Z_CA61CA57_E7CE_4A4D_974A_F3124BCA2797_.wvu.PrintTitles" localSheetId="4" hidden="1">#REF!</definedName>
    <definedName name="Z_CA61CA57_E7CE_4A4D_974A_F3124BCA2797_.wvu.PrintTitles" localSheetId="5" hidden="1">#REF!</definedName>
    <definedName name="Z_CA61CA57_E7CE_4A4D_974A_F3124BCA2797_.wvu.PrintTitles" localSheetId="6" hidden="1">#REF!</definedName>
    <definedName name="Z_CA61CA57_E7CE_4A4D_974A_F3124BCA2797_.wvu.PrintTitles" hidden="1">#REF!</definedName>
    <definedName name="Z_D55C8B2E_861A_459E_9D09_3AF38A1DE99E_.wvu.Rows" localSheetId="4" hidden="1">#REF!</definedName>
    <definedName name="Z_D55C8B2E_861A_459E_9D09_3AF38A1DE99E_.wvu.Rows" localSheetId="5" hidden="1">#REF!</definedName>
    <definedName name="Z_D55C8B2E_861A_459E_9D09_3AF38A1DE99E_.wvu.Rows" localSheetId="6" hidden="1">#REF!</definedName>
    <definedName name="Z_D55C8B2E_861A_459E_9D09_3AF38A1DE99E_.wvu.Rows" hidden="1">[189]Presentacion!#REF!</definedName>
    <definedName name="Z_DA4D5A8F_12FA_42F5_A8BB_526600E97433_.wvu.FilterData" localSheetId="4" hidden="1">#REF!</definedName>
    <definedName name="Z_DA4D5A8F_12FA_42F5_A8BB_526600E97433_.wvu.FilterData" localSheetId="5" hidden="1">#REF!</definedName>
    <definedName name="Z_DA4D5A8F_12FA_42F5_A8BB_526600E97433_.wvu.FilterData" localSheetId="6" hidden="1">#REF!</definedName>
    <definedName name="Z_DA4D5A8F_12FA_42F5_A8BB_526600E97433_.wvu.FilterData" hidden="1">#REF!</definedName>
    <definedName name="Z_DA4D5A8F_12FA_42F5_A8BB_526600E97433_.wvu.PrintArea" localSheetId="4" hidden="1">#REF!</definedName>
    <definedName name="Z_DA4D5A8F_12FA_42F5_A8BB_526600E97433_.wvu.PrintArea" localSheetId="5" hidden="1">#REF!</definedName>
    <definedName name="Z_DA4D5A8F_12FA_42F5_A8BB_526600E97433_.wvu.PrintArea" localSheetId="6" hidden="1">#REF!</definedName>
    <definedName name="Z_DA4D5A8F_12FA_42F5_A8BB_526600E97433_.wvu.PrintArea" hidden="1">#REF!</definedName>
    <definedName name="Z_DA4D5A8F_12FA_42F5_A8BB_526600E97433_.wvu.PrintTitles" localSheetId="4" hidden="1">#REF!</definedName>
    <definedName name="Z_DA4D5A8F_12FA_42F5_A8BB_526600E97433_.wvu.PrintTitles" localSheetId="5" hidden="1">#REF!</definedName>
    <definedName name="Z_DA4D5A8F_12FA_42F5_A8BB_526600E97433_.wvu.PrintTitles" localSheetId="6" hidden="1">#REF!</definedName>
    <definedName name="Z_DA4D5A8F_12FA_42F5_A8BB_526600E97433_.wvu.PrintTitles" hidden="1">#REF!</definedName>
    <definedName name="Z_DFB4C5EB_A8D3_475E_B627_EA98F95F9220_.wvu.FilterData" localSheetId="4" hidden="1">#REF!</definedName>
    <definedName name="Z_DFB4C5EB_A8D3_475E_B627_EA98F95F9220_.wvu.FilterData" localSheetId="5" hidden="1">#REF!</definedName>
    <definedName name="Z_DFB4C5EB_A8D3_475E_B627_EA98F95F9220_.wvu.FilterData" localSheetId="6" hidden="1">#REF!</definedName>
    <definedName name="Z_DFB4C5EB_A8D3_475E_B627_EA98F95F9220_.wvu.FilterData" hidden="1">#REF!</definedName>
    <definedName name="Z_DFB4C5EB_A8D3_475E_B627_EA98F95F9220_.wvu.PrintArea" localSheetId="4" hidden="1">#REF!</definedName>
    <definedName name="Z_DFB4C5EB_A8D3_475E_B627_EA98F95F9220_.wvu.PrintArea" localSheetId="5" hidden="1">#REF!</definedName>
    <definedName name="Z_DFB4C5EB_A8D3_475E_B627_EA98F95F9220_.wvu.PrintArea" localSheetId="6" hidden="1">#REF!</definedName>
    <definedName name="Z_DFB4C5EB_A8D3_475E_B627_EA98F95F9220_.wvu.PrintArea" hidden="1">#REF!</definedName>
    <definedName name="Z_DFB4C5EB_A8D3_475E_B627_EA98F95F9220_.wvu.PrintTitles" localSheetId="4" hidden="1">#REF!</definedName>
    <definedName name="Z_DFB4C5EB_A8D3_475E_B627_EA98F95F9220_.wvu.PrintTitles" localSheetId="5" hidden="1">#REF!</definedName>
    <definedName name="Z_DFB4C5EB_A8D3_475E_B627_EA98F95F9220_.wvu.PrintTitles" localSheetId="6" hidden="1">#REF!</definedName>
    <definedName name="Z_DFB4C5EB_A8D3_475E_B627_EA98F95F9220_.wvu.PrintTitles" hidden="1">#REF!</definedName>
    <definedName name="Z_F2B990A1_57B3_4766_8C3D_4D3A5265BAEF_.wvu.FilterData" localSheetId="4" hidden="1">#REF!</definedName>
    <definedName name="Z_F2B990A1_57B3_4766_8C3D_4D3A5265BAEF_.wvu.FilterData" localSheetId="5" hidden="1">#REF!</definedName>
    <definedName name="Z_F2B990A1_57B3_4766_8C3D_4D3A5265BAEF_.wvu.FilterData" localSheetId="6" hidden="1">#REF!</definedName>
    <definedName name="Z_F2B990A1_57B3_4766_8C3D_4D3A5265BAEF_.wvu.FilterData" hidden="1">#REF!</definedName>
    <definedName name="Z_F2B990A1_57B3_4766_8C3D_4D3A5265BAEF_.wvu.PrintArea" localSheetId="4" hidden="1">#REF!</definedName>
    <definedName name="Z_F2B990A1_57B3_4766_8C3D_4D3A5265BAEF_.wvu.PrintArea" localSheetId="5" hidden="1">#REF!</definedName>
    <definedName name="Z_F2B990A1_57B3_4766_8C3D_4D3A5265BAEF_.wvu.PrintArea" localSheetId="6" hidden="1">#REF!</definedName>
    <definedName name="Z_F2B990A1_57B3_4766_8C3D_4D3A5265BAEF_.wvu.PrintArea" hidden="1">#REF!</definedName>
    <definedName name="Z_F2B990A1_57B3_4766_8C3D_4D3A5265BAEF_.wvu.PrintTitles" localSheetId="4" hidden="1">#REF!</definedName>
    <definedName name="Z_F2B990A1_57B3_4766_8C3D_4D3A5265BAEF_.wvu.PrintTitles" localSheetId="5" hidden="1">#REF!</definedName>
    <definedName name="Z_F2B990A1_57B3_4766_8C3D_4D3A5265BAEF_.wvu.PrintTitles" localSheetId="6" hidden="1">#REF!</definedName>
    <definedName name="Z_F2B990A1_57B3_4766_8C3D_4D3A5265BAEF_.wvu.PrintTitles" hidden="1">#REF!</definedName>
    <definedName name="Z_F540D718_D9AA_403F_AE49_60D937FD77E5_.wvu.Rows" localSheetId="4" hidden="1">#REF!</definedName>
    <definedName name="Z_F540D718_D9AA_403F_AE49_60D937FD77E5_.wvu.Rows" localSheetId="5" hidden="1">#REF!</definedName>
    <definedName name="Z_F540D718_D9AA_403F_AE49_60D937FD77E5_.wvu.Rows" localSheetId="6" hidden="1">#REF!</definedName>
    <definedName name="Z_F540D718_D9AA_403F_AE49_60D937FD77E5_.wvu.Rows" hidden="1">[189]Presentacion!#REF!</definedName>
    <definedName name="Z_F9482E1F_92B8_43D8_949A_7DDCF2E63A19_.wvu.FilterData" localSheetId="4" hidden="1">#REF!</definedName>
    <definedName name="Z_F9482E1F_92B8_43D8_949A_7DDCF2E63A19_.wvu.FilterData" localSheetId="5" hidden="1">#REF!</definedName>
    <definedName name="Z_F9482E1F_92B8_43D8_949A_7DDCF2E63A19_.wvu.FilterData" localSheetId="6" hidden="1">#REF!</definedName>
    <definedName name="Z_F9482E1F_92B8_43D8_949A_7DDCF2E63A19_.wvu.FilterData" hidden="1">#REF!</definedName>
    <definedName name="Z_F9482E1F_92B8_43D8_949A_7DDCF2E63A19_.wvu.PrintArea" localSheetId="4" hidden="1">#REF!</definedName>
    <definedName name="Z_F9482E1F_92B8_43D8_949A_7DDCF2E63A19_.wvu.PrintArea" localSheetId="5" hidden="1">#REF!</definedName>
    <definedName name="Z_F9482E1F_92B8_43D8_949A_7DDCF2E63A19_.wvu.PrintArea" localSheetId="6" hidden="1">#REF!</definedName>
    <definedName name="Z_F9482E1F_92B8_43D8_949A_7DDCF2E63A19_.wvu.PrintArea" hidden="1">#REF!</definedName>
    <definedName name="Z_F9482E1F_92B8_43D8_949A_7DDCF2E63A19_.wvu.PrintTitles" localSheetId="4" hidden="1">#REF!</definedName>
    <definedName name="Z_F9482E1F_92B8_43D8_949A_7DDCF2E63A19_.wvu.PrintTitles" localSheetId="5" hidden="1">#REF!</definedName>
    <definedName name="Z_F9482E1F_92B8_43D8_949A_7DDCF2E63A19_.wvu.PrintTitles" localSheetId="6" hidden="1">#REF!</definedName>
    <definedName name="Z_F9482E1F_92B8_43D8_949A_7DDCF2E63A19_.wvu.PrintTitles" hidden="1">#REF!</definedName>
    <definedName name="Zap1" localSheetId="4">[21]Sábana!#REF!</definedName>
    <definedName name="Zap1" localSheetId="5">[21]Sábana!#REF!</definedName>
    <definedName name="Zap1">[21]Sábana!#REF!</definedName>
    <definedName name="Zap2" localSheetId="4">[21]Sábana!#REF!</definedName>
    <definedName name="Zap2" localSheetId="5">[21]Sábana!#REF!</definedName>
    <definedName name="Zap2">[21]Sábana!#REF!</definedName>
    <definedName name="Zap3" localSheetId="4">[21]Sábana!#REF!</definedName>
    <definedName name="Zap3" localSheetId="5">[21]Sábana!#REF!</definedName>
    <definedName name="Zap3">[21]Sábana!#REF!</definedName>
    <definedName name="ZAQ" localSheetId="4" hidden="1">{#N/A,#N/A,TRUE,"INGENIERIA";#N/A,#N/A,TRUE,"COMPRAS";#N/A,#N/A,TRUE,"DIRECCION";#N/A,#N/A,TRUE,"RESUMEN"}</definedName>
    <definedName name="ZAQ" localSheetId="5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4">#REF!</definedName>
    <definedName name="ZDF">#REF!</definedName>
    <definedName name="ZONA1" localSheetId="4">#REF!</definedName>
    <definedName name="ZONA1" localSheetId="5">#REF!</definedName>
    <definedName name="ZONA1">#REF!</definedName>
    <definedName name="ZONA3" localSheetId="4">#REF!</definedName>
    <definedName name="ZONA3" localSheetId="5">#REF!</definedName>
    <definedName name="ZONA3">#REF!</definedName>
    <definedName name="ZONA4" localSheetId="4">#REF!</definedName>
    <definedName name="ZONA4" localSheetId="5">#REF!</definedName>
    <definedName name="ZONA4">#REF!</definedName>
    <definedName name="zs" localSheetId="4">#REF!</definedName>
    <definedName name="zs" localSheetId="5">#REF!</definedName>
    <definedName name="zs">#REF!</definedName>
    <definedName name="ZSDFRECVBNHYUIK" localSheetId="4">#REF!</definedName>
    <definedName name="ZSDFRECVBNHYUIK" localSheetId="5">#REF!</definedName>
    <definedName name="ZSDFRECVBNHYUIK">#REF!</definedName>
    <definedName name="zx" localSheetId="4">'4. PTO 4 INTER'!err</definedName>
    <definedName name="zx" localSheetId="5">'5. PTO 5 INTER'!err</definedName>
    <definedName name="zx">#N/A</definedName>
    <definedName name="zxczds" localSheetId="1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rrr" localSheetId="4">#REF!</definedName>
    <definedName name="zzzzzzrrr">#REF!</definedName>
    <definedName name="zzzzzzzzzzxxxxxxxxxcccccppppssdfg" localSheetId="4">#REF!</definedName>
    <definedName name="zzzzzzzzzzxxxxxxxxxcccccppppssdfg" localSheetId="5">#REF!</definedName>
    <definedName name="zzzzzzzzzzxxxxxxxxxcccccppppssdfg">#REF!</definedName>
    <definedName name="ZZZZZZZZZZZ" localSheetId="4">'[77]A. P. U.'!#REF!</definedName>
    <definedName name="ZZZZZZZZZZZ" localSheetId="5">'[77]A. P. U.'!#REF!</definedName>
    <definedName name="ZZZZZZZZZZZ">'[77]A. P. U.'!#REF!</definedName>
    <definedName name="ZZZZZZZZZZZZZZZZZZ" localSheetId="4">#REF!</definedName>
    <definedName name="ZZZZZZZZZZZZZZZZZZ" localSheetId="5">#REF!</definedName>
    <definedName name="ZZZZZZZZZZZZZZZZZZ">#REF!</definedName>
    <definedName name="zzzzzzzzzzzzzzzzzzzzzzzzzzzzzzzzzzzzzzzz" localSheetId="4">[3]ANALISIS!#REF!</definedName>
    <definedName name="zzzzzzzzzzzzzzzzzzzzzzzzzzzzzzzzzzzzzzzz" localSheetId="5">[3]ANALISIS!#REF!</definedName>
    <definedName name="zzzzzzzzzzzzzzzzzzzzzzzzzzzzzzzzzzzzzzzz">[3]ANALISIS!#REF!</definedName>
    <definedName name="zzzzzzzzzzzzzzzzzzzzzzzzzzzzzzzzzzzzzzzzzzzzz" localSheetId="4">#REF!</definedName>
    <definedName name="zzzzzzzzzzzzzzzzzzzzzzzzzzzzzzzzzzzzzzzzzzzzz" localSheetId="5">#REF!</definedName>
    <definedName name="zzzzzzzzzzzzzzzzzzzzzzzzzzzzzzzzzzzzzzzzzzzzz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12" l="1"/>
  <c r="D9" i="112"/>
  <c r="J9" i="112"/>
  <c r="J10" i="112"/>
  <c r="C14" i="112"/>
  <c r="I14" i="112"/>
  <c r="J14" i="112"/>
  <c r="C15" i="112"/>
  <c r="I15" i="112"/>
  <c r="J15" i="112"/>
  <c r="C16" i="112"/>
  <c r="I16" i="112"/>
  <c r="J16" i="112"/>
  <c r="C17" i="112"/>
  <c r="I17" i="112"/>
  <c r="J17" i="112"/>
  <c r="C18" i="112"/>
  <c r="I18" i="112"/>
  <c r="J18" i="112"/>
  <c r="C19" i="112"/>
  <c r="I19" i="112"/>
  <c r="J19" i="112"/>
  <c r="C20" i="112"/>
  <c r="I20" i="112"/>
  <c r="J20" i="112"/>
  <c r="C21" i="112"/>
  <c r="I21" i="112"/>
  <c r="J21" i="112"/>
  <c r="J22" i="112"/>
  <c r="C26" i="112"/>
  <c r="H26" i="112"/>
  <c r="I26" i="112"/>
  <c r="J26" i="112"/>
  <c r="C27" i="112"/>
  <c r="I27" i="112"/>
  <c r="J27" i="112"/>
  <c r="C28" i="112"/>
  <c r="I28" i="112"/>
  <c r="J28" i="112"/>
  <c r="C29" i="112"/>
  <c r="I29" i="112"/>
  <c r="J29" i="112"/>
  <c r="C30" i="112"/>
  <c r="I30" i="112"/>
  <c r="J30" i="112"/>
  <c r="C31" i="112"/>
  <c r="I31" i="112"/>
  <c r="J31" i="112"/>
  <c r="J32" i="112"/>
  <c r="J34" i="112"/>
  <c r="I35" i="112"/>
  <c r="J35" i="112"/>
  <c r="J36" i="112"/>
  <c r="C40" i="112"/>
  <c r="F40" i="112"/>
  <c r="I40" i="112"/>
  <c r="J40" i="112"/>
  <c r="C41" i="112"/>
  <c r="F41" i="112"/>
  <c r="H41" i="112"/>
  <c r="I41" i="112"/>
  <c r="J41" i="112"/>
  <c r="C42" i="112"/>
  <c r="F42" i="112"/>
  <c r="H42" i="112"/>
  <c r="I42" i="112"/>
  <c r="J42" i="112"/>
  <c r="C43" i="112"/>
  <c r="F43" i="112"/>
  <c r="I43" i="112"/>
  <c r="J43" i="112"/>
  <c r="C44" i="112"/>
  <c r="F44" i="112"/>
  <c r="J44" i="112"/>
  <c r="F45" i="112"/>
  <c r="I45" i="112"/>
  <c r="J45" i="112"/>
  <c r="C46" i="112"/>
  <c r="F46" i="112"/>
  <c r="I46" i="112"/>
  <c r="J46" i="112"/>
  <c r="C47" i="112"/>
  <c r="F47" i="112"/>
  <c r="I47" i="112"/>
  <c r="J47" i="112"/>
  <c r="C48" i="112"/>
  <c r="F48" i="112"/>
  <c r="I48" i="112"/>
  <c r="J48" i="112"/>
  <c r="J49" i="112"/>
  <c r="J51" i="112"/>
  <c r="I53" i="112"/>
  <c r="J53" i="112"/>
  <c r="J55" i="112"/>
  <c r="C58" i="112"/>
  <c r="C59" i="112"/>
  <c r="C60" i="112"/>
  <c r="C5" i="141"/>
  <c r="I15" i="141"/>
  <c r="C16" i="141"/>
  <c r="I18" i="141"/>
  <c r="I29" i="141"/>
  <c r="C30" i="141"/>
  <c r="I32" i="141"/>
  <c r="I33" i="141"/>
  <c r="B36" i="141"/>
  <c r="B37" i="141"/>
  <c r="B38" i="141"/>
  <c r="C3" i="152"/>
  <c r="F4" i="152"/>
  <c r="E8" i="152"/>
  <c r="G8" i="152"/>
  <c r="H8" i="152"/>
  <c r="C9" i="152"/>
  <c r="G9" i="152"/>
  <c r="H9" i="152"/>
  <c r="C10" i="152"/>
  <c r="G10" i="152"/>
  <c r="H10" i="152"/>
  <c r="C11" i="152"/>
  <c r="G11" i="152"/>
  <c r="H11" i="152"/>
  <c r="C12" i="152"/>
  <c r="G12" i="152"/>
  <c r="H12" i="152"/>
  <c r="C13" i="152"/>
  <c r="G13" i="152"/>
  <c r="H13" i="152"/>
  <c r="G14" i="152"/>
  <c r="H14" i="152"/>
  <c r="F15" i="152"/>
  <c r="G15" i="152"/>
  <c r="H15" i="152"/>
  <c r="H16" i="152"/>
  <c r="H17" i="152"/>
  <c r="F20" i="152"/>
  <c r="H20" i="152"/>
  <c r="H21" i="152"/>
  <c r="F22" i="152"/>
  <c r="H22" i="152"/>
  <c r="H24" i="152"/>
  <c r="H25" i="152"/>
  <c r="H27" i="152"/>
  <c r="H28" i="152"/>
  <c r="H29" i="152"/>
  <c r="C36" i="152"/>
  <c r="C37" i="152"/>
  <c r="C38" i="152"/>
  <c r="E8" i="151"/>
  <c r="G8" i="151"/>
  <c r="H8" i="151"/>
  <c r="E9" i="151"/>
  <c r="G9" i="151"/>
  <c r="H9" i="151"/>
  <c r="D10" i="151"/>
  <c r="E10" i="151"/>
  <c r="G10" i="151"/>
  <c r="H10" i="151"/>
  <c r="D11" i="151"/>
  <c r="E11" i="151"/>
  <c r="G11" i="151"/>
  <c r="H11" i="151"/>
  <c r="E12" i="151"/>
  <c r="G12" i="151"/>
  <c r="H12" i="151"/>
  <c r="E13" i="151"/>
  <c r="F13" i="151"/>
  <c r="G13" i="151"/>
  <c r="H13" i="151"/>
  <c r="H14" i="151"/>
  <c r="H15" i="151"/>
  <c r="F18" i="151"/>
  <c r="H18" i="151"/>
  <c r="F19" i="151"/>
  <c r="H19" i="151"/>
  <c r="F20" i="151"/>
  <c r="H20" i="151"/>
  <c r="H22" i="151"/>
  <c r="H23" i="151"/>
  <c r="H25" i="151"/>
  <c r="H26" i="151"/>
  <c r="H27" i="151"/>
  <c r="B1" i="150"/>
  <c r="C8" i="150"/>
  <c r="D8" i="150"/>
  <c r="G8" i="150"/>
  <c r="C10" i="150"/>
  <c r="G10" i="150"/>
  <c r="C11" i="150"/>
  <c r="G11" i="150"/>
  <c r="C12" i="150"/>
  <c r="G12" i="150"/>
  <c r="C13" i="150"/>
  <c r="G13" i="150"/>
  <c r="C14" i="150"/>
  <c r="G14" i="150"/>
  <c r="C15" i="150"/>
  <c r="G15" i="150"/>
  <c r="C19" i="150"/>
  <c r="G19" i="150"/>
  <c r="G21" i="150"/>
  <c r="G23" i="150"/>
  <c r="G24" i="150"/>
  <c r="B29" i="150"/>
  <c r="C29" i="150"/>
  <c r="D29" i="150"/>
  <c r="G29" i="150"/>
  <c r="B31" i="150"/>
  <c r="C31" i="150"/>
  <c r="D31" i="150"/>
  <c r="F31" i="150"/>
  <c r="G31" i="150"/>
  <c r="B33" i="150"/>
  <c r="C33" i="150"/>
  <c r="D33" i="150"/>
  <c r="G33" i="150"/>
  <c r="G34" i="150"/>
  <c r="G35" i="150"/>
  <c r="F36" i="150"/>
  <c r="G36" i="150"/>
  <c r="G37" i="150"/>
  <c r="G38" i="150"/>
  <c r="G39" i="150"/>
  <c r="C42" i="150"/>
  <c r="C43" i="150"/>
  <c r="C44" i="150"/>
  <c r="A1" i="149"/>
  <c r="C8" i="149"/>
  <c r="D8" i="149"/>
  <c r="G8" i="149"/>
  <c r="C10" i="149"/>
  <c r="G10" i="149"/>
  <c r="C11" i="149"/>
  <c r="G11" i="149"/>
  <c r="C12" i="149"/>
  <c r="G12" i="149"/>
  <c r="C13" i="149"/>
  <c r="G13" i="149"/>
  <c r="C14" i="149"/>
  <c r="G14" i="149"/>
  <c r="C15" i="149"/>
  <c r="G15" i="149"/>
  <c r="C19" i="149"/>
  <c r="G19" i="149"/>
  <c r="G21" i="149"/>
  <c r="G23" i="149"/>
  <c r="G24" i="149"/>
  <c r="C29" i="149"/>
  <c r="D29" i="149"/>
  <c r="G29" i="149"/>
  <c r="B31" i="149"/>
  <c r="C31" i="149"/>
  <c r="D31" i="149"/>
  <c r="F31" i="149"/>
  <c r="G31" i="149"/>
  <c r="B33" i="149"/>
  <c r="C33" i="149"/>
  <c r="D33" i="149"/>
  <c r="G33" i="149"/>
  <c r="G34" i="149"/>
  <c r="G35" i="149"/>
  <c r="F36" i="149"/>
  <c r="G36" i="149"/>
  <c r="G37" i="149"/>
  <c r="G38" i="149"/>
  <c r="G39" i="149"/>
  <c r="C42" i="149"/>
  <c r="C43" i="149"/>
  <c r="C44" i="149"/>
  <c r="B1" i="148"/>
  <c r="C8" i="148"/>
  <c r="D8" i="148"/>
  <c r="G8" i="148"/>
  <c r="C10" i="148"/>
  <c r="G10" i="148"/>
  <c r="C11" i="148"/>
  <c r="G11" i="148"/>
  <c r="C12" i="148"/>
  <c r="G12" i="148"/>
  <c r="C13" i="148"/>
  <c r="G13" i="148"/>
  <c r="C14" i="148"/>
  <c r="G14" i="148"/>
  <c r="C15" i="148"/>
  <c r="G15" i="148"/>
  <c r="C19" i="148"/>
  <c r="G19" i="148"/>
  <c r="G21" i="148"/>
  <c r="G23" i="148"/>
  <c r="G24" i="148"/>
  <c r="B29" i="148"/>
  <c r="C29" i="148"/>
  <c r="D29" i="148"/>
  <c r="G29" i="148"/>
  <c r="B31" i="148"/>
  <c r="C31" i="148"/>
  <c r="D31" i="148"/>
  <c r="F31" i="148"/>
  <c r="G31" i="148"/>
  <c r="B33" i="148"/>
  <c r="C33" i="148"/>
  <c r="D33" i="148"/>
  <c r="G33" i="148"/>
  <c r="G34" i="148"/>
  <c r="G35" i="148"/>
  <c r="F36" i="148"/>
  <c r="G36" i="148"/>
  <c r="G37" i="148"/>
  <c r="G38" i="148"/>
  <c r="G39" i="148"/>
  <c r="C42" i="148"/>
  <c r="C43" i="148"/>
  <c r="C44" i="148"/>
  <c r="E6" i="147"/>
  <c r="E10" i="147"/>
  <c r="E13" i="147"/>
  <c r="E14" i="147"/>
  <c r="E17" i="147"/>
  <c r="E19" i="147"/>
  <c r="E22" i="147"/>
  <c r="E23" i="147"/>
  <c r="E26" i="147"/>
  <c r="E27" i="147"/>
  <c r="E29" i="147"/>
</calcChain>
</file>

<file path=xl/sharedStrings.xml><?xml version="1.0" encoding="utf-8"?>
<sst xmlns="http://schemas.openxmlformats.org/spreadsheetml/2006/main" count="319" uniqueCount="151">
  <si>
    <t>UNIDAD</t>
  </si>
  <si>
    <t>CANTIDAD</t>
  </si>
  <si>
    <t>VALOR</t>
  </si>
  <si>
    <t>MESES</t>
  </si>
  <si>
    <t>ITEM</t>
  </si>
  <si>
    <t>Servicios públicos</t>
  </si>
  <si>
    <t>%</t>
  </si>
  <si>
    <t>ID</t>
  </si>
  <si>
    <t>Tarifa</t>
  </si>
  <si>
    <t>CARGO / OFICIO</t>
  </si>
  <si>
    <t>CONCEPTO</t>
  </si>
  <si>
    <t>Aprobó:</t>
  </si>
  <si>
    <t>Cargo:</t>
  </si>
  <si>
    <t>T.P:</t>
  </si>
  <si>
    <t>Elaboro:</t>
  </si>
  <si>
    <t>Fecha :</t>
  </si>
  <si>
    <t>ANALISIS DE PRECIOS UNITARIOS</t>
  </si>
  <si>
    <t>ITEM No. :</t>
  </si>
  <si>
    <t>Unidad :</t>
  </si>
  <si>
    <t>1.1 PERSONAL PROFESIONAL</t>
  </si>
  <si>
    <t>Descripción</t>
  </si>
  <si>
    <t>%Dedicación</t>
  </si>
  <si>
    <t>Cantidad</t>
  </si>
  <si>
    <t>Duración Actividad Meses</t>
  </si>
  <si>
    <t>Valor Salario Mensual</t>
  </si>
  <si>
    <t>Valor Parcial</t>
  </si>
  <si>
    <t>Subtotal</t>
  </si>
  <si>
    <t>1.2 PERSONAL TÉCNICO (APOYO Y OTROS)</t>
  </si>
  <si>
    <t>Cód</t>
  </si>
  <si>
    <t>Subtotal Personal</t>
  </si>
  <si>
    <t>Carga Prestacional</t>
  </si>
  <si>
    <t>Subtotal - 1</t>
  </si>
  <si>
    <t>2. COSTOS DIRECTOS</t>
  </si>
  <si>
    <t>Unidad</t>
  </si>
  <si>
    <t>Subtotal - 2</t>
  </si>
  <si>
    <t>Subtotal 1 + 2</t>
  </si>
  <si>
    <t>Costos Indirectos del Entregable</t>
  </si>
  <si>
    <t>Precio Unitario del Entregable</t>
  </si>
  <si>
    <t>MODIFICAR ESPECIFICACI Nombre</t>
  </si>
  <si>
    <t xml:space="preserve">PROYECTO: </t>
  </si>
  <si>
    <t>Sub-Total</t>
  </si>
  <si>
    <t>Garantias contractuales</t>
  </si>
  <si>
    <t>Gravamenes Ordenanzales Departamento de Santander</t>
  </si>
  <si>
    <t>ESTAMPILLAS PRO-CULTURA</t>
  </si>
  <si>
    <t>ESTAMPILLAS PRO-ELECTRIFICACIÓN</t>
  </si>
  <si>
    <t>ESTAMPILLAS PRO- DESARROLLO</t>
  </si>
  <si>
    <t>ESTAMPILLAS PRO-UIS</t>
  </si>
  <si>
    <t>ESTAMPILLAS PRO-HOSPITALARIO</t>
  </si>
  <si>
    <t xml:space="preserve">ESTAMPILLAS PRO ADULTO MAYOR </t>
  </si>
  <si>
    <t>TAS PRO-DEPORTE</t>
  </si>
  <si>
    <t>RETENCIÓN MUNICIPIO 11X1000</t>
  </si>
  <si>
    <t>RETEFUENTE</t>
  </si>
  <si>
    <t>SISTEMA Y COMPUTADORES OTROS CONCEPTOS</t>
  </si>
  <si>
    <t>TOTAL</t>
  </si>
  <si>
    <t>FACTOR  MULTIPLICADOR FINAL</t>
  </si>
  <si>
    <t>Personal Administrativo</t>
  </si>
  <si>
    <t>Depreciacion equipos de mantenimiento y reparacion</t>
  </si>
  <si>
    <t>Asesoria financiera</t>
  </si>
  <si>
    <t>Impuestos que gravan a los equipos maquinaria y vehiculos</t>
  </si>
  <si>
    <t>Arriendo bodega, oficina</t>
  </si>
  <si>
    <t>Comunicaciones</t>
  </si>
  <si>
    <t>FACTOR MULTIPLICADOR - COSTOS INDIRECTOS</t>
  </si>
  <si>
    <t xml:space="preserve">otros Seguros </t>
  </si>
  <si>
    <t xml:space="preserve">Asesoria legal </t>
  </si>
  <si>
    <t xml:space="preserve">FACTOR MULTIPLICADOR </t>
  </si>
  <si>
    <t>PERSONAL PROFESIONAL</t>
  </si>
  <si>
    <t>FP</t>
  </si>
  <si>
    <t>OBJETO</t>
  </si>
  <si>
    <t xml:space="preserve">1. ESTUDIOS Y DISEÑOS PARA EL MEJORAMIENTO DE LAS VIAS TERCIARIAS EN LOS MUNICIPIOS DE CHIMA, CONFINES, VILLANUEVA  Y SIMACOTA, EN SANTANDER </t>
  </si>
  <si>
    <t xml:space="preserve">2. ESTUDIOS Y DISEÑOS PARA EL MEJORAMIENTO DE LAS VIAS TERCIARIAS MEDIANTE LA CONSTRUCCIÓN DE PLACA HUELLA EN LA VEREDA COCOTEROS DEL MUNICIPIO  DE EL PLAYON, EN EL DEPARTAMENTO SANTANDER </t>
  </si>
  <si>
    <t xml:space="preserve">3. ESTUDIOS Y DISEÑOS PARA EL MEJORAMIENTO DE LAS VIAS TERCIARIAS EN LOS MUNICIPIOS DE BETULIA Y SABANA DE TORRES, EN SANTANDER </t>
  </si>
  <si>
    <t>4. ESTUDIOS Y DISEÑOS PARA EL MEJORAMIENTO DE VIAS TERCIARIAS MEDIANTE LA CONSTRUCCION DE PLACA HUELLAS EN EL SECTOR RURAL DEL MUNICIPIO DE LEBRIJA, SANTANDER</t>
  </si>
  <si>
    <t>SUBTOTAL</t>
  </si>
  <si>
    <t xml:space="preserve">5. ESTUDIOS Y DISEÑOS PARA LA ESTABILIZACIÓN DEL TALUD TRANSVERSAL MALPASO DEL MUNICIPIO DE GIRÓN, DEPARTAMENTO DE SANTANDER </t>
  </si>
  <si>
    <t>PRESUPUESTO TOTAL</t>
  </si>
  <si>
    <t>PRESUPUESTO INTERVENTORIA</t>
  </si>
  <si>
    <t>PLAZO:</t>
  </si>
  <si>
    <t>CANT</t>
  </si>
  <si>
    <t>COSTOS DE PERSONAL</t>
  </si>
  <si>
    <t>% PARTICIPACION
(MES)</t>
  </si>
  <si>
    <t>VALOR PARCIAL
($)</t>
  </si>
  <si>
    <t>(1)</t>
  </si>
  <si>
    <t>(2)</t>
  </si>
  <si>
    <t>(3)</t>
  </si>
  <si>
    <t>(4)</t>
  </si>
  <si>
    <r>
      <t>(1) * (2) * (3)* (4) =</t>
    </r>
    <r>
      <rPr>
        <b/>
        <sz val="10"/>
        <color indexed="62"/>
        <rFont val="Arial"/>
        <family val="2"/>
      </rPr>
      <t xml:space="preserve"> (5)</t>
    </r>
  </si>
  <si>
    <t xml:space="preserve">A. COSTOS DIRECTOS DE PERSONAL </t>
  </si>
  <si>
    <t>PERSONAL TÉCNICO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</si>
  <si>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</si>
  <si>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t>FACTOR MULTIPLICADOR PERSONAL (FMP)</t>
  </si>
  <si>
    <t xml:space="preserve">SUBTOTAL COSTOS DE PERSONAL = (6) </t>
  </si>
  <si>
    <t xml:space="preserve"> TOTAL COSTO DEL PERSONAL = (6)* FMP = (A) </t>
  </si>
  <si>
    <t>CANT (MES)</t>
  </si>
  <si>
    <t>COSTO</t>
  </si>
  <si>
    <t>UTILIZACION</t>
  </si>
  <si>
    <t>(8)</t>
  </si>
  <si>
    <t>(9)</t>
  </si>
  <si>
    <t>(10)</t>
  </si>
  <si>
    <r>
      <t>(8) * (9) * (10) =</t>
    </r>
    <r>
      <rPr>
        <b/>
        <sz val="10"/>
        <color indexed="62"/>
        <rFont val="Arial"/>
        <family val="2"/>
      </rPr>
      <t xml:space="preserve"> (11)</t>
    </r>
  </si>
  <si>
    <t>B. OTROS COSTOS DIRECTOS</t>
  </si>
  <si>
    <t>VIÁTICOS (Transporte y hospedaje)</t>
  </si>
  <si>
    <t>COSTOS DE ALQUILER DE EQUIPOS Y OFICINA</t>
  </si>
  <si>
    <t xml:space="preserve">OTROS COSTOS 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</si>
  <si>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(H)</t>
    </r>
  </si>
  <si>
    <t>VALOR TOTAL BASICO  = (A) + (H) = C</t>
  </si>
  <si>
    <t>ADMINISTRACIÓN DEL CONSULTOR (incluye deducciones y contribuciones) = AMC</t>
  </si>
  <si>
    <t>SUBTOTAL COSTOS BASICOS = C+AMC = J</t>
  </si>
  <si>
    <r>
      <t xml:space="preserve">IVA = 19% * (J) = </t>
    </r>
    <r>
      <rPr>
        <b/>
        <sz val="10"/>
        <color indexed="12"/>
        <rFont val="Arial"/>
        <family val="2"/>
      </rPr>
      <t>(X)</t>
    </r>
  </si>
  <si>
    <t>VALOR TOTAL DE LA INTERVENTORÍA = X+J</t>
  </si>
  <si>
    <t>PRESUPUESTO DE INTERVENTORÍA</t>
  </si>
  <si>
    <t xml:space="preserve">INTERVENTORIA </t>
  </si>
  <si>
    <t>ESTUDIOS Y DISEÑOS PARA EL MEJORAMIENTO DE VIAS TERCIARIAS MEDIANTE LA CONSTRUCCION DE PLACA HUELLAS EN EL SECTOR RURAL DEL MUNICIPIO DE LEBRIJA, SANTANDER</t>
  </si>
  <si>
    <t xml:space="preserve">PLAZO TOTAL DE LA INTERVENTORIA: </t>
  </si>
  <si>
    <t>Meses</t>
  </si>
  <si>
    <t>SUELDO Y/O JORNAL MENSUAL</t>
  </si>
  <si>
    <t>% DEDICACION</t>
  </si>
  <si>
    <t>VALOR PARCIAL</t>
  </si>
  <si>
    <t>COSTOS DIRECTOS DE PERSONAL</t>
  </si>
  <si>
    <t xml:space="preserve">PERSONAL PROFESIONAL </t>
  </si>
  <si>
    <t>Director de Interventoría</t>
  </si>
  <si>
    <t>Topografo</t>
  </si>
  <si>
    <t>cadenero</t>
  </si>
  <si>
    <t>SUBTOTAL COSTOS DE PERSONAL</t>
  </si>
  <si>
    <t xml:space="preserve">TOTAL COSTOS DE PERSONAL </t>
  </si>
  <si>
    <t>DESCRIPCION</t>
  </si>
  <si>
    <t>TIEMPO DE UTILIZACION</t>
  </si>
  <si>
    <t>COSTOS INDIRECTOS</t>
  </si>
  <si>
    <t>Edición de informes  - (Incluye  Papeleria, Fotografias, Cds, Grabaciones, Reproducciones, Etc)</t>
  </si>
  <si>
    <t xml:space="preserve">Mes </t>
  </si>
  <si>
    <t>Alquiler camioneta (incluye conductor)</t>
  </si>
  <si>
    <t>Mes</t>
  </si>
  <si>
    <t>Alquiler de equipos de topografia</t>
  </si>
  <si>
    <t>OTROS COSTOS DIRECTOS</t>
  </si>
  <si>
    <t>SUBTOTAL COSTOS INDIRECTOS + COSTOS DIRECTOS DE PERSONAL</t>
  </si>
  <si>
    <t xml:space="preserve">TOTAL COSTOS DIRECTOS </t>
  </si>
  <si>
    <t xml:space="preserve">SUBTOTAL COSTOS BASICOS </t>
  </si>
  <si>
    <t xml:space="preserve">IVA(19%) </t>
  </si>
  <si>
    <t>COSTO TOTAL DE LA INTERVENTORÍA</t>
  </si>
  <si>
    <t>Proyectó: Robert Leandro Rodriguez Moreno</t>
  </si>
  <si>
    <t>Cargo: CPS - dirección de proyectos</t>
  </si>
  <si>
    <t>ESPECIALISTA HIDROLOGIA Y/O HIDRAULICO  INTERVENTORIA</t>
  </si>
  <si>
    <t>ESPECIALISTA EN GEOTECNIA INTERVENTORIA</t>
  </si>
  <si>
    <t>PROFESIONAL CON POSGRADO EN ESTRUCTURAL INTERVENTORIA</t>
  </si>
  <si>
    <t>INTERVENTORIA A LOS ESTUDIOS Y DISEÑOS PARA EL DESARROLLO DE LAS SIGUIENTES CONSULTORIA: 1) ESTUDIOS Y DISEÑOS PARA EL MEJORAMIENTO DE LAS VIAS TERCIARIAS EN LOS MUNICIPIOS DE CHIMA, CONFINES, VILLANUEVA Y SIMACOTA, EN SANTANDER; 2) ESTUDIOS Y DISEÑOS PARA EL MEJORAMIENTO DE LAS VÍAS TERCIARIAS MEDIANTE LA CONSTRUCCIÓN DE PLACA HUELLA EN LA VEREDA COCOTEROS DEL MUNICIPIO DE EL PLAYÓN, EN EL DEPARTAMENTO SANTANDER; 3) ESTUDIOS Y DISEÑOS PARA EL MEJORAMIENTO DE LAS VIAS TERCIARIAS EN LOS MUNICIPIOS DE BETULIA Y SABANA DE TORRES EN SANTANDER; 4) ESTUDIOS Y DISEÑOS PARA EL MEJORAMIENTO DE VIAS TERCIARIAS MEDIANTE LA CONSTRUCCIÓN DE PLACA HUELLAS EN EL SECTOR RURAL DEL MUNICIPIO DE LEBRIJA, SANTANDER; 5) ESTUDIOS Y DISEÑOS PARA LA ESTABILIZACIÓN DEL LLUD TRANSVERSAL MALPASO DEL MUNICIPIO DE GIRÓN. SANTANDER</t>
  </si>
  <si>
    <t>INTERVENTORIA A:</t>
  </si>
  <si>
    <t>PRESUPUESTO GENERAL INTERVENTORIA</t>
  </si>
  <si>
    <t>1. PTO 1 INTER</t>
  </si>
  <si>
    <t>2. PTO 2 INTER</t>
  </si>
  <si>
    <t>3. PTO 3 INTER</t>
  </si>
  <si>
    <t>4. PTO 4 INTER</t>
  </si>
  <si>
    <t>5. PTO 5 INTER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</si>
</sst>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[$$-240A]\ * #,##0.00_-;\-[$$-240A]\ * #,##0.00_-;_-[$$-240A]\ * &quot;-&quot;??_-;_-@_-"/>
    <numFmt numFmtId="166" formatCode="_ * #.##0.00_ ;_ * \-#.##0.00_ ;_ * &quot;-&quot;??_ ;_ @_ "/>
    <numFmt numFmtId="167" formatCode="_-* #,##0.00\ &quot;€&quot;_-;\-* #,##0.00\ &quot;€&quot;_-;_-* &quot;-&quot;??\ &quot;€&quot;_-;_-@_-"/>
    <numFmt numFmtId="168" formatCode="_-&quot;$&quot;\ * #,##0.00_-;\-&quot;$&quot;\ * #,##0.00_-;_-&quot;$&quot;\ * &quot;-&quot;_-;_-@_-"/>
    <numFmt numFmtId="169" formatCode="_-* #,##0.00_-;\-* #,##0.00_-;_-* &quot;-&quot;_-;_-@_-"/>
    <numFmt numFmtId="170" formatCode="_-* #,##0.0_-;\-* #,##0.0_-;_-* &quot;-&quot;_-;_-@_-"/>
    <numFmt numFmtId="171" formatCode="_(* #,##0.00_);_(* \(#,##0.00\);_(* &quot;-&quot;??_);_(@_)"/>
    <numFmt numFmtId="172" formatCode="_(&quot;$&quot;* #,##0.00_);_(&quot;$&quot;* \(#,##0.00\);_(&quot;$&quot;* &quot;-&quot;??_);_(@_)"/>
    <numFmt numFmtId="173" formatCode="_-[$$-240A]* #,##0_-;\-[$$-240A]* #,##0_-;_-[$$-240A]* &quot;-&quot;??_-;_-@_-"/>
    <numFmt numFmtId="174" formatCode="_-[$$-240A]* #,##0.00_-;\-[$$-240A]* #,##0.00_-;_-[$$-240A]* &quot;-&quot;??_-;_-@_-"/>
    <numFmt numFmtId="175" formatCode="#,##0.000"/>
    <numFmt numFmtId="176" formatCode="&quot;$&quot;\ #,##0_);\(&quot;$&quot;\ #,##0\)"/>
    <numFmt numFmtId="177" formatCode="&quot;$&quot;\ #,##0.00"/>
    <numFmt numFmtId="178" formatCode="_(&quot;$&quot;\ * #,##0.00_);_(&quot;$&quot;\ * \(#,##0.00\);_(&quot;$&quot;\ * &quot;-&quot;??_);_(@_)"/>
    <numFmt numFmtId="179" formatCode="0.0%"/>
    <numFmt numFmtId="180" formatCode="#,##0.0"/>
    <numFmt numFmtId="181" formatCode="_-&quot;$&quot;* #,##0_-;\-&quot;$&quot;* #,##0_-;_-&quot;$&quot;* &quot;-&quot;??_-;_-@_-"/>
    <numFmt numFmtId="182" formatCode="&quot;$&quot;#,##0.00;[Red]\-&quot;$&quot;#,##0.00"/>
    <numFmt numFmtId="183" formatCode="0.0"/>
  </numFmts>
  <fonts count="4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2"/>
      <color indexed="8"/>
      <name val="Verdana"/>
      <family val="2"/>
    </font>
    <font>
      <b/>
      <u/>
      <sz val="12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12"/>
      <name val="Arial Narrow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b/>
      <sz val="11"/>
      <name val="Arial"/>
      <family val="2"/>
    </font>
    <font>
      <b/>
      <sz val="10"/>
      <color indexed="62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sz val="11"/>
      <name val="Arial"/>
      <family val="2"/>
    </font>
    <font>
      <b/>
      <sz val="12"/>
      <color indexed="8"/>
      <name val="Arial Narrow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8"/>
      <color theme="1"/>
      <name val="Arial"/>
      <family val="2"/>
    </font>
    <font>
      <sz val="9"/>
      <color theme="1" tint="0.34998626667073579"/>
      <name val="Arial"/>
      <family val="2"/>
    </font>
    <font>
      <sz val="9"/>
      <color theme="1"/>
      <name val="Arial"/>
      <family val="2"/>
    </font>
    <font>
      <sz val="10"/>
      <color theme="1" tint="0.34998626667073579"/>
      <name val="Arial"/>
      <family val="2"/>
    </font>
    <font>
      <b/>
      <sz val="10"/>
      <color rgb="FFFF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8" tint="-0.249977111117893"/>
      <name val="Arial"/>
      <family val="2"/>
    </font>
    <font>
      <sz val="10"/>
      <color rgb="FFFF0000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sz val="12"/>
      <color rgb="FFFF000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4">
    <xf numFmtId="0" fontId="0" fillId="0" borderId="0"/>
    <xf numFmtId="4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6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5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42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5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7" fontId="5" fillId="0" borderId="0" applyFont="0" applyFill="0" applyBorder="0" applyAlignment="0" applyProtection="0"/>
    <xf numFmtId="172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78" fontId="5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5" fillId="0" borderId="0"/>
    <xf numFmtId="0" fontId="5" fillId="0" borderId="0"/>
    <xf numFmtId="0" fontId="20" fillId="0" borderId="0"/>
    <xf numFmtId="0" fontId="20" fillId="0" borderId="0"/>
    <xf numFmtId="0" fontId="5" fillId="0" borderId="0"/>
    <xf numFmtId="0" fontId="5" fillId="0" borderId="0"/>
    <xf numFmtId="0" fontId="20" fillId="0" borderId="0"/>
    <xf numFmtId="0" fontId="5" fillId="0" borderId="0"/>
    <xf numFmtId="0" fontId="2" fillId="0" borderId="0" applyNumberFormat="0" applyFill="0" applyBorder="0" applyProtection="0">
      <alignment vertical="top"/>
    </xf>
    <xf numFmtId="0" fontId="5" fillId="0" borderId="0"/>
    <xf numFmtId="0" fontId="5" fillId="0" borderId="0"/>
    <xf numFmtId="0" fontId="5" fillId="0" borderId="0" applyAlignment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06">
    <xf numFmtId="0" fontId="0" fillId="0" borderId="0" xfId="0"/>
    <xf numFmtId="0" fontId="0" fillId="3" borderId="0" xfId="0" applyFill="1"/>
    <xf numFmtId="168" fontId="0" fillId="0" borderId="0" xfId="0" applyNumberFormat="1"/>
    <xf numFmtId="0" fontId="21" fillId="0" borderId="0" xfId="0" applyFont="1" applyAlignment="1">
      <alignment horizontal="right" vertical="center" wrapText="1"/>
    </xf>
    <xf numFmtId="0" fontId="21" fillId="0" borderId="0" xfId="0" applyFont="1" applyAlignment="1">
      <alignment horizontal="right" wrapText="1"/>
    </xf>
    <xf numFmtId="43" fontId="0" fillId="0" borderId="0" xfId="0" applyNumberFormat="1"/>
    <xf numFmtId="0" fontId="22" fillId="0" borderId="0" xfId="35" applyFont="1"/>
    <xf numFmtId="0" fontId="22" fillId="0" borderId="1" xfId="35" applyFont="1" applyBorder="1"/>
    <xf numFmtId="0" fontId="22" fillId="0" borderId="2" xfId="35" applyFont="1" applyBorder="1"/>
    <xf numFmtId="0" fontId="22" fillId="0" borderId="3" xfId="35" applyFont="1" applyBorder="1"/>
    <xf numFmtId="0" fontId="22" fillId="0" borderId="4" xfId="35" applyFont="1" applyBorder="1"/>
    <xf numFmtId="3" fontId="1" fillId="0" borderId="5" xfId="35" applyNumberFormat="1" applyFont="1" applyBorder="1" applyAlignment="1">
      <alignment horizontal="left" vertical="center"/>
    </xf>
    <xf numFmtId="0" fontId="22" fillId="0" borderId="6" xfId="35" applyFont="1" applyBorder="1"/>
    <xf numFmtId="0" fontId="22" fillId="0" borderId="7" xfId="35" applyFont="1" applyBorder="1"/>
    <xf numFmtId="0" fontId="22" fillId="0" borderId="8" xfId="35" applyFont="1" applyBorder="1"/>
    <xf numFmtId="3" fontId="1" fillId="0" borderId="0" xfId="35" applyNumberFormat="1" applyFont="1" applyAlignment="1">
      <alignment horizontal="right" vertical="center"/>
    </xf>
    <xf numFmtId="4" fontId="22" fillId="0" borderId="9" xfId="35" applyNumberFormat="1" applyFont="1" applyBorder="1" applyAlignment="1" applyProtection="1">
      <alignment horizontal="center" vertical="center"/>
      <protection locked="0"/>
    </xf>
    <xf numFmtId="0" fontId="20" fillId="0" borderId="0" xfId="35"/>
    <xf numFmtId="0" fontId="23" fillId="4" borderId="10" xfId="35" applyFont="1" applyFill="1" applyBorder="1" applyAlignment="1">
      <alignment vertical="center" wrapText="1"/>
    </xf>
    <xf numFmtId="0" fontId="11" fillId="0" borderId="11" xfId="35" applyFont="1" applyBorder="1" applyAlignment="1">
      <alignment horizontal="center" vertical="center" wrapText="1"/>
    </xf>
    <xf numFmtId="0" fontId="11" fillId="0" borderId="12" xfId="35" applyFont="1" applyBorder="1" applyAlignment="1">
      <alignment horizontal="center" vertical="center" wrapText="1"/>
    </xf>
    <xf numFmtId="0" fontId="11" fillId="0" borderId="13" xfId="35" applyFont="1" applyBorder="1" applyAlignment="1">
      <alignment horizontal="center" vertical="center" wrapText="1"/>
    </xf>
    <xf numFmtId="0" fontId="24" fillId="0" borderId="0" xfId="35" applyFont="1"/>
    <xf numFmtId="0" fontId="25" fillId="0" borderId="14" xfId="35" applyFont="1" applyBorder="1" applyAlignment="1" applyProtection="1">
      <alignment horizontal="center" vertical="center" wrapText="1"/>
      <protection locked="0"/>
    </xf>
    <xf numFmtId="0" fontId="25" fillId="0" borderId="15" xfId="35" applyFont="1" applyBorder="1" applyAlignment="1" applyProtection="1">
      <alignment horizontal="center" vertical="center" wrapText="1"/>
      <protection locked="0"/>
    </xf>
    <xf numFmtId="173" fontId="25" fillId="0" borderId="15" xfId="23" applyNumberFormat="1" applyFont="1" applyFill="1" applyBorder="1" applyAlignment="1" applyProtection="1">
      <alignment horizontal="left" vertical="center" wrapText="1"/>
      <protection locked="0"/>
    </xf>
    <xf numFmtId="173" fontId="25" fillId="0" borderId="16" xfId="23" applyNumberFormat="1" applyFont="1" applyFill="1" applyBorder="1" applyAlignment="1" applyProtection="1">
      <alignment horizontal="left" vertical="center" wrapText="1"/>
      <protection locked="0"/>
    </xf>
    <xf numFmtId="0" fontId="25" fillId="0" borderId="17" xfId="35" applyFont="1" applyBorder="1" applyAlignment="1">
      <alignment horizontal="center" vertical="center" wrapText="1"/>
    </xf>
    <xf numFmtId="0" fontId="25" fillId="0" borderId="18" xfId="35" applyFont="1" applyBorder="1" applyAlignment="1">
      <alignment horizontal="left" vertical="center" wrapText="1"/>
    </xf>
    <xf numFmtId="0" fontId="25" fillId="0" borderId="18" xfId="35" applyFont="1" applyBorder="1" applyAlignment="1">
      <alignment horizontal="center" vertical="center" wrapText="1"/>
    </xf>
    <xf numFmtId="0" fontId="26" fillId="0" borderId="0" xfId="35" applyFont="1"/>
    <xf numFmtId="2" fontId="25" fillId="0" borderId="15" xfId="35" applyNumberFormat="1" applyFont="1" applyBorder="1" applyAlignment="1" applyProtection="1">
      <alignment horizontal="center" vertical="center" wrapText="1"/>
      <protection locked="0"/>
    </xf>
    <xf numFmtId="0" fontId="25" fillId="0" borderId="19" xfId="35" applyFont="1" applyBorder="1" applyAlignment="1" applyProtection="1">
      <alignment horizontal="center" vertical="center" wrapText="1"/>
      <protection locked="0"/>
    </xf>
    <xf numFmtId="2" fontId="25" fillId="0" borderId="20" xfId="35" applyNumberFormat="1" applyFont="1" applyBorder="1" applyAlignment="1" applyProtection="1">
      <alignment horizontal="center" vertical="center" wrapText="1"/>
      <protection locked="0"/>
    </xf>
    <xf numFmtId="0" fontId="27" fillId="0" borderId="0" xfId="35" applyFont="1" applyAlignment="1">
      <alignment horizontal="center" vertical="center" wrapText="1"/>
    </xf>
    <xf numFmtId="0" fontId="27" fillId="0" borderId="0" xfId="35" applyFont="1" applyAlignment="1">
      <alignment horizontal="left" vertical="center" wrapText="1"/>
    </xf>
    <xf numFmtId="173" fontId="1" fillId="0" borderId="0" xfId="23" applyNumberFormat="1" applyFont="1" applyFill="1" applyBorder="1" applyAlignment="1" applyProtection="1">
      <alignment horizontal="center" vertical="center" wrapText="1"/>
    </xf>
    <xf numFmtId="173" fontId="1" fillId="0" borderId="0" xfId="23" applyNumberFormat="1" applyFont="1" applyFill="1" applyBorder="1" applyAlignment="1" applyProtection="1">
      <alignment horizontal="left" vertical="center" wrapText="1"/>
      <protection locked="0"/>
    </xf>
    <xf numFmtId="0" fontId="25" fillId="0" borderId="0" xfId="35" applyFont="1" applyAlignment="1">
      <alignment horizontal="center" vertical="center" wrapText="1"/>
    </xf>
    <xf numFmtId="0" fontId="25" fillId="0" borderId="0" xfId="35" applyFont="1" applyAlignment="1">
      <alignment horizontal="left" vertical="center" wrapText="1"/>
    </xf>
    <xf numFmtId="9" fontId="8" fillId="0" borderId="2" xfId="42" applyFont="1" applyFill="1" applyBorder="1" applyAlignment="1" applyProtection="1">
      <alignment horizontal="center" vertical="center" wrapText="1"/>
    </xf>
    <xf numFmtId="0" fontId="27" fillId="5" borderId="21" xfId="35" applyFont="1" applyFill="1" applyBorder="1" applyAlignment="1">
      <alignment horizontal="center" vertical="center" wrapText="1"/>
    </xf>
    <xf numFmtId="9" fontId="27" fillId="5" borderId="22" xfId="42" applyFont="1" applyFill="1" applyBorder="1" applyAlignment="1" applyProtection="1">
      <alignment horizontal="center" vertical="center" wrapText="1"/>
    </xf>
    <xf numFmtId="173" fontId="1" fillId="5" borderId="22" xfId="23" applyNumberFormat="1" applyFont="1" applyFill="1" applyBorder="1" applyAlignment="1" applyProtection="1">
      <alignment horizontal="left" vertical="center" wrapText="1"/>
    </xf>
    <xf numFmtId="0" fontId="27" fillId="5" borderId="22" xfId="35" applyFont="1" applyFill="1" applyBorder="1" applyAlignment="1">
      <alignment horizontal="left" vertical="center" wrapText="1"/>
    </xf>
    <xf numFmtId="0" fontId="27" fillId="5" borderId="22" xfId="35" applyFont="1" applyFill="1" applyBorder="1" applyAlignment="1">
      <alignment horizontal="center" vertical="center" wrapText="1"/>
    </xf>
    <xf numFmtId="0" fontId="22" fillId="0" borderId="0" xfId="35" applyFont="1" applyAlignment="1">
      <alignment vertical="center"/>
    </xf>
    <xf numFmtId="14" fontId="28" fillId="6" borderId="5" xfId="35" applyNumberFormat="1" applyFont="1" applyFill="1" applyBorder="1" applyAlignment="1">
      <alignment horizontal="left" vertical="center"/>
    </xf>
    <xf numFmtId="0" fontId="29" fillId="0" borderId="0" xfId="35" applyFont="1" applyAlignment="1">
      <alignment vertical="center" wrapText="1"/>
    </xf>
    <xf numFmtId="10" fontId="30" fillId="5" borderId="22" xfId="42" applyNumberFormat="1" applyFont="1" applyFill="1" applyBorder="1" applyAlignment="1" applyProtection="1">
      <alignment horizontal="center" vertical="center"/>
    </xf>
    <xf numFmtId="9" fontId="25" fillId="0" borderId="15" xfId="41" applyFont="1" applyBorder="1" applyAlignment="1" applyProtection="1">
      <alignment horizontal="center" vertical="center" wrapText="1"/>
      <protection locked="0"/>
    </xf>
    <xf numFmtId="9" fontId="25" fillId="0" borderId="20" xfId="41" applyFont="1" applyBorder="1" applyAlignment="1" applyProtection="1">
      <alignment horizontal="center" vertical="center" wrapText="1"/>
      <protection locked="0"/>
    </xf>
    <xf numFmtId="0" fontId="25" fillId="0" borderId="15" xfId="41" applyNumberFormat="1" applyFont="1" applyFill="1" applyBorder="1" applyAlignment="1" applyProtection="1">
      <alignment horizontal="center" vertical="center" wrapText="1"/>
      <protection locked="0"/>
    </xf>
    <xf numFmtId="0" fontId="25" fillId="0" borderId="15" xfId="41" applyNumberFormat="1" applyFont="1" applyFill="1" applyBorder="1" applyAlignment="1" applyProtection="1">
      <alignment horizontal="left" vertical="center" wrapText="1"/>
      <protection locked="0"/>
    </xf>
    <xf numFmtId="0" fontId="25" fillId="0" borderId="20" xfId="41" applyNumberFormat="1" applyFont="1" applyFill="1" applyBorder="1" applyAlignment="1" applyProtection="1">
      <alignment horizontal="left" vertical="center" wrapText="1"/>
      <protection locked="0"/>
    </xf>
    <xf numFmtId="174" fontId="8" fillId="0" borderId="23" xfId="23" applyNumberFormat="1" applyFont="1" applyFill="1" applyBorder="1" applyAlignment="1" applyProtection="1">
      <alignment horizontal="left" vertical="center" wrapText="1"/>
      <protection locked="0"/>
    </xf>
    <xf numFmtId="174" fontId="8" fillId="0" borderId="3" xfId="23" applyNumberFormat="1" applyFont="1" applyFill="1" applyBorder="1" applyAlignment="1" applyProtection="1">
      <alignment horizontal="left" vertical="center" wrapText="1"/>
      <protection locked="0"/>
    </xf>
    <xf numFmtId="174" fontId="1" fillId="5" borderId="10" xfId="23" applyNumberFormat="1" applyFont="1" applyFill="1" applyBorder="1" applyAlignment="1" applyProtection="1">
      <alignment horizontal="left" vertical="center" wrapText="1"/>
      <protection locked="0"/>
    </xf>
    <xf numFmtId="174" fontId="22" fillId="0" borderId="0" xfId="35" applyNumberFormat="1" applyFont="1"/>
    <xf numFmtId="174" fontId="30" fillId="5" borderId="10" xfId="35" applyNumberFormat="1" applyFont="1" applyFill="1" applyBorder="1" applyAlignment="1" applyProtection="1">
      <alignment vertical="center"/>
      <protection locked="0"/>
    </xf>
    <xf numFmtId="0" fontId="31" fillId="0" borderId="15" xfId="29" applyFont="1" applyBorder="1" applyAlignment="1">
      <alignment vertical="center"/>
    </xf>
    <xf numFmtId="0" fontId="5" fillId="0" borderId="15" xfId="29" applyBorder="1" applyAlignment="1">
      <alignment horizontal="center" vertical="center"/>
    </xf>
    <xf numFmtId="2" fontId="5" fillId="0" borderId="15" xfId="29" applyNumberFormat="1" applyBorder="1" applyAlignment="1">
      <alignment horizontal="center" vertical="center"/>
    </xf>
    <xf numFmtId="0" fontId="1" fillId="0" borderId="15" xfId="29" applyFont="1" applyBorder="1" applyAlignment="1">
      <alignment horizontal="center" vertical="center"/>
    </xf>
    <xf numFmtId="2" fontId="1" fillId="0" borderId="15" xfId="29" applyNumberFormat="1" applyFont="1" applyBorder="1" applyAlignment="1">
      <alignment horizontal="center" vertical="center"/>
    </xf>
    <xf numFmtId="2" fontId="5" fillId="5" borderId="15" xfId="29" applyNumberFormat="1" applyFill="1" applyBorder="1" applyAlignment="1">
      <alignment horizontal="center" vertical="center"/>
    </xf>
    <xf numFmtId="0" fontId="5" fillId="7" borderId="15" xfId="29" applyFill="1" applyBorder="1" applyAlignment="1">
      <alignment horizontal="center" vertical="center"/>
    </xf>
    <xf numFmtId="2" fontId="1" fillId="7" borderId="15" xfId="29" applyNumberFormat="1" applyFont="1" applyFill="1" applyBorder="1" applyAlignment="1">
      <alignment horizontal="center" vertical="center"/>
    </xf>
    <xf numFmtId="2" fontId="31" fillId="5" borderId="15" xfId="29" applyNumberFormat="1" applyFont="1" applyFill="1" applyBorder="1" applyAlignment="1">
      <alignment horizontal="center" vertical="center"/>
    </xf>
    <xf numFmtId="0" fontId="31" fillId="5" borderId="15" xfId="29" applyFont="1" applyFill="1" applyBorder="1" applyAlignment="1">
      <alignment horizontal="center" vertical="center"/>
    </xf>
    <xf numFmtId="0" fontId="31" fillId="0" borderId="15" xfId="29" applyFont="1" applyBorder="1" applyAlignment="1">
      <alignment horizontal="center" vertical="center"/>
    </xf>
    <xf numFmtId="0" fontId="21" fillId="0" borderId="0" xfId="0" applyFont="1"/>
    <xf numFmtId="44" fontId="0" fillId="0" borderId="0" xfId="0" applyNumberFormat="1"/>
    <xf numFmtId="42" fontId="20" fillId="0" borderId="0" xfId="15" applyFont="1"/>
    <xf numFmtId="0" fontId="32" fillId="3" borderId="0" xfId="0" applyFont="1" applyFill="1"/>
    <xf numFmtId="9" fontId="20" fillId="0" borderId="0" xfId="41" applyFont="1"/>
    <xf numFmtId="0" fontId="0" fillId="3" borderId="0" xfId="0" applyFill="1" applyBorder="1"/>
    <xf numFmtId="0" fontId="6" fillId="3" borderId="0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177" fontId="29" fillId="0" borderId="24" xfId="1" applyNumberFormat="1" applyFont="1" applyBorder="1" applyAlignment="1">
      <alignment horizontal="center" vertical="center"/>
    </xf>
    <xf numFmtId="177" fontId="33" fillId="0" borderId="25" xfId="1" applyNumberFormat="1" applyFont="1" applyBorder="1" applyAlignment="1">
      <alignment horizontal="center" vertical="center"/>
    </xf>
    <xf numFmtId="0" fontId="13" fillId="7" borderId="26" xfId="0" applyFont="1" applyFill="1" applyBorder="1" applyAlignment="1">
      <alignment horizontal="center" vertical="center" wrapText="1"/>
    </xf>
    <xf numFmtId="0" fontId="13" fillId="7" borderId="27" xfId="0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177" fontId="34" fillId="7" borderId="24" xfId="1" applyNumberFormat="1" applyFont="1" applyFill="1" applyBorder="1" applyAlignment="1">
      <alignment horizontal="center" vertical="center"/>
    </xf>
    <xf numFmtId="10" fontId="20" fillId="0" borderId="0" xfId="41" applyNumberFormat="1" applyFont="1" applyAlignment="1">
      <alignment horizontal="center"/>
    </xf>
    <xf numFmtId="0" fontId="1" fillId="3" borderId="15" xfId="0" applyFont="1" applyFill="1" applyBorder="1" applyAlignment="1">
      <alignment horizontal="center" vertical="justify" wrapText="1"/>
    </xf>
    <xf numFmtId="168" fontId="1" fillId="0" borderId="29" xfId="15" applyNumberFormat="1" applyFont="1" applyBorder="1" applyAlignment="1">
      <alignment horizontal="justify" vertical="justify" wrapText="1"/>
    </xf>
    <xf numFmtId="0" fontId="1" fillId="8" borderId="15" xfId="0" applyFont="1" applyFill="1" applyBorder="1" applyAlignment="1">
      <alignment horizontal="center" vertical="center" wrapText="1"/>
    </xf>
    <xf numFmtId="0" fontId="35" fillId="8" borderId="15" xfId="0" quotePrefix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wrapText="1"/>
    </xf>
    <xf numFmtId="3" fontId="5" fillId="0" borderId="15" xfId="6" applyNumberFormat="1" applyFont="1" applyBorder="1" applyAlignment="1">
      <alignment horizontal="center" wrapText="1"/>
    </xf>
    <xf numFmtId="1" fontId="5" fillId="0" borderId="15" xfId="6" applyNumberFormat="1" applyFont="1" applyBorder="1" applyAlignment="1">
      <alignment horizontal="center" wrapText="1"/>
    </xf>
    <xf numFmtId="9" fontId="5" fillId="0" borderId="15" xfId="41" applyFont="1" applyBorder="1" applyAlignment="1">
      <alignment horizontal="center" wrapText="1"/>
    </xf>
    <xf numFmtId="168" fontId="5" fillId="0" borderId="15" xfId="15" applyNumberFormat="1" applyFont="1" applyBorder="1" applyAlignment="1">
      <alignment wrapText="1"/>
    </xf>
    <xf numFmtId="43" fontId="5" fillId="0" borderId="15" xfId="1" applyFont="1" applyBorder="1" applyAlignment="1">
      <alignment horizontal="center" wrapText="1"/>
    </xf>
    <xf numFmtId="0" fontId="22" fillId="3" borderId="15" xfId="0" applyFont="1" applyFill="1" applyBorder="1" applyAlignment="1">
      <alignment horizontal="left" vertical="center"/>
    </xf>
    <xf numFmtId="0" fontId="22" fillId="3" borderId="15" xfId="0" applyFont="1" applyFill="1" applyBorder="1" applyAlignment="1">
      <alignment horizontal="center" vertical="center"/>
    </xf>
    <xf numFmtId="170" fontId="5" fillId="0" borderId="15" xfId="2" applyNumberFormat="1" applyFont="1" applyBorder="1" applyAlignment="1">
      <alignment horizontal="right" vertical="center" wrapText="1"/>
    </xf>
    <xf numFmtId="9" fontId="5" fillId="0" borderId="15" xfId="41" applyFont="1" applyFill="1" applyBorder="1" applyAlignment="1">
      <alignment horizontal="center" wrapText="1"/>
    </xf>
    <xf numFmtId="3" fontId="5" fillId="0" borderId="15" xfId="6" applyNumberFormat="1" applyFont="1" applyBorder="1" applyAlignment="1">
      <alignment horizontal="right" vertical="center" wrapText="1"/>
    </xf>
    <xf numFmtId="0" fontId="36" fillId="3" borderId="30" xfId="0" applyFont="1" applyFill="1" applyBorder="1" applyAlignment="1">
      <alignment horizontal="left" vertical="center"/>
    </xf>
    <xf numFmtId="3" fontId="5" fillId="3" borderId="15" xfId="6" applyNumberFormat="1" applyFont="1" applyFill="1" applyBorder="1" applyAlignment="1">
      <alignment horizontal="center" wrapText="1"/>
    </xf>
    <xf numFmtId="9" fontId="5" fillId="3" borderId="15" xfId="41" applyFont="1" applyFill="1" applyBorder="1" applyAlignment="1">
      <alignment horizontal="center" wrapText="1"/>
    </xf>
    <xf numFmtId="0" fontId="10" fillId="0" borderId="15" xfId="37" applyFont="1" applyFill="1" applyBorder="1" applyAlignment="1">
      <alignment wrapText="1"/>
    </xf>
    <xf numFmtId="180" fontId="5" fillId="0" borderId="15" xfId="6" applyNumberFormat="1" applyFont="1" applyBorder="1" applyAlignment="1">
      <alignment horizontal="right" wrapText="1"/>
    </xf>
    <xf numFmtId="0" fontId="10" fillId="0" borderId="15" xfId="37" applyFont="1" applyFill="1" applyBorder="1" applyAlignment="1"/>
    <xf numFmtId="0" fontId="1" fillId="0" borderId="31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5" xfId="22" applyNumberFormat="1" applyFont="1" applyFill="1" applyBorder="1" applyAlignment="1">
      <alignment horizontal="center" vertical="center" wrapText="1"/>
    </xf>
    <xf numFmtId="1" fontId="5" fillId="0" borderId="15" xfId="6" applyNumberFormat="1" applyFont="1" applyBorder="1" applyAlignment="1">
      <alignment horizontal="center" vertical="center" wrapText="1"/>
    </xf>
    <xf numFmtId="181" fontId="5" fillId="0" borderId="15" xfId="22" applyNumberFormat="1" applyFont="1" applyBorder="1" applyAlignment="1">
      <alignment horizontal="center" vertical="center" wrapText="1"/>
    </xf>
    <xf numFmtId="168" fontId="5" fillId="0" borderId="15" xfId="15" applyNumberFormat="1" applyFont="1" applyBorder="1" applyAlignment="1">
      <alignment vertical="center" wrapText="1"/>
    </xf>
    <xf numFmtId="41" fontId="5" fillId="0" borderId="15" xfId="0" applyNumberFormat="1" applyFont="1" applyBorder="1" applyAlignment="1">
      <alignment horizontal="center" vertical="center" wrapText="1"/>
    </xf>
    <xf numFmtId="0" fontId="5" fillId="3" borderId="15" xfId="37" applyFont="1" applyFill="1" applyBorder="1" applyAlignment="1">
      <alignment vertical="center" wrapText="1"/>
    </xf>
    <xf numFmtId="0" fontId="5" fillId="0" borderId="30" xfId="37" applyFont="1" applyFill="1" applyBorder="1" applyAlignment="1">
      <alignment horizontal="center" vertical="center" wrapText="1"/>
    </xf>
    <xf numFmtId="9" fontId="5" fillId="0" borderId="15" xfId="41" applyFont="1" applyBorder="1" applyAlignment="1">
      <alignment horizontal="center" vertical="center" wrapText="1"/>
    </xf>
    <xf numFmtId="180" fontId="5" fillId="0" borderId="15" xfId="0" applyNumberFormat="1" applyFont="1" applyBorder="1" applyAlignment="1">
      <alignment horizontal="center" vertical="center" wrapText="1"/>
    </xf>
    <xf numFmtId="0" fontId="22" fillId="3" borderId="15" xfId="0" applyFont="1" applyFill="1" applyBorder="1" applyAlignment="1">
      <alignment horizontal="justify" vertical="center" wrapText="1"/>
    </xf>
    <xf numFmtId="0" fontId="5" fillId="0" borderId="15" xfId="36" applyBorder="1" applyAlignment="1">
      <alignment horizontal="left" vertical="center" wrapText="1"/>
    </xf>
    <xf numFmtId="0" fontId="5" fillId="0" borderId="15" xfId="0" applyFont="1" applyBorder="1" applyAlignment="1">
      <alignment vertical="center" wrapText="1"/>
    </xf>
    <xf numFmtId="9" fontId="4" fillId="0" borderId="16" xfId="43" applyFont="1" applyBorder="1" applyAlignment="1">
      <alignment horizontal="center" vertical="center" wrapText="1"/>
    </xf>
    <xf numFmtId="9" fontId="1" fillId="3" borderId="15" xfId="0" applyNumberFormat="1" applyFont="1" applyFill="1" applyBorder="1" applyAlignment="1">
      <alignment horizontal="center" vertical="center" wrapText="1"/>
    </xf>
    <xf numFmtId="177" fontId="0" fillId="0" borderId="0" xfId="0" applyNumberFormat="1"/>
    <xf numFmtId="177" fontId="5" fillId="0" borderId="15" xfId="15" applyNumberFormat="1" applyFont="1" applyBorder="1" applyAlignment="1">
      <alignment wrapText="1"/>
    </xf>
    <xf numFmtId="177" fontId="1" fillId="0" borderId="15" xfId="15" applyNumberFormat="1" applyFont="1" applyBorder="1" applyAlignment="1">
      <alignment wrapText="1"/>
    </xf>
    <xf numFmtId="177" fontId="1" fillId="0" borderId="15" xfId="15" applyNumberFormat="1" applyFont="1" applyBorder="1" applyAlignment="1">
      <alignment vertical="center" wrapText="1"/>
    </xf>
    <xf numFmtId="0" fontId="1" fillId="7" borderId="15" xfId="0" applyFont="1" applyFill="1" applyBorder="1" applyAlignment="1">
      <alignment horizontal="center" vertical="center" wrapText="1"/>
    </xf>
    <xf numFmtId="168" fontId="1" fillId="7" borderId="15" xfId="15" applyNumberFormat="1" applyFont="1" applyFill="1" applyBorder="1" applyAlignment="1">
      <alignment horizontal="center" vertical="center" wrapText="1"/>
    </xf>
    <xf numFmtId="0" fontId="35" fillId="7" borderId="15" xfId="0" quotePrefix="1" applyFont="1" applyFill="1" applyBorder="1" applyAlignment="1">
      <alignment horizontal="center" vertical="center" wrapText="1"/>
    </xf>
    <xf numFmtId="0" fontId="3" fillId="7" borderId="32" xfId="37" applyFont="1" applyFill="1" applyBorder="1" applyAlignment="1">
      <alignment vertical="center" wrapText="1"/>
    </xf>
    <xf numFmtId="0" fontId="4" fillId="7" borderId="30" xfId="37" applyFont="1" applyFill="1" applyBorder="1" applyAlignment="1">
      <alignment vertical="center" wrapText="1"/>
    </xf>
    <xf numFmtId="0" fontId="1" fillId="7" borderId="33" xfId="37" applyFont="1" applyFill="1" applyBorder="1" applyAlignment="1">
      <alignment vertical="center" wrapText="1"/>
    </xf>
    <xf numFmtId="0" fontId="1" fillId="7" borderId="34" xfId="37" applyFont="1" applyFill="1" applyBorder="1" applyAlignment="1">
      <alignment vertical="center" wrapText="1"/>
    </xf>
    <xf numFmtId="179" fontId="1" fillId="7" borderId="35" xfId="37" applyNumberFormat="1" applyFont="1" applyFill="1" applyBorder="1" applyAlignment="1">
      <alignment horizontal="center" vertical="center" wrapText="1"/>
    </xf>
    <xf numFmtId="0" fontId="1" fillId="7" borderId="33" xfId="37" applyFont="1" applyFill="1" applyBorder="1" applyAlignment="1">
      <alignment horizontal="left" vertical="center" wrapText="1"/>
    </xf>
    <xf numFmtId="0" fontId="1" fillId="7" borderId="34" xfId="37" applyFont="1" applyFill="1" applyBorder="1" applyAlignment="1">
      <alignment horizontal="left" vertical="center" wrapText="1"/>
    </xf>
    <xf numFmtId="0" fontId="1" fillId="7" borderId="35" xfId="37" applyFont="1" applyFill="1" applyBorder="1" applyAlignment="1">
      <alignment horizontal="left" vertical="center" wrapText="1"/>
    </xf>
    <xf numFmtId="2" fontId="1" fillId="7" borderId="35" xfId="37" applyNumberFormat="1" applyFont="1" applyFill="1" applyBorder="1" applyAlignment="1">
      <alignment horizontal="center" vertical="center" wrapText="1"/>
    </xf>
    <xf numFmtId="0" fontId="16" fillId="7" borderId="32" xfId="37" applyFont="1" applyFill="1" applyBorder="1" applyAlignment="1">
      <alignment vertical="center" wrapText="1"/>
    </xf>
    <xf numFmtId="0" fontId="1" fillId="7" borderId="30" xfId="37" applyFont="1" applyFill="1" applyBorder="1" applyAlignment="1">
      <alignment vertical="center" wrapText="1"/>
    </xf>
    <xf numFmtId="0" fontId="1" fillId="7" borderId="0" xfId="37" applyFont="1" applyFill="1" applyBorder="1" applyAlignment="1">
      <alignment vertical="center" wrapText="1"/>
    </xf>
    <xf numFmtId="0" fontId="1" fillId="7" borderId="36" xfId="37" applyFont="1" applyFill="1" applyBorder="1" applyAlignment="1">
      <alignment horizontal="left" vertical="center" wrapText="1"/>
    </xf>
    <xf numFmtId="0" fontId="1" fillId="7" borderId="9" xfId="37" applyFont="1" applyFill="1" applyBorder="1" applyAlignment="1">
      <alignment horizontal="left" vertical="center" wrapText="1"/>
    </xf>
    <xf numFmtId="0" fontId="1" fillId="7" borderId="37" xfId="37" applyFont="1" applyFill="1" applyBorder="1" applyAlignment="1">
      <alignment horizontal="left" vertical="center" wrapText="1"/>
    </xf>
    <xf numFmtId="177" fontId="5" fillId="0" borderId="15" xfId="15" applyNumberFormat="1" applyFont="1" applyBorder="1" applyAlignment="1">
      <alignment vertical="center" wrapText="1"/>
    </xf>
    <xf numFmtId="177" fontId="13" fillId="0" borderId="15" xfId="15" applyNumberFormat="1" applyFont="1" applyBorder="1" applyAlignment="1">
      <alignment vertical="center" wrapText="1"/>
    </xf>
    <xf numFmtId="177" fontId="22" fillId="3" borderId="15" xfId="0" applyNumberFormat="1" applyFont="1" applyFill="1" applyBorder="1" applyAlignment="1">
      <alignment horizontal="right" vertical="center"/>
    </xf>
    <xf numFmtId="177" fontId="5" fillId="0" borderId="15" xfId="6" applyNumberFormat="1" applyFont="1" applyBorder="1" applyAlignment="1">
      <alignment horizontal="right" vertical="center" wrapText="1"/>
    </xf>
    <xf numFmtId="177" fontId="5" fillId="3" borderId="15" xfId="15" applyNumberFormat="1" applyFont="1" applyFill="1" applyBorder="1" applyAlignment="1">
      <alignment horizontal="right" vertical="center" wrapText="1"/>
    </xf>
    <xf numFmtId="177" fontId="5" fillId="0" borderId="15" xfId="1" applyNumberFormat="1" applyFont="1" applyBorder="1" applyAlignment="1">
      <alignment horizontal="right" wrapText="1"/>
    </xf>
    <xf numFmtId="177" fontId="5" fillId="3" borderId="15" xfId="1" applyNumberFormat="1" applyFont="1" applyFill="1" applyBorder="1" applyAlignment="1">
      <alignment horizontal="right" wrapText="1"/>
    </xf>
    <xf numFmtId="168" fontId="1" fillId="0" borderId="38" xfId="15" applyNumberFormat="1" applyFont="1" applyBorder="1" applyAlignment="1">
      <alignment horizontal="justify" vertical="justify" wrapText="1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3" fontId="17" fillId="0" borderId="12" xfId="6" applyNumberFormat="1" applyFont="1" applyBorder="1" applyAlignment="1">
      <alignment horizontal="center" wrapText="1"/>
    </xf>
    <xf numFmtId="1" fontId="17" fillId="0" borderId="12" xfId="6" applyNumberFormat="1" applyFont="1" applyBorder="1" applyAlignment="1">
      <alignment horizontal="center" wrapText="1"/>
    </xf>
    <xf numFmtId="9" fontId="17" fillId="0" borderId="12" xfId="41" applyFont="1" applyBorder="1" applyAlignment="1">
      <alignment horizontal="center" wrapText="1"/>
    </xf>
    <xf numFmtId="168" fontId="17" fillId="0" borderId="13" xfId="15" applyNumberFormat="1" applyFont="1" applyBorder="1" applyAlignment="1">
      <alignment wrapText="1"/>
    </xf>
    <xf numFmtId="0" fontId="5" fillId="0" borderId="14" xfId="0" applyFont="1" applyBorder="1" applyAlignment="1">
      <alignment horizontal="center" wrapText="1"/>
    </xf>
    <xf numFmtId="3" fontId="17" fillId="0" borderId="15" xfId="6" applyNumberFormat="1" applyFont="1" applyBorder="1" applyAlignment="1">
      <alignment horizontal="center" wrapText="1"/>
    </xf>
    <xf numFmtId="43" fontId="17" fillId="0" borderId="15" xfId="1" applyFont="1" applyBorder="1" applyAlignment="1">
      <alignment horizontal="center" wrapText="1"/>
    </xf>
    <xf numFmtId="9" fontId="17" fillId="0" borderId="15" xfId="41" applyFont="1" applyBorder="1" applyAlignment="1">
      <alignment horizontal="center" wrapText="1"/>
    </xf>
    <xf numFmtId="168" fontId="17" fillId="0" borderId="16" xfId="15" applyNumberFormat="1" applyFont="1" applyBorder="1" applyAlignment="1">
      <alignment wrapText="1"/>
    </xf>
    <xf numFmtId="0" fontId="22" fillId="3" borderId="14" xfId="0" applyFont="1" applyFill="1" applyBorder="1" applyAlignment="1">
      <alignment horizontal="left" vertical="center"/>
    </xf>
    <xf numFmtId="170" fontId="17" fillId="0" borderId="15" xfId="2" applyNumberFormat="1" applyFont="1" applyBorder="1" applyAlignment="1">
      <alignment horizontal="right" vertical="center" wrapText="1"/>
    </xf>
    <xf numFmtId="9" fontId="17" fillId="0" borderId="15" xfId="41" applyFont="1" applyFill="1" applyBorder="1" applyAlignment="1">
      <alignment horizontal="center" wrapText="1"/>
    </xf>
    <xf numFmtId="41" fontId="17" fillId="0" borderId="15" xfId="2" applyFont="1" applyBorder="1" applyAlignment="1">
      <alignment horizontal="center" vertical="center" wrapText="1"/>
    </xf>
    <xf numFmtId="3" fontId="17" fillId="0" borderId="15" xfId="6" applyNumberFormat="1" applyFont="1" applyBorder="1" applyAlignment="1">
      <alignment horizontal="right" vertical="center" wrapText="1"/>
    </xf>
    <xf numFmtId="3" fontId="17" fillId="3" borderId="15" xfId="6" applyNumberFormat="1" applyFont="1" applyFill="1" applyBorder="1" applyAlignment="1">
      <alignment horizontal="center" wrapText="1"/>
    </xf>
    <xf numFmtId="9" fontId="17" fillId="3" borderId="15" xfId="41" applyFont="1" applyFill="1" applyBorder="1" applyAlignment="1">
      <alignment horizontal="center" wrapText="1"/>
    </xf>
    <xf numFmtId="180" fontId="17" fillId="0" borderId="15" xfId="6" applyNumberFormat="1" applyFont="1" applyBorder="1" applyAlignment="1">
      <alignment horizontal="right" wrapText="1"/>
    </xf>
    <xf numFmtId="0" fontId="1" fillId="0" borderId="39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168" fontId="5" fillId="0" borderId="16" xfId="15" applyNumberFormat="1" applyFont="1" applyBorder="1" applyAlignment="1">
      <alignment vertical="center" wrapText="1"/>
    </xf>
    <xf numFmtId="0" fontId="17" fillId="0" borderId="30" xfId="37" applyFont="1" applyFill="1" applyBorder="1" applyAlignment="1">
      <alignment horizontal="center" vertical="center" wrapText="1"/>
    </xf>
    <xf numFmtId="165" fontId="33" fillId="3" borderId="15" xfId="0" applyNumberFormat="1" applyFont="1" applyFill="1" applyBorder="1" applyAlignment="1">
      <alignment horizontal="left" vertical="center"/>
    </xf>
    <xf numFmtId="9" fontId="17" fillId="0" borderId="15" xfId="41" applyFont="1" applyBorder="1" applyAlignment="1">
      <alignment horizontal="center" vertical="center" wrapText="1"/>
    </xf>
    <xf numFmtId="49" fontId="17" fillId="0" borderId="15" xfId="22" applyNumberFormat="1" applyFont="1" applyFill="1" applyBorder="1" applyAlignment="1">
      <alignment horizontal="center" vertical="center" wrapText="1"/>
    </xf>
    <xf numFmtId="1" fontId="17" fillId="0" borderId="15" xfId="6" applyNumberFormat="1" applyFont="1" applyBorder="1" applyAlignment="1">
      <alignment horizontal="center" vertical="center" wrapText="1"/>
    </xf>
    <xf numFmtId="181" fontId="17" fillId="0" borderId="15" xfId="22" applyNumberFormat="1" applyFont="1" applyBorder="1" applyAlignment="1">
      <alignment horizontal="center" vertical="center" wrapText="1"/>
    </xf>
    <xf numFmtId="42" fontId="17" fillId="3" borderId="15" xfId="15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41" fontId="5" fillId="0" borderId="20" xfId="0" applyNumberFormat="1" applyFont="1" applyBorder="1" applyAlignment="1">
      <alignment horizontal="center" vertical="center" wrapText="1"/>
    </xf>
    <xf numFmtId="0" fontId="5" fillId="0" borderId="20" xfId="36" applyBorder="1" applyAlignment="1">
      <alignment horizontal="left" vertical="center" wrapText="1"/>
    </xf>
    <xf numFmtId="49" fontId="17" fillId="0" borderId="20" xfId="22" applyNumberFormat="1" applyFont="1" applyFill="1" applyBorder="1" applyAlignment="1">
      <alignment horizontal="center" vertical="center" wrapText="1"/>
    </xf>
    <xf numFmtId="165" fontId="33" fillId="3" borderId="20" xfId="0" applyNumberFormat="1" applyFont="1" applyFill="1" applyBorder="1" applyAlignment="1">
      <alignment horizontal="left" vertical="center"/>
    </xf>
    <xf numFmtId="9" fontId="17" fillId="0" borderId="20" xfId="41" applyFont="1" applyBorder="1" applyAlignment="1">
      <alignment horizontal="center" vertical="center" wrapText="1"/>
    </xf>
    <xf numFmtId="0" fontId="0" fillId="0" borderId="1" xfId="0" applyBorder="1"/>
    <xf numFmtId="0" fontId="5" fillId="0" borderId="12" xfId="0" applyFont="1" applyBorder="1" applyAlignment="1">
      <alignment vertical="center" wrapText="1"/>
    </xf>
    <xf numFmtId="0" fontId="0" fillId="0" borderId="4" xfId="0" applyBorder="1"/>
    <xf numFmtId="0" fontId="0" fillId="0" borderId="6" xfId="0" applyBorder="1"/>
    <xf numFmtId="0" fontId="5" fillId="0" borderId="40" xfId="0" applyFont="1" applyBorder="1" applyAlignment="1">
      <alignment vertical="center" wrapText="1"/>
    </xf>
    <xf numFmtId="0" fontId="29" fillId="0" borderId="0" xfId="0" applyFont="1"/>
    <xf numFmtId="177" fontId="17" fillId="0" borderId="15" xfId="1" applyNumberFormat="1" applyFont="1" applyBorder="1" applyAlignment="1">
      <alignment horizontal="right" wrapText="1"/>
    </xf>
    <xf numFmtId="177" fontId="17" fillId="3" borderId="15" xfId="1" applyNumberFormat="1" applyFont="1" applyFill="1" applyBorder="1" applyAlignment="1">
      <alignment horizontal="right" wrapText="1"/>
    </xf>
    <xf numFmtId="177" fontId="17" fillId="0" borderId="16" xfId="15" applyNumberFormat="1" applyFont="1" applyBorder="1" applyAlignment="1">
      <alignment wrapText="1"/>
    </xf>
    <xf numFmtId="177" fontId="13" fillId="0" borderId="16" xfId="15" applyNumberFormat="1" applyFont="1" applyBorder="1" applyAlignment="1">
      <alignment wrapText="1"/>
    </xf>
    <xf numFmtId="177" fontId="13" fillId="0" borderId="16" xfId="15" applyNumberFormat="1" applyFont="1" applyBorder="1" applyAlignment="1">
      <alignment vertical="center" wrapText="1"/>
    </xf>
    <xf numFmtId="177" fontId="17" fillId="0" borderId="16" xfId="15" applyNumberFormat="1" applyFont="1" applyBorder="1" applyAlignment="1">
      <alignment vertical="center" wrapText="1"/>
    </xf>
    <xf numFmtId="177" fontId="17" fillId="0" borderId="41" xfId="15" applyNumberFormat="1" applyFont="1" applyBorder="1" applyAlignment="1">
      <alignment vertical="center" wrapText="1"/>
    </xf>
    <xf numFmtId="177" fontId="13" fillId="0" borderId="13" xfId="15" applyNumberFormat="1" applyFont="1" applyBorder="1" applyAlignment="1">
      <alignment vertical="center" wrapText="1"/>
    </xf>
    <xf numFmtId="177" fontId="13" fillId="0" borderId="42" xfId="15" applyNumberFormat="1" applyFont="1" applyBorder="1" applyAlignment="1">
      <alignment vertical="center" wrapText="1"/>
    </xf>
    <xf numFmtId="0" fontId="1" fillId="7" borderId="14" xfId="0" applyFont="1" applyFill="1" applyBorder="1" applyAlignment="1">
      <alignment horizontal="center" vertical="center" wrapText="1"/>
    </xf>
    <xf numFmtId="168" fontId="1" fillId="7" borderId="16" xfId="15" applyNumberFormat="1" applyFont="1" applyFill="1" applyBorder="1" applyAlignment="1">
      <alignment horizontal="center" vertical="center" wrapText="1"/>
    </xf>
    <xf numFmtId="0" fontId="35" fillId="7" borderId="43" xfId="0" quotePrefix="1" applyFont="1" applyFill="1" applyBorder="1" applyAlignment="1">
      <alignment horizontal="center" vertical="center" wrapText="1"/>
    </xf>
    <xf numFmtId="0" fontId="35" fillId="7" borderId="40" xfId="0" quotePrefix="1" applyFont="1" applyFill="1" applyBorder="1" applyAlignment="1">
      <alignment horizontal="center" vertical="center" wrapText="1"/>
    </xf>
    <xf numFmtId="168" fontId="1" fillId="7" borderId="42" xfId="15" applyNumberFormat="1" applyFont="1" applyFill="1" applyBorder="1" applyAlignment="1">
      <alignment horizontal="center" vertical="center" wrapText="1"/>
    </xf>
    <xf numFmtId="2" fontId="13" fillId="7" borderId="44" xfId="37" applyNumberFormat="1" applyFont="1" applyFill="1" applyBorder="1" applyAlignment="1">
      <alignment horizontal="center" vertical="center" wrapText="1"/>
    </xf>
    <xf numFmtId="0" fontId="35" fillId="7" borderId="14" xfId="0" quotePrefix="1" applyFont="1" applyFill="1" applyBorder="1" applyAlignment="1">
      <alignment horizontal="center" vertical="center" wrapText="1"/>
    </xf>
    <xf numFmtId="0" fontId="1" fillId="7" borderId="15" xfId="37" applyFont="1" applyFill="1" applyBorder="1" applyAlignment="1">
      <alignment vertical="center" wrapText="1"/>
    </xf>
    <xf numFmtId="0" fontId="5" fillId="0" borderId="15" xfId="37" applyFont="1" applyFill="1" applyBorder="1" applyAlignment="1">
      <alignment horizontal="center" vertical="center" wrapText="1"/>
    </xf>
    <xf numFmtId="0" fontId="1" fillId="7" borderId="15" xfId="37" applyFont="1" applyFill="1" applyBorder="1" applyAlignment="1">
      <alignment horizontal="left" vertical="center" wrapText="1"/>
    </xf>
    <xf numFmtId="9" fontId="4" fillId="0" borderId="15" xfId="43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6" fillId="7" borderId="12" xfId="37" applyFont="1" applyFill="1" applyBorder="1" applyAlignment="1">
      <alignment vertical="center" wrapText="1"/>
    </xf>
    <xf numFmtId="49" fontId="5" fillId="0" borderId="12" xfId="22" applyNumberFormat="1" applyFont="1" applyFill="1" applyBorder="1" applyAlignment="1">
      <alignment horizontal="center" vertical="center" wrapText="1"/>
    </xf>
    <xf numFmtId="1" fontId="5" fillId="0" borderId="12" xfId="6" applyNumberFormat="1" applyFont="1" applyBorder="1" applyAlignment="1">
      <alignment horizontal="center" vertical="center" wrapText="1"/>
    </xf>
    <xf numFmtId="181" fontId="5" fillId="0" borderId="12" xfId="22" applyNumberFormat="1" applyFont="1" applyBorder="1" applyAlignment="1">
      <alignment horizontal="center" vertical="center" wrapText="1"/>
    </xf>
    <xf numFmtId="168" fontId="5" fillId="0" borderId="13" xfId="15" applyNumberFormat="1" applyFont="1" applyBorder="1" applyAlignment="1">
      <alignment vertical="center" wrapText="1"/>
    </xf>
    <xf numFmtId="169" fontId="5" fillId="0" borderId="14" xfId="0" applyNumberFormat="1" applyFont="1" applyBorder="1" applyAlignment="1">
      <alignment horizontal="center" vertical="center" wrapText="1"/>
    </xf>
    <xf numFmtId="177" fontId="5" fillId="0" borderId="16" xfId="15" applyNumberFormat="1" applyFont="1" applyBorder="1" applyAlignment="1">
      <alignment vertical="center" wrapText="1"/>
    </xf>
    <xf numFmtId="180" fontId="5" fillId="0" borderId="14" xfId="0" applyNumberFormat="1" applyFont="1" applyBorder="1" applyAlignment="1">
      <alignment horizontal="center" vertical="center" wrapText="1"/>
    </xf>
    <xf numFmtId="170" fontId="5" fillId="0" borderId="14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177" fontId="1" fillId="0" borderId="16" xfId="15" applyNumberFormat="1" applyFont="1" applyBorder="1" applyAlignment="1">
      <alignment vertical="center" wrapText="1"/>
    </xf>
    <xf numFmtId="0" fontId="5" fillId="0" borderId="43" xfId="0" applyFont="1" applyBorder="1" applyAlignment="1">
      <alignment vertical="center" wrapText="1"/>
    </xf>
    <xf numFmtId="177" fontId="1" fillId="0" borderId="42" xfId="15" applyNumberFormat="1" applyFont="1" applyBorder="1" applyAlignment="1">
      <alignment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35" fillId="8" borderId="31" xfId="0" quotePrefix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7" borderId="45" xfId="37" applyFont="1" applyFill="1" applyBorder="1" applyAlignment="1">
      <alignment horizontal="left" vertical="center" wrapText="1"/>
    </xf>
    <xf numFmtId="0" fontId="1" fillId="7" borderId="2" xfId="37" applyFont="1" applyFill="1" applyBorder="1" applyAlignment="1">
      <alignment horizontal="left" vertical="center" wrapText="1"/>
    </xf>
    <xf numFmtId="0" fontId="1" fillId="7" borderId="46" xfId="37" applyFont="1" applyFill="1" applyBorder="1" applyAlignment="1">
      <alignment horizontal="left" vertical="center" wrapText="1"/>
    </xf>
    <xf numFmtId="168" fontId="1" fillId="0" borderId="13" xfId="15" applyNumberFormat="1" applyFont="1" applyBorder="1" applyAlignment="1">
      <alignment vertical="center" wrapText="1"/>
    </xf>
    <xf numFmtId="0" fontId="5" fillId="0" borderId="31" xfId="0" applyFont="1" applyBorder="1" applyAlignment="1">
      <alignment horizontal="center" wrapText="1"/>
    </xf>
    <xf numFmtId="0" fontId="22" fillId="3" borderId="31" xfId="0" applyFont="1" applyFill="1" applyBorder="1" applyAlignment="1">
      <alignment horizontal="left" vertical="center"/>
    </xf>
    <xf numFmtId="168" fontId="5" fillId="0" borderId="16" xfId="15" applyNumberFormat="1" applyFont="1" applyBorder="1" applyAlignment="1">
      <alignment wrapText="1"/>
    </xf>
    <xf numFmtId="0" fontId="22" fillId="3" borderId="14" xfId="0" applyFont="1" applyFill="1" applyBorder="1" applyAlignment="1">
      <alignment horizontal="center" vertical="center"/>
    </xf>
    <xf numFmtId="177" fontId="5" fillId="0" borderId="16" xfId="15" applyNumberFormat="1" applyFont="1" applyBorder="1" applyAlignment="1">
      <alignment wrapText="1"/>
    </xf>
    <xf numFmtId="168" fontId="1" fillId="0" borderId="16" xfId="15" applyNumberFormat="1" applyFont="1" applyBorder="1" applyAlignment="1">
      <alignment wrapText="1"/>
    </xf>
    <xf numFmtId="2" fontId="1" fillId="7" borderId="44" xfId="37" applyNumberFormat="1" applyFont="1" applyFill="1" applyBorder="1" applyAlignment="1">
      <alignment horizontal="center" vertical="center" wrapText="1"/>
    </xf>
    <xf numFmtId="0" fontId="1" fillId="0" borderId="43" xfId="0" applyFont="1" applyBorder="1" applyAlignment="1">
      <alignment vertical="center" wrapText="1"/>
    </xf>
    <xf numFmtId="168" fontId="1" fillId="0" borderId="42" xfId="15" applyNumberFormat="1" applyFont="1" applyBorder="1" applyAlignment="1">
      <alignment vertical="center" wrapText="1"/>
    </xf>
    <xf numFmtId="0" fontId="5" fillId="0" borderId="36" xfId="0" applyFont="1" applyBorder="1" applyAlignment="1">
      <alignment horizontal="center" wrapText="1"/>
    </xf>
    <xf numFmtId="0" fontId="5" fillId="0" borderId="47" xfId="0" applyFont="1" applyBorder="1" applyAlignment="1">
      <alignment horizontal="center" wrapText="1"/>
    </xf>
    <xf numFmtId="0" fontId="3" fillId="7" borderId="9" xfId="37" applyFont="1" applyFill="1" applyBorder="1" applyAlignment="1">
      <alignment vertical="center" wrapText="1"/>
    </xf>
    <xf numFmtId="3" fontId="5" fillId="0" borderId="48" xfId="6" applyNumberFormat="1" applyFont="1" applyBorder="1" applyAlignment="1">
      <alignment horizontal="center" wrapText="1"/>
    </xf>
    <xf numFmtId="1" fontId="5" fillId="0" borderId="48" xfId="6" applyNumberFormat="1" applyFont="1" applyBorder="1" applyAlignment="1">
      <alignment horizontal="center" wrapText="1"/>
    </xf>
    <xf numFmtId="9" fontId="5" fillId="0" borderId="48" xfId="41" applyFont="1" applyBorder="1" applyAlignment="1">
      <alignment horizontal="center" wrapText="1"/>
    </xf>
    <xf numFmtId="168" fontId="5" fillId="0" borderId="25" xfId="15" applyNumberFormat="1" applyFont="1" applyBorder="1" applyAlignment="1">
      <alignment wrapText="1"/>
    </xf>
    <xf numFmtId="0" fontId="5" fillId="0" borderId="15" xfId="0" applyFont="1" applyBorder="1" applyAlignment="1">
      <alignment horizontal="right" vertical="center" wrapText="1"/>
    </xf>
    <xf numFmtId="41" fontId="5" fillId="0" borderId="15" xfId="0" applyNumberFormat="1" applyFont="1" applyBorder="1" applyAlignment="1">
      <alignment horizontal="right" vertical="center" wrapText="1"/>
    </xf>
    <xf numFmtId="180" fontId="5" fillId="0" borderId="15" xfId="0" applyNumberFormat="1" applyFont="1" applyBorder="1" applyAlignment="1">
      <alignment horizontal="right" vertical="center" wrapText="1"/>
    </xf>
    <xf numFmtId="0" fontId="10" fillId="0" borderId="0" xfId="39" applyFont="1" applyAlignment="1">
      <alignment vertical="center"/>
    </xf>
    <xf numFmtId="0" fontId="18" fillId="0" borderId="24" xfId="39" applyFont="1" applyBorder="1" applyAlignment="1">
      <alignment vertical="center" wrapText="1"/>
    </xf>
    <xf numFmtId="0" fontId="18" fillId="0" borderId="21" xfId="39" applyFont="1" applyBorder="1" applyAlignment="1">
      <alignment horizontal="left" vertical="center"/>
    </xf>
    <xf numFmtId="0" fontId="18" fillId="0" borderId="7" xfId="39" applyFont="1" applyBorder="1" applyAlignment="1">
      <alignment horizontal="center" vertical="center"/>
    </xf>
    <xf numFmtId="0" fontId="18" fillId="0" borderId="24" xfId="39" applyFont="1" applyBorder="1" applyAlignment="1">
      <alignment vertical="center"/>
    </xf>
    <xf numFmtId="0" fontId="4" fillId="0" borderId="24" xfId="39" applyFont="1" applyBorder="1" applyAlignment="1">
      <alignment horizontal="center" vertical="center"/>
    </xf>
    <xf numFmtId="0" fontId="4" fillId="0" borderId="24" xfId="39" applyFont="1" applyBorder="1" applyAlignment="1">
      <alignment horizontal="center" vertical="center" wrapText="1"/>
    </xf>
    <xf numFmtId="182" fontId="4" fillId="0" borderId="24" xfId="39" applyNumberFormat="1" applyFont="1" applyBorder="1" applyAlignment="1">
      <alignment horizontal="center" vertical="center"/>
    </xf>
    <xf numFmtId="0" fontId="4" fillId="0" borderId="49" xfId="39" applyFont="1" applyBorder="1" applyAlignment="1">
      <alignment horizontal="center" vertical="center" wrapText="1"/>
    </xf>
    <xf numFmtId="0" fontId="4" fillId="0" borderId="2" xfId="39" applyFont="1" applyBorder="1" applyAlignment="1">
      <alignment horizontal="center" vertical="center"/>
    </xf>
    <xf numFmtId="0" fontId="4" fillId="9" borderId="1" xfId="39" applyFont="1" applyFill="1" applyBorder="1" applyAlignment="1">
      <alignment horizontal="left" vertical="center"/>
    </xf>
    <xf numFmtId="0" fontId="4" fillId="9" borderId="2" xfId="39" applyFont="1" applyFill="1" applyBorder="1" applyAlignment="1">
      <alignment horizontal="left" vertical="center"/>
    </xf>
    <xf numFmtId="0" fontId="4" fillId="9" borderId="3" xfId="39" applyFont="1" applyFill="1" applyBorder="1" applyAlignment="1">
      <alignment horizontal="left" vertical="center"/>
    </xf>
    <xf numFmtId="0" fontId="4" fillId="0" borderId="11" xfId="39" applyFont="1" applyBorder="1" applyAlignment="1">
      <alignment horizontal="left" vertical="center"/>
    </xf>
    <xf numFmtId="0" fontId="4" fillId="0" borderId="12" xfId="39" applyFont="1" applyBorder="1" applyAlignment="1">
      <alignment horizontal="left" vertical="center"/>
    </xf>
    <xf numFmtId="0" fontId="4" fillId="0" borderId="50" xfId="39" applyFont="1" applyBorder="1" applyAlignment="1">
      <alignment horizontal="left" vertical="center"/>
    </xf>
    <xf numFmtId="0" fontId="4" fillId="0" borderId="13" xfId="39" applyFont="1" applyBorder="1" applyAlignment="1">
      <alignment horizontal="left" vertical="center"/>
    </xf>
    <xf numFmtId="1" fontId="10" fillId="0" borderId="14" xfId="39" applyNumberFormat="1" applyFont="1" applyBorder="1" applyAlignment="1">
      <alignment horizontal="center" vertical="center"/>
    </xf>
    <xf numFmtId="0" fontId="10" fillId="0" borderId="15" xfId="39" applyFont="1" applyBorder="1" applyAlignment="1">
      <alignment horizontal="justify" vertical="center" wrapText="1"/>
    </xf>
    <xf numFmtId="174" fontId="10" fillId="0" borderId="15" xfId="40" applyNumberFormat="1" applyFont="1" applyBorder="1" applyAlignment="1">
      <alignment horizontal="center" vertical="center" wrapText="1"/>
    </xf>
    <xf numFmtId="4" fontId="10" fillId="0" borderId="15" xfId="39" applyNumberFormat="1" applyFont="1" applyBorder="1" applyAlignment="1">
      <alignment horizontal="center" vertical="center"/>
    </xf>
    <xf numFmtId="9" fontId="10" fillId="0" borderId="15" xfId="43" applyFont="1" applyFill="1" applyBorder="1" applyAlignment="1">
      <alignment horizontal="center" vertical="center"/>
    </xf>
    <xf numFmtId="9" fontId="10" fillId="0" borderId="31" xfId="43" applyFont="1" applyFill="1" applyBorder="1" applyAlignment="1">
      <alignment horizontal="center" vertical="center"/>
    </xf>
    <xf numFmtId="1" fontId="10" fillId="0" borderId="19" xfId="39" applyNumberFormat="1" applyFont="1" applyBorder="1" applyAlignment="1">
      <alignment horizontal="center" vertical="center"/>
    </xf>
    <xf numFmtId="0" fontId="10" fillId="0" borderId="20" xfId="39" applyFont="1" applyBorder="1" applyAlignment="1">
      <alignment horizontal="justify" vertical="center" wrapText="1"/>
    </xf>
    <xf numFmtId="174" fontId="10" fillId="0" borderId="20" xfId="40" applyNumberFormat="1" applyFont="1" applyBorder="1" applyAlignment="1">
      <alignment horizontal="center" vertical="center" wrapText="1"/>
    </xf>
    <xf numFmtId="4" fontId="10" fillId="0" borderId="20" xfId="39" applyNumberFormat="1" applyFont="1" applyBorder="1" applyAlignment="1">
      <alignment horizontal="center" vertical="center"/>
    </xf>
    <xf numFmtId="9" fontId="10" fillId="0" borderId="20" xfId="43" applyFont="1" applyFill="1" applyBorder="1" applyAlignment="1">
      <alignment horizontal="center" vertical="center"/>
    </xf>
    <xf numFmtId="9" fontId="10" fillId="0" borderId="33" xfId="43" applyFont="1" applyFill="1" applyBorder="1" applyAlignment="1">
      <alignment horizontal="center" vertical="center"/>
    </xf>
    <xf numFmtId="1" fontId="10" fillId="0" borderId="43" xfId="39" applyNumberFormat="1" applyFont="1" applyBorder="1" applyAlignment="1">
      <alignment horizontal="center" vertical="center"/>
    </xf>
    <xf numFmtId="0" fontId="4" fillId="0" borderId="40" xfId="39" applyFont="1" applyBorder="1" applyAlignment="1">
      <alignment horizontal="right" vertical="center"/>
    </xf>
    <xf numFmtId="0" fontId="4" fillId="0" borderId="51" xfId="39" applyFont="1" applyBorder="1" applyAlignment="1">
      <alignment horizontal="right" vertical="center"/>
    </xf>
    <xf numFmtId="164" fontId="10" fillId="0" borderId="0" xfId="39" applyNumberFormat="1" applyFont="1" applyAlignment="1">
      <alignment vertical="center"/>
    </xf>
    <xf numFmtId="0" fontId="4" fillId="0" borderId="22" xfId="39" applyFont="1" applyBorder="1" applyAlignment="1">
      <alignment horizontal="right" vertical="center"/>
    </xf>
    <xf numFmtId="43" fontId="10" fillId="0" borderId="0" xfId="1" applyFont="1" applyAlignment="1">
      <alignment vertical="center"/>
    </xf>
    <xf numFmtId="0" fontId="4" fillId="9" borderId="22" xfId="39" applyFont="1" applyFill="1" applyBorder="1" applyAlignment="1">
      <alignment horizontal="left" vertical="center"/>
    </xf>
    <xf numFmtId="0" fontId="4" fillId="9" borderId="10" xfId="39" applyFont="1" applyFill="1" applyBorder="1" applyAlignment="1">
      <alignment horizontal="left" vertical="center"/>
    </xf>
    <xf numFmtId="0" fontId="10" fillId="0" borderId="11" xfId="39" applyFont="1" applyBorder="1" applyAlignment="1">
      <alignment horizontal="center" vertical="center"/>
    </xf>
    <xf numFmtId="0" fontId="10" fillId="0" borderId="48" xfId="39" applyFont="1" applyBorder="1" applyAlignment="1">
      <alignment horizontal="justify" vertical="center" wrapText="1"/>
    </xf>
    <xf numFmtId="0" fontId="10" fillId="0" borderId="48" xfId="39" applyFont="1" applyBorder="1" applyAlignment="1">
      <alignment horizontal="center" vertical="center"/>
    </xf>
    <xf numFmtId="165" fontId="10" fillId="0" borderId="48" xfId="39" applyNumberFormat="1" applyFont="1" applyBorder="1" applyAlignment="1">
      <alignment vertical="center"/>
    </xf>
    <xf numFmtId="0" fontId="10" fillId="0" borderId="47" xfId="39" applyFont="1" applyBorder="1" applyAlignment="1">
      <alignment horizontal="center" vertical="center"/>
    </xf>
    <xf numFmtId="0" fontId="10" fillId="0" borderId="52" xfId="39" applyFont="1" applyBorder="1" applyAlignment="1">
      <alignment horizontal="center" vertical="center"/>
    </xf>
    <xf numFmtId="0" fontId="10" fillId="0" borderId="53" xfId="39" applyFont="1" applyBorder="1" applyAlignment="1">
      <alignment horizontal="justify" vertical="center" wrapText="1"/>
    </xf>
    <xf numFmtId="0" fontId="10" fillId="0" borderId="53" xfId="39" applyFont="1" applyBorder="1" applyAlignment="1">
      <alignment horizontal="center" vertical="center"/>
    </xf>
    <xf numFmtId="165" fontId="10" fillId="0" borderId="53" xfId="39" applyNumberFormat="1" applyFont="1" applyBorder="1" applyAlignment="1">
      <alignment vertical="center"/>
    </xf>
    <xf numFmtId="0" fontId="10" fillId="0" borderId="43" xfId="39" applyFont="1" applyBorder="1" applyAlignment="1">
      <alignment horizontal="center" vertical="center"/>
    </xf>
    <xf numFmtId="0" fontId="10" fillId="0" borderId="40" xfId="39" applyFont="1" applyBorder="1" applyAlignment="1">
      <alignment horizontal="justify" vertical="center" wrapText="1"/>
    </xf>
    <xf numFmtId="0" fontId="10" fillId="0" borderId="40" xfId="39" applyFont="1" applyBorder="1" applyAlignment="1">
      <alignment horizontal="center" vertical="center"/>
    </xf>
    <xf numFmtId="165" fontId="10" fillId="0" borderId="40" xfId="39" applyNumberFormat="1" applyFont="1" applyBorder="1" applyAlignment="1">
      <alignment vertical="center"/>
    </xf>
    <xf numFmtId="0" fontId="4" fillId="2" borderId="6" xfId="39" applyFont="1" applyFill="1" applyBorder="1" applyAlignment="1">
      <alignment horizontal="right" vertical="center" wrapText="1"/>
    </xf>
    <xf numFmtId="0" fontId="4" fillId="2" borderId="7" xfId="39" applyFont="1" applyFill="1" applyBorder="1" applyAlignment="1">
      <alignment horizontal="right" vertical="center" wrapText="1"/>
    </xf>
    <xf numFmtId="0" fontId="4" fillId="2" borderId="7" xfId="39" applyFont="1" applyFill="1" applyBorder="1" applyAlignment="1">
      <alignment horizontal="right" vertical="center"/>
    </xf>
    <xf numFmtId="0" fontId="4" fillId="9" borderId="21" xfId="39" applyFont="1" applyFill="1" applyBorder="1" applyAlignment="1">
      <alignment horizontal="right" vertical="center"/>
    </xf>
    <xf numFmtId="0" fontId="4" fillId="9" borderId="22" xfId="39" applyFont="1" applyFill="1" applyBorder="1" applyAlignment="1">
      <alignment horizontal="right" vertical="center"/>
    </xf>
    <xf numFmtId="43" fontId="10" fillId="0" borderId="0" xfId="39" applyNumberFormat="1" applyFont="1" applyAlignment="1">
      <alignment vertical="center"/>
    </xf>
    <xf numFmtId="0" fontId="4" fillId="9" borderId="54" xfId="39" applyFont="1" applyFill="1" applyBorder="1" applyAlignment="1">
      <alignment horizontal="right" vertical="center"/>
    </xf>
    <xf numFmtId="0" fontId="4" fillId="9" borderId="32" xfId="39" applyFont="1" applyFill="1" applyBorder="1" applyAlignment="1">
      <alignment horizontal="right" vertical="center"/>
    </xf>
    <xf numFmtId="0" fontId="4" fillId="9" borderId="9" xfId="39" applyFont="1" applyFill="1" applyBorder="1" applyAlignment="1">
      <alignment horizontal="right" vertical="center"/>
    </xf>
    <xf numFmtId="0" fontId="10" fillId="0" borderId="2" xfId="39" applyFont="1" applyBorder="1" applyAlignment="1">
      <alignment horizontal="center" vertical="center"/>
    </xf>
    <xf numFmtId="0" fontId="4" fillId="0" borderId="2" xfId="39" applyFont="1" applyBorder="1" applyAlignment="1">
      <alignment horizontal="right" vertical="center"/>
    </xf>
    <xf numFmtId="0" fontId="4" fillId="0" borderId="0" xfId="39" applyFont="1" applyAlignment="1">
      <alignment horizontal="right" vertical="center"/>
    </xf>
    <xf numFmtId="183" fontId="10" fillId="0" borderId="0" xfId="29" applyNumberFormat="1" applyFont="1" applyAlignment="1">
      <alignment horizontal="left" vertical="center"/>
    </xf>
    <xf numFmtId="0" fontId="10" fillId="0" borderId="0" xfId="40" applyFont="1"/>
    <xf numFmtId="183" fontId="4" fillId="0" borderId="0" xfId="29" applyNumberFormat="1" applyFont="1" applyAlignment="1">
      <alignment horizontal="left" vertical="center"/>
    </xf>
    <xf numFmtId="0" fontId="10" fillId="0" borderId="0" xfId="34" applyFont="1" applyAlignment="1">
      <alignment horizontal="center" vertical="center"/>
    </xf>
    <xf numFmtId="0" fontId="10" fillId="0" borderId="9" xfId="34" applyFont="1" applyBorder="1" applyAlignment="1">
      <alignment horizontal="center" vertical="center"/>
    </xf>
    <xf numFmtId="0" fontId="7" fillId="0" borderId="0" xfId="0" applyFont="1"/>
    <xf numFmtId="0" fontId="32" fillId="0" borderId="0" xfId="0" applyFont="1"/>
    <xf numFmtId="0" fontId="37" fillId="0" borderId="0" xfId="0" applyFont="1"/>
    <xf numFmtId="177" fontId="10" fillId="0" borderId="25" xfId="14" applyNumberFormat="1" applyFont="1" applyFill="1" applyBorder="1" applyAlignment="1">
      <alignment horizontal="right" vertical="center"/>
    </xf>
    <xf numFmtId="177" fontId="10" fillId="0" borderId="16" xfId="14" applyNumberFormat="1" applyFont="1" applyFill="1" applyBorder="1" applyAlignment="1">
      <alignment horizontal="right" vertical="center"/>
    </xf>
    <xf numFmtId="177" fontId="4" fillId="0" borderId="42" xfId="14" applyNumberFormat="1" applyFont="1" applyFill="1" applyBorder="1" applyAlignment="1">
      <alignment vertical="center"/>
    </xf>
    <xf numFmtId="177" fontId="4" fillId="0" borderId="24" xfId="39" applyNumberFormat="1" applyFont="1" applyBorder="1" applyAlignment="1">
      <alignment vertical="center"/>
    </xf>
    <xf numFmtId="177" fontId="10" fillId="0" borderId="42" xfId="14" applyNumberFormat="1" applyFont="1" applyFill="1" applyBorder="1" applyAlignment="1">
      <alignment vertical="center"/>
    </xf>
    <xf numFmtId="177" fontId="4" fillId="0" borderId="55" xfId="14" applyNumberFormat="1" applyFont="1" applyFill="1" applyBorder="1" applyAlignment="1">
      <alignment vertical="center"/>
    </xf>
    <xf numFmtId="177" fontId="4" fillId="9" borderId="24" xfId="39" applyNumberFormat="1" applyFont="1" applyFill="1" applyBorder="1" applyAlignment="1">
      <alignment vertical="center"/>
    </xf>
    <xf numFmtId="177" fontId="4" fillId="9" borderId="56" xfId="39" applyNumberFormat="1" applyFont="1" applyFill="1" applyBorder="1" applyAlignment="1">
      <alignment vertical="center" wrapText="1"/>
    </xf>
    <xf numFmtId="2" fontId="4" fillId="0" borderId="55" xfId="14" applyNumberFormat="1" applyFont="1" applyFill="1" applyBorder="1" applyAlignment="1">
      <alignment vertical="center"/>
    </xf>
    <xf numFmtId="3" fontId="10" fillId="0" borderId="15" xfId="39" applyNumberFormat="1" applyFont="1" applyBorder="1" applyAlignment="1">
      <alignment horizontal="center" vertical="center"/>
    </xf>
    <xf numFmtId="3" fontId="10" fillId="0" borderId="20" xfId="39" applyNumberFormat="1" applyFont="1" applyBorder="1" applyAlignment="1">
      <alignment horizontal="center" vertical="center"/>
    </xf>
    <xf numFmtId="0" fontId="38" fillId="0" borderId="0" xfId="0" applyFont="1"/>
    <xf numFmtId="0" fontId="19" fillId="0" borderId="0" xfId="0" applyFont="1"/>
    <xf numFmtId="177" fontId="10" fillId="0" borderId="48" xfId="39" applyNumberFormat="1" applyFont="1" applyBorder="1" applyAlignment="1">
      <alignment vertical="center"/>
    </xf>
    <xf numFmtId="177" fontId="10" fillId="0" borderId="53" xfId="39" applyNumberFormat="1" applyFont="1" applyBorder="1" applyAlignment="1">
      <alignment vertical="center"/>
    </xf>
    <xf numFmtId="177" fontId="39" fillId="0" borderId="0" xfId="39" applyNumberFormat="1" applyFont="1" applyAlignment="1">
      <alignment horizontal="center" vertical="center"/>
    </xf>
    <xf numFmtId="0" fontId="31" fillId="0" borderId="52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5" xfId="0" applyBorder="1"/>
    <xf numFmtId="0" fontId="31" fillId="0" borderId="17" xfId="0" applyFont="1" applyBorder="1" applyAlignment="1">
      <alignment horizontal="right" vertical="center"/>
    </xf>
    <xf numFmtId="0" fontId="31" fillId="0" borderId="18" xfId="0" applyFont="1" applyBorder="1" applyAlignment="1">
      <alignment horizontal="right" vertical="center"/>
    </xf>
    <xf numFmtId="0" fontId="31" fillId="7" borderId="21" xfId="0" applyFont="1" applyFill="1" applyBorder="1" applyAlignment="1">
      <alignment horizontal="right" vertical="center"/>
    </xf>
    <xf numFmtId="0" fontId="31" fillId="7" borderId="22" xfId="0" applyFont="1" applyFill="1" applyBorder="1" applyAlignment="1">
      <alignment horizontal="right" vertical="center"/>
    </xf>
    <xf numFmtId="0" fontId="31" fillId="7" borderId="10" xfId="0" applyFont="1" applyFill="1" applyBorder="1" applyAlignment="1">
      <alignment horizontal="right" vertical="center"/>
    </xf>
    <xf numFmtId="0" fontId="31" fillId="0" borderId="52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50" xfId="0" applyFont="1" applyBorder="1" applyAlignment="1">
      <alignment horizontal="center" vertical="center" wrapText="1"/>
    </xf>
    <xf numFmtId="0" fontId="31" fillId="0" borderId="62" xfId="0" applyFont="1" applyBorder="1" applyAlignment="1">
      <alignment horizontal="center" vertical="center" wrapText="1"/>
    </xf>
    <xf numFmtId="0" fontId="6" fillId="10" borderId="21" xfId="0" applyFont="1" applyFill="1" applyBorder="1" applyAlignment="1">
      <alignment horizontal="center" vertical="center" wrapText="1"/>
    </xf>
    <xf numFmtId="0" fontId="6" fillId="10" borderId="22" xfId="0" applyFont="1" applyFill="1" applyBorder="1" applyAlignment="1">
      <alignment horizontal="center" vertical="center" wrapText="1"/>
    </xf>
    <xf numFmtId="0" fontId="6" fillId="10" borderId="10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 wrapText="1"/>
    </xf>
    <xf numFmtId="0" fontId="31" fillId="0" borderId="57" xfId="0" applyFont="1" applyBorder="1" applyAlignment="1">
      <alignment horizontal="center" vertical="center" wrapText="1"/>
    </xf>
    <xf numFmtId="0" fontId="31" fillId="0" borderId="5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7" xfId="0" applyFont="1" applyBorder="1" applyAlignment="1">
      <alignment horizontal="center" vertical="center" wrapText="1"/>
    </xf>
    <xf numFmtId="177" fontId="33" fillId="0" borderId="59" xfId="1" applyNumberFormat="1" applyFont="1" applyBorder="1" applyAlignment="1">
      <alignment horizontal="center" vertical="center"/>
    </xf>
    <xf numFmtId="177" fontId="33" fillId="0" borderId="60" xfId="1" applyNumberFormat="1" applyFont="1" applyBorder="1" applyAlignment="1">
      <alignment horizontal="center" vertical="center"/>
    </xf>
    <xf numFmtId="177" fontId="33" fillId="0" borderId="61" xfId="1" applyNumberFormat="1" applyFont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 wrapText="1"/>
    </xf>
    <xf numFmtId="0" fontId="1" fillId="7" borderId="48" xfId="0" applyFont="1" applyFill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1" fillId="7" borderId="31" xfId="0" applyFont="1" applyFill="1" applyBorder="1" applyAlignment="1">
      <alignment horizontal="center" vertical="center" wrapText="1"/>
    </xf>
    <xf numFmtId="0" fontId="1" fillId="7" borderId="30" xfId="0" applyFont="1" applyFill="1" applyBorder="1" applyAlignment="1">
      <alignment horizontal="center" vertical="center" wrapText="1"/>
    </xf>
    <xf numFmtId="0" fontId="1" fillId="7" borderId="29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justify" wrapText="1"/>
    </xf>
    <xf numFmtId="0" fontId="1" fillId="0" borderId="30" xfId="0" applyFont="1" applyBorder="1" applyAlignment="1">
      <alignment horizontal="center" vertical="justify" wrapText="1"/>
    </xf>
    <xf numFmtId="0" fontId="1" fillId="0" borderId="29" xfId="0" applyFont="1" applyBorder="1" applyAlignment="1">
      <alignment horizontal="center" vertical="justify" wrapText="1"/>
    </xf>
    <xf numFmtId="0" fontId="4" fillId="7" borderId="39" xfId="39" applyFont="1" applyFill="1" applyBorder="1" applyAlignment="1">
      <alignment horizontal="center" vertical="center"/>
    </xf>
    <xf numFmtId="0" fontId="4" fillId="7" borderId="30" xfId="39" applyFont="1" applyFill="1" applyBorder="1" applyAlignment="1">
      <alignment horizontal="center" vertical="center"/>
    </xf>
    <xf numFmtId="0" fontId="4" fillId="7" borderId="29" xfId="39" applyFont="1" applyFill="1" applyBorder="1" applyAlignment="1">
      <alignment horizontal="center" vertical="center"/>
    </xf>
    <xf numFmtId="0" fontId="1" fillId="3" borderId="31" xfId="37" applyFont="1" applyFill="1" applyBorder="1" applyAlignment="1">
      <alignment horizontal="left" vertical="center" wrapText="1"/>
    </xf>
    <xf numFmtId="0" fontId="1" fillId="3" borderId="30" xfId="37" applyFont="1" applyFill="1" applyBorder="1" applyAlignment="1">
      <alignment horizontal="left" vertical="center" wrapText="1"/>
    </xf>
    <xf numFmtId="0" fontId="1" fillId="3" borderId="29" xfId="37" applyFont="1" applyFill="1" applyBorder="1" applyAlignment="1">
      <alignment horizontal="left" vertical="center" wrapText="1"/>
    </xf>
    <xf numFmtId="0" fontId="1" fillId="7" borderId="31" xfId="37" applyFont="1" applyFill="1" applyBorder="1" applyAlignment="1">
      <alignment horizontal="left" vertical="center" wrapText="1"/>
    </xf>
    <xf numFmtId="0" fontId="1" fillId="7" borderId="30" xfId="37" applyFont="1" applyFill="1" applyBorder="1" applyAlignment="1">
      <alignment horizontal="left" vertical="center" wrapText="1"/>
    </xf>
    <xf numFmtId="0" fontId="1" fillId="7" borderId="29" xfId="37" applyFont="1" applyFill="1" applyBorder="1" applyAlignment="1">
      <alignment horizontal="left" vertical="center" wrapText="1"/>
    </xf>
    <xf numFmtId="0" fontId="1" fillId="7" borderId="51" xfId="37" applyFont="1" applyFill="1" applyBorder="1" applyAlignment="1">
      <alignment horizontal="left" vertical="center" wrapText="1"/>
    </xf>
    <xf numFmtId="0" fontId="1" fillId="7" borderId="18" xfId="37" applyFont="1" applyFill="1" applyBorder="1" applyAlignment="1">
      <alignment horizontal="left" vertical="center" wrapText="1"/>
    </xf>
    <xf numFmtId="0" fontId="1" fillId="7" borderId="63" xfId="37" applyFont="1" applyFill="1" applyBorder="1" applyAlignment="1">
      <alignment horizontal="left" vertical="center" wrapText="1"/>
    </xf>
    <xf numFmtId="0" fontId="1" fillId="7" borderId="36" xfId="37" applyFont="1" applyFill="1" applyBorder="1" applyAlignment="1">
      <alignment horizontal="left" vertical="center" wrapText="1"/>
    </xf>
    <xf numFmtId="0" fontId="1" fillId="7" borderId="9" xfId="37" applyFont="1" applyFill="1" applyBorder="1" applyAlignment="1">
      <alignment horizontal="left" vertical="center" wrapText="1"/>
    </xf>
    <xf numFmtId="0" fontId="1" fillId="7" borderId="37" xfId="37" applyFont="1" applyFill="1" applyBorder="1" applyAlignment="1">
      <alignment horizontal="left" vertical="center" wrapText="1"/>
    </xf>
    <xf numFmtId="0" fontId="4" fillId="2" borderId="39" xfId="39" applyFont="1" applyFill="1" applyBorder="1" applyAlignment="1">
      <alignment horizontal="center" vertical="center" wrapText="1"/>
    </xf>
    <xf numFmtId="0" fontId="4" fillId="2" borderId="30" xfId="39" applyFont="1" applyFill="1" applyBorder="1" applyAlignment="1">
      <alignment horizontal="center" vertical="center" wrapText="1"/>
    </xf>
    <xf numFmtId="0" fontId="1" fillId="7" borderId="54" xfId="0" applyFont="1" applyFill="1" applyBorder="1" applyAlignment="1">
      <alignment horizontal="center" vertical="center" wrapText="1"/>
    </xf>
    <xf numFmtId="0" fontId="1" fillId="7" borderId="32" xfId="0" applyFont="1" applyFill="1" applyBorder="1" applyAlignment="1">
      <alignment horizontal="center" vertical="center" wrapText="1"/>
    </xf>
    <xf numFmtId="0" fontId="1" fillId="7" borderId="64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justify" wrapText="1"/>
    </xf>
    <xf numFmtId="0" fontId="1" fillId="7" borderId="65" xfId="0" applyFont="1" applyFill="1" applyBorder="1" applyAlignment="1">
      <alignment horizontal="center" vertical="center" wrapText="1"/>
    </xf>
    <xf numFmtId="0" fontId="1" fillId="3" borderId="31" xfId="37" applyFont="1" applyFill="1" applyBorder="1" applyAlignment="1">
      <alignment horizontal="right" vertical="center" wrapText="1"/>
    </xf>
    <xf numFmtId="0" fontId="1" fillId="3" borderId="30" xfId="37" applyFont="1" applyFill="1" applyBorder="1" applyAlignment="1">
      <alignment horizontal="right" vertical="center" wrapText="1"/>
    </xf>
    <xf numFmtId="0" fontId="1" fillId="3" borderId="29" xfId="37" applyFont="1" applyFill="1" applyBorder="1" applyAlignment="1">
      <alignment horizontal="right" vertical="center" wrapText="1"/>
    </xf>
    <xf numFmtId="0" fontId="1" fillId="7" borderId="51" xfId="37" applyFont="1" applyFill="1" applyBorder="1" applyAlignment="1">
      <alignment horizontal="right" vertical="center" wrapText="1"/>
    </xf>
    <xf numFmtId="0" fontId="1" fillId="7" borderId="18" xfId="37" applyFont="1" applyFill="1" applyBorder="1" applyAlignment="1">
      <alignment horizontal="right" vertical="center" wrapText="1"/>
    </xf>
    <xf numFmtId="0" fontId="1" fillId="7" borderId="63" xfId="37" applyFont="1" applyFill="1" applyBorder="1" applyAlignment="1">
      <alignment horizontal="right" vertical="center" wrapText="1"/>
    </xf>
    <xf numFmtId="0" fontId="1" fillId="7" borderId="50" xfId="37" applyFont="1" applyFill="1" applyBorder="1" applyAlignment="1">
      <alignment horizontal="right" vertical="center" wrapText="1"/>
    </xf>
    <xf numFmtId="0" fontId="1" fillId="7" borderId="32" xfId="37" applyFont="1" applyFill="1" applyBorder="1" applyAlignment="1">
      <alignment horizontal="right" vertical="center" wrapText="1"/>
    </xf>
    <xf numFmtId="0" fontId="1" fillId="7" borderId="62" xfId="37" applyFont="1" applyFill="1" applyBorder="1" applyAlignment="1">
      <alignment horizontal="right" vertical="center" wrapText="1"/>
    </xf>
    <xf numFmtId="0" fontId="1" fillId="7" borderId="31" xfId="37" applyFont="1" applyFill="1" applyBorder="1" applyAlignment="1">
      <alignment horizontal="right" vertical="center" wrapText="1"/>
    </xf>
    <xf numFmtId="0" fontId="1" fillId="7" borderId="30" xfId="37" applyFont="1" applyFill="1" applyBorder="1" applyAlignment="1">
      <alignment horizontal="right" vertical="center" wrapText="1"/>
    </xf>
    <xf numFmtId="0" fontId="1" fillId="7" borderId="29" xfId="37" applyFont="1" applyFill="1" applyBorder="1" applyAlignment="1">
      <alignment horizontal="right" vertical="center" wrapText="1"/>
    </xf>
    <xf numFmtId="0" fontId="4" fillId="2" borderId="39" xfId="39" applyFont="1" applyFill="1" applyBorder="1" applyAlignment="1">
      <alignment horizontal="right" vertical="center" wrapText="1"/>
    </xf>
    <xf numFmtId="0" fontId="4" fillId="2" borderId="30" xfId="39" applyFont="1" applyFill="1" applyBorder="1" applyAlignment="1">
      <alignment horizontal="right" vertical="center" wrapText="1"/>
    </xf>
    <xf numFmtId="0" fontId="4" fillId="7" borderId="39" xfId="39" applyFont="1" applyFill="1" applyBorder="1" applyAlignment="1">
      <alignment horizontal="right" vertical="center"/>
    </xf>
    <xf numFmtId="0" fontId="4" fillId="7" borderId="30" xfId="39" applyFont="1" applyFill="1" applyBorder="1" applyAlignment="1">
      <alignment horizontal="right" vertical="center"/>
    </xf>
    <xf numFmtId="0" fontId="4" fillId="7" borderId="29" xfId="39" applyFont="1" applyFill="1" applyBorder="1" applyAlignment="1">
      <alignment horizontal="right" vertical="center"/>
    </xf>
    <xf numFmtId="0" fontId="28" fillId="0" borderId="11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1" fillId="7" borderId="50" xfId="0" applyFont="1" applyFill="1" applyBorder="1" applyAlignment="1">
      <alignment horizontal="center" vertical="center" wrapText="1"/>
    </xf>
    <xf numFmtId="0" fontId="1" fillId="7" borderId="62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4" fillId="7" borderId="15" xfId="39" applyFont="1" applyFill="1" applyBorder="1" applyAlignment="1">
      <alignment horizontal="center" vertical="center"/>
    </xf>
    <xf numFmtId="0" fontId="1" fillId="3" borderId="15" xfId="37" applyFont="1" applyFill="1" applyBorder="1" applyAlignment="1">
      <alignment horizontal="left" vertical="center" wrapText="1"/>
    </xf>
    <xf numFmtId="0" fontId="1" fillId="7" borderId="40" xfId="37" applyFont="1" applyFill="1" applyBorder="1" applyAlignment="1">
      <alignment horizontal="left" vertical="center" wrapText="1"/>
    </xf>
    <xf numFmtId="0" fontId="1" fillId="7" borderId="15" xfId="37" applyFont="1" applyFill="1" applyBorder="1" applyAlignment="1">
      <alignment horizontal="left" vertical="center" wrapText="1"/>
    </xf>
    <xf numFmtId="0" fontId="4" fillId="2" borderId="15" xfId="39" applyFont="1" applyFill="1" applyBorder="1" applyAlignment="1">
      <alignment horizontal="center" vertical="center" wrapText="1"/>
    </xf>
    <xf numFmtId="180" fontId="10" fillId="0" borderId="50" xfId="39" applyNumberFormat="1" applyFont="1" applyBorder="1" applyAlignment="1">
      <alignment horizontal="center" vertical="center"/>
    </xf>
    <xf numFmtId="180" fontId="10" fillId="0" borderId="62" xfId="39" applyNumberFormat="1" applyFont="1" applyBorder="1" applyAlignment="1">
      <alignment horizontal="center" vertical="center"/>
    </xf>
    <xf numFmtId="0" fontId="18" fillId="11" borderId="21" xfId="39" applyFont="1" applyFill="1" applyBorder="1" applyAlignment="1">
      <alignment horizontal="center" vertical="center"/>
    </xf>
    <xf numFmtId="0" fontId="18" fillId="11" borderId="22" xfId="39" applyFont="1" applyFill="1" applyBorder="1" applyAlignment="1">
      <alignment horizontal="center" vertical="center"/>
    </xf>
    <xf numFmtId="0" fontId="18" fillId="11" borderId="10" xfId="39" applyFont="1" applyFill="1" applyBorder="1" applyAlignment="1">
      <alignment horizontal="center" vertical="center"/>
    </xf>
    <xf numFmtId="0" fontId="4" fillId="0" borderId="21" xfId="38" applyFont="1" applyBorder="1" applyAlignment="1">
      <alignment horizontal="center" vertical="center" wrapText="1"/>
    </xf>
    <xf numFmtId="0" fontId="4" fillId="0" borderId="22" xfId="38" applyFont="1" applyBorder="1" applyAlignment="1">
      <alignment horizontal="center" vertical="center" wrapText="1"/>
    </xf>
    <xf numFmtId="0" fontId="4" fillId="0" borderId="10" xfId="38" applyFont="1" applyBorder="1" applyAlignment="1">
      <alignment horizontal="center" vertical="center" wrapText="1"/>
    </xf>
    <xf numFmtId="2" fontId="18" fillId="0" borderId="21" xfId="39" applyNumberFormat="1" applyFont="1" applyBorder="1" applyAlignment="1">
      <alignment horizontal="center" vertical="center"/>
    </xf>
    <xf numFmtId="2" fontId="18" fillId="0" borderId="10" xfId="39" applyNumberFormat="1" applyFont="1" applyBorder="1" applyAlignment="1">
      <alignment horizontal="center" vertical="center"/>
    </xf>
    <xf numFmtId="1" fontId="10" fillId="0" borderId="6" xfId="39" applyNumberFormat="1" applyFont="1" applyBorder="1" applyAlignment="1">
      <alignment horizontal="center" vertical="center"/>
    </xf>
    <xf numFmtId="1" fontId="10" fillId="0" borderId="7" xfId="39" applyNumberFormat="1" applyFont="1" applyBorder="1" applyAlignment="1">
      <alignment horizontal="center" vertical="center"/>
    </xf>
    <xf numFmtId="1" fontId="10" fillId="0" borderId="8" xfId="39" applyNumberFormat="1" applyFont="1" applyBorder="1" applyAlignment="1">
      <alignment horizontal="center" vertical="center"/>
    </xf>
    <xf numFmtId="0" fontId="4" fillId="0" borderId="21" xfId="39" applyFont="1" applyBorder="1" applyAlignment="1">
      <alignment horizontal="center" vertical="center" wrapText="1"/>
    </xf>
    <xf numFmtId="0" fontId="4" fillId="0" borderId="10" xfId="39" applyFont="1" applyBorder="1" applyAlignment="1">
      <alignment horizontal="center" vertical="center" wrapText="1"/>
    </xf>
    <xf numFmtId="180" fontId="10" fillId="0" borderId="31" xfId="39" applyNumberFormat="1" applyFont="1" applyBorder="1" applyAlignment="1">
      <alignment horizontal="center" vertical="center"/>
    </xf>
    <xf numFmtId="180" fontId="10" fillId="0" borderId="29" xfId="39" applyNumberFormat="1" applyFont="1" applyBorder="1" applyAlignment="1">
      <alignment horizontal="center" vertical="center"/>
    </xf>
    <xf numFmtId="3" fontId="10" fillId="0" borderId="51" xfId="39" applyNumberFormat="1" applyFont="1" applyBorder="1" applyAlignment="1">
      <alignment horizontal="center" vertical="center"/>
    </xf>
    <xf numFmtId="3" fontId="10" fillId="0" borderId="63" xfId="39" applyNumberFormat="1" applyFont="1" applyBorder="1" applyAlignment="1">
      <alignment horizontal="center" vertical="center"/>
    </xf>
    <xf numFmtId="0" fontId="10" fillId="0" borderId="49" xfId="39" applyFont="1" applyBorder="1" applyAlignment="1">
      <alignment horizontal="center" vertical="center"/>
    </xf>
    <xf numFmtId="0" fontId="10" fillId="0" borderId="66" xfId="39" applyFont="1" applyBorder="1" applyAlignment="1">
      <alignment horizontal="center" vertical="center"/>
    </xf>
    <xf numFmtId="0" fontId="10" fillId="0" borderId="55" xfId="39" applyFont="1" applyBorder="1" applyAlignment="1">
      <alignment horizontal="center" vertical="center"/>
    </xf>
    <xf numFmtId="0" fontId="4" fillId="2" borderId="21" xfId="39" applyFont="1" applyFill="1" applyBorder="1" applyAlignment="1">
      <alignment horizontal="right" vertical="center" wrapText="1"/>
    </xf>
    <xf numFmtId="0" fontId="4" fillId="2" borderId="22" xfId="39" applyFont="1" applyFill="1" applyBorder="1" applyAlignment="1">
      <alignment horizontal="right" vertical="center" wrapText="1"/>
    </xf>
    <xf numFmtId="0" fontId="4" fillId="2" borderId="10" xfId="39" applyFont="1" applyFill="1" applyBorder="1" applyAlignment="1">
      <alignment horizontal="right" vertical="center" wrapText="1"/>
    </xf>
    <xf numFmtId="3" fontId="10" fillId="0" borderId="50" xfId="39" applyNumberFormat="1" applyFont="1" applyBorder="1" applyAlignment="1">
      <alignment horizontal="center" vertical="center"/>
    </xf>
    <xf numFmtId="3" fontId="10" fillId="0" borderId="62" xfId="39" applyNumberFormat="1" applyFont="1" applyBorder="1" applyAlignment="1">
      <alignment horizontal="center" vertical="center"/>
    </xf>
    <xf numFmtId="1" fontId="18" fillId="0" borderId="21" xfId="39" applyNumberFormat="1" applyFont="1" applyBorder="1" applyAlignment="1">
      <alignment horizontal="center" vertical="center"/>
    </xf>
    <xf numFmtId="1" fontId="18" fillId="0" borderId="10" xfId="39" applyNumberFormat="1" applyFont="1" applyBorder="1" applyAlignment="1">
      <alignment horizontal="center" vertical="center"/>
    </xf>
    <xf numFmtId="3" fontId="10" fillId="0" borderId="31" xfId="39" applyNumberFormat="1" applyFont="1" applyBorder="1" applyAlignment="1">
      <alignment horizontal="center" vertical="center"/>
    </xf>
    <xf numFmtId="3" fontId="10" fillId="0" borderId="29" xfId="39" applyNumberFormat="1" applyFont="1" applyBorder="1" applyAlignment="1">
      <alignment horizontal="center" vertical="center"/>
    </xf>
    <xf numFmtId="0" fontId="1" fillId="0" borderId="15" xfId="29" applyFont="1" applyBorder="1" applyAlignment="1">
      <alignment horizontal="left" vertical="center"/>
    </xf>
    <xf numFmtId="0" fontId="31" fillId="7" borderId="31" xfId="29" applyFont="1" applyFill="1" applyBorder="1" applyAlignment="1">
      <alignment horizontal="left" vertical="center"/>
    </xf>
    <xf numFmtId="0" fontId="31" fillId="7" borderId="30" xfId="29" applyFont="1" applyFill="1" applyBorder="1" applyAlignment="1">
      <alignment horizontal="left" vertical="center"/>
    </xf>
    <xf numFmtId="0" fontId="31" fillId="7" borderId="29" xfId="29" applyFont="1" applyFill="1" applyBorder="1" applyAlignment="1">
      <alignment horizontal="left" vertical="center"/>
    </xf>
    <xf numFmtId="0" fontId="31" fillId="5" borderId="15" xfId="29" applyFont="1" applyFill="1" applyBorder="1" applyAlignment="1">
      <alignment horizontal="center" vertical="center"/>
    </xf>
    <xf numFmtId="0" fontId="5" fillId="0" borderId="31" xfId="29" applyBorder="1" applyAlignment="1">
      <alignment horizontal="left" vertical="center"/>
    </xf>
    <xf numFmtId="0" fontId="5" fillId="0" borderId="30" xfId="29" applyBorder="1" applyAlignment="1">
      <alignment horizontal="left" vertical="center"/>
    </xf>
    <xf numFmtId="0" fontId="5" fillId="0" borderId="29" xfId="29" applyBorder="1" applyAlignment="1">
      <alignment horizontal="left" vertical="center"/>
    </xf>
    <xf numFmtId="0" fontId="31" fillId="5" borderId="15" xfId="29" applyFont="1" applyFill="1" applyBorder="1" applyAlignment="1">
      <alignment horizontal="left" vertical="center"/>
    </xf>
    <xf numFmtId="0" fontId="5" fillId="0" borderId="15" xfId="29" applyBorder="1" applyAlignment="1">
      <alignment horizontal="left" vertical="center"/>
    </xf>
    <xf numFmtId="0" fontId="31" fillId="0" borderId="15" xfId="29" applyFont="1" applyBorder="1" applyAlignment="1">
      <alignment horizontal="center" vertical="center"/>
    </xf>
    <xf numFmtId="0" fontId="31" fillId="0" borderId="31" xfId="29" applyFont="1" applyBorder="1" applyAlignment="1">
      <alignment horizontal="center" vertical="center" wrapText="1"/>
    </xf>
    <xf numFmtId="0" fontId="31" fillId="0" borderId="30" xfId="29" applyFont="1" applyBorder="1" applyAlignment="1">
      <alignment horizontal="center" vertical="center" wrapText="1"/>
    </xf>
    <xf numFmtId="0" fontId="31" fillId="0" borderId="29" xfId="29" applyFont="1" applyBorder="1" applyAlignment="1">
      <alignment horizontal="center" vertical="center" wrapText="1"/>
    </xf>
    <xf numFmtId="0" fontId="25" fillId="0" borderId="31" xfId="35" applyFont="1" applyBorder="1" applyAlignment="1" applyProtection="1">
      <alignment horizontal="left" vertical="center" wrapText="1"/>
      <protection locked="0"/>
    </xf>
    <xf numFmtId="0" fontId="25" fillId="0" borderId="30" xfId="35" applyFont="1" applyBorder="1" applyAlignment="1" applyProtection="1">
      <alignment horizontal="left" vertical="center" wrapText="1"/>
      <protection locked="0"/>
    </xf>
    <xf numFmtId="0" fontId="30" fillId="5" borderId="21" xfId="35" applyFont="1" applyFill="1" applyBorder="1" applyAlignment="1">
      <alignment horizontal="center" vertical="center"/>
    </xf>
    <xf numFmtId="0" fontId="30" fillId="5" borderId="22" xfId="35" applyFont="1" applyFill="1" applyBorder="1" applyAlignment="1">
      <alignment horizontal="center" vertical="center"/>
    </xf>
    <xf numFmtId="173" fontId="8" fillId="0" borderId="18" xfId="23" applyNumberFormat="1" applyFont="1" applyFill="1" applyBorder="1" applyAlignment="1" applyProtection="1">
      <alignment horizontal="center" vertical="center" wrapText="1"/>
    </xf>
    <xf numFmtId="173" fontId="8" fillId="0" borderId="21" xfId="23" applyNumberFormat="1" applyFont="1" applyFill="1" applyBorder="1" applyAlignment="1" applyProtection="1">
      <alignment horizontal="center" vertical="center" wrapText="1"/>
    </xf>
    <xf numFmtId="173" fontId="8" fillId="0" borderId="22" xfId="23" applyNumberFormat="1" applyFont="1" applyFill="1" applyBorder="1" applyAlignment="1" applyProtection="1">
      <alignment horizontal="center" vertical="center" wrapText="1"/>
    </xf>
    <xf numFmtId="173" fontId="8" fillId="0" borderId="1" xfId="23" applyNumberFormat="1" applyFont="1" applyFill="1" applyBorder="1" applyAlignment="1" applyProtection="1">
      <alignment horizontal="center" vertical="center" wrapText="1"/>
    </xf>
    <xf numFmtId="173" fontId="8" fillId="0" borderId="2" xfId="23" applyNumberFormat="1" applyFont="1" applyFill="1" applyBorder="1" applyAlignment="1" applyProtection="1">
      <alignment horizontal="center" vertical="center" wrapText="1"/>
    </xf>
    <xf numFmtId="0" fontId="23" fillId="4" borderId="21" xfId="35" applyFont="1" applyFill="1" applyBorder="1" applyAlignment="1">
      <alignment horizontal="left" vertical="center" wrapText="1"/>
    </xf>
    <xf numFmtId="0" fontId="23" fillId="4" borderId="22" xfId="35" applyFont="1" applyFill="1" applyBorder="1" applyAlignment="1">
      <alignment horizontal="left" vertical="center" wrapText="1"/>
    </xf>
    <xf numFmtId="0" fontId="23" fillId="4" borderId="10" xfId="35" applyFont="1" applyFill="1" applyBorder="1" applyAlignment="1">
      <alignment horizontal="left" vertical="center" wrapText="1"/>
    </xf>
    <xf numFmtId="0" fontId="11" fillId="0" borderId="50" xfId="35" applyFont="1" applyBorder="1" applyAlignment="1">
      <alignment horizontal="center" vertical="center" wrapText="1"/>
    </xf>
    <xf numFmtId="0" fontId="11" fillId="0" borderId="32" xfId="35" applyFont="1" applyBorder="1" applyAlignment="1">
      <alignment horizontal="center" vertical="center" wrapText="1"/>
    </xf>
    <xf numFmtId="0" fontId="29" fillId="0" borderId="0" xfId="35" applyFont="1" applyAlignment="1">
      <alignment horizontal="center" vertical="center" wrapText="1"/>
    </xf>
    <xf numFmtId="0" fontId="13" fillId="5" borderId="21" xfId="35" applyFont="1" applyFill="1" applyBorder="1" applyAlignment="1">
      <alignment horizontal="center" vertical="center" wrapText="1"/>
    </xf>
    <xf numFmtId="0" fontId="13" fillId="5" borderId="22" xfId="35" applyFont="1" applyFill="1" applyBorder="1" applyAlignment="1">
      <alignment horizontal="center" vertical="center" wrapText="1"/>
    </xf>
    <xf numFmtId="0" fontId="13" fillId="5" borderId="10" xfId="35" applyFont="1" applyFill="1" applyBorder="1" applyAlignment="1">
      <alignment horizontal="center" vertical="center" wrapText="1"/>
    </xf>
    <xf numFmtId="0" fontId="30" fillId="0" borderId="0" xfId="35" applyFont="1" applyAlignment="1">
      <alignment horizontal="right" vertical="center" wrapText="1"/>
    </xf>
    <xf numFmtId="0" fontId="22" fillId="12" borderId="0" xfId="35" applyFont="1" applyFill="1" applyAlignment="1" applyProtection="1">
      <alignment horizontal="left" vertical="center" wrapText="1"/>
      <protection locked="0"/>
    </xf>
    <xf numFmtId="0" fontId="22" fillId="12" borderId="9" xfId="35" applyFont="1" applyFill="1" applyBorder="1" applyAlignment="1" applyProtection="1">
      <alignment horizontal="left" vertical="center" wrapText="1"/>
      <protection locked="0"/>
    </xf>
  </cellXfs>
  <cellStyles count="44">
    <cellStyle name="Millares" xfId="1" builtinId="3"/>
    <cellStyle name="Millares [0]" xfId="2" builtinId="6"/>
    <cellStyle name="Millares [0] 2" xfId="3" xr:uid="{DEE03340-27D2-FA43-A64F-FEB64E344D8C}"/>
    <cellStyle name="Millares [0] 2 2" xfId="4" xr:uid="{4A68C7DC-CABC-DC4D-9005-201B46F23B18}"/>
    <cellStyle name="Millares [0] 3" xfId="5" xr:uid="{23A02448-2147-614B-8BB3-9A7937FD98C1}"/>
    <cellStyle name="Millares 2" xfId="6" xr:uid="{CC50C43B-B41F-194B-B364-A439D317865D}"/>
    <cellStyle name="Millares 2 2" xfId="7" xr:uid="{2043679F-E6E8-0542-A800-59E0C8325920}"/>
    <cellStyle name="Millares 2 2 2" xfId="8" xr:uid="{0EBF5D2D-1D5F-1349-A706-36FF45D303C5}"/>
    <cellStyle name="Millares 2 2 2 2" xfId="9" xr:uid="{3F113A0B-BDB4-A94F-B2EE-537E45B60AA4}"/>
    <cellStyle name="Millares 3" xfId="10" xr:uid="{66925B7F-0366-1441-9DF6-F60D66E31879}"/>
    <cellStyle name="Millares 4" xfId="11" xr:uid="{B29BB343-43CC-8D4E-9DE1-E35F17486F88}"/>
    <cellStyle name="Millares 5" xfId="12" xr:uid="{9C9FE82C-8550-BD40-AB5F-F7D94E4BA536}"/>
    <cellStyle name="Millares 6 6 4" xfId="13" xr:uid="{15CD2F84-1E07-EC46-AD4A-CA7B7F2144AA}"/>
    <cellStyle name="Millares_Hoja1" xfId="14" xr:uid="{1E3504FC-0123-3D4C-82DC-986890C8A078}"/>
    <cellStyle name="Moneda [0]" xfId="15" builtinId="7"/>
    <cellStyle name="Moneda [0] 2" xfId="16" xr:uid="{F4F2BDEF-4485-FE40-BE2A-971DFF484735}"/>
    <cellStyle name="Moneda [0] 2 2" xfId="17" xr:uid="{2CA179C1-1FF8-4F45-B22A-BC10AD5346A8}"/>
    <cellStyle name="Moneda [0] 3" xfId="18" xr:uid="{D633370D-000A-0D43-A736-9E3210C774A4}"/>
    <cellStyle name="Moneda [0] 4" xfId="19" xr:uid="{7D0F01DD-9888-0744-8435-03700F1DA893}"/>
    <cellStyle name="Moneda [0] 7 2" xfId="20" xr:uid="{518ACF6E-E00F-DF44-9FB7-082E3B6938E2}"/>
    <cellStyle name="Moneda [0] 7 2 2" xfId="21" xr:uid="{D01CC5D5-3B30-6C43-8297-E013C92D4138}"/>
    <cellStyle name="Moneda 2" xfId="22" xr:uid="{CCB93EA1-DAC9-3A4E-B6E3-D85FC88C7816}"/>
    <cellStyle name="Moneda 2 2" xfId="23" xr:uid="{515EF047-7EC8-7C4C-9E7E-589ABFF7D4B7}"/>
    <cellStyle name="Moneda 2 2 2" xfId="24" xr:uid="{9E64BC7A-D27B-6549-B068-A542C2FD2DBD}"/>
    <cellStyle name="Moneda 2 3" xfId="25" xr:uid="{D2268657-3F55-7F4D-9960-75D7384958D5}"/>
    <cellStyle name="Moneda 3" xfId="26" xr:uid="{497A24CE-E3C6-6C4B-BBA9-35046C2CC1D6}"/>
    <cellStyle name="Moneda 3 2" xfId="27" xr:uid="{4B0E27F1-6C1A-C049-B9AD-6A6CBEB2DFB4}"/>
    <cellStyle name="Moneda 4" xfId="28" xr:uid="{236F61D8-9CD6-5F4D-B5A7-D5EED7F9F50B}"/>
    <cellStyle name="Normal" xfId="0" builtinId="0"/>
    <cellStyle name="Normal 13" xfId="29" xr:uid="{E0E7A092-047C-7A42-AA8B-6463B83C262A}"/>
    <cellStyle name="Normal 13 2" xfId="30" xr:uid="{4F9D28C3-A5C6-AF40-BFEC-8D2B34005C59}"/>
    <cellStyle name="Normal 14" xfId="31" xr:uid="{B1F05785-DC3B-0544-88D5-B296DF04C830}"/>
    <cellStyle name="Normal 15" xfId="32" xr:uid="{B130418F-ED3D-A549-AEE7-A96F8B6538AF}"/>
    <cellStyle name="Normal 2" xfId="33" xr:uid="{C01A0A0D-821C-814E-BED8-0B8FA7A3DAB8}"/>
    <cellStyle name="Normal 2 2" xfId="34" xr:uid="{9BB3D8DE-1BF0-4140-AAC5-FBA2026C429E}"/>
    <cellStyle name="Normal 2 3" xfId="35" xr:uid="{47F6C357-14ED-5D4B-8A08-6ED816840288}"/>
    <cellStyle name="Normal 3" xfId="36" xr:uid="{B98ACF50-7C43-D144-BB2C-BEC03F9AB0AA}"/>
    <cellStyle name="Normal 3 11 2" xfId="37" xr:uid="{5CE6DD90-FC52-F24B-BDBB-5458515B0134}"/>
    <cellStyle name="Normal 3 2 4 2" xfId="38" xr:uid="{A8C59233-7F8E-C94D-9E48-D0D1A023DE7D}"/>
    <cellStyle name="Normal 4" xfId="39" xr:uid="{5208442D-0579-9548-A074-291A7C047AB0}"/>
    <cellStyle name="Normal 6 5" xfId="40" xr:uid="{039EF56D-6271-A243-9582-A874D55B6DEE}"/>
    <cellStyle name="Porcentaje" xfId="41" builtinId="5"/>
    <cellStyle name="Porcentaje 2" xfId="42" xr:uid="{25484320-62E8-CA44-B886-3D2BC6C56F50}"/>
    <cellStyle name="Porcentaje 2 2 2" xfId="43" xr:uid="{C3114271-52A2-E14A-A471-1332D1EA36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9.xml"/><Relationship Id="rId21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34.xml"/><Relationship Id="rId63" Type="http://schemas.openxmlformats.org/officeDocument/2006/relationships/externalLink" Target="externalLinks/externalLink55.xml"/><Relationship Id="rId84" Type="http://schemas.openxmlformats.org/officeDocument/2006/relationships/externalLink" Target="externalLinks/externalLink76.xml"/><Relationship Id="rId138" Type="http://schemas.openxmlformats.org/officeDocument/2006/relationships/externalLink" Target="externalLinks/externalLink130.xml"/><Relationship Id="rId159" Type="http://schemas.openxmlformats.org/officeDocument/2006/relationships/externalLink" Target="externalLinks/externalLink151.xml"/><Relationship Id="rId170" Type="http://schemas.openxmlformats.org/officeDocument/2006/relationships/externalLink" Target="externalLinks/externalLink162.xml"/><Relationship Id="rId191" Type="http://schemas.openxmlformats.org/officeDocument/2006/relationships/externalLink" Target="externalLinks/externalLink183.xml"/><Relationship Id="rId205" Type="http://schemas.openxmlformats.org/officeDocument/2006/relationships/sharedStrings" Target="sharedStrings.xml"/><Relationship Id="rId107" Type="http://schemas.openxmlformats.org/officeDocument/2006/relationships/externalLink" Target="externalLinks/externalLink99.xml"/><Relationship Id="rId11" Type="http://schemas.openxmlformats.org/officeDocument/2006/relationships/externalLink" Target="externalLinks/externalLink3.xml"/><Relationship Id="rId32" Type="http://schemas.openxmlformats.org/officeDocument/2006/relationships/externalLink" Target="externalLinks/externalLink24.xml"/><Relationship Id="rId53" Type="http://schemas.openxmlformats.org/officeDocument/2006/relationships/externalLink" Target="externalLinks/externalLink45.xml"/><Relationship Id="rId74" Type="http://schemas.openxmlformats.org/officeDocument/2006/relationships/externalLink" Target="externalLinks/externalLink66.xml"/><Relationship Id="rId128" Type="http://schemas.openxmlformats.org/officeDocument/2006/relationships/externalLink" Target="externalLinks/externalLink120.xml"/><Relationship Id="rId149" Type="http://schemas.openxmlformats.org/officeDocument/2006/relationships/externalLink" Target="externalLinks/externalLink141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7.xml"/><Relationship Id="rId160" Type="http://schemas.openxmlformats.org/officeDocument/2006/relationships/externalLink" Target="externalLinks/externalLink152.xml"/><Relationship Id="rId181" Type="http://schemas.openxmlformats.org/officeDocument/2006/relationships/externalLink" Target="externalLinks/externalLink173.xml"/><Relationship Id="rId22" Type="http://schemas.openxmlformats.org/officeDocument/2006/relationships/externalLink" Target="externalLinks/externalLink14.xml"/><Relationship Id="rId43" Type="http://schemas.openxmlformats.org/officeDocument/2006/relationships/externalLink" Target="externalLinks/externalLink35.xml"/><Relationship Id="rId64" Type="http://schemas.openxmlformats.org/officeDocument/2006/relationships/externalLink" Target="externalLinks/externalLink56.xml"/><Relationship Id="rId118" Type="http://schemas.openxmlformats.org/officeDocument/2006/relationships/externalLink" Target="externalLinks/externalLink110.xml"/><Relationship Id="rId139" Type="http://schemas.openxmlformats.org/officeDocument/2006/relationships/externalLink" Target="externalLinks/externalLink131.xml"/><Relationship Id="rId85" Type="http://schemas.openxmlformats.org/officeDocument/2006/relationships/externalLink" Target="externalLinks/externalLink77.xml"/><Relationship Id="rId150" Type="http://schemas.openxmlformats.org/officeDocument/2006/relationships/externalLink" Target="externalLinks/externalLink142.xml"/><Relationship Id="rId171" Type="http://schemas.openxmlformats.org/officeDocument/2006/relationships/externalLink" Target="externalLinks/externalLink163.xml"/><Relationship Id="rId192" Type="http://schemas.openxmlformats.org/officeDocument/2006/relationships/externalLink" Target="externalLinks/externalLink184.xml"/><Relationship Id="rId206" Type="http://schemas.openxmlformats.org/officeDocument/2006/relationships/calcChain" Target="calcChain.xml"/><Relationship Id="rId12" Type="http://schemas.openxmlformats.org/officeDocument/2006/relationships/externalLink" Target="externalLinks/externalLink4.xml"/><Relationship Id="rId33" Type="http://schemas.openxmlformats.org/officeDocument/2006/relationships/externalLink" Target="externalLinks/externalLink25.xml"/><Relationship Id="rId108" Type="http://schemas.openxmlformats.org/officeDocument/2006/relationships/externalLink" Target="externalLinks/externalLink100.xml"/><Relationship Id="rId129" Type="http://schemas.openxmlformats.org/officeDocument/2006/relationships/externalLink" Target="externalLinks/externalLink121.xml"/><Relationship Id="rId54" Type="http://schemas.openxmlformats.org/officeDocument/2006/relationships/externalLink" Target="externalLinks/externalLink46.xml"/><Relationship Id="rId75" Type="http://schemas.openxmlformats.org/officeDocument/2006/relationships/externalLink" Target="externalLinks/externalLink67.xml"/><Relationship Id="rId96" Type="http://schemas.openxmlformats.org/officeDocument/2006/relationships/externalLink" Target="externalLinks/externalLink88.xml"/><Relationship Id="rId140" Type="http://schemas.openxmlformats.org/officeDocument/2006/relationships/externalLink" Target="externalLinks/externalLink132.xml"/><Relationship Id="rId161" Type="http://schemas.openxmlformats.org/officeDocument/2006/relationships/externalLink" Target="externalLinks/externalLink153.xml"/><Relationship Id="rId182" Type="http://schemas.openxmlformats.org/officeDocument/2006/relationships/externalLink" Target="externalLinks/externalLink174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5.xml"/><Relationship Id="rId119" Type="http://schemas.openxmlformats.org/officeDocument/2006/relationships/externalLink" Target="externalLinks/externalLink111.xml"/><Relationship Id="rId44" Type="http://schemas.openxmlformats.org/officeDocument/2006/relationships/externalLink" Target="externalLinks/externalLink36.xml"/><Relationship Id="rId65" Type="http://schemas.openxmlformats.org/officeDocument/2006/relationships/externalLink" Target="externalLinks/externalLink57.xml"/><Relationship Id="rId86" Type="http://schemas.openxmlformats.org/officeDocument/2006/relationships/externalLink" Target="externalLinks/externalLink78.xml"/><Relationship Id="rId130" Type="http://schemas.openxmlformats.org/officeDocument/2006/relationships/externalLink" Target="externalLinks/externalLink122.xml"/><Relationship Id="rId151" Type="http://schemas.openxmlformats.org/officeDocument/2006/relationships/externalLink" Target="externalLinks/externalLink143.xml"/><Relationship Id="rId172" Type="http://schemas.openxmlformats.org/officeDocument/2006/relationships/externalLink" Target="externalLinks/externalLink164.xml"/><Relationship Id="rId193" Type="http://schemas.openxmlformats.org/officeDocument/2006/relationships/externalLink" Target="externalLinks/externalLink185.xml"/><Relationship Id="rId13" Type="http://schemas.openxmlformats.org/officeDocument/2006/relationships/externalLink" Target="externalLinks/externalLink5.xml"/><Relationship Id="rId109" Type="http://schemas.openxmlformats.org/officeDocument/2006/relationships/externalLink" Target="externalLinks/externalLink101.xml"/><Relationship Id="rId34" Type="http://schemas.openxmlformats.org/officeDocument/2006/relationships/externalLink" Target="externalLinks/externalLink26.xml"/><Relationship Id="rId55" Type="http://schemas.openxmlformats.org/officeDocument/2006/relationships/externalLink" Target="externalLinks/externalLink47.xml"/><Relationship Id="rId76" Type="http://schemas.openxmlformats.org/officeDocument/2006/relationships/externalLink" Target="externalLinks/externalLink68.xml"/><Relationship Id="rId97" Type="http://schemas.openxmlformats.org/officeDocument/2006/relationships/externalLink" Target="externalLinks/externalLink89.xml"/><Relationship Id="rId120" Type="http://schemas.openxmlformats.org/officeDocument/2006/relationships/externalLink" Target="externalLinks/externalLink112.xml"/><Relationship Id="rId141" Type="http://schemas.openxmlformats.org/officeDocument/2006/relationships/externalLink" Target="externalLinks/externalLink133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54.xml"/><Relationship Id="rId183" Type="http://schemas.openxmlformats.org/officeDocument/2006/relationships/externalLink" Target="externalLinks/externalLink175.xml"/><Relationship Id="rId24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66" Type="http://schemas.openxmlformats.org/officeDocument/2006/relationships/externalLink" Target="externalLinks/externalLink58.xml"/><Relationship Id="rId87" Type="http://schemas.openxmlformats.org/officeDocument/2006/relationships/externalLink" Target="externalLinks/externalLink79.xml"/><Relationship Id="rId110" Type="http://schemas.openxmlformats.org/officeDocument/2006/relationships/externalLink" Target="externalLinks/externalLink102.xml"/><Relationship Id="rId115" Type="http://schemas.openxmlformats.org/officeDocument/2006/relationships/externalLink" Target="externalLinks/externalLink107.xml"/><Relationship Id="rId131" Type="http://schemas.openxmlformats.org/officeDocument/2006/relationships/externalLink" Target="externalLinks/externalLink123.xml"/><Relationship Id="rId136" Type="http://schemas.openxmlformats.org/officeDocument/2006/relationships/externalLink" Target="externalLinks/externalLink128.xml"/><Relationship Id="rId157" Type="http://schemas.openxmlformats.org/officeDocument/2006/relationships/externalLink" Target="externalLinks/externalLink149.xml"/><Relationship Id="rId178" Type="http://schemas.openxmlformats.org/officeDocument/2006/relationships/externalLink" Target="externalLinks/externalLink170.xml"/><Relationship Id="rId61" Type="http://schemas.openxmlformats.org/officeDocument/2006/relationships/externalLink" Target="externalLinks/externalLink53.xml"/><Relationship Id="rId82" Type="http://schemas.openxmlformats.org/officeDocument/2006/relationships/externalLink" Target="externalLinks/externalLink74.xml"/><Relationship Id="rId152" Type="http://schemas.openxmlformats.org/officeDocument/2006/relationships/externalLink" Target="externalLinks/externalLink144.xml"/><Relationship Id="rId173" Type="http://schemas.openxmlformats.org/officeDocument/2006/relationships/externalLink" Target="externalLinks/externalLink165.xml"/><Relationship Id="rId194" Type="http://schemas.openxmlformats.org/officeDocument/2006/relationships/externalLink" Target="externalLinks/externalLink186.xml"/><Relationship Id="rId199" Type="http://schemas.openxmlformats.org/officeDocument/2006/relationships/externalLink" Target="externalLinks/externalLink191.xml"/><Relationship Id="rId203" Type="http://schemas.openxmlformats.org/officeDocument/2006/relationships/theme" Target="theme/theme1.xml"/><Relationship Id="rId19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6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56" Type="http://schemas.openxmlformats.org/officeDocument/2006/relationships/externalLink" Target="externalLinks/externalLink48.xml"/><Relationship Id="rId77" Type="http://schemas.openxmlformats.org/officeDocument/2006/relationships/externalLink" Target="externalLinks/externalLink69.xml"/><Relationship Id="rId100" Type="http://schemas.openxmlformats.org/officeDocument/2006/relationships/externalLink" Target="externalLinks/externalLink92.xml"/><Relationship Id="rId105" Type="http://schemas.openxmlformats.org/officeDocument/2006/relationships/externalLink" Target="externalLinks/externalLink97.xml"/><Relationship Id="rId126" Type="http://schemas.openxmlformats.org/officeDocument/2006/relationships/externalLink" Target="externalLinks/externalLink118.xml"/><Relationship Id="rId147" Type="http://schemas.openxmlformats.org/officeDocument/2006/relationships/externalLink" Target="externalLinks/externalLink139.xml"/><Relationship Id="rId168" Type="http://schemas.openxmlformats.org/officeDocument/2006/relationships/externalLink" Target="externalLinks/externalLink160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72" Type="http://schemas.openxmlformats.org/officeDocument/2006/relationships/externalLink" Target="externalLinks/externalLink64.xml"/><Relationship Id="rId93" Type="http://schemas.openxmlformats.org/officeDocument/2006/relationships/externalLink" Target="externalLinks/externalLink85.xml"/><Relationship Id="rId98" Type="http://schemas.openxmlformats.org/officeDocument/2006/relationships/externalLink" Target="externalLinks/externalLink90.xml"/><Relationship Id="rId121" Type="http://schemas.openxmlformats.org/officeDocument/2006/relationships/externalLink" Target="externalLinks/externalLink113.xml"/><Relationship Id="rId142" Type="http://schemas.openxmlformats.org/officeDocument/2006/relationships/externalLink" Target="externalLinks/externalLink134.xml"/><Relationship Id="rId163" Type="http://schemas.openxmlformats.org/officeDocument/2006/relationships/externalLink" Target="externalLinks/externalLink155.xml"/><Relationship Id="rId184" Type="http://schemas.openxmlformats.org/officeDocument/2006/relationships/externalLink" Target="externalLinks/externalLink176.xml"/><Relationship Id="rId189" Type="http://schemas.openxmlformats.org/officeDocument/2006/relationships/externalLink" Target="externalLinks/externalLink181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7.xml"/><Relationship Id="rId46" Type="http://schemas.openxmlformats.org/officeDocument/2006/relationships/externalLink" Target="externalLinks/externalLink38.xml"/><Relationship Id="rId67" Type="http://schemas.openxmlformats.org/officeDocument/2006/relationships/externalLink" Target="externalLinks/externalLink59.xml"/><Relationship Id="rId116" Type="http://schemas.openxmlformats.org/officeDocument/2006/relationships/externalLink" Target="externalLinks/externalLink108.xml"/><Relationship Id="rId137" Type="http://schemas.openxmlformats.org/officeDocument/2006/relationships/externalLink" Target="externalLinks/externalLink129.xml"/><Relationship Id="rId158" Type="http://schemas.openxmlformats.org/officeDocument/2006/relationships/externalLink" Target="externalLinks/externalLink150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62" Type="http://schemas.openxmlformats.org/officeDocument/2006/relationships/externalLink" Target="externalLinks/externalLink54.xml"/><Relationship Id="rId83" Type="http://schemas.openxmlformats.org/officeDocument/2006/relationships/externalLink" Target="externalLinks/externalLink75.xml"/><Relationship Id="rId88" Type="http://schemas.openxmlformats.org/officeDocument/2006/relationships/externalLink" Target="externalLinks/externalLink80.xml"/><Relationship Id="rId111" Type="http://schemas.openxmlformats.org/officeDocument/2006/relationships/externalLink" Target="externalLinks/externalLink103.xml"/><Relationship Id="rId132" Type="http://schemas.openxmlformats.org/officeDocument/2006/relationships/externalLink" Target="externalLinks/externalLink124.xml"/><Relationship Id="rId153" Type="http://schemas.openxmlformats.org/officeDocument/2006/relationships/externalLink" Target="externalLinks/externalLink145.xml"/><Relationship Id="rId174" Type="http://schemas.openxmlformats.org/officeDocument/2006/relationships/externalLink" Target="externalLinks/externalLink166.xml"/><Relationship Id="rId179" Type="http://schemas.openxmlformats.org/officeDocument/2006/relationships/externalLink" Target="externalLinks/externalLink171.xml"/><Relationship Id="rId195" Type="http://schemas.openxmlformats.org/officeDocument/2006/relationships/externalLink" Target="externalLinks/externalLink187.xml"/><Relationship Id="rId190" Type="http://schemas.openxmlformats.org/officeDocument/2006/relationships/externalLink" Target="externalLinks/externalLink182.xml"/><Relationship Id="rId204" Type="http://schemas.openxmlformats.org/officeDocument/2006/relationships/styles" Target="styles.xml"/><Relationship Id="rId15" Type="http://schemas.openxmlformats.org/officeDocument/2006/relationships/externalLink" Target="externalLinks/externalLink7.xml"/><Relationship Id="rId36" Type="http://schemas.openxmlformats.org/officeDocument/2006/relationships/externalLink" Target="externalLinks/externalLink28.xml"/><Relationship Id="rId57" Type="http://schemas.openxmlformats.org/officeDocument/2006/relationships/externalLink" Target="externalLinks/externalLink49.xml"/><Relationship Id="rId106" Type="http://schemas.openxmlformats.org/officeDocument/2006/relationships/externalLink" Target="externalLinks/externalLink98.xml"/><Relationship Id="rId127" Type="http://schemas.openxmlformats.org/officeDocument/2006/relationships/externalLink" Target="externalLinks/externalLink119.xml"/><Relationship Id="rId10" Type="http://schemas.openxmlformats.org/officeDocument/2006/relationships/externalLink" Target="externalLinks/externalLink2.xml"/><Relationship Id="rId31" Type="http://schemas.openxmlformats.org/officeDocument/2006/relationships/externalLink" Target="externalLinks/externalLink23.xml"/><Relationship Id="rId52" Type="http://schemas.openxmlformats.org/officeDocument/2006/relationships/externalLink" Target="externalLinks/externalLink44.xml"/><Relationship Id="rId73" Type="http://schemas.openxmlformats.org/officeDocument/2006/relationships/externalLink" Target="externalLinks/externalLink65.xml"/><Relationship Id="rId78" Type="http://schemas.openxmlformats.org/officeDocument/2006/relationships/externalLink" Target="externalLinks/externalLink70.xml"/><Relationship Id="rId94" Type="http://schemas.openxmlformats.org/officeDocument/2006/relationships/externalLink" Target="externalLinks/externalLink86.xml"/><Relationship Id="rId99" Type="http://schemas.openxmlformats.org/officeDocument/2006/relationships/externalLink" Target="externalLinks/externalLink91.xml"/><Relationship Id="rId101" Type="http://schemas.openxmlformats.org/officeDocument/2006/relationships/externalLink" Target="externalLinks/externalLink93.xml"/><Relationship Id="rId122" Type="http://schemas.openxmlformats.org/officeDocument/2006/relationships/externalLink" Target="externalLinks/externalLink114.xml"/><Relationship Id="rId143" Type="http://schemas.openxmlformats.org/officeDocument/2006/relationships/externalLink" Target="externalLinks/externalLink135.xml"/><Relationship Id="rId148" Type="http://schemas.openxmlformats.org/officeDocument/2006/relationships/externalLink" Target="externalLinks/externalLink140.xml"/><Relationship Id="rId164" Type="http://schemas.openxmlformats.org/officeDocument/2006/relationships/externalLink" Target="externalLinks/externalLink156.xml"/><Relationship Id="rId169" Type="http://schemas.openxmlformats.org/officeDocument/2006/relationships/externalLink" Target="externalLinks/externalLink161.xml"/><Relationship Id="rId185" Type="http://schemas.openxmlformats.org/officeDocument/2006/relationships/externalLink" Target="externalLinks/externalLink17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80" Type="http://schemas.openxmlformats.org/officeDocument/2006/relationships/externalLink" Target="externalLinks/externalLink172.xml"/><Relationship Id="rId26" Type="http://schemas.openxmlformats.org/officeDocument/2006/relationships/externalLink" Target="externalLinks/externalLink18.xml"/><Relationship Id="rId47" Type="http://schemas.openxmlformats.org/officeDocument/2006/relationships/externalLink" Target="externalLinks/externalLink39.xml"/><Relationship Id="rId68" Type="http://schemas.openxmlformats.org/officeDocument/2006/relationships/externalLink" Target="externalLinks/externalLink60.xml"/><Relationship Id="rId89" Type="http://schemas.openxmlformats.org/officeDocument/2006/relationships/externalLink" Target="externalLinks/externalLink81.xml"/><Relationship Id="rId112" Type="http://schemas.openxmlformats.org/officeDocument/2006/relationships/externalLink" Target="externalLinks/externalLink104.xml"/><Relationship Id="rId133" Type="http://schemas.openxmlformats.org/officeDocument/2006/relationships/externalLink" Target="externalLinks/externalLink125.xml"/><Relationship Id="rId154" Type="http://schemas.openxmlformats.org/officeDocument/2006/relationships/externalLink" Target="externalLinks/externalLink146.xml"/><Relationship Id="rId175" Type="http://schemas.openxmlformats.org/officeDocument/2006/relationships/externalLink" Target="externalLinks/externalLink167.xml"/><Relationship Id="rId196" Type="http://schemas.openxmlformats.org/officeDocument/2006/relationships/externalLink" Target="externalLinks/externalLink188.xml"/><Relationship Id="rId200" Type="http://schemas.openxmlformats.org/officeDocument/2006/relationships/externalLink" Target="externalLinks/externalLink192.xml"/><Relationship Id="rId16" Type="http://schemas.openxmlformats.org/officeDocument/2006/relationships/externalLink" Target="externalLinks/externalLink8.xml"/><Relationship Id="rId37" Type="http://schemas.openxmlformats.org/officeDocument/2006/relationships/externalLink" Target="externalLinks/externalLink29.xml"/><Relationship Id="rId58" Type="http://schemas.openxmlformats.org/officeDocument/2006/relationships/externalLink" Target="externalLinks/externalLink50.xml"/><Relationship Id="rId79" Type="http://schemas.openxmlformats.org/officeDocument/2006/relationships/externalLink" Target="externalLinks/externalLink71.xml"/><Relationship Id="rId102" Type="http://schemas.openxmlformats.org/officeDocument/2006/relationships/externalLink" Target="externalLinks/externalLink94.xml"/><Relationship Id="rId123" Type="http://schemas.openxmlformats.org/officeDocument/2006/relationships/externalLink" Target="externalLinks/externalLink115.xml"/><Relationship Id="rId144" Type="http://schemas.openxmlformats.org/officeDocument/2006/relationships/externalLink" Target="externalLinks/externalLink136.xml"/><Relationship Id="rId90" Type="http://schemas.openxmlformats.org/officeDocument/2006/relationships/externalLink" Target="externalLinks/externalLink82.xml"/><Relationship Id="rId165" Type="http://schemas.openxmlformats.org/officeDocument/2006/relationships/externalLink" Target="externalLinks/externalLink157.xml"/><Relationship Id="rId186" Type="http://schemas.openxmlformats.org/officeDocument/2006/relationships/externalLink" Target="externalLinks/externalLink178.xml"/><Relationship Id="rId27" Type="http://schemas.openxmlformats.org/officeDocument/2006/relationships/externalLink" Target="externalLinks/externalLink19.xml"/><Relationship Id="rId48" Type="http://schemas.openxmlformats.org/officeDocument/2006/relationships/externalLink" Target="externalLinks/externalLink40.xml"/><Relationship Id="rId69" Type="http://schemas.openxmlformats.org/officeDocument/2006/relationships/externalLink" Target="externalLinks/externalLink61.xml"/><Relationship Id="rId113" Type="http://schemas.openxmlformats.org/officeDocument/2006/relationships/externalLink" Target="externalLinks/externalLink105.xml"/><Relationship Id="rId134" Type="http://schemas.openxmlformats.org/officeDocument/2006/relationships/externalLink" Target="externalLinks/externalLink126.xml"/><Relationship Id="rId80" Type="http://schemas.openxmlformats.org/officeDocument/2006/relationships/externalLink" Target="externalLinks/externalLink72.xml"/><Relationship Id="rId155" Type="http://schemas.openxmlformats.org/officeDocument/2006/relationships/externalLink" Target="externalLinks/externalLink147.xml"/><Relationship Id="rId176" Type="http://schemas.openxmlformats.org/officeDocument/2006/relationships/externalLink" Target="externalLinks/externalLink168.xml"/><Relationship Id="rId197" Type="http://schemas.openxmlformats.org/officeDocument/2006/relationships/externalLink" Target="externalLinks/externalLink189.xml"/><Relationship Id="rId201" Type="http://schemas.openxmlformats.org/officeDocument/2006/relationships/externalLink" Target="externalLinks/externalLink193.xml"/><Relationship Id="rId17" Type="http://schemas.openxmlformats.org/officeDocument/2006/relationships/externalLink" Target="externalLinks/externalLink9.xml"/><Relationship Id="rId38" Type="http://schemas.openxmlformats.org/officeDocument/2006/relationships/externalLink" Target="externalLinks/externalLink30.xml"/><Relationship Id="rId59" Type="http://schemas.openxmlformats.org/officeDocument/2006/relationships/externalLink" Target="externalLinks/externalLink51.xml"/><Relationship Id="rId103" Type="http://schemas.openxmlformats.org/officeDocument/2006/relationships/externalLink" Target="externalLinks/externalLink95.xml"/><Relationship Id="rId124" Type="http://schemas.openxmlformats.org/officeDocument/2006/relationships/externalLink" Target="externalLinks/externalLink116.xml"/><Relationship Id="rId70" Type="http://schemas.openxmlformats.org/officeDocument/2006/relationships/externalLink" Target="externalLinks/externalLink62.xml"/><Relationship Id="rId91" Type="http://schemas.openxmlformats.org/officeDocument/2006/relationships/externalLink" Target="externalLinks/externalLink83.xml"/><Relationship Id="rId145" Type="http://schemas.openxmlformats.org/officeDocument/2006/relationships/externalLink" Target="externalLinks/externalLink137.xml"/><Relationship Id="rId166" Type="http://schemas.openxmlformats.org/officeDocument/2006/relationships/externalLink" Target="externalLinks/externalLink158.xml"/><Relationship Id="rId187" Type="http://schemas.openxmlformats.org/officeDocument/2006/relationships/externalLink" Target="externalLinks/externalLink179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0.xml"/><Relationship Id="rId49" Type="http://schemas.openxmlformats.org/officeDocument/2006/relationships/externalLink" Target="externalLinks/externalLink41.xml"/><Relationship Id="rId114" Type="http://schemas.openxmlformats.org/officeDocument/2006/relationships/externalLink" Target="externalLinks/externalLink106.xml"/><Relationship Id="rId60" Type="http://schemas.openxmlformats.org/officeDocument/2006/relationships/externalLink" Target="externalLinks/externalLink52.xml"/><Relationship Id="rId81" Type="http://schemas.openxmlformats.org/officeDocument/2006/relationships/externalLink" Target="externalLinks/externalLink73.xml"/><Relationship Id="rId135" Type="http://schemas.openxmlformats.org/officeDocument/2006/relationships/externalLink" Target="externalLinks/externalLink127.xml"/><Relationship Id="rId156" Type="http://schemas.openxmlformats.org/officeDocument/2006/relationships/externalLink" Target="externalLinks/externalLink148.xml"/><Relationship Id="rId177" Type="http://schemas.openxmlformats.org/officeDocument/2006/relationships/externalLink" Target="externalLinks/externalLink169.xml"/><Relationship Id="rId198" Type="http://schemas.openxmlformats.org/officeDocument/2006/relationships/externalLink" Target="externalLinks/externalLink190.xml"/><Relationship Id="rId202" Type="http://schemas.openxmlformats.org/officeDocument/2006/relationships/externalLink" Target="externalLinks/externalLink194.xml"/><Relationship Id="rId18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2.xml"/><Relationship Id="rId104" Type="http://schemas.openxmlformats.org/officeDocument/2006/relationships/externalLink" Target="externalLinks/externalLink96.xml"/><Relationship Id="rId125" Type="http://schemas.openxmlformats.org/officeDocument/2006/relationships/externalLink" Target="externalLinks/externalLink117.xml"/><Relationship Id="rId146" Type="http://schemas.openxmlformats.org/officeDocument/2006/relationships/externalLink" Target="externalLinks/externalLink138.xml"/><Relationship Id="rId167" Type="http://schemas.openxmlformats.org/officeDocument/2006/relationships/externalLink" Target="externalLinks/externalLink159.xml"/><Relationship Id="rId188" Type="http://schemas.openxmlformats.org/officeDocument/2006/relationships/externalLink" Target="externalLinks/externalLink180.xml"/><Relationship Id="rId71" Type="http://schemas.openxmlformats.org/officeDocument/2006/relationships/externalLink" Target="externalLinks/externalLink63.xml"/><Relationship Id="rId92" Type="http://schemas.openxmlformats.org/officeDocument/2006/relationships/externalLink" Target="externalLinks/externalLink8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914400</xdr:colOff>
      <xdr:row>31</xdr:row>
      <xdr:rowOff>0</xdr:rowOff>
    </xdr:from>
    <xdr:to>
      <xdr:col>2</xdr:col>
      <xdr:colOff>3378200</xdr:colOff>
      <xdr:row>33</xdr:row>
      <xdr:rowOff>50800</xdr:rowOff>
    </xdr:to>
    <xdr:pic>
      <xdr:nvPicPr>
        <xdr:cNvPr id="1031" name="Imagen 1">
          <a:extLst>
            <a:ext uri="{FF2B5EF4-FFF2-40B4-BE49-F238E27FC236}">
              <a16:creationId xmlns:a16="http://schemas.microsoft.com/office/drawing/2014/main" id="{4EB37FD9-A2C2-C97D-4313-442DC46C9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8305800"/>
          <a:ext cx="2463800" cy="40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/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/DANILO/NOBSA/proyectos/BASE%20DE%20DATOS%20UNITARIOS%20ALCALDIA%20NOBSA%202009/Documents%20and%20Settings/OLMS/Mis%20documentos/Inf%20Diplomado/Proyecto%201/PresStaRit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Recepcion/c/Mis%20documentos/PROYECTOS/AVENTIS/SISTEMA%20DE%20CALIDAD/GESTI&#211;N%20DE%20AUDITORIAS%20DE%20CALIDAD-OCT%2024.xls" TargetMode="External"/><Relationship Id="rId1" Type="http://schemas.openxmlformats.org/officeDocument/2006/relationships/externalLinkPath" Target="/Recepcion/c/Mis%20documentos/PROYECTOS/AVENTIS/SISTEMA%20DE%20CALIDAD/GESTI&#211;N%20DE%20AUDITORIAS%20DE%20CALIDAD-OCT%2024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chue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Javier_or_compa/zulma/Fin/Anexos/PRESUPUESTOS-REV1.xls" TargetMode="External"/><Relationship Id="rId1" Type="http://schemas.openxmlformats.org/officeDocument/2006/relationships/externalLinkPath" Target="/Javier_or_compa/zulma/Fin/Anexos/PRESUPUESTOS-REV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/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vqicpysvr/VQ2008/Users/Laura/AppData/Local/Temp/SHARE/ESTIMA/P7020/PROYECTO/730/CAMBIOS/Z209.XLS" TargetMode="External"/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E0992894/formatos_pacc_2006/Documents%20and%20Settings/e0928648/Configuraci&#243;n%20local/Archivos%20temporales%20de%20Internet/OLK4/1.%20Consolidaci&#243;n%20Compras%20-%20v1.xls" TargetMode="External"/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Jpsingenieriasa/01_proyectos/Angel%202006/PROCESOS_LIC_PAV_LOC/LICITACION_PPL_4_GRUPOS/PRESUPUESTOS_26_06_06/PRESUP_DEFINITIVOS_4G/PRESUP_PRECIOS_UNIFICADOS_OK/PRESUPUESTO%205-7.xls" TargetMode="External"/><Relationship Id="rId1" Type="http://schemas.openxmlformats.org/officeDocument/2006/relationships/externalLinkPath" Target="/Jpsingenieriasa/01_proyectos/Angel%202006/PROCESOS_LIC_PAV_LOC/LICITACION_PPL_4_GRUPOS/PRESUPUESTOS_26_06_06/PRESUP_DEFINITIVOS_4G/PRESUP_PRECIOS_UNIFICADOS_OK/PRESUPUESTO%205-7.xls" TargetMode="External"/></Relationships>
</file>

<file path=xl/externalLinks/_rels/externalLink1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Jpsingenieriasa/01_proyectos/Users/MaCaroCar/Documents/PERSONAL%20MACAROCAR/PPTO%20PRELIMINAR%20PPL/APU%20VOL%201.xls" TargetMode="External"/><Relationship Id="rId1" Type="http://schemas.openxmlformats.org/officeDocument/2006/relationships/externalLinkPath" Target="/Jpsingenieriasa/01_proyectos/Users/MaCaroCar/Documents/PERSONAL%20MACAROCAR/PPTO%20PRELIMINAR%20PPL/APU%20VOL%2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/" TargetMode="External"/></Relationships>
</file>

<file path=xl/externalLinks/_rels/externalLink1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Elc001/groups/William/Excel/WINDOWS/TEMP/EST0798.XLS" TargetMode="External"/><Relationship Id="rId1" Type="http://schemas.openxmlformats.org/officeDocument/2006/relationships/externalLinkPath" Target="/Elc001/groups/William/Excel/WINDOWS/TEMP/EST0798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Elc001/groups/RO%20POR%20ACTIVIDADES/ACTIVIDADES/GCOPME/COORDINACION%20MTO%20PLANTAS/Metalmec&#225;nica/Corrosi&#243;n/CORROSION/CORROSION/CONTRATA/INSPECTO/INSPECTO/2001/Pcr-108/PSI08500/LIQUIDACIONESPERSONAL.xls" TargetMode="External"/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/RED%20INGENIEROS/Users/personal/Documents/Escritorio%20sep-2021/ESCRITORIO%20AGOSTO%202020/S&#225;bana%20006188.xls" TargetMode="External"/><Relationship Id="rId1" Type="http://schemas.openxmlformats.org/officeDocument/2006/relationships/externalLinkPath" Target="/servidor/RED%20INGENIEROS/Users/personal/Documents/Escritorio%20sep-2021/ESCRITORIO%20AGOSTO%202020/S&#225;bana%20006188.xls" TargetMode="External"/></Relationships>
</file>

<file path=xl/externalLinks/_rels/externalLink2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/RED%20INGENIEROS/Users/user/AppData/Local/Temp/1761%20Gesti&#243;n%20Proyectos%20Acueducto%20Zona%20Norte/Proyectos/Plan%20de%20Infraestructura%202002/cantidades%20zona%20norte%20para%202002.xls" TargetMode="External"/><Relationship Id="rId1" Type="http://schemas.openxmlformats.org/officeDocument/2006/relationships/externalLinkPath" Target="/servidor/RED%20INGENIEROS/Users/user/AppData/Local/Temp/1761%20Gesti&#243;n%20Proyectos%20Acueducto%20Zona%20Norte/Proyectos/Plan%20de%20Infraestructura%202002/cantidades%20zona%20norte%20para%2020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/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/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incon/c/WINDOWS/Escritorio/Mis%20documentos/GermanUribe/Personal/German/AldeaVerde/ControlGerencial/FactibilidadSabanetaEtapa1.xls" TargetMode="External"/></Relationships>
</file>

<file path=xl/externalLinks/_rels/externalLink2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/RED%20INGENIEROS/Users/personal/Documents/Escritorio%20sep-2021/ESCRITORIO%20AGOSTO%202020/Informe%2027052002.xls" TargetMode="External"/><Relationship Id="rId1" Type="http://schemas.openxmlformats.org/officeDocument/2006/relationships/externalLinkPath" Target="/servidor/RED%20INGENIEROS/Users/personal/Documents/Escritorio%20sep-2021/ESCRITORIO%20AGOSTO%202020/Informe%2027052002.xls" TargetMode="External"/></Relationships>
</file>

<file path=xl/externalLinks/_rels/externalLink2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elc001/GROUPS/GCOPME/COORDINACION%20MTO%20PLANTAS/Metalmec&#225;nica/Corrosi&#243;n/CORROSION/CORROSION/CONTRATA/INSPECTO/INSPECTO/2001/Pcr-108/PSI08500/LIQUIDACIONESPERSONAL.xls" TargetMode="External"/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2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10.6.75.177/VQ2008/Users/Laura/AppData/Local/Temp/SHARE/ESTIMA/P7020/PROYECTO/730/CAMBIOS/Z209.XLS" TargetMode="External"/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Master/luis%20carlos/Documents%20and%20Settings/Administrador/Mis%20documentos/Gabriel%202003/GABRIEL%202002/PROYECTOS/PROYECTOS%20EN%20CURSO/ESTADIO%20MUNICIPAL%20DE%20YOPAL/PRESUPUESTO%20ESTADIO%201.2%20primera%20etapa.xls" TargetMode="External"/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Vqicpysvr/VQ2008/SHARE/ESTIMA/P7020/PROYECTO/730/CAMBIOS/Z209.XLS" TargetMode="External"/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/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/" TargetMode="External"/></Relationships>
</file>

<file path=xl/externalLinks/_rels/externalLink3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/RED%20INGENIEROS/Volumes/ADATA%20JIVC/PROYECTO%20LOS%20BAGRES/aCCIDENTES%20DE%201995%20-%201996.xls" TargetMode="External"/><Relationship Id="rId1" Type="http://schemas.openxmlformats.org/officeDocument/2006/relationships/externalLinkPath" Target="/servidor/RED%20INGENIEROS/Volumes/ADATA%20JIVC/PROYECTO%20LOS%20BAGRES/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/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Presupuesto%20Castilla%2008-2019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CDMB/2021/02%20Febrero%2017%20a%20Marzo%2016/Proyectos%20Actualizar/3.%20LIMONCITO/CT%20Limoncito/Presupuesto%20Castilla%2008-2019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Para%20presupuesto/Documents%20and%20Settings/67370/Configuraci&#243;n%20local/Archivos%20temporales%20de%20Internet/Content.IE5/UOTNRVQZ/Presupuesto%20correigio%20nora%20morales(1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/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4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Jpsingenieriasa/01_proyectos/Documents%20and%20Settings/cmcarden1/Configuraci&#243;n%20local/Archivos%20temporales%20de%20Internet/OLK27/DOCUME~1/CWRANG~1/CONFIG~1/Temp/Presupuesto%20proceso%20de%20atenci&#243;n%20de%20emergencia%20Limas%20Definit.xls" TargetMode="External"/><Relationship Id="rId1" Type="http://schemas.openxmlformats.org/officeDocument/2006/relationships/externalLinkPath" Target="/Jpsingenieriasa/01_proyectos/Documents%20and%20Settings/cmcarden1/Configuraci&#243;n%20local/Archivos%20temporales%20de%20Internet/OLK27/DOCUME~1/CWRANG~1/CONFIG~1/Temp/Presupuesto%20proceso%20de%20atenci&#243;n%20de%20emergencia%20Limas%20Definit.xls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Jpsingenieriasa/01_proyectos/presupuesto%20idu/CANTIDADES%20OBRA/comunicaciones/PTTO%20COMUNICACIONES%2014-ABR-09.xls" TargetMode="External"/><Relationship Id="rId1" Type="http://schemas.openxmlformats.org/officeDocument/2006/relationships/externalLinkPath" Target="/Jpsingenieriasa/01_proyectos/presupuesto%20idu/CANTIDADES%20OBRA/comunicaciones/PTTO%20COMUNICACIONES%2014-ABR-09.xls" TargetMode="External"/></Relationships>
</file>

<file path=xl/externalLinks/_rels/externalLink4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Jpsingenieriasa/01_proyectos/Familia%20Monsalvo%20D&#237;az/Equipo%20Anterior/Rossana/CONSULTORIA/2009/Insumos%202009.xls" TargetMode="External"/><Relationship Id="rId1" Type="http://schemas.openxmlformats.org/officeDocument/2006/relationships/externalLinkPath" Target="/Jpsingenieriasa/01_proyectos/Familia%20Monsalvo%20D&#237;az/Equipo%20Anterior/Rossana/CONSULTORIA/2009/Insumos%202009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4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1/tecnicos/Mis%20documentos/ASTEQ/Nuevos%20ASTEQ%20TECH/GESTI&#211;N%20DE%20AUDITORIAS.xls" TargetMode="External"/><Relationship Id="rId1" Type="http://schemas.openxmlformats.org/officeDocument/2006/relationships/externalLinkPath" Target="/SERVIDOR1/tecnicos/Mis%20documentos/ASTEQ/Nuevos%20ASTEQ%20TECH/GESTI&#211;N%20DE%20AUDITORIA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&#211;N%20DE%20AUDITORIA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%C3%93N%20DE%20AUDITORIAS.xls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83E91508/Solicitud%20de%20Contratacion%20o%20Compras%20VFF%2006%20a%2008%20C%20LLANITO%20PCP.xls" TargetMode="External"/><Relationship Id="rId1" Type="http://schemas.openxmlformats.org/officeDocument/2006/relationships/externalLinkPath" Target="/83E91508/Solicitud%20de%20Contratacion%20o%20Compras%20VFF%2006%20a%2008%20C%20LLANITO%20PCP.xls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/vmn%20eyd%20nuqui%20animas/Users/LEONARDO/Documents/ERICK/William/revision%20informe/REVISION/Cantiades_Zonas_Inestables_Jul_9-08.xls" TargetMode="External"/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/Mis%20documentos/ASTEQ/Nuevos%20ASTEQ%20TECH/GESTI&#211;N%20DE%20AUDITORIAS.xls" TargetMode="External"/></Relationships>
</file>

<file path=xl/externalLinks/_rels/externalLink5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/grupo%20empresarial/AA%20PROYECTOS%20JULIO%2020-AGOSTO19/MUNICIPIO%20DE%20CHARALA/COLEGIO%20NORMAL%20SUPERIOR/MGA%20NORMAL%20SUP%20CHARALA/anexos%20charala/AiuApoSaraBrut2000.xls" TargetMode="External"/><Relationship Id="rId1" Type="http://schemas.openxmlformats.org/officeDocument/2006/relationships/externalLinkPath" Target="/Servidor/grupo%20empresarial/AA%20PROYECTOS%20JULIO%2020-AGOSTO19/MUNICIPIO%20DE%20CHARALA/COLEGIO%20NORMAL%20SUPERIOR/MGA%20NORMAL%20SUP%20CHARALA/anexos%20charala/AiuApoSaraBrut2000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Amd/documentos%20c/Documentos-Wilson/Advial-Cmarca/bimestral/06-dic-ene-99/03JUN-JUL-98/Acc%20Ago-Sep.xls" TargetMode="External"/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Juana/Desktop/alameda/PRESUPUESTO%20ALMEDA%20final%20a&amp;a%20V2.xlsx" TargetMode="External"/><Relationship Id="rId1" Type="http://schemas.openxmlformats.org/officeDocument/2006/relationships/externalLinkPath" Target="/Users/Juana/Desktop/alameda/PRESUPUESTO%20ALMEDA%20final%20a&amp;a%20V2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93E2A648/a%20%20aaInformaci&#243;n%20GRUPO" TargetMode="External"/><Relationship Id="rId1" Type="http://schemas.openxmlformats.org/officeDocument/2006/relationships/externalLinkPath" Target="/93E2A648/a%20%20aaInformaci&#243;n%20GRUPO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Centauro/datos/1/CIRCUITOS%20CODENSA.xls" TargetMode="External"/><Relationship Id="rId1" Type="http://schemas.openxmlformats.org/officeDocument/2006/relationships/externalLinkPath" Target="/Centauro/datos/1/CIRCUITOS%20CODENS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6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ALIRIO/Acued%20y%20Alcant/Presup%20Colector%20Aux.xls" TargetMode="External"/><Relationship Id="rId1" Type="http://schemas.openxmlformats.org/officeDocument/2006/relationships/externalLinkPath" Target="/ALIRIO/Acued%20y%20Alcant/Presup%20Colector%20Aux.xls" TargetMode="External"/></Relationships>
</file>

<file path=xl/externalLinks/_rels/externalLink6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usuario/Downloads/FUNDACION%20POR%20EL%20FUTURO/COLISEOS%2026-04-2013/Coliseo%20ARAUCA/Presupuesto/%20presupuesto%20electrico%20.xls" TargetMode="External"/><Relationship Id="rId1" Type="http://schemas.openxmlformats.org/officeDocument/2006/relationships/externalLinkPath" Target="/Users/usuario/Downloads/FUNDACION%20POR%20EL%20FUTURO/COLISEOS%2026-04-2013/Coliseo%20ARAUCA/Presupuesto/%20presupuesto%20electrico%20.xls" TargetMode="External"/></Relationships>
</file>

<file path=xl/externalLinks/_rels/externalLink6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Jorge-oy83xo6pq/guariquies/GSU/GSU-003-002-01-GIP/Seguimiento%20y%20Control/Cctos/Hern&#225;n-%20Ccto%20Alcantarillado%20A27017/Cntrl_HG_03.xls" TargetMode="External"/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bucaramanga/Presupuesto%20GDN%20modificado%20ULTIMO.xls" TargetMode="External"/><Relationship Id="rId1" Type="http://schemas.openxmlformats.org/officeDocument/2006/relationships/externalLinkPath" Target="/bucaramanga/Presupuesto%20GDN%20modificado%20ULTIMO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METODOLO1/Usuario/proyecto%20valle%20mantenimiento/PE_01.xls" TargetMode="External"/><Relationship Id="rId1" Type="http://schemas.openxmlformats.org/officeDocument/2006/relationships/externalLinkPath" Target="/METODOLO1/Usuario/proyecto%20valle%20mantenimiento/PE_01.xls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User/Desktop/Casa-Cult.PLAYON-2010/METODOLO1/Usuario/proyecto%20valle%20mantenimiento/PE_01.xls" TargetMode="External"/><Relationship Id="rId1" Type="http://schemas.openxmlformats.org/officeDocument/2006/relationships/externalLinkPath" Target="/Users/User/Desktop/Casa-Cult.PLAYON-2010/METODOLO1/Usuario/proyecto%20valle%20mantenimiento/PE_0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/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Asistente/documentos/Mis%20documentos/RHLICITACIONES/GEOINGENIERIA%20WM/cantidades.xls" TargetMode="External"/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Juan%20Felipe/Dropbox/ALCALD&#205;A/5.%20PLAZOLETA%20Y%20TERRAZA/PLAZOLETA/CAMBIENATES/NANA/Presupuestos/Pptos%20de%20apoyo/GP-184%20-%20APU%20-%20V01.xls" TargetMode="External"/><Relationship Id="rId1" Type="http://schemas.openxmlformats.org/officeDocument/2006/relationships/externalLinkPath" Target="/Users/Juan%20Felipe/Dropbox/ALCALD&#205;A/5.%20PLAZOLETA%20Y%20TERRAZA/PLAZOLETA/CAMBIENATES/NANA/Presupuestos/Pptos%20de%20apoyo/GP-184%20-%20APU%20-%20V01.xls" TargetMode="External"/></Relationships>
</file>

<file path=xl/externalLinks/_rels/externalLink7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INGMARIOR/Ing%20Mario-w/Luis%20Eduardo/Devisab/APUS_TRABAJO%20GOBERNACION/DEVISAB%202011-03-03-04/LA%20GRAN%20VIA%20CACHIPAY%20ANOLAIMA/CANTIDADES%20Y%20PRESUPUESTOS/PRESUPUESTO_LA%20MESA_MESITAS_2011-01-17.xlsx" TargetMode="External"/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Wz/Downloads/DA_PROCESO_16-1-156341_268001001_19004173%20(1).xlsx" TargetMode="External"/><Relationship Id="rId1" Type="http://schemas.openxmlformats.org/officeDocument/2006/relationships/externalLinkPath" Target="/Users/Wz/Downloads/DA_PROCESO_16-1-156341_268001001_19004173%20(1).xlsx" TargetMode="External"/></Relationships>
</file>

<file path=xl/externalLinks/_rels/externalLink7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INGMARIOR/Ing%20Mario-w/ING%20HENRY%20-W/OBRAS/GYC%20APROBADO/1648%20Dise&#241;o%20de%20Espesores%20ACORDADO%20CON%20INTERVENTOR.xlsm" TargetMode="External"/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Pc1/E/AMV-3005-2005/ADMON%20GRUPO%203%202004%20-2005/PRESUPUESTOS/Analisis%20de%20Precios%20Unitarios%20ASTRID.xls" TargetMode="External"/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/" TargetMode="External"/></Relationships>
</file>

<file path=xl/externalLinks/_rels/externalLink7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Hp-alexander/Documentos/winnt/perfiles/Co80097831/Mis%20documentos/Formatos/Presupuesto%20Da&#241;os%20Interinstitucionales1.xls" TargetMode="External"/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8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EQUIPO4/Downloads/FOR-205.%20%20Certificado%20venta%20pliegos.xlt" TargetMode="External"/><Relationship Id="rId1" Type="http://schemas.openxmlformats.org/officeDocument/2006/relationships/externalLinkPath" Target="/Users/EQUIPO4/Downloads/FOR-205.%20%20Certificado%20venta%20pliegos.xlt" TargetMode="External"/></Relationships>
</file>

<file path=xl/externalLinks/_rels/externalLink8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192.168.1.27/presupuestos/OPERATIVA/OFERTAS/ECOPETROL/Data%20G%20Operativa/OFERTAS%20PRESENTADAS/NUEVA%20OFERTA%20TORRES-CONVERTIDOR/lefa/excel/30CONJUL1.xls" TargetMode="External"/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8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Juan%20Felipe/Dropbox/ALCALD&#205;A/5.%20PLAZOLETA%20Y%20TERRAZA/PLAZOLETA/CAMBIENATES/@G&amp;C/01%20Gestion/GP%20-%20honorarios.xls" TargetMode="External"/><Relationship Id="rId1" Type="http://schemas.openxmlformats.org/officeDocument/2006/relationships/externalLinkPath" Target="/Users/Juan%20Felipe/Dropbox/ALCALD&#205;A/5.%20PLAZOLETA%20Y%20TERRAZA/PLAZOLETA/CAMBIENATES/@G&amp;C/01%20Gestion/GP%20-%20honorarios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Juan%20Felipe/Dropbox/ALCALD&#205;A/5.%20PLAZOLETA%20Y%20TERRAZA/PLAZOLETA/CAMBIENATES/APOYO%20INTEGRAL/Procesos/Obras/castelazzo/presupuesto%20casa%20merizalde%20v%203.xls" TargetMode="External"/><Relationship Id="rId1" Type="http://schemas.openxmlformats.org/officeDocument/2006/relationships/externalLinkPath" Target="/Users/Juan%20Felipe/Dropbox/ALCALD&#205;A/5.%20PLAZOLETA%20Y%20TERRAZA/PLAZOLETA/CAMBIENATES/APOYO%20INTEGRAL/Procesos/Obras/castelazzo/presupuesto%20casa%20merizalde%20v%203.xls" TargetMode="External"/></Relationships>
</file>

<file path=xl/externalLinks/_rels/externalLink8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Jpsingenieriasa/01_proyectos/TRONCAL%2010/PRESUPUESTO/RECIBIDA/PRESUPUESTO/An&#225;lisis%20de%20precios%20unitarios/Datos%20b&#225;sicos.xls" TargetMode="External"/><Relationship Id="rId1" Type="http://schemas.openxmlformats.org/officeDocument/2006/relationships/externalLinkPath" Target="/Jpsingenieriasa/01_proyectos/TRONCAL%2010/PRESUPUESTO/RECIBIDA/PRESUPUESTO/An&#225;lisis%20de%20precios%20unitarios/Datos%20b&#225;sicos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A0838/nuevos%20tdr/01_TRABAJO/IDU_202/PRESUPUESTOS/ABRIL_18/Ppto%20de%20Obra%20INARE-IDU-202-05%20-%20Tramo%20Cra-15-19%20-Separador-%20v.16-04-07.xls" TargetMode="External"/><Relationship Id="rId1" Type="http://schemas.openxmlformats.org/officeDocument/2006/relationships/externalLinkPath" Target="/A0838/nuevos%20tdr/01_TRABAJO/IDU_202/PRESUPUESTOS/ABRIL_18/Ppto%20de%20Obra%20INARE-IDU-202-05%20-%20Tramo%20Cra-15-19%20-Separador-%20v.16-04-07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B2BDEA4/NOMINA%20CONVENC" TargetMode="External"/><Relationship Id="rId1" Type="http://schemas.openxmlformats.org/officeDocument/2006/relationships/externalLinkPath" Target="/DB2BDEA4/NOMINA%20CONVENC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Centauro/datos/Trab/Codensa-RSA/Densidades%20de%20carga/Cargabilidad%20econ&#243;mica5.xls" TargetMode="External"/><Relationship Id="rId1" Type="http://schemas.openxmlformats.org/officeDocument/2006/relationships/externalLinkPath" Target="/Centauro/datos/Trab/Codensa-RSA/Densidades%20de%20carga/Cargabilidad%20econ&#243;mica5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/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9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Pc1/d/LIQ.TRANSPORTE%20DE%20MATERIALES%20OCTUBRE%20DE%202006%20HASMER%20FINAL.xls" TargetMode="External"/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/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microsoft.com/office/2006/relationships/xlExternalLinkPath/xlPathMissing" Target="TRABAJO.xlsm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/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onsultor%20Calidad/Reclamos%20No%20conformidades%20Devoluciones%20Mejora.xls" TargetMode="External"/></Relationships>
</file>

<file path=xl/externalLinks/_rels/externalLink9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erueda/Documents/2015-ERT/DISE&#209;OS%20ERT%202015/PARQUE%20LINEAL%20TRAMO%202/4.%20DISE&#209;O%20ELECTRICO%20TRAMO%202/CALCULOS%20Y%20MEMORIAS/CALCULOS%20TRAMO%202/CALCULO%20PERDIDAS%20TRF%20N&#176;%202.xls" TargetMode="External"/><Relationship Id="rId1" Type="http://schemas.openxmlformats.org/officeDocument/2006/relationships/externalLinkPath" Target="/Users/erueda/Documents/2015-ERT/DISE&#209;OS%20ERT%202015/PARQUE%20LINEAL%20TRAMO%202/4.%20DISE&#209;O%20ELECTRICO%20TRAMO%202/CALCULOS%20Y%20MEMORIAS/CALCULOS%20TRAMO%202/CALCULO%20PERDIDAS%20TRF%20N&#176;%202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INGMARIOR/Ing%20Mario-w/Users/Ing.%20Henry/AppData/Roaming/Microsoft/Excel/Cantidades%20Hidr&#225;ulicas%20%20La%20Mesa%20Mesitas%202010-12-30.xls" TargetMode="External"/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10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Jpsingenieriasa/01_proyectos/Documents%20and%20Settings/MANUEL%20RICARDO%20GOMEZ/I.D.U/KM%205%20V&#237;a%20la%20Calera/PROCESO%20PRECONTRACUTUAL/presupuestos/Construcci&#243;n/EJEMPLOS/Copia%20de%20PRESUPUESTO%20PUENTE%20TRANSVERSAL%2045%20-%20V.1.xls" TargetMode="External"/><Relationship Id="rId1" Type="http://schemas.openxmlformats.org/officeDocument/2006/relationships/externalLinkPath" Target="/Jpsingenieriasa/01_proyectos/Documents%20and%20Settings/MANUEL%20RICARDO%20GOMEZ/I.D.U/KM%205%20V&#237;a%20la%20Calera/PROCESO%20PRECONTRACUTUAL/presupuestos/Construcci&#243;n/EJEMPLOS/Copia%20de%20PRESUPUESTO%20PUENTE%20TRANSVERSAL%2045%20-%20V.1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/f/C.701%20DISE&#209;OS%20IDU%20GRUPO%20G/09%20Productos%20de%20la%20Consultor&#237;a/701_SIN_ANALISIS_PRECIOS_UNITARIOS%20en%20proceso/APU_GRUPO_G-Base.xls" TargetMode="External"/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10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/RED%20INGENIEROS/Users/personal/Downloads/01%20Dis_AC_VH_021114.xls" TargetMode="External"/><Relationship Id="rId1" Type="http://schemas.openxmlformats.org/officeDocument/2006/relationships/externalLinkPath" Target="/servidor/RED%20INGENIEROS/Users/personal/Downloads/01%20Dis_AC_VH_021114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/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/" TargetMode="External"/></Relationships>
</file>

<file path=xl/externalLinks/_rels/externalLink10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/DATOS%20(F)/Documents%20and%20Settings/Administrador/Mis%20documentos/Mis%20archivos%20recibidos/APUS%20JUNIO%2015-04.xls" TargetMode="External"/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10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Juan%20Felipe/Dropbox/ALCALD&#205;A/5.%20PLAZOLETA%20Y%20TERRAZA/PLAZOLETA/CAMBIENATES/marayita/183%20Parque%20Girardota/04%20Trabajo/GP-183%20-%20Presupuesto%20preliminar%20V19.xls" TargetMode="External"/><Relationship Id="rId1" Type="http://schemas.openxmlformats.org/officeDocument/2006/relationships/externalLinkPath" Target="/Users/Juan%20Felipe/Dropbox/ALCALD&#205;A/5.%20PLAZOLETA%20Y%20TERRAZA/PLAZOLETA/CAMBIENATES/marayita/183%20Parque%20Girardota/04%20Trabajo/GP-183%20-%20Presupuesto%20preliminar%20V19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/" TargetMode="External"/></Relationships>
</file>

<file path=xl/externalLinks/_rels/externalLink10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9786AFA/NOMINA%20CONVENCIONAL.xls" TargetMode="External"/><Relationship Id="rId1" Type="http://schemas.openxmlformats.org/officeDocument/2006/relationships/externalLinkPath" Target="/D9786AFA/NOMINA%20CONVENCIONAL.xls" TargetMode="External"/></Relationships>
</file>

<file path=xl/externalLinks/_rels/externalLink10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Jpsingenieriasa/01_proyectos/Documents%20and%20Settings/cmcarden1/Mis%20documentos/MARIA%20CAROLINA/PRESUPUESTO/CONSTRUCCI&#211;N/CALI%20TUNA%20BAJA/1.%20PRESUPUESTO%20CALI%20TUNA%20BAJA%20FINAL.xls" TargetMode="External"/><Relationship Id="rId1" Type="http://schemas.openxmlformats.org/officeDocument/2006/relationships/externalLinkPath" Target="/Jpsingenieriasa/01_proyectos/Documents%20and%20Settings/cmcarden1/Mis%20documentos/MARIA%20CAROLINA/PRESUPUESTO/CONSTRUCCI&#211;N/CALI%20TUNA%20BAJA/1.%20PRESUPUESTO%20CALI%20TUNA%20BAJA%20FINAL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YECTOS/TECBACO/Informe%20Visita%2010%20JULIO%2025-25.xls" TargetMode="External"/></Relationships>
</file>

<file path=xl/externalLinks/_rels/externalLink1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jhonatanmauricio/Downloads/F:/VILLA%20TAKOA/Presupuesto/APUS%20VILLA%20TAKOA.xls" TargetMode="External"/><Relationship Id="rId1" Type="http://schemas.openxmlformats.org/officeDocument/2006/relationships/externalLinkPath" Target="/Users/jhonatanmauricio/Downloads/F:/VILLA%20TAKOA/Presupuesto/APUS%20VILLA%20TAKOA.xls" TargetMode="External"/></Relationships>
</file>

<file path=xl/externalLinks/_rels/externalLink11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nubia%20prada/Downloads/PRESUPUESTOS%2017%20-%2010%20-%202013/21-PRESUPUESTO%20EL%20CARMEN%20-%20YARIMA/Gepa/PRECIOS%20INVIAS/apus%20febrero%20de%202012%20-%20GRUPO%203.xlsx" TargetMode="External"/><Relationship Id="rId1" Type="http://schemas.openxmlformats.org/officeDocument/2006/relationships/externalLinkPath" Target="/Users/nubia%20prada/Downloads/PRESUPUESTOS%2017%20-%2010%20-%202013/21-PRESUPUESTO%20EL%20CARMEN%20-%20YARIMA/Gepa/PRECIOS%20INVIAS/apus%20febrero%20de%202012%20-%20GRUPO%203.xlsx" TargetMode="External"/></Relationships>
</file>

<file path=xl/externalLinks/_rels/externalLink11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USUARIO/Downloads/apus%20febrero%202012%20BOYACA%20(1)/apus%20febrero%20de%202012%20-%20GRUPO%201.xlsx" TargetMode="External"/><Relationship Id="rId1" Type="http://schemas.openxmlformats.org/officeDocument/2006/relationships/externalLinkPath" Target="/Users/USUARIO/Downloads/apus%20febrero%202012%20BOYACA%20(1)/apus%20febrero%20de%202012%20-%20GRUPO%201.xlsx" TargetMode="External"/></Relationships>
</file>

<file path=xl/externalLinks/_rels/externalLink11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AAA%20FINANCIERA%20EDUCACION/PROYECTOS%20COMPLETOS/MUNICIPIO%20DE%20GUACA/DOCUMENTOS/PRESUPUESTO%20Y%20APU%20GUACA.xlsx" TargetMode="External"/><Relationship Id="rId1" Type="http://schemas.openxmlformats.org/officeDocument/2006/relationships/externalLinkPath" Target="/AAA%20FINANCIERA%20EDUCACION/PROYECTOS%20COMPLETOS/MUNICIPIO%20DE%20GUACA/DOCUMENTOS/PRESUPUESTO%20Y%20APU%20GUACA.xlsx" TargetMode="External"/></Relationships>
</file>

<file path=xl/externalLinks/_rels/externalLink11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/RED%20INGENIEROS/Users/personal/Downloads/MONTAJE%20O1-01.xls" TargetMode="External"/><Relationship Id="rId1" Type="http://schemas.openxmlformats.org/officeDocument/2006/relationships/externalLinkPath" Target="/servidor/RED%20INGENIEROS/Users/personal/Downloads/MONTAJE%20O1-01.xls" TargetMode="External"/></Relationships>
</file>

<file path=xl/externalLinks/_rels/externalLink11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INGGABRIEL/Ing%20Gabriel-W/Ing%20Juan%20Diego/CONSULTORIA/TOCAIMA%20-%20JERUSALEN/Tramo%20II/Geometrico/83.%20ENTREGA%20TOCAIMA%20-%20JERUSALEN%20TRAMO%202%20(30-11-2012)/ANEXOS/Anexos%20T2.xlsx" TargetMode="External"/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11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INGMARIOR/Ing%20Mario-w/Users/CONSORCIO%20DEVISAD/Documents/DEVISAB%20-%20ING%20HENRY/OBRAS/4.GRAN%20VIA%20CACHIPAY/Cantidades%20obras%20de%20arte-HENRY.xls" TargetMode="External"/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11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PAPA/Presupuestos/DOCUME~1/ROBERT~1/CONFIG~1/Temp/Rar$DI01.276/MATRIZ%20PARA%20EL%20CALCULO%20DEL%20AIU%2020081.xls" TargetMode="External"/><Relationship Id="rId1" Type="http://schemas.openxmlformats.org/officeDocument/2006/relationships/externalLinkPath" Target="/PAPA/Presupuestos/DOCUME~1/ROBERT~1/CONFIG~1/Temp/Rar$DI01.276/MATRIZ%20PARA%20EL%20CALCULO%20DEL%20AIU%2020081.xls" TargetMode="External"/></Relationships>
</file>

<file path=xl/externalLinks/_rels/externalLink12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Estacion2/d/DOCUME~1/USER05~1/CONFIG~1/TEMP/ADMINISTRACION%20VIAL%20G2/PRESUPUESTOS/Presupuesto%20remoci&#243;n%20de%20derrumbes.xls" TargetMode="External"/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12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Mis%20documentos/MARIO/Contratos/COP%200060-03/precios%20unitarios%20caranal.xls" TargetMode="External"/><Relationship Id="rId1" Type="http://schemas.openxmlformats.org/officeDocument/2006/relationships/externalLinkPath" Target="/Mis%20documentos/MARIO/Contratos/COP%200060-03/precios%20unitarios%20caranal.xls" TargetMode="External"/></Relationships>
</file>

<file path=xl/externalLinks/_rels/externalLink12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Mis%20documentos/MARIO/Contratos/COP%200060-03/BOLSACRETOS%20TOCORAGUA%20JUN-01.xls" TargetMode="External"/><Relationship Id="rId1" Type="http://schemas.openxmlformats.org/officeDocument/2006/relationships/externalLinkPath" Target="/Mis%20documentos/MARIO/Contratos/COP%200060-03/BOLSACRETOS%20TOCORAGUA%20JUN-01.xls" TargetMode="External"/></Relationships>
</file>

<file path=xl/externalLinks/_rels/externalLink12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Mis%20documentos/MARIO/Contratos/COP%200060-03/CONTRATO%20No.%202.xls" TargetMode="External"/><Relationship Id="rId1" Type="http://schemas.openxmlformats.org/officeDocument/2006/relationships/externalLinkPath" Target="/Mis%20documentos/MARIO/Contratos/COP%200060-03/CONTRATO%20No.%202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12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jmperez/Documents/TECNICA/DEPORTE%20Y%20RECREACION/02%20ESTANDARIZADO%20POLIDEPORTIVO/05%20HOJA%20CALCULO%20ESTANDARIZADO/PRESUPUESTO%20DEL%20POLIDEPORTIVO%20COMPLETO.xlsx" TargetMode="External"/><Relationship Id="rId1" Type="http://schemas.openxmlformats.org/officeDocument/2006/relationships/externalLinkPath" Target="/Users/jmperez/Documents/TECNICA/DEPORTE%20Y%20RECREACION/02%20ESTANDARIZADO%20POLIDEPORTIVO/05%20HOJA%20CALCULO%20ESTANDARIZADO/PRESUPUESTO%20DEL%20POLIDEPORTIVO%20COMPLETO.xlsx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/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/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PECIFICACIONES%20TEC%20METROLINEA%20PORTAL%20DEL%20NORTE.xlsx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13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Usuario/Downloads/PRESUPUESTO%20OBRA%20CIVIL%20CAME%20CENTRAL%2003-08-17%20(2).xlsx" TargetMode="External"/><Relationship Id="rId1" Type="http://schemas.openxmlformats.org/officeDocument/2006/relationships/externalLinkPath" Target="/Users/Usuario/Downloads/PRESUPUESTO%20OBRA%20CIVIL%20CAME%20CENTRAL%2003-08-17%20(2).xlsx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/" TargetMode="External"/></Relationships>
</file>

<file path=xl/externalLinks/_rels/externalLink13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ADM%20VIAL%2003%20-%20CORDOBA/ESTADO%20DE%20RED/2103mar%20.xls" TargetMode="External"/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13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/RED%20INGENIEROS/Users/cluengas/AppData/Local/Temp/Rar$DI01.464/R-ING-002%20GRAN%20RESERVA%20Mvto%20Tierra%2007-05-14.xls" TargetMode="External"/><Relationship Id="rId1" Type="http://schemas.openxmlformats.org/officeDocument/2006/relationships/externalLinkPath" Target="/servidor/RED%20INGENIEROS/Users/cluengas/AppData/Local/Temp/Rar$DI01.464/R-ING-002%20GRAN%20RESERVA%20Mvto%20Tierra%2007-05-14.xls" TargetMode="External"/></Relationships>
</file>

<file path=xl/externalLinks/_rels/externalLink13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Informaci&#243;n%20Metrol&#237;nea/Contratos/Metrolinea/CONSULTORIA%20METROLINEA/ESTRUCTURACION%20PLIEGOS%20DE%20CONDICIONES%20PORTAL%20NORTE/ENVIO%20# 9/NORTE/PRESUPUESTO PORTAL NORTE V.3.1 - 09-07-2017.xlsx" TargetMode="External"/><Relationship Id="rId1" Type="http://schemas.openxmlformats.org/officeDocument/2006/relationships/externalLinkPath" Target="/Informaci&#243;n%20Metrol&#237;nea/Contratos/Metrolinea/CONSULTORIA%20METROLINEA/ESTRUCTURACION%20PLIEGOS%20DE%20CONDICIONES%20PORTAL%20NORTE/ENVIO%20# 9/NORTE/PRESUPUESTO PORTAL NORTE V.3.1 - 09-07-2017.xlsx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/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atos/Documents/CARITO/9_ESANT/PPTO%20APUS%20salario%20departamental-contratacion-28%20agosto.xlsx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14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115576A2/partidas_cant_tub_final_04.xls" TargetMode="External"/><Relationship Id="rId1" Type="http://schemas.openxmlformats.org/officeDocument/2006/relationships/externalLinkPath" Target="/115576A2/partidas_cant_tub_final_04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a%20%20aaInformaci&#243;n%20GRUPO%204/A%20MInformes%20Mensuales/Informe%20de%20estado%20vial%20ene/aCCIDENTES%20DE%201995%20-%201996.xls" TargetMode="External"/></Relationships>
</file>

<file path=xl/externalLinks/_rels/externalLink14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14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/RED%20INGENIEROS/APU%20INVIAS%202.009%20MEDELL&#205;N.xls" TargetMode="External"/><Relationship Id="rId1" Type="http://schemas.openxmlformats.org/officeDocument/2006/relationships/externalLinkPath" Target="/servidor/RED%20INGENIEROS/APU%20INVIAS%202.009%20MEDELL&#205;N.xls" TargetMode="External"/></Relationships>
</file>

<file path=xl/externalLinks/_rels/externalLink14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AMV-02-BOL/EST.V&#205;A%20CRIT.TECNICO%20AMB-BOL-02/DICIEMBRE-2008/EST.V&#205;A%20CRITERIO%20TECNICO%2090BLB.xls" TargetMode="External"/><Relationship Id="rId1" Type="http://schemas.openxmlformats.org/officeDocument/2006/relationships/externalLinkPath" Target="/AMV-02-BOL/EST.V&#205;A%20CRIT.TECNICO%20AMB-BOL-02/DICIEMBRE-2008/EST.V&#205;A%20CRITERIO%20TECNICO%2090BLB.xls" TargetMode="External"/></Relationships>
</file>

<file path=xl/externalLinks/_rels/externalLink14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EST.V&#205;A%20CRITERIO%20TECNICO.xls" TargetMode="External"/><Relationship Id="rId1" Type="http://schemas.openxmlformats.org/officeDocument/2006/relationships/externalLinkPath" Target="/EST.V&#205;A%20CRITERIO%20TECNICO.xls" TargetMode="External"/></Relationships>
</file>

<file path=xl/externalLinks/_rels/externalLink14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/grupo%20empresarial/Users/pradamanuel/Documents/EL%20FARO%20MEDELLIN/CANTIDADES%20Y%20PRESUPUESTO/INFORME/ANEXOS/ANEXO%203%20-PRESUPUESTO%20DE%20OBRA/2012_12_18_PRESUPUESTO_REDES_DEFINITIVO_v2.xlsx" TargetMode="External"/><Relationship Id="rId1" Type="http://schemas.openxmlformats.org/officeDocument/2006/relationships/externalLinkPath" Target="/Servidor/grupo%20empresarial/Users/pradamanuel/Documents/EL%20FARO%20MEDELLIN/CANTIDADES%20Y%20PRESUPUESTO/INFORME/ANEXOS/ANEXO%203%20-PRESUPUESTO%20DE%20OBRA/2012_12_18_PRESUPUESTO_REDES_DEFINITIVO_v2.xlsx" TargetMode="External"/></Relationships>
</file>

<file path=xl/externalLinks/_rels/externalLink14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sma/761/PRODUCTOS/E&amp;D/P127/Informes/Presupuestos/P127-PO-GE-002%20V1%20EN%20PROCESO.xls" TargetMode="External"/><Relationship Id="rId1" Type="http://schemas.openxmlformats.org/officeDocument/2006/relationships/externalLinkPath" Target="/Servidorsma/761/PRODUCTOS/E&amp;D/P127/Informes/Presupuestos/P127-PO-GE-002%20V1%20EN%20PROCESO.xls" TargetMode="External"/></Relationships>
</file>

<file path=xl/externalLinks/_rels/externalLink15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marino/C/Documents%20and%20Settings/Hector%20Guerrero/Mis%20documentos/Licitaciones%20realizadas/Invias/INTER-Taraza-caucasia/DIFERGO/WINDOWS/TEMP/UNITARIOS.xls" TargetMode="External"/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15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Admon/consorcio%20ingaf/informe%20semanal/INFORMESEMANAL%201.xls" TargetMode="External"/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15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Elc001/groups/RO%20POR%20ACTIVIDADES/ACTIVIDADES/Mis%20Documentos/PROYECTO%20PMM%20-%202004/COMPRES.%20SVG%202004/Cuadro%20Montajes%20Electrico%20Instrumentaci&#243;n%20y%20control.xls" TargetMode="External"/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/" TargetMode="External"/></Relationships>
</file>

<file path=xl/externalLinks/_rels/externalLink15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esarrollo/TECNOLOGIA/TECNOLOGIA/Productos%20en%20desarrollo/Gestion%20de%20Comunicaciones.xls" TargetMode="External"/><Relationship Id="rId1" Type="http://schemas.openxmlformats.org/officeDocument/2006/relationships/externalLinkPath" Target="/Desarrollo/TECNOLOGIA/TECNOLOGIA/Productos%20en%20desarrollo/Gestion%20de%20Comunicaciones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5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Juan%20Felipe/Dropbox/ALCALD&#205;A/5.%20PLAZOLETA%20Y%20TERRAZA/PLAZOLETA/CAMBIENATES/0FICINA/PROYECTOS/PROYECTOS%20ACTUALES/Jose%20Santos/Especificaciones%20-%20Torre%2001.xls" TargetMode="External"/><Relationship Id="rId1" Type="http://schemas.openxmlformats.org/officeDocument/2006/relationships/externalLinkPath" Target="/Users/Juan%20Felipe/Dropbox/ALCALD&#205;A/5.%20PLAZOLETA%20Y%20TERRAZA/PLAZOLETA/CAMBIENATES/0FICINA/PROYECTOS/PROYECTOS%20ACTUALES/Jose%20Santos/Especificaciones%20-%20Torre%2001.xls" TargetMode="External"/></Relationships>
</file>

<file path=xl/externalLinks/_rels/externalLink15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CCE431D1/CONSOLIDADO%20SOA_REQUERIMIENTOS%20NAFTA_100_2014.xls" TargetMode="External"/><Relationship Id="rId1" Type="http://schemas.openxmlformats.org/officeDocument/2006/relationships/externalLinkPath" Target="/CCE431D1/CONSOLIDADO%20SOA_REQUERIMIENTOS%20NAFTA_100_2014.xls" TargetMode="External"/></Relationships>
</file>

<file path=xl/externalLinks/_rels/externalLink1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1/tecnicos/ISO-9000/Visita%20No2/Visita%20No1.1/Guia%20de%20Diagnostico/AUTODIAGNOSTICO.xls" TargetMode="External"/><Relationship Id="rId1" Type="http://schemas.openxmlformats.org/officeDocument/2006/relationships/externalLinkPath" Target="/SERVIDOR1/tecnicos/ISO-9000/Visita%20No2/Visita%20No1.1/Guia%20de%20Diagnostico/AUTODIAGNOSTICO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/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/" TargetMode="External"/></Relationships>
</file>

<file path=xl/externalLinks/_rels/externalLink16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ervidor/RED%20INGENIEROS/Users/personal/Documents/Escritorio%20sep-2021/ESCRITORIO%20AGOSTO%202020/TODAS%20LAS%20REFERENCIAS%20MAESTRO%20FEB%2020%202014.xlsx" TargetMode="External"/><Relationship Id="rId1" Type="http://schemas.openxmlformats.org/officeDocument/2006/relationships/externalLinkPath" Target="/servidor/RED%20INGENIEROS/Users/personal/Documents/Escritorio%20sep-2021/ESCRITORIO%20AGOSTO%202020/TODAS%20LAS%20REFERENCIAS%20MAESTRO%20FEB%2020%202014.xlsx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DELL/Documents/consultoria%202020/finales/11_Limoncito-Colorados/Presupuesto%20de%20Obras%20de%20mitigacion%20GENERAL%20V4%202%20sec.xlsx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/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/" TargetMode="External"/></Relationships>
</file>

<file path=xl/externalLinks/_rels/externalLink16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06direccion/Documentos%20c/CHEQUEO%20PPTO%201%20JUNIO%2016.xls" TargetMode="External"/><Relationship Id="rId1" Type="http://schemas.openxmlformats.org/officeDocument/2006/relationships/externalLinkPath" Target="/06direccion/Documentos%20c/CHEQUEO%20PPTO%201%20JUNIO%2016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/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16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Ingedwin/ing%20edwin-w/OBRAS/BASE%20APU-DEVISAB.xlsx" TargetMode="External"/><Relationship Id="rId1" Type="http://schemas.openxmlformats.org/officeDocument/2006/relationships/externalLinkPath" Target="/Ingedwin/ing%20edwin-w/OBRAS/BASE%20APU-DEVISAB.xlsx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/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7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Juan%20Felipe/Dropbox/ALCALD&#205;A/5.%20PLAZOLETA%20Y%20TERRAZA/PLAZOLETA/CAMBIENATES/SIMULACI&#211;NEDIFICIO.ok.xls" TargetMode="External"/><Relationship Id="rId1" Type="http://schemas.openxmlformats.org/officeDocument/2006/relationships/externalLinkPath" Target="/Users/Juan%20Felipe/Dropbox/ALCALD&#205;A/5.%20PLAZOLETA%20Y%20TERRAZA/PLAZOLETA/CAMBIENATES/SIMULACI&#211;NEDIFICIO.ok.xls" TargetMode="External"/></Relationships>
</file>

<file path=xl/externalLinks/_rels/externalLink17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Lcopc2421/correo/PLANOBRASING.xls" TargetMode="External"/><Relationship Id="rId1" Type="http://schemas.openxmlformats.org/officeDocument/2006/relationships/externalLinkPath" Target="/Lcopc2421/correo/PLANOBRASING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lidad/Manejo%20de%20quejas%20y%20reclamos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ostodisteeb.xls" TargetMode="External"/></Relationships>
</file>

<file path=xl/externalLinks/_rels/externalLink17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PRINCIPAL/Documents/2018_DATOS/2.Presupuestos/APUS-BMANGA.xlsx" TargetMode="External"/><Relationship Id="rId1" Type="http://schemas.openxmlformats.org/officeDocument/2006/relationships/externalLinkPath" Target="/Users/PRINCIPAL/Documents/2018_DATOS/2.Presupuestos/APUS-BMANGA.xlsx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8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128.1.239.62/compartida/DOCUMENTOS%20OFICINA/PACC's/PACC%20PIO%202006/PACC%20de%20Inversiones%20PIO%202006%20Yarigui-Garzas.xls" TargetMode="External"/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8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Cgomez/CompTotal/Temp/perseoP85324650/5202371-IC-0.5-GE-1.xls" TargetMode="External"/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8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marino/C/Documents%20and%20Settings/Hector%20Guerrero/Mis%20documentos/Licitaciones%20realizadas/Invias/INTER-Taraza-caucasia/DIFERGO/WINDOWS/TEMP/Preobra/ModeloPresupuesto.xls" TargetMode="External"/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Ing.%20Oscar/Downloads/MATRIZ%20PARA%20EL%20CALCULO%20DEL%20AIU%202009.xls/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/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/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/Documents%20and%20Settings/crendon.HMV/Local%20Settings/Temporary%20Internet%20Files/OLK3/8599.xls" TargetMode="External"/></Relationships>
</file>

<file path=xl/externalLinks/_rels/externalLink19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quesadarodriguez/Downloads/INTER-CONSULTORIA%205%20EN%201/INTER%205%20EN%201/presupuesto%20consultoria%20vias/1.%20PTO%20ESTUDIOS%20Y%20DISE&#209;OS%20-%20CHIMA%20CONFINES%20SIMACOTA%20Y%20VILLANUEVA%20OK.xlsx" TargetMode="External"/><Relationship Id="rId1" Type="http://schemas.openxmlformats.org/officeDocument/2006/relationships/externalLinkPath" Target="/Users/quesadarodriguez/Downloads/INTER-CONSULTORIA%205%20EN%201/INTER%205%20EN%201/presupuesto%20consultoria%20vias/1.%20PTO%20ESTUDIOS%20Y%20DISE&#209;OS%20-%20CHIMA%20CONFINES%20SIMACOTA%20Y%20VILLANUEVA%20OK.xlsx" TargetMode="External"/></Relationships>
</file>

<file path=xl/externalLinks/_rels/externalLink19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quesadarodriguez/Downloads/INTER-CONSULTORIA%205%20EN%201/INTER%205%20EN%201/presupuesto%20consultoria%20vias/2.%20PRESUPUESTO%20E&amp;D%20PH%20PLAYON.xlsx" TargetMode="External"/><Relationship Id="rId1" Type="http://schemas.openxmlformats.org/officeDocument/2006/relationships/externalLinkPath" Target="/Users/quesadarodriguez/Downloads/INTER-CONSULTORIA%205%20EN%201/INTER%205%20EN%201/presupuesto%20consultoria%20vias/2.%20PRESUPUESTO%20E&amp;D%20PH%20PLAYON.xlsx" TargetMode="External"/></Relationships>
</file>

<file path=xl/externalLinks/_rels/externalLink19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quesadarodriguez/Downloads/INTER-CONSULTORIA%205%20EN%201/INTER%205%20EN%201/presupuesto%20consultoria%20vias/3.%20PTO%20ESTUDIOS%20Y%20DISE&#209;OS%20-%20BETULIA%20-%20SABANA%20DE%20TORRES%20(1).xlsx" TargetMode="External"/><Relationship Id="rId1" Type="http://schemas.openxmlformats.org/officeDocument/2006/relationships/externalLinkPath" Target="/Users/quesadarodriguez/Downloads/INTER-CONSULTORIA%205%20EN%201/INTER%205%20EN%201/presupuesto%20consultoria%20vias/3.%20PTO%20ESTUDIOS%20Y%20DISE&#209;OS%20-%20BETULIA%20-%20SABANA%20DE%20TORRES%20(1).xlsx" TargetMode="External"/></Relationships>
</file>

<file path=xl/externalLinks/_rels/externalLink19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leandrorodriguez/Desktop/Presupuesto%20V2.xlsx" TargetMode="External"/><Relationship Id="rId1" Type="http://schemas.openxmlformats.org/officeDocument/2006/relationships/externalLinkPath" Target="/Users/leandrorodriguez/Desktop/Presupuesto%20V2.xlsx" TargetMode="External"/></Relationships>
</file>

<file path=xl/externalLinks/_rels/externalLink19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quesadarodriguez/Downloads/INTER-CONSULTORIA%205%20EN%201/INTER%205%20EN%201/presupuesto%20consultoria%20vias/5.%20Presupuesto_Estudios%20y%20Dise&#241;os%20Estabilizaci&#243;n%20Talud_MALPASO.xlsx" TargetMode="External"/><Relationship Id="rId1" Type="http://schemas.openxmlformats.org/officeDocument/2006/relationships/externalLinkPath" Target="/Users/quesadarodriguez/Downloads/INTER-CONSULTORIA%205%20EN%201/INTER%205%20EN%201/presupuesto%20consultoria%20vias/5.%20Presupuesto_Estudios%20y%20Dise&#241;os%20Estabilizaci&#243;n%20Talud_MALPAS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Items"/>
      <sheetName val="CI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LIQUIDACION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$_Directo"/>
      <sheetName val="prog_"/>
      <sheetName val="Hoja1"/>
      <sheetName val="Indi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GENERAL (2)"/>
      <sheetName val="PresupuestoGENERAL"/>
      <sheetName val="ANALISIS"/>
      <sheetName val="Presupuesto"/>
      <sheetName val="APU"/>
      <sheetName val="EQUIPOS"/>
      <sheetName val="MATERIAL"/>
      <sheetName val="SUELDOS"/>
      <sheetName val="Macro1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ID 200123"/>
      <sheetName val="ID 200124"/>
      <sheetName val="Frentes o cuadrillas"/>
      <sheetName val="Index_Graph1"/>
      <sheetName val="LISTAS"/>
      <sheetName val="UnitAn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ACTUAL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C.C"/>
      <sheetName val="INUNDABLE "/>
      <sheetName val="TUBERIA ENTERRADA "/>
      <sheetName val="CURVA &quot;S&quot;"/>
      <sheetName val="Administrador de desplegables"/>
      <sheetName val="7.1.8.1.1"/>
      <sheetName val="201.15"/>
      <sheetName val="201.21"/>
      <sheetName val="201.7"/>
      <sheetName val="201.8"/>
      <sheetName val="330.1P (7801)"/>
      <sheetName val="632.1P "/>
      <sheetName val="632.4P"/>
      <sheetName val="APU 17"/>
      <sheetName val="APU 18"/>
      <sheetName val="APU 19"/>
      <sheetName val="Hoja1 (2)"/>
      <sheetName val="port"/>
      <sheetName val="Inicio"/>
      <sheetName val="OT-AC-reembolsa-"/>
      <sheetName val="Hoja2"/>
      <sheetName val="lodos"/>
      <sheetName val="barreras"/>
      <sheetName val="Form5 _Pág_ 1"/>
      <sheetName val="Maestras_OCyT"/>
      <sheetName val="precio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Ppto-Resumen"/>
      <sheetName val="RDO"/>
      <sheetName val="Avance Diario"/>
      <sheetName val="Avance Programado"/>
      <sheetName val="MOI"/>
      <sheetName val="Arbitrage"/>
      <sheetName val="proyeccion"/>
      <sheetName val="M&amp;E"/>
      <sheetName val="KWHCEC"/>
      <sheetName val="P2000"/>
      <sheetName val="1. CO"/>
      <sheetName val="2. CC"/>
      <sheetName val="FORM DE PRECIOS ESTRUCT CHINÚ"/>
      <sheetName val="4. SUMINISTRO EQUI AUX"/>
      <sheetName val="Unitarios"/>
      <sheetName val="Reservas de Petróleo"/>
      <sheetName val="R Y T"/>
      <sheetName val="data sheet"/>
      <sheetName val="Indices"/>
      <sheetName val="Item"/>
      <sheetName val="AI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 refreshError="1"/>
      <sheetData sheetId="360"/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POZOS"/>
      <sheetName val="Puntos"/>
      <sheetName val="Pag1"/>
      <sheetName val="IDATA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APUS NUEVOS-1"/>
      <sheetName val="CAPEX POSOS"/>
      <sheetName val="INST"/>
      <sheetName val="&quot;S&quot;"/>
      <sheetName val="Sal_Integ"/>
      <sheetName val="EQUIPOS"/>
      <sheetName val="CAPEX ACACIAS 90K"/>
      <sheetName val="Hoja2"/>
      <sheetName val="factores"/>
      <sheetName val="INFORME SEMANA 20"/>
      <sheetName val="CURVA S (2)"/>
      <sheetName val="TIPO"/>
      <sheetName val="CAPEX CASTILLA_CLUSTER"/>
      <sheetName val="CAPEX CHICHIMENE 70K_2013"/>
      <sheetName val="CAPEX CASTILLA_ESPESADORES"/>
      <sheetName val="$_Directo1"/>
      <sheetName val="PRESUPUESTO "/>
      <sheetName val="recurso"/>
      <sheetName val="CAPEX STAP3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LISTA DE LAS MACROS "/>
      <sheetName val="Data Tables"/>
      <sheetName val="Company"/>
      <sheetName val="Curva_&quot;S&quot;_General"/>
      <sheetName val="mto_electr_"/>
      <sheetName val="M_O_"/>
      <sheetName val="MOD-DEV.XLS"/>
      <sheetName val="1__MODELO_60KB"/>
      <sheetName val="CURVA_S1"/>
      <sheetName val="mto_electr_1"/>
      <sheetName val="Curva_&quot;S&quot;_General1"/>
      <sheetName val="1__MODELO_60KB1"/>
      <sheetName val="data"/>
      <sheetName val="7.1.8.1.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lan auditoría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EXIBLE"/>
      <sheetName val="RIGIDO"/>
      <sheetName val="APORTES(1)"/>
      <sheetName val="APORTES(2)"/>
      <sheetName val="RIG PROY"/>
      <sheetName val="APO PROY"/>
      <sheetName val="APO2 PRO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DATOS"/>
      <sheetName val="INV"/>
      <sheetName val="AASHTO"/>
      <sheetName val="Paso 1 Calculo del Presupuesto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T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  <sheetName val="Análisis_determinístico"/>
      <sheetName val="Modelo_financiero"/>
      <sheetName val="DATOS"/>
      <sheetName val="Análisis_determinístico1"/>
      <sheetName val="Modelo_financiero1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7"/>
      <sheetName val="[EST0798.XLS]__cceficiente_sh_6"/>
      <sheetName val="EMPRESA"/>
      <sheetName val="DATOS CONTRATO"/>
      <sheetName val="LIQ-NOM"/>
      <sheetName val="NOMINA-1"/>
      <sheetName val="INV"/>
      <sheetName val="AASHTO"/>
      <sheetName val="Tablas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inst"/>
      <sheetName val="DATOS_CONTRATO"/>
      <sheetName val="Análisis_determinístico"/>
      <sheetName val="DEST__MEDIOS"/>
      <sheetName val="CARGASPROC_"/>
      <sheetName val="G_L_P__FINAL"/>
      <sheetName val="URCDIT"/>
      <sheetName val="DATOS"/>
      <sheetName val="Lineas del PACC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bg Tally"/>
      <sheetName val="Reverse Tally"/>
      <sheetName val="PERSON"/>
      <sheetName val="Tablas"/>
      <sheetName val="API93"/>
      <sheetName val="Base Datos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EMORIAS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0798"/>
    </sheetNames>
    <definedNames>
      <definedName name="_xlbgnm.ane7"/>
      <definedName name="_xlbgnm.ane8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MPRESA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ábana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ábana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Modelo financiero"/>
      <sheetName val="EST0798.XLS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EMPRESA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Análisis_determinístico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pta a tierra"/>
      <sheetName val="BASE-LISTAS"/>
      <sheetName val="LIQUIDACIONESPERSONAL"/>
      <sheetName val="DATOS_CONTRATO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NTAS REALES"/>
      <sheetName val="PLAN VENTAS Y SUBROGACIONES"/>
      <sheetName val="PRECIOS VENTAS Y C.INICIALES"/>
      <sheetName val="PRECIOS x CUPOS"/>
      <sheetName val="VENTAS POR CUPOS"/>
      <sheetName val="PARAMETROS"/>
      <sheetName val="RESUMEN"/>
      <sheetName val="P&amp;G CONSOLIDADO"/>
      <sheetName val="P&amp;G ETAPA 1"/>
      <sheetName val="FLUJO DE FONDOS"/>
      <sheetName val="FINANCIEROS"/>
      <sheetName val="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ontrol AVance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MPRESA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T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ESOS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8 int"/>
      <sheetName val="C9 int"/>
      <sheetName val="c10"/>
      <sheetName val="c11 int"/>
      <sheetName val="TARIFAS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upuesto"/>
      <sheetName val="aCCIDENTES DE 19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1">
          <cell r="E31">
            <v>2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69">
          <cell r="E269">
            <v>1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69">
          <cell r="E69">
            <v>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1">
          <cell r="E101">
            <v>1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3">
          <cell r="E143">
            <v>310</v>
          </cell>
        </row>
        <row r="155">
          <cell r="E155">
            <v>15</v>
          </cell>
        </row>
        <row r="157">
          <cell r="E157">
            <v>19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197">
          <cell r="E197">
            <v>4</v>
          </cell>
        </row>
        <row r="211">
          <cell r="E211">
            <v>4</v>
          </cell>
        </row>
        <row r="213">
          <cell r="E213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8">
          <cell r="E318">
            <v>4</v>
          </cell>
        </row>
        <row r="320">
          <cell r="E320">
            <v>2</v>
          </cell>
        </row>
        <row r="422">
          <cell r="E422">
            <v>165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19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165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 refreshError="1"/>
      <sheetData sheetId="629"/>
      <sheetData sheetId="630" refreshError="1"/>
      <sheetData sheetId="631" refreshError="1"/>
      <sheetData sheetId="632" refreshError="1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precios-básicos2002"/>
      <sheetName val="APUs"/>
      <sheetName val="PR 1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MURO PR25+221-235"/>
      <sheetName val="MURO PR25+261-267"/>
      <sheetName val="MURO PR25+267-273"/>
      <sheetName val="MURO PR25+273-277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T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  <sheetName val="PJ"/>
      <sheetName val="MI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[aCCIDENTES DE 1995 - 1996.xls]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ECONOMICA"/>
      <sheetName val="CRONOGRAMA"/>
      <sheetName val="ITEMS PORTADA"/>
      <sheetName val="MATERIALES"/>
      <sheetName val="MANO DE OBRA"/>
      <sheetName val="TARIFA HORARIA EQUIPO"/>
      <sheetName val="CONSIDERACIONES PROYECTO"/>
      <sheetName val="1,0 CAMPAMENTO Y ENCERRAMIENTO"/>
      <sheetName val="1,02-REPLANTEO, CONTROL Y MED"/>
      <sheetName val="1,03-DESCAPOTE"/>
      <sheetName val="1,04 ROTURA DE PAVIMENTO"/>
      <sheetName val="1,05 CERCAS"/>
      <sheetName val="1.06 VALLAS Y SEÑALES"/>
      <sheetName val="1,07 DESMONTE Y LIMPIEZA"/>
      <sheetName val="1,08 RETIRO BASURAS Y ESCOMBROS"/>
      <sheetName val="2,03.1 EXCAVACION ZANJA ALCANTA"/>
      <sheetName val="2,03.2 EXCAVACION ZANJA FILTROS"/>
      <sheetName val="2,03.3 EXCAVACION ZANJA CAUCES"/>
      <sheetName val="2,03.4 EXC. TAJO ABIERTO CAUCES"/>
      <sheetName val="2,03.5 EXC. TAJO ABIERTO TALUD"/>
      <sheetName val="2,03.6 EXC. TAJO ABIERTO ESTRUC"/>
      <sheetName val="2,04 TERRAPLENES Y RELLENOS"/>
      <sheetName val="2,05 ACARREOS"/>
      <sheetName val="2,07 ENROCADOS"/>
      <sheetName val="2.09 REVESTIMIENTOS DE PIEDRA Y"/>
      <sheetName val="2,10 RELLENOS PARA FILTROS"/>
      <sheetName val="2,11 AFIRMADOS"/>
      <sheetName val="2,12 SUB-BASE GRANULAR AASHTO"/>
      <sheetName val="2,13 BASE GRANULAR AASHTO"/>
      <sheetName val="3,01 TUBERIA CONCRETO REFORZADO"/>
      <sheetName val="3,02 TUBERIA CONCRETO SIMPLE"/>
      <sheetName val="3,04 TUBERIA PVC SANITARIA"/>
      <sheetName val="3,05 TUBERIA ESTRU ALCANTARILLA"/>
      <sheetName val="3,06 TUBERIA CORRUGADA PVC"/>
      <sheetName val="4,02 CONCRETOS"/>
      <sheetName val="4,03 ACERO DE REFUERZO"/>
      <sheetName val="4,06 ESTRUCTURAS EN LADRILLO"/>
      <sheetName val="4,08 DRENES"/>
      <sheetName val="4,09 JUNTAS CINTAS POLIVINILO"/>
      <sheetName val="4,10 OBRAS DE UBANISMO"/>
      <sheetName val="4,13 CONCRETO LANZADO"/>
      <sheetName val="4,14 INYECCION LECHADA ANCLAJES"/>
      <sheetName val="4,15 PERFORACIONES HORIZONTALES"/>
      <sheetName val="5,01 DEMOLICION ESTRUCTURAS"/>
      <sheetName val="5,03 REPARACION DE PAVIMENTOS"/>
      <sheetName val="5,04 GAVIONES"/>
      <sheetName val="5,05 REPARACION Y LIMPIEZA GENE"/>
      <sheetName val="5,06 EMPRADIZADOS"/>
      <sheetName val="5,07 REJAS METALICAS SUMIDEROS"/>
      <sheetName val="5,08 FILTROS TELAS NO TEJIDAS"/>
      <sheetName val="5,09 ENSAYOS DE LABORATORIO"/>
      <sheetName val="5,12 ACCESORIOS HIERRO FUNDIDO"/>
      <sheetName val="5,15 ALQUILER DE MAQUINARIA"/>
      <sheetName val="6,0 geoesteras"/>
    </sheetNames>
    <sheetDataSet>
      <sheetData sheetId="0"/>
      <sheetData sheetId="1"/>
      <sheetData sheetId="2"/>
      <sheetData sheetId="3">
        <row r="5">
          <cell r="C5" t="str">
            <v>Acero A-37</v>
          </cell>
          <cell r="E5">
            <v>3000</v>
          </cell>
        </row>
        <row r="6">
          <cell r="C6" t="str">
            <v>Acero A-60</v>
          </cell>
          <cell r="E6">
            <v>3200</v>
          </cell>
        </row>
        <row r="7">
          <cell r="C7" t="str">
            <v>Alambre de púas de 37 m/kg cal 12</v>
          </cell>
          <cell r="E7">
            <v>500</v>
          </cell>
        </row>
        <row r="8">
          <cell r="C8" t="str">
            <v>Malla electrosoldada Calibre 3 mm Abert [0.1X0.1 m]</v>
          </cell>
          <cell r="E8">
            <v>12000</v>
          </cell>
        </row>
        <row r="9">
          <cell r="C9" t="str">
            <v>Alambre negro calibre 18</v>
          </cell>
          <cell r="E9">
            <v>4500</v>
          </cell>
        </row>
        <row r="11">
          <cell r="C11" t="str">
            <v>Malla gavión [2.00x1.00x0.30 m]</v>
          </cell>
          <cell r="E11">
            <v>54625</v>
          </cell>
        </row>
        <row r="12">
          <cell r="C12" t="str">
            <v>Malla gavión [2.00x1.00x0.50 m]</v>
          </cell>
          <cell r="E12">
            <v>57500</v>
          </cell>
        </row>
        <row r="13">
          <cell r="C13" t="str">
            <v>Malla gavión [2.00x1.00x1.00 m]</v>
          </cell>
          <cell r="E13">
            <v>76187.5</v>
          </cell>
        </row>
        <row r="14">
          <cell r="C14" t="str">
            <v>Malla gavión [3.00x1.00x1.00 m]</v>
          </cell>
          <cell r="E14">
            <v>114281.25</v>
          </cell>
        </row>
        <row r="15">
          <cell r="C15" t="str">
            <v>Malla gavión [4.00x1.00x1.00 m]</v>
          </cell>
          <cell r="E15">
            <v>137137.5</v>
          </cell>
        </row>
        <row r="26">
          <cell r="C26" t="str">
            <v>Antisol Rojo</v>
          </cell>
          <cell r="E26">
            <v>15000</v>
          </cell>
        </row>
        <row r="28">
          <cell r="C28" t="str">
            <v>Plastificante</v>
          </cell>
          <cell r="E28">
            <v>12000</v>
          </cell>
        </row>
        <row r="30">
          <cell r="C30" t="str">
            <v>Recebo común / Afirmado</v>
          </cell>
          <cell r="E30">
            <v>40000</v>
          </cell>
        </row>
        <row r="31">
          <cell r="C31" t="str">
            <v>Arena Gruesa</v>
          </cell>
          <cell r="E31">
            <v>75000</v>
          </cell>
        </row>
        <row r="32">
          <cell r="C32" t="str">
            <v>Base granular para vías</v>
          </cell>
          <cell r="E32">
            <v>75000</v>
          </cell>
        </row>
        <row r="33">
          <cell r="C33" t="str">
            <v>Grava</v>
          </cell>
          <cell r="E33">
            <v>75000</v>
          </cell>
        </row>
        <row r="34">
          <cell r="C34" t="str">
            <v>Gravilla</v>
          </cell>
          <cell r="E34">
            <v>70000</v>
          </cell>
        </row>
        <row r="35">
          <cell r="C35" t="str">
            <v>Material para filtro</v>
          </cell>
          <cell r="E35">
            <v>60000</v>
          </cell>
        </row>
        <row r="36">
          <cell r="C36" t="str">
            <v>Piedra</v>
          </cell>
          <cell r="E36">
            <v>56000</v>
          </cell>
        </row>
        <row r="37">
          <cell r="C37" t="str">
            <v>Relleno granular tuberías</v>
          </cell>
          <cell r="E37">
            <v>50000</v>
          </cell>
        </row>
        <row r="38">
          <cell r="C38" t="str">
            <v>Relleno seleccionado</v>
          </cell>
          <cell r="E38">
            <v>50000</v>
          </cell>
        </row>
        <row r="39">
          <cell r="C39" t="str">
            <v>Relleno arena-grava</v>
          </cell>
          <cell r="E39">
            <v>60000</v>
          </cell>
        </row>
        <row r="40">
          <cell r="C40" t="str">
            <v>Sub-base granular para vías</v>
          </cell>
          <cell r="E40">
            <v>70000</v>
          </cell>
        </row>
        <row r="41">
          <cell r="C41" t="str">
            <v>Triturado 3/4''</v>
          </cell>
          <cell r="E41">
            <v>75000</v>
          </cell>
        </row>
        <row r="42">
          <cell r="C42" t="str">
            <v>Triturado 1/2''</v>
          </cell>
          <cell r="E42">
            <v>75000</v>
          </cell>
        </row>
        <row r="43">
          <cell r="C43" t="str">
            <v>Impermeabilizante asfáltico(Imprimante)</v>
          </cell>
          <cell r="E43">
            <v>13038.375</v>
          </cell>
        </row>
        <row r="44">
          <cell r="C44" t="str">
            <v>Asfalto líquido de liga</v>
          </cell>
          <cell r="E44">
            <v>1500</v>
          </cell>
        </row>
        <row r="45">
          <cell r="C45" t="str">
            <v>Base asfáltica</v>
          </cell>
          <cell r="E45">
            <v>452579</v>
          </cell>
        </row>
        <row r="46">
          <cell r="C46" t="str">
            <v>Hormigón asfáltico</v>
          </cell>
          <cell r="E46">
            <v>508786</v>
          </cell>
        </row>
        <row r="47">
          <cell r="C47" t="str">
            <v>Cemento gris tipo 1</v>
          </cell>
          <cell r="E47">
            <v>520</v>
          </cell>
        </row>
        <row r="48">
          <cell r="C48" t="str">
            <v>2000 PSI Premezclado</v>
          </cell>
          <cell r="E48">
            <v>325000</v>
          </cell>
        </row>
        <row r="49">
          <cell r="C49" t="str">
            <v>2500 PSI Premezclado</v>
          </cell>
          <cell r="E49">
            <v>350000</v>
          </cell>
        </row>
        <row r="50">
          <cell r="C50" t="str">
            <v>3000 PSI Premezclado</v>
          </cell>
          <cell r="E50">
            <v>360000</v>
          </cell>
        </row>
        <row r="51">
          <cell r="C51" t="str">
            <v>3500PSI Premezclado</v>
          </cell>
          <cell r="E51">
            <v>370000</v>
          </cell>
        </row>
        <row r="52">
          <cell r="C52" t="str">
            <v>4000 PSI Premezclado</v>
          </cell>
          <cell r="E52">
            <v>380000</v>
          </cell>
        </row>
        <row r="53">
          <cell r="C53" t="str">
            <v>5000 PSI Premezclado</v>
          </cell>
          <cell r="E53">
            <v>415000</v>
          </cell>
        </row>
        <row r="54">
          <cell r="C54" t="str">
            <v>Poste apuntalamiento</v>
          </cell>
          <cell r="E54">
            <v>15000</v>
          </cell>
        </row>
        <row r="55">
          <cell r="C55" t="str">
            <v>Horcones de 2.20m</v>
          </cell>
          <cell r="E55">
            <v>5000</v>
          </cell>
        </row>
        <row r="56">
          <cell r="C56" t="str">
            <v>Poste cerca concreto 2.5m</v>
          </cell>
          <cell r="E56">
            <v>33000</v>
          </cell>
        </row>
        <row r="57">
          <cell r="C57" t="str">
            <v>Ensayo Proctor Standard</v>
          </cell>
          <cell r="E57">
            <v>75000</v>
          </cell>
        </row>
        <row r="58">
          <cell r="C58" t="str">
            <v>Ensayo Proctor Modificado</v>
          </cell>
          <cell r="E58">
            <v>75000</v>
          </cell>
        </row>
        <row r="59">
          <cell r="C59" t="str">
            <v>Ensayo de Densidad de Campo</v>
          </cell>
          <cell r="E59">
            <v>50000</v>
          </cell>
        </row>
        <row r="60">
          <cell r="C60" t="str">
            <v>Ensayo en tuberías de Concreto Ref. D&lt;=30''</v>
          </cell>
          <cell r="E60">
            <v>50000</v>
          </cell>
        </row>
        <row r="61">
          <cell r="C61" t="str">
            <v>Ensayo en tuberías de Concreto Ref D&gt;=33''</v>
          </cell>
          <cell r="E61">
            <v>100000</v>
          </cell>
        </row>
        <row r="62">
          <cell r="C62" t="str">
            <v>Ensayo tuberías Concreto Simple 8''&lt;=D&lt;=10''</v>
          </cell>
          <cell r="E62">
            <v>31700</v>
          </cell>
        </row>
        <row r="63">
          <cell r="C63" t="str">
            <v>Ensayo tuberías Concreto Simple 12''&lt;=D&lt;=20''</v>
          </cell>
          <cell r="E63">
            <v>31700</v>
          </cell>
        </row>
        <row r="64">
          <cell r="C64" t="str">
            <v>Ensayo Absorción en tubería en Concreto</v>
          </cell>
          <cell r="E64">
            <v>10000</v>
          </cell>
        </row>
        <row r="66">
          <cell r="C66" t="str">
            <v>Explosivos</v>
          </cell>
          <cell r="E66">
            <v>20000</v>
          </cell>
        </row>
        <row r="67">
          <cell r="C67" t="str">
            <v>Bombilla señal luminosa</v>
          </cell>
          <cell r="E67">
            <v>12000</v>
          </cell>
        </row>
        <row r="68">
          <cell r="C68" t="str">
            <v>Cinta de marcación plástica</v>
          </cell>
          <cell r="E68">
            <v>25000</v>
          </cell>
        </row>
        <row r="69">
          <cell r="C69" t="str">
            <v>Cable electr. 5 ml cal. 2*18</v>
          </cell>
          <cell r="E69">
            <v>1500</v>
          </cell>
        </row>
        <row r="70">
          <cell r="C70" t="str">
            <v>Grapas para cercas</v>
          </cell>
          <cell r="E70">
            <v>125</v>
          </cell>
        </row>
        <row r="71">
          <cell r="C71" t="str">
            <v>Portalámpara</v>
          </cell>
          <cell r="E71">
            <v>10000</v>
          </cell>
        </row>
        <row r="74">
          <cell r="C74" t="str">
            <v>Geotextil TS</v>
          </cell>
          <cell r="E74">
            <v>7500</v>
          </cell>
        </row>
        <row r="75">
          <cell r="C75" t="str">
            <v>Ladrillo temosa</v>
          </cell>
          <cell r="E75">
            <v>1200</v>
          </cell>
        </row>
        <row r="76">
          <cell r="C76" t="str">
            <v>Ladrillo tolete</v>
          </cell>
          <cell r="E76">
            <v>800</v>
          </cell>
        </row>
        <row r="87">
          <cell r="C87" t="str">
            <v>Agua</v>
          </cell>
          <cell r="E87">
            <v>20</v>
          </cell>
        </row>
        <row r="88">
          <cell r="C88" t="str">
            <v>KWH de energía</v>
          </cell>
          <cell r="E88">
            <v>500</v>
          </cell>
        </row>
        <row r="89">
          <cell r="C89" t="str">
            <v>Aro y Tapa pozos insp HF</v>
          </cell>
          <cell r="E89">
            <v>150800</v>
          </cell>
        </row>
        <row r="91">
          <cell r="C91" t="str">
            <v>SumideroVial 105x36x12 Traf Pesado R-96-27 MP</v>
          </cell>
          <cell r="E91">
            <v>230364</v>
          </cell>
        </row>
        <row r="92">
          <cell r="C92" t="str">
            <v>SumideroVial 83x45x14 Traf Pesado R-70-32 MP</v>
          </cell>
          <cell r="E92">
            <v>158768</v>
          </cell>
        </row>
        <row r="93">
          <cell r="C93" t="str">
            <v>Adhesivo epóxico</v>
          </cell>
          <cell r="E93">
            <v>332856</v>
          </cell>
        </row>
        <row r="94">
          <cell r="C94" t="str">
            <v>Cinta P.V.C. O-22</v>
          </cell>
          <cell r="E94">
            <v>34916</v>
          </cell>
        </row>
        <row r="95">
          <cell r="C95" t="str">
            <v>Cinta P.V.C. V-15</v>
          </cell>
          <cell r="E95">
            <v>20184</v>
          </cell>
        </row>
        <row r="96">
          <cell r="C96" t="str">
            <v>Cinta P.V.C. V-10</v>
          </cell>
          <cell r="E96">
            <v>11333.2</v>
          </cell>
        </row>
        <row r="97">
          <cell r="E97">
            <v>13050</v>
          </cell>
        </row>
        <row r="100">
          <cell r="C100" t="str">
            <v>D=24''/I</v>
          </cell>
          <cell r="E100">
            <v>278400</v>
          </cell>
        </row>
        <row r="101">
          <cell r="C101" t="str">
            <v>D=24''/II</v>
          </cell>
          <cell r="E101">
            <v>278400</v>
          </cell>
        </row>
        <row r="102">
          <cell r="C102" t="str">
            <v>D=24''/III</v>
          </cell>
          <cell r="E102">
            <v>278400</v>
          </cell>
        </row>
        <row r="103">
          <cell r="C103" t="str">
            <v>D=24''/IV</v>
          </cell>
          <cell r="E103">
            <v>317066.27999999997</v>
          </cell>
        </row>
        <row r="104">
          <cell r="C104" t="str">
            <v>D=28''/I</v>
          </cell>
          <cell r="E104">
            <v>336400</v>
          </cell>
        </row>
        <row r="105">
          <cell r="C105" t="str">
            <v>D=28''/II</v>
          </cell>
          <cell r="E105">
            <v>348000</v>
          </cell>
        </row>
        <row r="106">
          <cell r="C106" t="str">
            <v>D=28''/III</v>
          </cell>
          <cell r="E106">
            <v>371200</v>
          </cell>
        </row>
        <row r="107">
          <cell r="C107" t="str">
            <v>D=28''/IV</v>
          </cell>
          <cell r="E107">
            <v>419920</v>
          </cell>
        </row>
        <row r="108">
          <cell r="C108" t="str">
            <v>D=32''/I</v>
          </cell>
          <cell r="E108">
            <v>422240</v>
          </cell>
        </row>
        <row r="109">
          <cell r="C109" t="str">
            <v>D=32''/II</v>
          </cell>
          <cell r="E109">
            <v>436159.99999999994</v>
          </cell>
        </row>
        <row r="110">
          <cell r="C110" t="str">
            <v>D=32''/III</v>
          </cell>
          <cell r="E110">
            <v>463999.99999999994</v>
          </cell>
        </row>
        <row r="111">
          <cell r="C111" t="str">
            <v>D=32''/IV</v>
          </cell>
          <cell r="E111">
            <v>528960</v>
          </cell>
        </row>
        <row r="112">
          <cell r="C112" t="str">
            <v>D=36''/I</v>
          </cell>
          <cell r="E112">
            <v>533600</v>
          </cell>
        </row>
        <row r="113">
          <cell r="C113" t="str">
            <v>D=36''/II</v>
          </cell>
          <cell r="E113">
            <v>547520</v>
          </cell>
        </row>
        <row r="114">
          <cell r="C114" t="str">
            <v>D=36''/III</v>
          </cell>
          <cell r="E114">
            <v>580000</v>
          </cell>
        </row>
        <row r="115">
          <cell r="C115" t="str">
            <v>D=36''/IV</v>
          </cell>
          <cell r="E115">
            <v>663520</v>
          </cell>
        </row>
        <row r="116">
          <cell r="C116" t="str">
            <v>D=40"/I</v>
          </cell>
          <cell r="E116">
            <v>663520</v>
          </cell>
        </row>
        <row r="117">
          <cell r="C117" t="str">
            <v>D=40"/II</v>
          </cell>
          <cell r="E117">
            <v>682080</v>
          </cell>
        </row>
        <row r="118">
          <cell r="C118" t="str">
            <v>D=40"/III</v>
          </cell>
          <cell r="E118">
            <v>723840</v>
          </cell>
        </row>
        <row r="119">
          <cell r="C119" t="str">
            <v>D=40"/IV</v>
          </cell>
          <cell r="E119">
            <v>830560</v>
          </cell>
        </row>
        <row r="120">
          <cell r="C120" t="str">
            <v>D=44"/I</v>
          </cell>
          <cell r="E120">
            <v>751680</v>
          </cell>
        </row>
        <row r="121">
          <cell r="C121" t="str">
            <v>D=44"/II</v>
          </cell>
          <cell r="E121">
            <v>765600</v>
          </cell>
        </row>
        <row r="122">
          <cell r="C122" t="str">
            <v>D=44"/III</v>
          </cell>
          <cell r="E122">
            <v>807360</v>
          </cell>
        </row>
        <row r="123">
          <cell r="C123" t="str">
            <v>D=44"/IV</v>
          </cell>
          <cell r="E123">
            <v>932639.99999999988</v>
          </cell>
        </row>
        <row r="124">
          <cell r="C124" t="str">
            <v>D=48"/I</v>
          </cell>
          <cell r="E124">
            <v>876959.99999999988</v>
          </cell>
        </row>
        <row r="125">
          <cell r="C125" t="str">
            <v>D=48"/II</v>
          </cell>
          <cell r="E125">
            <v>895519.99999999988</v>
          </cell>
        </row>
        <row r="126">
          <cell r="C126" t="str">
            <v>D=48"/III</v>
          </cell>
          <cell r="E126">
            <v>951199.99999999988</v>
          </cell>
        </row>
        <row r="127">
          <cell r="C127" t="str">
            <v>D=48"/IV</v>
          </cell>
          <cell r="E127">
            <v>1090400</v>
          </cell>
        </row>
        <row r="128">
          <cell r="C128" t="str">
            <v>D=52"/I</v>
          </cell>
          <cell r="E128">
            <v>983679.99999999988</v>
          </cell>
        </row>
        <row r="129">
          <cell r="C129" t="str">
            <v>D=52"/II</v>
          </cell>
          <cell r="E129">
            <v>1006879.9999999999</v>
          </cell>
        </row>
        <row r="130">
          <cell r="C130" t="str">
            <v>D=52"/III</v>
          </cell>
          <cell r="E130">
            <v>1071840</v>
          </cell>
        </row>
        <row r="131">
          <cell r="C131" t="str">
            <v>D=52"/IV</v>
          </cell>
          <cell r="E131">
            <v>1255120</v>
          </cell>
        </row>
        <row r="132">
          <cell r="C132" t="str">
            <v>D=56"/I</v>
          </cell>
          <cell r="E132">
            <v>1088080</v>
          </cell>
        </row>
        <row r="133">
          <cell r="C133" t="str">
            <v>D=56"/II</v>
          </cell>
          <cell r="E133">
            <v>1104320</v>
          </cell>
        </row>
        <row r="134">
          <cell r="C134" t="str">
            <v>D=56"/III</v>
          </cell>
          <cell r="E134">
            <v>1169280</v>
          </cell>
        </row>
        <row r="135">
          <cell r="C135" t="str">
            <v>D=56"/IV</v>
          </cell>
          <cell r="E135">
            <v>1294560</v>
          </cell>
        </row>
        <row r="136">
          <cell r="C136" t="str">
            <v>D=60"/I</v>
          </cell>
          <cell r="E136">
            <v>1220320</v>
          </cell>
        </row>
        <row r="137">
          <cell r="C137" t="str">
            <v>D=60"/II</v>
          </cell>
          <cell r="E137">
            <v>1248160</v>
          </cell>
        </row>
        <row r="138">
          <cell r="C138" t="str">
            <v>D=60"/III</v>
          </cell>
          <cell r="E138">
            <v>1415200</v>
          </cell>
        </row>
        <row r="139">
          <cell r="C139" t="str">
            <v>D=60"/IV</v>
          </cell>
          <cell r="E139">
            <v>1508000</v>
          </cell>
        </row>
        <row r="140">
          <cell r="C140" t="str">
            <v>D=64"/I</v>
          </cell>
          <cell r="E140">
            <v>1364160</v>
          </cell>
        </row>
        <row r="141">
          <cell r="C141" t="str">
            <v>D=64"/II</v>
          </cell>
          <cell r="E141">
            <v>1401280</v>
          </cell>
        </row>
        <row r="142">
          <cell r="C142" t="str">
            <v>D=64"/III</v>
          </cell>
          <cell r="E142">
            <v>1466240</v>
          </cell>
        </row>
        <row r="143">
          <cell r="C143" t="str">
            <v>D=64"/IV</v>
          </cell>
          <cell r="E143">
            <v>1684320</v>
          </cell>
        </row>
        <row r="144">
          <cell r="C144" t="str">
            <v>D=72"/I</v>
          </cell>
          <cell r="E144">
            <v>1744639.9999999998</v>
          </cell>
        </row>
        <row r="145">
          <cell r="C145" t="str">
            <v>D=72"/II</v>
          </cell>
          <cell r="E145">
            <v>1758559.9999999998</v>
          </cell>
        </row>
        <row r="146">
          <cell r="C146" t="str">
            <v>D=72"/III</v>
          </cell>
          <cell r="E146">
            <v>1944159.9999999998</v>
          </cell>
        </row>
        <row r="147">
          <cell r="C147" t="str">
            <v>D=72"/IV</v>
          </cell>
          <cell r="E147">
            <v>2129760</v>
          </cell>
        </row>
        <row r="148">
          <cell r="C148" t="str">
            <v>D=80"/I</v>
          </cell>
          <cell r="E148">
            <v>2199360</v>
          </cell>
        </row>
        <row r="149">
          <cell r="C149" t="str">
            <v>D=80"/II</v>
          </cell>
          <cell r="E149">
            <v>2204000</v>
          </cell>
        </row>
        <row r="150">
          <cell r="C150" t="str">
            <v>D=80"/III</v>
          </cell>
          <cell r="E150">
            <v>2296800</v>
          </cell>
        </row>
        <row r="151">
          <cell r="C151" t="str">
            <v>D=80"/IV</v>
          </cell>
          <cell r="E151">
            <v>2644800</v>
          </cell>
        </row>
        <row r="152">
          <cell r="C152" t="str">
            <v>D=6''CS/I</v>
          </cell>
          <cell r="E152">
            <v>20044.8</v>
          </cell>
        </row>
        <row r="153">
          <cell r="C153" t="str">
            <v>D=6''CS/II</v>
          </cell>
          <cell r="E153">
            <v>24592</v>
          </cell>
        </row>
        <row r="154">
          <cell r="C154" t="str">
            <v>D=8''CS/I</v>
          </cell>
          <cell r="E154">
            <v>33408</v>
          </cell>
        </row>
        <row r="155">
          <cell r="C155" t="str">
            <v>D=8''CS/II</v>
          </cell>
          <cell r="E155">
            <v>41296</v>
          </cell>
        </row>
        <row r="156">
          <cell r="C156" t="str">
            <v>D=10''CS/I</v>
          </cell>
          <cell r="E156">
            <v>40832</v>
          </cell>
        </row>
        <row r="157">
          <cell r="C157" t="str">
            <v>D=10''CS/II</v>
          </cell>
          <cell r="E157">
            <v>52895.999999999993</v>
          </cell>
        </row>
        <row r="158">
          <cell r="C158" t="str">
            <v>D=12''CS/I</v>
          </cell>
          <cell r="E158">
            <v>48720</v>
          </cell>
        </row>
        <row r="159">
          <cell r="C159" t="str">
            <v>D=12''CS/II</v>
          </cell>
          <cell r="E159">
            <v>64959.999999999993</v>
          </cell>
        </row>
        <row r="160">
          <cell r="C160" t="str">
            <v>D=14''CS/I</v>
          </cell>
          <cell r="E160">
            <v>61479.999999999993</v>
          </cell>
        </row>
        <row r="161">
          <cell r="C161" t="str">
            <v>D=14''CS/II</v>
          </cell>
          <cell r="E161">
            <v>87000</v>
          </cell>
        </row>
        <row r="162">
          <cell r="C162" t="str">
            <v>D=16''CS/I</v>
          </cell>
          <cell r="E162">
            <v>81200</v>
          </cell>
        </row>
        <row r="163">
          <cell r="C163" t="str">
            <v>D=16''CS/II</v>
          </cell>
          <cell r="E163">
            <v>114839.99999999999</v>
          </cell>
        </row>
        <row r="164">
          <cell r="C164" t="str">
            <v>D=18''CS/I</v>
          </cell>
          <cell r="E164">
            <v>104400</v>
          </cell>
        </row>
        <row r="165">
          <cell r="C165" t="str">
            <v>D=18''CS/II</v>
          </cell>
          <cell r="E165">
            <v>154280</v>
          </cell>
        </row>
        <row r="166">
          <cell r="C166" t="str">
            <v>D=20''CS/I</v>
          </cell>
          <cell r="E166">
            <v>106719.99999999999</v>
          </cell>
        </row>
        <row r="167">
          <cell r="C167" t="str">
            <v>D=20''CS/II</v>
          </cell>
          <cell r="E167">
            <v>185600</v>
          </cell>
        </row>
        <row r="168">
          <cell r="C168" t="str">
            <v>D=24''CS/I</v>
          </cell>
          <cell r="E168">
            <v>199520</v>
          </cell>
        </row>
        <row r="169">
          <cell r="C169" t="str">
            <v>D=24''CS/II</v>
          </cell>
          <cell r="E169">
            <v>264480</v>
          </cell>
        </row>
        <row r="170">
          <cell r="C170" t="str">
            <v>D=110mm(Nv)4"</v>
          </cell>
          <cell r="E170">
            <v>15638.666666666666</v>
          </cell>
        </row>
        <row r="171">
          <cell r="C171" t="str">
            <v>D=160mm(Nv)6"</v>
          </cell>
          <cell r="E171">
            <v>30545.333333333332</v>
          </cell>
        </row>
        <row r="172">
          <cell r="C172" t="str">
            <v>D=200mm(Nv)8"</v>
          </cell>
          <cell r="E172">
            <v>41715.166666666664</v>
          </cell>
        </row>
        <row r="173">
          <cell r="C173" t="str">
            <v>D=250mm(Nv)10"</v>
          </cell>
          <cell r="E173">
            <v>60927.333333333336</v>
          </cell>
        </row>
        <row r="174">
          <cell r="C174" t="str">
            <v>D=315mm(Nv)12"</v>
          </cell>
          <cell r="E174">
            <v>90083.5</v>
          </cell>
        </row>
        <row r="175">
          <cell r="C175" t="str">
            <v>D=355mm(Nv)14"</v>
          </cell>
          <cell r="E175">
            <v>104102</v>
          </cell>
        </row>
        <row r="176">
          <cell r="C176" t="str">
            <v>D=400mm(Nv)16"</v>
          </cell>
          <cell r="E176">
            <v>147354.66666666666</v>
          </cell>
        </row>
        <row r="178">
          <cell r="C178" t="str">
            <v>D=500mm(Nv)20"</v>
          </cell>
          <cell r="E178">
            <v>244841.33333333334</v>
          </cell>
        </row>
        <row r="179">
          <cell r="C179" t="str">
            <v>D=600mm(Nv)24"</v>
          </cell>
          <cell r="E179">
            <v>300846</v>
          </cell>
        </row>
        <row r="180">
          <cell r="C180" t="str">
            <v>D=700mm(Nv)27"</v>
          </cell>
          <cell r="E180">
            <v>329822</v>
          </cell>
        </row>
        <row r="181">
          <cell r="C181" t="str">
            <v>D=800mm(Nv)30"</v>
          </cell>
          <cell r="E181">
            <v>557089</v>
          </cell>
        </row>
        <row r="182">
          <cell r="C182" t="str">
            <v>D=900mm(Nv)33"</v>
          </cell>
          <cell r="E182">
            <v>811201</v>
          </cell>
        </row>
        <row r="183">
          <cell r="C183" t="str">
            <v>Unión 110mm(Nv)4"</v>
          </cell>
          <cell r="E183">
            <v>10627</v>
          </cell>
        </row>
        <row r="184">
          <cell r="C184" t="str">
            <v>Unión 160mm(Nv)6"</v>
          </cell>
          <cell r="E184">
            <v>25752</v>
          </cell>
        </row>
        <row r="185">
          <cell r="C185" t="str">
            <v>Unión 200mm(Nv)8"</v>
          </cell>
          <cell r="E185">
            <v>43226</v>
          </cell>
        </row>
        <row r="186">
          <cell r="C186" t="str">
            <v>Unión 250mm(Nv)10"</v>
          </cell>
          <cell r="E186">
            <v>122781</v>
          </cell>
        </row>
        <row r="187">
          <cell r="C187" t="str">
            <v>Unión 315mm(Nv)12"</v>
          </cell>
          <cell r="E187">
            <v>210081</v>
          </cell>
        </row>
        <row r="188">
          <cell r="C188" t="str">
            <v>Unión 355mm(Nv)14"</v>
          </cell>
          <cell r="E188">
            <v>278520</v>
          </cell>
        </row>
        <row r="189">
          <cell r="C189" t="str">
            <v>Unión 400mm(Nv)16"</v>
          </cell>
          <cell r="E189">
            <v>320298</v>
          </cell>
        </row>
        <row r="190">
          <cell r="C190" t="str">
            <v>Unión 500mm(Nv)20"</v>
          </cell>
          <cell r="E190">
            <v>378520</v>
          </cell>
        </row>
        <row r="191">
          <cell r="C191" t="str">
            <v>Unión 600mm(Nv)24"</v>
          </cell>
          <cell r="E191">
            <v>402869</v>
          </cell>
        </row>
        <row r="192">
          <cell r="C192" t="str">
            <v>Unión 700mm(Nv)27"</v>
          </cell>
          <cell r="E192">
            <v>412475</v>
          </cell>
        </row>
        <row r="193">
          <cell r="C193" t="str">
            <v>Unión 800mm(Nv)30"</v>
          </cell>
          <cell r="E193">
            <v>537677</v>
          </cell>
        </row>
        <row r="194">
          <cell r="C194" t="str">
            <v>Unión 900mm(Nv)33"</v>
          </cell>
          <cell r="E194">
            <v>1667086</v>
          </cell>
        </row>
        <row r="195">
          <cell r="C195" t="str">
            <v>Codo 45-110mm</v>
          </cell>
          <cell r="E195">
            <v>19052</v>
          </cell>
        </row>
        <row r="196">
          <cell r="C196" t="str">
            <v>Codo 45-160mm</v>
          </cell>
          <cell r="E196">
            <v>45742</v>
          </cell>
        </row>
        <row r="197">
          <cell r="C197" t="str">
            <v>Codo 90-110mm</v>
          </cell>
          <cell r="E197">
            <v>37771</v>
          </cell>
        </row>
        <row r="198">
          <cell r="C198" t="str">
            <v>Codo 90-160mm</v>
          </cell>
          <cell r="E198">
            <v>88665</v>
          </cell>
        </row>
        <row r="199">
          <cell r="C199" t="str">
            <v>Tee 160x160mm</v>
          </cell>
          <cell r="E199">
            <v>53147</v>
          </cell>
        </row>
        <row r="200">
          <cell r="C200" t="str">
            <v>Tee 200x160mm</v>
          </cell>
          <cell r="E200">
            <v>135193</v>
          </cell>
        </row>
        <row r="201">
          <cell r="C201" t="str">
            <v>Tee 250x160mm</v>
          </cell>
          <cell r="E201">
            <v>146487</v>
          </cell>
        </row>
        <row r="202">
          <cell r="C202" t="str">
            <v>Yee 160x160mm</v>
          </cell>
          <cell r="E202">
            <v>72602</v>
          </cell>
        </row>
        <row r="203">
          <cell r="C203" t="str">
            <v>Yee 200x160mm</v>
          </cell>
          <cell r="E203">
            <v>138897</v>
          </cell>
        </row>
        <row r="204">
          <cell r="C204" t="str">
            <v>Yee 250x160mm</v>
          </cell>
          <cell r="E204">
            <v>263510</v>
          </cell>
        </row>
        <row r="205">
          <cell r="C205" t="str">
            <v>Yee 315x160mm</v>
          </cell>
          <cell r="E205">
            <v>281792</v>
          </cell>
        </row>
        <row r="206">
          <cell r="C206" t="str">
            <v>Yee 400x160mm</v>
          </cell>
          <cell r="E206">
            <v>530308</v>
          </cell>
        </row>
        <row r="207">
          <cell r="C207" t="str">
            <v>KIT Silla yee 200x160mm</v>
          </cell>
          <cell r="E207">
            <v>105604</v>
          </cell>
        </row>
        <row r="208">
          <cell r="C208" t="str">
            <v xml:space="preserve"> KIT Silla yee 250x160mm</v>
          </cell>
          <cell r="E208">
            <v>137990</v>
          </cell>
        </row>
        <row r="209">
          <cell r="C209" t="str">
            <v xml:space="preserve"> KIT Silla yee 315x160mm</v>
          </cell>
          <cell r="E209">
            <v>207487</v>
          </cell>
        </row>
        <row r="211">
          <cell r="C211" t="str">
            <v>D=100mm Con Filtro</v>
          </cell>
          <cell r="E211">
            <v>31390</v>
          </cell>
        </row>
        <row r="212">
          <cell r="C212" t="str">
            <v>D=160mm Con Filtro</v>
          </cell>
          <cell r="E212">
            <v>71879</v>
          </cell>
        </row>
        <row r="213">
          <cell r="C213" t="str">
            <v>D=200mm Con Filtro</v>
          </cell>
          <cell r="E213">
            <v>97608</v>
          </cell>
        </row>
        <row r="214">
          <cell r="C214" t="str">
            <v>D=65mm Sin Filtro</v>
          </cell>
          <cell r="E214">
            <v>13939</v>
          </cell>
        </row>
        <row r="215">
          <cell r="C215" t="str">
            <v>D=100mm Sin Filtro</v>
          </cell>
          <cell r="E215">
            <v>24007.599999999999</v>
          </cell>
        </row>
        <row r="216">
          <cell r="C216" t="str">
            <v>D=160mm Sin Filtro</v>
          </cell>
          <cell r="E216">
            <v>59072</v>
          </cell>
        </row>
        <row r="217">
          <cell r="C217" t="str">
            <v>D=200mm Sin Filtro</v>
          </cell>
          <cell r="E217">
            <v>73933.600000000006</v>
          </cell>
        </row>
        <row r="223">
          <cell r="C223" t="str">
            <v>Salida 100mm</v>
          </cell>
          <cell r="E223">
            <v>58457</v>
          </cell>
        </row>
        <row r="224">
          <cell r="C224" t="str">
            <v>Salida 160mm</v>
          </cell>
          <cell r="E224">
            <v>158202</v>
          </cell>
        </row>
        <row r="225">
          <cell r="C225" t="str">
            <v>Salida 200mm</v>
          </cell>
          <cell r="E225">
            <v>199442</v>
          </cell>
        </row>
        <row r="226">
          <cell r="C226" t="str">
            <v>Tapón 65mm</v>
          </cell>
          <cell r="E226">
            <v>3097</v>
          </cell>
        </row>
        <row r="227">
          <cell r="C227" t="str">
            <v>Tapón 100mm</v>
          </cell>
          <cell r="E227">
            <v>5868</v>
          </cell>
        </row>
        <row r="228">
          <cell r="C228" t="str">
            <v>Tapón 160mm</v>
          </cell>
          <cell r="E228">
            <v>17508</v>
          </cell>
        </row>
        <row r="229">
          <cell r="C229" t="str">
            <v>Tapón 200mm</v>
          </cell>
          <cell r="E229">
            <v>24094</v>
          </cell>
        </row>
        <row r="230">
          <cell r="C230" t="str">
            <v xml:space="preserve">D=1 1/2'' </v>
          </cell>
          <cell r="E230">
            <v>7584.833333333333</v>
          </cell>
        </row>
        <row r="231">
          <cell r="C231" t="str">
            <v xml:space="preserve">D=2'' </v>
          </cell>
          <cell r="E231">
            <v>9403.1666666666661</v>
          </cell>
        </row>
        <row r="232">
          <cell r="C232" t="str">
            <v xml:space="preserve">D=3'' </v>
          </cell>
          <cell r="E232">
            <v>14047.5</v>
          </cell>
        </row>
        <row r="233">
          <cell r="C233" t="str">
            <v xml:space="preserve">D=4'' </v>
          </cell>
          <cell r="E233">
            <v>19576.5</v>
          </cell>
        </row>
        <row r="234">
          <cell r="C234" t="str">
            <v xml:space="preserve">D=6'' </v>
          </cell>
          <cell r="E234">
            <v>41455.166666666664</v>
          </cell>
        </row>
        <row r="239">
          <cell r="C239" t="str">
            <v xml:space="preserve">Codo 90 1'' 1/2 </v>
          </cell>
          <cell r="E239">
            <v>3060</v>
          </cell>
        </row>
        <row r="240">
          <cell r="C240" t="str">
            <v xml:space="preserve">Codo 90 2'' </v>
          </cell>
          <cell r="E240">
            <v>3619</v>
          </cell>
        </row>
        <row r="241">
          <cell r="C241" t="str">
            <v xml:space="preserve">Codo 90 3'' </v>
          </cell>
        </row>
        <row r="242">
          <cell r="C242" t="str">
            <v xml:space="preserve">Codo 90 4'' </v>
          </cell>
          <cell r="E242">
            <v>14442</v>
          </cell>
        </row>
        <row r="243">
          <cell r="C243" t="str">
            <v xml:space="preserve">Codo 45 2'' </v>
          </cell>
          <cell r="E243">
            <v>3514</v>
          </cell>
        </row>
        <row r="245">
          <cell r="C245" t="str">
            <v xml:space="preserve">Codo 45 4'' </v>
          </cell>
          <cell r="E245">
            <v>13179</v>
          </cell>
        </row>
        <row r="247">
          <cell r="C247" t="str">
            <v>Tee red 2"X1" 1/2</v>
          </cell>
          <cell r="E247">
            <v>5496</v>
          </cell>
        </row>
        <row r="248">
          <cell r="C248" t="str">
            <v xml:space="preserve">Tee red 3"X2" </v>
          </cell>
          <cell r="E248">
            <v>14427</v>
          </cell>
        </row>
        <row r="249">
          <cell r="C249" t="str">
            <v xml:space="preserve">Tee red 4"X2" </v>
          </cell>
          <cell r="E249">
            <v>24933</v>
          </cell>
        </row>
        <row r="251">
          <cell r="C251" t="str">
            <v xml:space="preserve">Tee red 6"X4" </v>
          </cell>
          <cell r="E251">
            <v>142187</v>
          </cell>
        </row>
        <row r="252">
          <cell r="C252" t="str">
            <v>Yee red 4''x2''</v>
          </cell>
          <cell r="E252">
            <v>20469</v>
          </cell>
        </row>
        <row r="253">
          <cell r="C253" t="str">
            <v>Yee red  4''x3''</v>
          </cell>
          <cell r="E253">
            <v>20469</v>
          </cell>
        </row>
        <row r="254">
          <cell r="C254" t="str">
            <v>Yee red 6''x4''</v>
          </cell>
          <cell r="E254">
            <v>108447</v>
          </cell>
        </row>
        <row r="256">
          <cell r="C256" t="str">
            <v>Yee red 8''x6''</v>
          </cell>
          <cell r="E256">
            <v>225742</v>
          </cell>
        </row>
        <row r="258">
          <cell r="C258" t="str">
            <v>Yee red 3''x2''</v>
          </cell>
          <cell r="E258">
            <v>13063</v>
          </cell>
        </row>
        <row r="259">
          <cell r="C259" t="str">
            <v>Valla tipo 1 CDMB</v>
          </cell>
          <cell r="E259">
            <v>1600000</v>
          </cell>
        </row>
        <row r="260">
          <cell r="C260" t="str">
            <v>Valla tipo 1 Plan Integral</v>
          </cell>
          <cell r="E260">
            <v>1500000</v>
          </cell>
        </row>
        <row r="261">
          <cell r="C261" t="str">
            <v>Valla tipo 1-A FINDETER</v>
          </cell>
          <cell r="E261">
            <v>372000</v>
          </cell>
        </row>
        <row r="262">
          <cell r="C262" t="str">
            <v>Valla tipo 1-B FINDETER</v>
          </cell>
          <cell r="E262">
            <v>990000</v>
          </cell>
        </row>
        <row r="263">
          <cell r="C263" t="str">
            <v>Valla tipo 1-C FINDETER</v>
          </cell>
          <cell r="E263">
            <v>1267200</v>
          </cell>
        </row>
        <row r="265">
          <cell r="C265" t="str">
            <v>Vallas de tránsito</v>
          </cell>
          <cell r="E265">
            <v>140400</v>
          </cell>
        </row>
        <row r="266">
          <cell r="C266" t="str">
            <v>Valla tipo 2</v>
          </cell>
          <cell r="E266">
            <v>91800</v>
          </cell>
        </row>
        <row r="268">
          <cell r="C268" t="str">
            <v>Valla tipo 3</v>
          </cell>
          <cell r="E268">
            <v>305000</v>
          </cell>
        </row>
        <row r="272">
          <cell r="C272" t="str">
            <v>Compuerta D=12"</v>
          </cell>
          <cell r="E272">
            <v>168200</v>
          </cell>
        </row>
        <row r="273">
          <cell r="C273" t="str">
            <v>Compuerta D=14"</v>
          </cell>
          <cell r="E273">
            <v>191400</v>
          </cell>
        </row>
        <row r="274">
          <cell r="C274" t="str">
            <v>Compuerta D=16"</v>
          </cell>
          <cell r="E274">
            <v>214600</v>
          </cell>
        </row>
        <row r="278">
          <cell r="C278" t="str">
            <v>Polietileno Calibre 6 (3 m de ancho)</v>
          </cell>
          <cell r="E278">
            <v>3500</v>
          </cell>
        </row>
        <row r="279">
          <cell r="E279">
            <v>25000</v>
          </cell>
        </row>
        <row r="280">
          <cell r="C280" t="str">
            <v>Poste señal luminosa (1 de 4m)</v>
          </cell>
          <cell r="E280">
            <v>20000</v>
          </cell>
        </row>
        <row r="281">
          <cell r="C281" t="str">
            <v>Mortero 1:1,5   4000PSI</v>
          </cell>
          <cell r="E281">
            <v>445000</v>
          </cell>
        </row>
        <row r="283">
          <cell r="C283" t="str">
            <v>Mortero 3000 PSI</v>
          </cell>
          <cell r="E283">
            <v>420000</v>
          </cell>
        </row>
        <row r="284">
          <cell r="C284" t="str">
            <v>Mortero 2500 PSI</v>
          </cell>
          <cell r="E284">
            <v>400000</v>
          </cell>
        </row>
        <row r="286">
          <cell r="C286" t="str">
            <v>Lubricante tubería union mecánica</v>
          </cell>
          <cell r="E286">
            <v>40000</v>
          </cell>
        </row>
        <row r="287">
          <cell r="C287" t="str">
            <v>Platina para anclaje</v>
          </cell>
          <cell r="E287">
            <v>40000</v>
          </cell>
        </row>
        <row r="289">
          <cell r="C289" t="str">
            <v>Acelerante para concreto</v>
          </cell>
          <cell r="E289">
            <v>9000</v>
          </cell>
        </row>
        <row r="290">
          <cell r="C290" t="str">
            <v>Teja en fibrocemento</v>
          </cell>
          <cell r="E290">
            <v>35000</v>
          </cell>
        </row>
        <row r="291">
          <cell r="C291" t="str">
            <v>Taco guadua 4m</v>
          </cell>
          <cell r="E291">
            <v>12000</v>
          </cell>
        </row>
        <row r="292">
          <cell r="C292" t="str">
            <v>Esterilla guadua 0,35 X4 m</v>
          </cell>
          <cell r="E292">
            <v>10000</v>
          </cell>
        </row>
        <row r="293">
          <cell r="C293" t="str">
            <v>Cerco 9X4 1/2 X 3m</v>
          </cell>
          <cell r="E293">
            <v>12500</v>
          </cell>
        </row>
        <row r="294">
          <cell r="C294" t="str">
            <v>Bisagra común hierro 3"</v>
          </cell>
          <cell r="E294">
            <v>3000</v>
          </cell>
        </row>
        <row r="295">
          <cell r="C295" t="str">
            <v>Porta candado</v>
          </cell>
          <cell r="E295">
            <v>6000</v>
          </cell>
        </row>
        <row r="296">
          <cell r="C296" t="str">
            <v>Puntillas 1 1/2 - 3"</v>
          </cell>
          <cell r="E296">
            <v>3000</v>
          </cell>
        </row>
        <row r="297">
          <cell r="C297" t="str">
            <v>Tela verde de cerramiento Ancho= 2,10 mts</v>
          </cell>
          <cell r="E297">
            <v>2250</v>
          </cell>
        </row>
      </sheetData>
      <sheetData sheetId="4">
        <row r="4">
          <cell r="B4" t="str">
            <v>OFICIAL AA</v>
          </cell>
          <cell r="C4">
            <v>7000</v>
          </cell>
          <cell r="E4">
            <v>1.85</v>
          </cell>
        </row>
        <row r="5">
          <cell r="B5" t="str">
            <v>AYUDANTE AA</v>
          </cell>
          <cell r="C5">
            <v>4000</v>
          </cell>
          <cell r="E5">
            <v>1.85</v>
          </cell>
        </row>
        <row r="13">
          <cell r="B13" t="str">
            <v>AYUDANTE EE</v>
          </cell>
          <cell r="C13">
            <v>4669</v>
          </cell>
          <cell r="E13">
            <v>1.9777254230027843</v>
          </cell>
        </row>
        <row r="14">
          <cell r="B14" t="str">
            <v>MAESTRO</v>
          </cell>
          <cell r="C14">
            <v>12000</v>
          </cell>
          <cell r="E14">
            <v>1.75</v>
          </cell>
        </row>
        <row r="15">
          <cell r="A15" t="str">
            <v>MO12</v>
          </cell>
          <cell r="B15" t="str">
            <v>TOPOGRAFO</v>
          </cell>
          <cell r="C15">
            <v>8054.375</v>
          </cell>
          <cell r="E15">
            <v>1.4876749178758955</v>
          </cell>
        </row>
        <row r="16">
          <cell r="A16" t="str">
            <v>MO13</v>
          </cell>
          <cell r="B16" t="str">
            <v>CADENERO 1</v>
          </cell>
          <cell r="C16">
            <v>5188</v>
          </cell>
          <cell r="E16">
            <v>1.9776407093292212</v>
          </cell>
        </row>
        <row r="17">
          <cell r="A17" t="str">
            <v>MO14</v>
          </cell>
          <cell r="B17" t="str">
            <v>CADENERO 2</v>
          </cell>
          <cell r="C17">
            <v>4566.666666666667</v>
          </cell>
          <cell r="E17">
            <v>1.9775912408759122</v>
          </cell>
        </row>
      </sheetData>
      <sheetData sheetId="5">
        <row r="5">
          <cell r="B5" t="str">
            <v>Bulldozer D-5G</v>
          </cell>
          <cell r="D5">
            <v>145000</v>
          </cell>
        </row>
        <row r="6">
          <cell r="A6" t="str">
            <v>EVM2</v>
          </cell>
          <cell r="B6" t="str">
            <v>Bulldozer D6K LGP</v>
          </cell>
          <cell r="D6">
            <v>160000</v>
          </cell>
        </row>
        <row r="8">
          <cell r="A8" t="str">
            <v>EVM4</v>
          </cell>
          <cell r="B8" t="str">
            <v>Cargador 9-28G</v>
          </cell>
          <cell r="D8">
            <v>145000</v>
          </cell>
        </row>
        <row r="9">
          <cell r="B9" t="str">
            <v>Carrotanque</v>
          </cell>
          <cell r="D9">
            <v>30000</v>
          </cell>
        </row>
        <row r="10">
          <cell r="A10" t="str">
            <v>EVM6</v>
          </cell>
          <cell r="B10" t="str">
            <v>Compresor 2 PISTOLAS</v>
          </cell>
          <cell r="D10">
            <v>71775</v>
          </cell>
        </row>
        <row r="11">
          <cell r="A11" t="str">
            <v>EVM7</v>
          </cell>
          <cell r="B11" t="str">
            <v>Cortadora</v>
          </cell>
          <cell r="D11">
            <v>5423</v>
          </cell>
        </row>
        <row r="12">
          <cell r="B12" t="str">
            <v>Equipo de inyección</v>
          </cell>
          <cell r="D12">
            <v>120000</v>
          </cell>
        </row>
        <row r="13">
          <cell r="B13" t="str">
            <v>Equipo de lanzado</v>
          </cell>
          <cell r="D13">
            <v>75000</v>
          </cell>
        </row>
        <row r="14">
          <cell r="A14" t="str">
            <v>EVM10</v>
          </cell>
          <cell r="B14" t="str">
            <v>Equipo de topografía</v>
          </cell>
          <cell r="D14">
            <v>120000</v>
          </cell>
        </row>
        <row r="15">
          <cell r="B15" t="str">
            <v>Finisher</v>
          </cell>
          <cell r="D15">
            <v>90800</v>
          </cell>
        </row>
        <row r="16">
          <cell r="B16" t="str">
            <v>Mezcladora de con ACPM 1 bulto</v>
          </cell>
          <cell r="D16">
            <v>9000</v>
          </cell>
        </row>
        <row r="17">
          <cell r="B17" t="str">
            <v>Motoniveladora CAT-120G</v>
          </cell>
          <cell r="D17">
            <v>150000</v>
          </cell>
        </row>
        <row r="18">
          <cell r="B18" t="str">
            <v>Retroexcavadora de llanta</v>
          </cell>
          <cell r="D18">
            <v>110000</v>
          </cell>
        </row>
        <row r="19">
          <cell r="B19" t="str">
            <v>Retroexcavadora de oruga CAT320</v>
          </cell>
          <cell r="D19">
            <v>175000</v>
          </cell>
        </row>
        <row r="24">
          <cell r="B24" t="str">
            <v>Vibrador de concreto</v>
          </cell>
          <cell r="D24">
            <v>5000</v>
          </cell>
        </row>
        <row r="25">
          <cell r="B25" t="str">
            <v>Vibrocompactador manual(canguro)</v>
          </cell>
          <cell r="D25">
            <v>7500</v>
          </cell>
        </row>
        <row r="26">
          <cell r="B26" t="str">
            <v>Vibrocompactador RODILLOARRASTRE</v>
          </cell>
          <cell r="D26">
            <v>12000</v>
          </cell>
        </row>
        <row r="28">
          <cell r="B28" t="str">
            <v>Volqueta 3m3</v>
          </cell>
          <cell r="D28">
            <v>40000</v>
          </cell>
        </row>
        <row r="29">
          <cell r="A29" t="str">
            <v>EVM25</v>
          </cell>
          <cell r="B29" t="str">
            <v>Volqueta 7.00 m3</v>
          </cell>
          <cell r="D29">
            <v>50000</v>
          </cell>
        </row>
        <row r="32">
          <cell r="B32" t="str">
            <v>Formaleta</v>
          </cell>
          <cell r="D32">
            <v>400</v>
          </cell>
        </row>
        <row r="33">
          <cell r="B33" t="str">
            <v>Equipo tensionamiento</v>
          </cell>
          <cell r="D33">
            <v>200000</v>
          </cell>
        </row>
        <row r="34">
          <cell r="B34" t="str">
            <v>Equipo perforación</v>
          </cell>
          <cell r="D34">
            <v>250000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ECONOMICA"/>
      <sheetName val="CRONOGRAMA"/>
      <sheetName val="ITEMS PORTADA"/>
      <sheetName val="MATERIALES"/>
      <sheetName val="MANO DE OBRA"/>
      <sheetName val="TARIFA HORARIA EQUIPO"/>
      <sheetName val="CONSIDERACIONES PROYECTO"/>
      <sheetName val="1,0 CAMPAMENTO Y ENCERRAMIENTO"/>
      <sheetName val="1,02-REPLANTEO, CONTROL Y MED"/>
      <sheetName val="1,03-DESCAPOTE"/>
      <sheetName val="1,04 ROTURA DE PAVIMENTO"/>
      <sheetName val="1,05 CERCAS"/>
      <sheetName val="1.06 VALLAS Y SEÑALES"/>
      <sheetName val="1,07 DESMONTE Y LIMPIEZA"/>
      <sheetName val="1,08 RETIRO BASURAS Y ESCOMBROS"/>
      <sheetName val="2,03.1 EXCAVACION ZANJA ALCANTA"/>
      <sheetName val="2,03.2 EXCAVACION ZANJA FILTROS"/>
      <sheetName val="2,03.3 EXCAVACION ZANJA CAUCES"/>
      <sheetName val="2,03.4 EXC. TAJO ABIERTO CAUCES"/>
      <sheetName val="2,03.5 EXC. TAJO ABIERTO TALUD"/>
      <sheetName val="2,03.6 EXC. TAJO ABIERTO ESTRUC"/>
      <sheetName val="2,04 TERRAPLENES Y RELLENOS"/>
      <sheetName val="2,05 ACARREOS"/>
      <sheetName val="2,07 ENROCADOS"/>
      <sheetName val="2.09 REVESTIMIENTOS DE PIEDRA Y"/>
      <sheetName val="2,10 RELLENOS PARA FILTROS"/>
      <sheetName val="2,11 AFIRMADOS"/>
      <sheetName val="2,12 SUB-BASE GRANULAR AASHTO"/>
      <sheetName val="2,13 BASE GRANULAR AASHTO"/>
      <sheetName val="3,01 TUBERIA CONCRETO REFORZADO"/>
      <sheetName val="3,02 TUBERIA CONCRETO SIMPLE"/>
      <sheetName val="3,04 TUBERIA PVC SANITARIA"/>
      <sheetName val="3,05 TUBERIA ESTRU ALCANTARILLA"/>
      <sheetName val="3,06 TUBERIA CORRUGADA PVC"/>
      <sheetName val="4,02 CONCRETOS"/>
      <sheetName val="4,03 ACERO DE REFUERZO"/>
      <sheetName val="4,06 ESTRUCTURAS EN LADRILLO"/>
      <sheetName val="4,08 DRENES"/>
      <sheetName val="4,09 JUNTAS CINTAS POLIVINILO"/>
      <sheetName val="4,10 OBRAS DE UBANISMO"/>
      <sheetName val="4,13 CONCRETO LANZADO"/>
      <sheetName val="4,14 INYECCION LECHADA ANCLAJES"/>
      <sheetName val="4,15 PERFORACIONES HORIZONTALES"/>
      <sheetName val="5,01 DEMOLICION ESTRUCTURAS"/>
      <sheetName val="5,03 REPARACION DE PAVIMENTOS"/>
      <sheetName val="5,04 GAVIONES"/>
      <sheetName val="5,05 REPARACION Y LIMPIEZA GENE"/>
      <sheetName val="5,06 EMPRADIZADOS"/>
      <sheetName val="5,07 REJAS METALICAS SUMIDEROS"/>
      <sheetName val="5,08 FILTROS TELAS NO TEJIDAS"/>
      <sheetName val="5,09 ENSAYOS DE LABORATORIO"/>
      <sheetName val="5,12 ACCESORIOS HIERRO FUNDIDO"/>
      <sheetName val="5,15 ALQUILER DE MAQUINARIA"/>
      <sheetName val="6,0 geoesteras"/>
    </sheetNames>
    <sheetDataSet>
      <sheetData sheetId="0"/>
      <sheetData sheetId="1"/>
      <sheetData sheetId="2"/>
      <sheetData sheetId="3">
        <row r="98">
          <cell r="C98" t="str">
            <v>Limpiador PVC</v>
          </cell>
          <cell r="E98">
            <v>155820</v>
          </cell>
        </row>
        <row r="99">
          <cell r="C99" t="str">
            <v>Soldadura PVC</v>
          </cell>
          <cell r="E99">
            <v>332856</v>
          </cell>
        </row>
        <row r="210">
          <cell r="C210" t="str">
            <v>D=65mm Con Filtro</v>
          </cell>
          <cell r="E210">
            <v>18053</v>
          </cell>
        </row>
        <row r="222">
          <cell r="C222" t="str">
            <v>Salida 65mm</v>
          </cell>
          <cell r="E222">
            <v>42504</v>
          </cell>
        </row>
      </sheetData>
      <sheetData sheetId="4">
        <row r="6">
          <cell r="B6" t="str">
            <v>OFICIAL BB</v>
          </cell>
          <cell r="C6">
            <v>6585</v>
          </cell>
          <cell r="E6">
            <v>1.9504935459377373</v>
          </cell>
        </row>
        <row r="7">
          <cell r="B7" t="str">
            <v>AYUDANTE BB</v>
          </cell>
          <cell r="C7">
            <v>3951</v>
          </cell>
          <cell r="E7">
            <v>1.9774740572007088</v>
          </cell>
        </row>
      </sheetData>
      <sheetData sheetId="5">
        <row r="22">
          <cell r="B22" t="str">
            <v>Transporte tubería</v>
          </cell>
          <cell r="D22">
            <v>100</v>
          </cell>
        </row>
        <row r="31">
          <cell r="B31" t="str">
            <v>Transporte materiales normal</v>
          </cell>
          <cell r="D31">
            <v>70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  <sheetName val="Pronósticos de Petróleo GLL"/>
      <sheetName val="strsumm0"/>
      <sheetName val="7422cw00"/>
      <sheetName val="ESTADO RE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7422cw00"/>
      <sheetName val="strsumm0"/>
      <sheetName val="Reservas de Petróleo"/>
      <sheetName val="ID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Lista obra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_a  aaInformación GRUPO 4_A MIn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CTA_DE_MODIFICACION__(2)4"/>
      <sheetName val="\a__aaInformación_GRUPO_4\A_MI4"/>
      <sheetName val="Datos_Básicos2"/>
      <sheetName val="SUB_APU2"/>
      <sheetName val="Formulario_N°_42"/>
      <sheetName val="Formulario_N°_4"/>
      <sheetName val="ACTA_DE_MODIFICACION__(2)3"/>
      <sheetName val="\a__aaInformación_GRUPO_4\A_MI3"/>
      <sheetName val="Formulario_N°_41"/>
      <sheetName val="ACTA_DE_MODIFICACION__(2)5"/>
      <sheetName val="\a__aaInformación_GRUPO_4\A_MI5"/>
      <sheetName val="Datos_Básicos3"/>
      <sheetName val="SUB_APU3"/>
      <sheetName val="Formulario_N°_4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CANT OBRA"/>
      <sheetName val="Cuadrilla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 refreshError="1"/>
      <sheetData sheetId="42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DATOS"/>
      <sheetName val="precios-básicos2002"/>
      <sheetName val="APUs"/>
      <sheetName val="aCCIDENTES%20DE%201995%20-%2019"/>
      <sheetName val="\a  aaInformación GRUPO 4\A MIn"/>
      <sheetName val="#¡REF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BASES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IU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Cuadrillas"/>
      <sheetName val="Jorna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Presupuesto"/>
      <sheetName val="Fornato 6"/>
      <sheetName val="BASES"/>
      <sheetName val="CDItem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[a  aaInformación]__cceficien_4"/>
      <sheetName val="[a  aaInformación]__cceficien_3"/>
      <sheetName val="[a  aaInformación]//cceficiente"/>
      <sheetName val="[a  aaInformación]__cceficien_2"/>
      <sheetName val="M.O."/>
      <sheetName val="Concretos y morteros"/>
      <sheetName val="Datos iniciales "/>
      <sheetName val="Transporte"/>
      <sheetName val="precios-básicos2002"/>
      <sheetName val="[a  aaInformación][a  aaInforma"/>
      <sheetName val="lisprecios"/>
      <sheetName val="PERSONAL"/>
      <sheetName val="PRESTACIONES SOCIALES"/>
      <sheetName val="Emboquillar"/>
      <sheetName val="Acometidacobrerígido"/>
      <sheetName val="Acometidatoma"/>
      <sheetName val="Acometidahasta1&quot;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Banderas"/>
      <sheetName val="PRESUP"/>
      <sheetName val="[a  aaInformación]__cceficie_11"/>
      <sheetName val="[a  aaInformación]__cceficien_5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ITEMS"/>
      <sheetName val="[a  aaInformación]__cceficie_13"/>
      <sheetName val="\MANTENIMIENTO_RUTA_1001_MARZO_"/>
      <sheetName val="ANEXO_IX"/>
      <sheetName val="\I\MANTENIMIENTO_RUTA_1001_MARZ"/>
      <sheetName val="\F\MANTENIMIENTO_RUTA_1001_MARZ"/>
      <sheetName val="[a  aaInformación]__cceficie_12"/>
      <sheetName val="INFORME SEMANAL"/>
      <sheetName val="AVANCE SEMANAL"/>
      <sheetName val="CLIMA mes"/>
      <sheetName val="REG FOTO"/>
      <sheetName val="SISOMA"/>
      <sheetName val="[a  aaInformación]__cceficie_14"/>
      <sheetName val="[a  aaInformación]__cceficie_15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52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[a  aaInformación]__cceficie_30"/>
      <sheetName val="[a  aaInformación]__cceficie_31"/>
      <sheetName val="[a  aaInformación]__cceficie_32"/>
      <sheetName val="[a  aaInformación]__cceficie_33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[a  aaInformación]__cceficie_40"/>
      <sheetName val="[a  aaInformación]__cceficie_41"/>
      <sheetName val="[a  aaInformación]__cceficie_42"/>
      <sheetName val="[a  aaInformación]__cceficie_43"/>
      <sheetName val="[a  aaInformación]__cceficie_44"/>
      <sheetName val="[a  aaInformación]__cceficie_45"/>
      <sheetName val="[a  aaInformación]__cceficie_46"/>
      <sheetName val="[a  aaInformación]__cceficie_47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3"/>
      <sheetName val="PANEL"/>
      <sheetName val="HER"/>
      <sheetName val="MAT"/>
      <sheetName val="PER"/>
      <sheetName val="TRANS"/>
      <sheetName val="\Users\LENOVO\Downloads\Users\A"/>
      <sheetName val="AJIZAL 3335"/>
      <sheetName val="SABANETA 3335"/>
      <sheetName val="Datos Generales"/>
      <sheetName val="PLAN DE INVERSION ANTICIPO"/>
      <sheetName val="inv mensual"/>
      <sheetName val="borrador flujo inv"/>
      <sheetName val="social-ambiental"/>
      <sheetName val="AU"/>
      <sheetName val="Hoja 1 "/>
      <sheetName val="[a  aaInformación]__cceficie_57"/>
      <sheetName val="[a  aaInformación]__cceficie_54"/>
      <sheetName val="[a  aaInformación]__cceficie_55"/>
      <sheetName val="[a  aaInformación]__cceficie_56"/>
      <sheetName val="_MANTENIMIENTO RUTA 1001_MARZO "/>
      <sheetName val="_I_MANTENIMIENTO RUTA 1001_MARZ"/>
      <sheetName val="_F_MANTENIMIENTO RUTA 1001_MARZ"/>
      <sheetName val="__SERVIDOR_Public2_MANTENIMIENT"/>
      <sheetName val="_Users_USUARIO_Downloads_MANTEN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I_I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  <sheetName val="[a  aaInformación]__cceficie_58"/>
      <sheetName val="46W9"/>
      <sheetName val="Presentacion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CrudosA"/>
      <sheetName val="casosWTI"/>
      <sheetName val="//cceficiente_sharepoint_com/MA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\Pc2\amv1-real\MANTENIMIENTO R"/>
      <sheetName val="PRECIOS"/>
      <sheetName val="Res-Accide-10"/>
      <sheetName val="Base Datos"/>
      <sheetName val="a__aaInformación7"/>
      <sheetName val="aCCIDENTES_DE_1995_-_19964"/>
      <sheetName val="Base_Datos"/>
      <sheetName val="Fornato_6"/>
      <sheetName val="\G\I\MANTENIMIENTO_RUTA_1001_MA"/>
      <sheetName val="\D\MANTENIMIENTO_RUTA_1001_MARZ"/>
      <sheetName val="\G\D\MANTENIMIENTO_RUTA_1001_MA"/>
      <sheetName val="Formulario_N°_4"/>
      <sheetName val="\I\I\MANTENIMIENTO_RUTA_1001_MA"/>
      <sheetName val="M_O_"/>
      <sheetName val="Concretos_y_morteros"/>
      <sheetName val="Datos_iniciales_"/>
      <sheetName val="Paramtrias"/>
      <sheetName val="[a__aaInformación][a__aaInforma"/>
      <sheetName val="PRESTACIONES_SOCIALES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\G\MANTENIMIENTO RUTA 1001_MARZ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\MANTENIMIENTO%20RUTA%201001_MA"/>
      <sheetName val="//d.docs.live.net/MANTENIMIENTO"/>
      <sheetName val=""/>
      <sheetName val="[a  aaInformación]__ccefici_106"/>
      <sheetName val="[a__aaInformación]__cceficie_11"/>
      <sheetName val="[a__aaInformación]//cceficiente"/>
      <sheetName val="[a__aaInformación]__cceficien_7"/>
      <sheetName val="[a__aaInformación]__cceficien_8"/>
      <sheetName val="[a__aaInformación]__cceficien_9"/>
      <sheetName val="[a__aaInformación]__cceficie_10"/>
      <sheetName val="[a__aaInformación]__cceficie_13"/>
      <sheetName val="[a__aaInformación]__cceficie_1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/>
      <sheetData sheetId="300"/>
      <sheetData sheetId="301"/>
      <sheetData sheetId="302"/>
      <sheetData sheetId="303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lan auditoría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  <sheetName val="Fornato 6"/>
      <sheetName val="Presupuesto"/>
      <sheetName val="Criterios planif"/>
      <sheetName val="Planificación auditoría"/>
      <sheetName val="Programa auditoria"/>
      <sheetName val="Informe auditoría"/>
      <sheetName val="Acciones Correctivas"/>
      <sheetName val="FORMUL"/>
      <sheetName val="GESTIÓN DE AUDITORIAS"/>
      <sheetName val="PARAMETROS"/>
      <sheetName val="PROGRAMACIÓN"/>
    </sheetNames>
    <sheetDataSet>
      <sheetData sheetId="0">
        <row r="7">
          <cell r="C7" t="str">
            <v>Hugo</v>
          </cell>
        </row>
      </sheetData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C SF GAVIONES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PREACTA(1)"/>
      <sheetName val="ETAPA 50 SMMLV"/>
      <sheetName val="APUsBasicos"/>
      <sheetName val="PRESUPUESTO"/>
      <sheetName val="INFOPROYECTO"/>
      <sheetName val="Insumos"/>
      <sheetName val="BASES"/>
      <sheetName val="CD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MUL"/>
      <sheetName val="GESTIÓN DE AUDITORIAS"/>
      <sheetName val="PARAMETROS"/>
      <sheetName val="PROGRAMACIÓN"/>
      <sheetName val="Fornato 6"/>
      <sheetName val="Presupuesto"/>
      <sheetName val="días habiles 2015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6">
          <cell r="C6" t="str">
            <v>Se aplicarán como criterios para la identificación de los hallazgos de la auditoría  la norma NTC-ISO 9001:2000 y la documentación de la empresa</v>
          </cell>
        </row>
        <row r="7">
          <cell r="C7" t="str">
            <v>Hugo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-Accide-10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 FINAL"/>
      <sheetName val="Presupuesto"/>
      <sheetName val="Unitarios"/>
      <sheetName val="Lista de Materiales"/>
      <sheetName val="Lista de Equipos"/>
      <sheetName val="cuadrillas de personal"/>
      <sheetName val="Rendimientos"/>
      <sheetName val="aiu"/>
      <sheetName val="prestaciones  sociales"/>
      <sheetName val="hitos"/>
      <sheetName val="FLUJO SEM"/>
      <sheetName val="Presupuesto_FINAL"/>
      <sheetName val="Lista_de_Materiales"/>
      <sheetName val="Lista_de_Equipos"/>
      <sheetName val="cuadrillas_de_personal"/>
      <sheetName val="prestaciones__sociales"/>
      <sheetName val="FLUJO_SEM"/>
    </sheetNames>
    <sheetDataSet>
      <sheetData sheetId="0"/>
      <sheetData sheetId="1">
        <row r="1">
          <cell r="B1" t="str">
            <v>Anexo 4 - Formulario Estimado de Cantidades Aproximadas de Obra y Precios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</row>
        <row r="2">
          <cell r="B2" t="str">
            <v>UNION TEMPORAL INTERCAMBIADOR 15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</row>
        <row r="3"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</row>
        <row r="4"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</row>
        <row r="5">
          <cell r="B5" t="str">
            <v>“ESTUDIOS Y DISEÑOS PARA LA ADECUACION Y  CONSTRUCCION DE UN SENDERO ECOLOGICO EN EL BARRIO BUCARICA DEL MUNICIPIO DE FLORIDABLANCA, SANTANDER”.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</row>
        <row r="6">
          <cell r="B6" t="str">
            <v>PRESUPUESTO GENERAL DE OBRA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</row>
        <row r="7">
          <cell r="B7" t="str">
            <v>ITEM</v>
          </cell>
          <cell r="C7" t="str">
            <v>DESCRIPCION</v>
          </cell>
          <cell r="D7" t="str">
            <v xml:space="preserve">  UND</v>
          </cell>
          <cell r="E7" t="str">
            <v>CANTIDAD</v>
          </cell>
          <cell r="F7" t="str">
            <v>PRECIO UNITARIO</v>
          </cell>
          <cell r="G7" t="str">
            <v>VALOR TOTAL</v>
          </cell>
          <cell r="H7">
            <v>0</v>
          </cell>
          <cell r="I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</row>
        <row r="9">
          <cell r="B9">
            <v>11</v>
          </cell>
          <cell r="C9" t="str">
            <v>ALUMBRADO  PUBLICO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B10">
            <v>0</v>
          </cell>
          <cell r="C10" t="str">
            <v>1. RETIRO DE INFRAESTRUCTURA EXISTENTE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B11">
            <v>11.01</v>
          </cell>
          <cell r="C11" t="str">
            <v>Provisional de obra para mantener la iluminación existente en correcto funcionamiento.</v>
          </cell>
          <cell r="D11" t="str">
            <v>Gl</v>
          </cell>
          <cell r="E11">
            <v>1</v>
          </cell>
          <cell r="F11">
            <v>5011600</v>
          </cell>
          <cell r="G11">
            <v>5011600</v>
          </cell>
          <cell r="H11">
            <v>0</v>
          </cell>
          <cell r="I11">
            <v>0</v>
          </cell>
          <cell r="J11">
            <v>10000000</v>
          </cell>
        </row>
        <row r="12">
          <cell r="B12">
            <v>11.02</v>
          </cell>
          <cell r="C12" t="str">
            <v>Retiro, trasporte y entrega en bodega de municipio de luminaria de sodio 150-250W  en poste de alumbrado publico</v>
          </cell>
          <cell r="D12" t="str">
            <v>Und</v>
          </cell>
          <cell r="E12">
            <v>0</v>
          </cell>
          <cell r="F12">
            <v>66066</v>
          </cell>
          <cell r="G12">
            <v>0</v>
          </cell>
          <cell r="H12">
            <v>78000</v>
          </cell>
          <cell r="I12">
            <v>66066</v>
          </cell>
          <cell r="J12">
            <v>106438</v>
          </cell>
        </row>
        <row r="13">
          <cell r="B13">
            <v>11.03</v>
          </cell>
          <cell r="C13" t="str">
            <v>Retiro y transporte de dos postes de concreto de 12 m - 750 - ESSA, coordinar con la empresa de energia el reintegro de los mismos; desintalar e instalar las estructuras existentes en baja tension y de tele comunicaciones.</v>
          </cell>
          <cell r="D13" t="str">
            <v>Und</v>
          </cell>
          <cell r="E13">
            <v>1</v>
          </cell>
          <cell r="F13">
            <v>1524600</v>
          </cell>
          <cell r="G13">
            <v>1524600</v>
          </cell>
          <cell r="H13">
            <v>1800000</v>
          </cell>
          <cell r="I13">
            <v>1524600</v>
          </cell>
          <cell r="J13">
            <v>437750</v>
          </cell>
        </row>
        <row r="14">
          <cell r="B14">
            <v>11.04</v>
          </cell>
          <cell r="C14" t="str">
            <v>Retiro y transporte a bodegas del municipio de poste metálico de alumbrado publico existente brazo doble o sencillo. Incluye  demolición  de  base,  retiro  y disposicion  final  de  Escombros.</v>
          </cell>
          <cell r="D14" t="str">
            <v>Und</v>
          </cell>
          <cell r="E14">
            <v>0</v>
          </cell>
          <cell r="F14">
            <v>437750</v>
          </cell>
          <cell r="G14">
            <v>0</v>
          </cell>
          <cell r="H14">
            <v>0</v>
          </cell>
          <cell r="I14">
            <v>0</v>
          </cell>
          <cell r="J14">
            <v>437750</v>
          </cell>
        </row>
        <row r="15">
          <cell r="B15">
            <v>11.049999999999999</v>
          </cell>
          <cell r="C15" t="str">
            <v>Retiro  transporte   y entrega en bodega del municipio  de red subterránea  de baja tensión en cualquier configuración  y calibre.</v>
          </cell>
          <cell r="D15" t="str">
            <v>ML</v>
          </cell>
          <cell r="E15">
            <v>0</v>
          </cell>
          <cell r="F15">
            <v>1274</v>
          </cell>
          <cell r="G15">
            <v>0</v>
          </cell>
          <cell r="H15">
            <v>0</v>
          </cell>
          <cell r="I15">
            <v>0</v>
          </cell>
          <cell r="J15">
            <v>1274</v>
          </cell>
        </row>
        <row r="16">
          <cell r="B16">
            <v>11.059999999999999</v>
          </cell>
          <cell r="C16" t="str">
            <v>Demolición de caja de inspección existente. Incluye relleno, retiro y disposicion final de escombros.</v>
          </cell>
          <cell r="D16" t="str">
            <v>Und</v>
          </cell>
          <cell r="E16">
            <v>0</v>
          </cell>
          <cell r="F16">
            <v>87301</v>
          </cell>
          <cell r="G16">
            <v>0</v>
          </cell>
          <cell r="H16">
            <v>0</v>
          </cell>
          <cell r="I16">
            <v>0</v>
          </cell>
          <cell r="J16">
            <v>87301</v>
          </cell>
        </row>
        <row r="17">
          <cell r="B17">
            <v>11.069999999999999</v>
          </cell>
          <cell r="C17" t="str">
            <v>Apertura de puentes en red de media tensión aérea. Incluye trámite ante operador de red. Trabajos ESSA - DNA</v>
          </cell>
          <cell r="D17" t="str">
            <v>Und</v>
          </cell>
          <cell r="E17">
            <v>1</v>
          </cell>
          <cell r="F17">
            <v>4089516</v>
          </cell>
          <cell r="G17">
            <v>4089516</v>
          </cell>
          <cell r="H17">
            <v>0</v>
          </cell>
          <cell r="I17">
            <v>0</v>
          </cell>
          <cell r="J17">
            <v>87301</v>
          </cell>
        </row>
        <row r="18">
          <cell r="B18">
            <v>0</v>
          </cell>
          <cell r="C18" t="str">
            <v>2. REDES DE MEDIA TENSIÓN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B19">
            <v>11.079999999999998</v>
          </cell>
          <cell r="C19" t="str">
            <v>Suministro, transporte e instalación de sistema de puesta a tierra para pararrayos y trasformador  en acero inoxidable. Incluye cable bajante No 2 Cu desnudo, conector tipo C, cinta band it, conector universal tipo U, electrodo tipo varilla de 2,4m x 5/8"</v>
          </cell>
          <cell r="D19" t="str">
            <v>ML</v>
          </cell>
          <cell r="E19">
            <v>1</v>
          </cell>
          <cell r="F19">
            <v>1659255</v>
          </cell>
          <cell r="G19">
            <v>1659255</v>
          </cell>
          <cell r="H19">
            <v>0</v>
          </cell>
          <cell r="I19">
            <v>0</v>
          </cell>
          <cell r="J19">
            <v>93500</v>
          </cell>
        </row>
        <row r="20">
          <cell r="B20">
            <v>11.089999999999998</v>
          </cell>
          <cell r="C20" t="str">
            <v>Suministro, transporte e instalación de puentes en media tension aereos desde las redes de ESSA hasta la subestacion aerea.</v>
          </cell>
          <cell r="D20" t="str">
            <v>Und</v>
          </cell>
          <cell r="E20">
            <v>1</v>
          </cell>
          <cell r="F20">
            <v>108052</v>
          </cell>
          <cell r="G20">
            <v>108052</v>
          </cell>
          <cell r="H20">
            <v>0</v>
          </cell>
          <cell r="I20">
            <v>0</v>
          </cell>
          <cell r="J20">
            <v>52116</v>
          </cell>
        </row>
        <row r="21">
          <cell r="B21">
            <v>11.099999999999998</v>
          </cell>
          <cell r="C21" t="str">
            <v>Suministro, transporte e instalación de cruceta de protecciones bifasica para media tensión. Incluye: cruceta con diagonales, juego de collarines y demás herrajes de instalación, juego de  dos pararayos poliméricos 12 kV-10 kA, juego de dos cámaras cortac</v>
          </cell>
          <cell r="D21" t="str">
            <v>Und</v>
          </cell>
          <cell r="E21">
            <v>1</v>
          </cell>
          <cell r="F21">
            <v>830626</v>
          </cell>
          <cell r="G21">
            <v>830626</v>
          </cell>
          <cell r="H21">
            <v>0</v>
          </cell>
          <cell r="I21">
            <v>0</v>
          </cell>
          <cell r="J21">
            <v>1516748</v>
          </cell>
        </row>
        <row r="22">
          <cell r="B22">
            <v>11.109999999999998</v>
          </cell>
          <cell r="C22" t="str">
            <v xml:space="preserve">Suministro,  transporte  e instalación  de transformador  monofasico convensional de 15 KVA , 13200/440-220 V. a plena carga, grupo de conexión Dyn5, devanados Cu/ Cu. Incluye estructura para instalacion del Transformador </v>
          </cell>
          <cell r="D22" t="str">
            <v>Und</v>
          </cell>
          <cell r="E22">
            <v>1</v>
          </cell>
          <cell r="F22">
            <v>3749532</v>
          </cell>
          <cell r="G22">
            <v>3749532</v>
          </cell>
          <cell r="H22">
            <v>0</v>
          </cell>
          <cell r="I22">
            <v>0</v>
          </cell>
          <cell r="J22">
            <v>28459000</v>
          </cell>
        </row>
        <row r="23">
          <cell r="B23">
            <v>11.119999999999997</v>
          </cell>
          <cell r="C23" t="str">
            <v xml:space="preserve">Suministro,  transporte  e instalación  de malla de puesta  a tierra Incluye  cableado  en  Cu No 2/0 D,  electrodos de puesta a tierra en varilla cooperwell, soldadura exotérmica y tratamiento de tierra. Especificaciones e instalación de elementos según </v>
          </cell>
          <cell r="D23" t="str">
            <v>Und</v>
          </cell>
          <cell r="E23">
            <v>1</v>
          </cell>
          <cell r="F23">
            <v>4150300</v>
          </cell>
          <cell r="G23">
            <v>4150300</v>
          </cell>
          <cell r="H23">
            <v>4900000</v>
          </cell>
          <cell r="I23">
            <v>4150300</v>
          </cell>
          <cell r="J23">
            <v>8025690</v>
          </cell>
        </row>
        <row r="24">
          <cell r="B24">
            <v>11.129999999999997</v>
          </cell>
          <cell r="C24" t="str">
            <v>Suministro,  transporte  e instalación  de caja de inspección   para foso de puesta tierra de 40  x 40 x 60 cm.  Incluye   tapa  de concreto  reforzado  de 3000  psi  de 60 x 60x  6 cm  con marco  y contramarco metálico soldados,  fondo en gravilla Y seña</v>
          </cell>
          <cell r="D24" t="str">
            <v>Und</v>
          </cell>
          <cell r="E24">
            <v>1</v>
          </cell>
          <cell r="F24">
            <v>381150</v>
          </cell>
          <cell r="G24">
            <v>381150</v>
          </cell>
          <cell r="H24">
            <v>450000</v>
          </cell>
          <cell r="I24">
            <v>381150</v>
          </cell>
          <cell r="J24">
            <v>563937</v>
          </cell>
        </row>
        <row r="25">
          <cell r="B25">
            <v>11.139999999999997</v>
          </cell>
          <cell r="C25" t="str">
            <v>Suministro,  transporte  e instalación  de poste de concreto de 12m-1050 Kg, lncluye cimentacion en concreto.</v>
          </cell>
          <cell r="D25" t="str">
            <v>Und</v>
          </cell>
          <cell r="E25">
            <v>2</v>
          </cell>
          <cell r="F25">
            <v>1533070</v>
          </cell>
          <cell r="G25">
            <v>3066140</v>
          </cell>
          <cell r="H25">
            <v>1810000</v>
          </cell>
          <cell r="I25">
            <v>1533070</v>
          </cell>
          <cell r="J25">
            <v>563937</v>
          </cell>
        </row>
        <row r="26">
          <cell r="B26">
            <v>0</v>
          </cell>
          <cell r="C26" t="str">
            <v>3. ACOMETIDA  GENERAL  DE BAJA TENSIÓN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B27">
            <v>11.149999999999997</v>
          </cell>
          <cell r="C27" t="str">
            <v>Suministro,  transporte  e  instalación  de  banco  de  ducto  2"  PVC  conduit  tipo  pesado.   Especificaciones e instalación  de elementos   según RETIE - ESSA  y diseño eléctrico.</v>
          </cell>
          <cell r="D27" t="str">
            <v>ML</v>
          </cell>
          <cell r="E27">
            <v>5</v>
          </cell>
          <cell r="F27">
            <v>20216</v>
          </cell>
          <cell r="G27">
            <v>101080</v>
          </cell>
          <cell r="H27">
            <v>0</v>
          </cell>
          <cell r="I27">
            <v>0</v>
          </cell>
          <cell r="J27">
            <v>34927</v>
          </cell>
        </row>
        <row r="28">
          <cell r="B28">
            <v>11.159999999999997</v>
          </cell>
          <cell r="C28" t="str">
            <v>Suministro,  transporte  e instalación  de caja de inspección  de 60  x 60 x 100 cm (medidas  internas). Incluye   tapa  de concreto  reforzado  de 3000  psi de 71,5  x 71,5  x 6 cm  con marco  y contramarco metálico soldados,  fondo en gravilla Y señaliz</v>
          </cell>
          <cell r="D28" t="str">
            <v>Und</v>
          </cell>
          <cell r="E28">
            <v>1</v>
          </cell>
          <cell r="F28">
            <v>575960</v>
          </cell>
          <cell r="G28">
            <v>575960</v>
          </cell>
          <cell r="H28">
            <v>680000</v>
          </cell>
          <cell r="I28">
            <v>575960</v>
          </cell>
          <cell r="J28">
            <v>185715</v>
          </cell>
        </row>
        <row r="29">
          <cell r="B29">
            <v>11.169999999999996</v>
          </cell>
          <cell r="C29" t="str">
            <v>Suministro, transporte e instalación de red subterranea en cable  2x8+8 Concentrico antifraude Especificaciones e instalación  de elementos  según RETIE-ESSA y diseño eléctrico.</v>
          </cell>
          <cell r="D29" t="str">
            <v>ML</v>
          </cell>
          <cell r="E29">
            <v>25</v>
          </cell>
          <cell r="F29">
            <v>16093</v>
          </cell>
          <cell r="G29">
            <v>402325</v>
          </cell>
          <cell r="H29">
            <v>19000</v>
          </cell>
          <cell r="I29">
            <v>16093</v>
          </cell>
          <cell r="J29">
            <v>185715</v>
          </cell>
        </row>
        <row r="30">
          <cell r="B30">
            <v>11.179999999999996</v>
          </cell>
          <cell r="C30" t="str">
            <v>Construcción  de obra civil en ladrillo a la vista para empotrar  modulo de medida, protección  y control. Especificaciones e instalación de elementos según  diseño eléctrico.</v>
          </cell>
          <cell r="D30" t="str">
            <v>Und</v>
          </cell>
          <cell r="E30">
            <v>1</v>
          </cell>
          <cell r="F30">
            <v>911739</v>
          </cell>
          <cell r="G30">
            <v>911739</v>
          </cell>
          <cell r="H30">
            <v>0</v>
          </cell>
          <cell r="I30">
            <v>0</v>
          </cell>
          <cell r="J30">
            <v>873225</v>
          </cell>
        </row>
        <row r="31">
          <cell r="B31">
            <v>11.189999999999996</v>
          </cell>
          <cell r="C31" t="str">
            <v>Suministro,  transporte  e instalación  de gabinete metálico  de 70 x 60 x 40 cm, construido  en lamina cold  rolled  C16,  dos  puertas  con  chapa  de  seguridad,   acabado  en  pintura  electrostática.   Incluye acrilicos  de identificación  y cableado</v>
          </cell>
          <cell r="D31" t="str">
            <v>Und</v>
          </cell>
          <cell r="E31">
            <v>1</v>
          </cell>
          <cell r="F31">
            <v>2286900</v>
          </cell>
          <cell r="G31">
            <v>2286900</v>
          </cell>
          <cell r="H31">
            <v>2700000</v>
          </cell>
          <cell r="I31">
            <v>2286900</v>
          </cell>
          <cell r="J31">
            <v>8052950</v>
          </cell>
        </row>
        <row r="32">
          <cell r="B32">
            <v>11.199999999999996</v>
          </cell>
          <cell r="C32" t="str">
            <v>Suministro,   transporte  e  instalación  de  Medidor  electrónico   de  energía clase 1, monofasico trifilar 480/220V .</v>
          </cell>
          <cell r="D32" t="str">
            <v>Und</v>
          </cell>
          <cell r="E32">
            <v>1</v>
          </cell>
          <cell r="F32">
            <v>567265</v>
          </cell>
          <cell r="G32">
            <v>567265</v>
          </cell>
          <cell r="H32">
            <v>0</v>
          </cell>
          <cell r="I32">
            <v>0</v>
          </cell>
          <cell r="J32">
            <v>3130860</v>
          </cell>
        </row>
        <row r="33">
          <cell r="B33">
            <v>11.209999999999996</v>
          </cell>
          <cell r="C33" t="str">
            <v>Excavación  0,7 m, base compactada  en arena de peña, relleno compactado  en arena de peña y tierra de   excavación,    banda   plastica   de   señalización    y   retiro   de   escombros    y   disposición    final para la acometida general en baja tensi</v>
          </cell>
          <cell r="D33" t="str">
            <v>ML</v>
          </cell>
          <cell r="E33">
            <v>5</v>
          </cell>
          <cell r="F33">
            <v>9967</v>
          </cell>
          <cell r="G33">
            <v>49835</v>
          </cell>
          <cell r="H33">
            <v>0</v>
          </cell>
          <cell r="I33">
            <v>0</v>
          </cell>
          <cell r="J33">
            <v>1877780</v>
          </cell>
        </row>
        <row r="34">
          <cell r="B34">
            <v>11.219999999999995</v>
          </cell>
          <cell r="C34" t="str">
            <v>Suministro,  transporte  e instalación  de DPS  (2F+  N) CAT II  40 KA-  277/480V  . Especificaciones e instalación de elementos según  diseño eléctrico.</v>
          </cell>
          <cell r="D34" t="str">
            <v>Und</v>
          </cell>
          <cell r="E34">
            <v>1</v>
          </cell>
          <cell r="F34">
            <v>1439900</v>
          </cell>
          <cell r="G34">
            <v>1439900</v>
          </cell>
          <cell r="H34">
            <v>1700000</v>
          </cell>
          <cell r="I34">
            <v>1439900</v>
          </cell>
          <cell r="J34">
            <v>1425597</v>
          </cell>
        </row>
        <row r="35">
          <cell r="B35">
            <v>11.229999999999995</v>
          </cell>
          <cell r="C35" t="str">
            <v>Suministro, transporte e instalación de tubo IMC 2" - Bajante acometida en baja tension, Incluye base de concreto en poste</v>
          </cell>
          <cell r="D35" t="str">
            <v>Und</v>
          </cell>
          <cell r="E35">
            <v>1</v>
          </cell>
          <cell r="F35">
            <v>526974</v>
          </cell>
          <cell r="G35">
            <v>526974</v>
          </cell>
          <cell r="H35">
            <v>0</v>
          </cell>
          <cell r="I35">
            <v>0</v>
          </cell>
          <cell r="J35">
            <v>354650</v>
          </cell>
        </row>
        <row r="36">
          <cell r="B36">
            <v>11.239999999999995</v>
          </cell>
          <cell r="C36" t="str">
            <v>Suministro, transporte e instalación de Totalizador GENERAL 2x40 A, 240-440V, 50-25  KA. Incluye señalización  RETIE.  Especificaciones e instalación  de elementos  según  diseño eléctrico.</v>
          </cell>
          <cell r="D36" t="str">
            <v>Und</v>
          </cell>
          <cell r="E36">
            <v>1</v>
          </cell>
          <cell r="F36">
            <v>109106</v>
          </cell>
          <cell r="G36">
            <v>109106</v>
          </cell>
          <cell r="H36">
            <v>0</v>
          </cell>
          <cell r="I36">
            <v>0</v>
          </cell>
          <cell r="J36">
            <v>694505</v>
          </cell>
        </row>
        <row r="37">
          <cell r="B37">
            <v>11.249999999999995</v>
          </cell>
          <cell r="C37" t="str">
            <v>Suministro,  transporte  e  instalación  de timers de control para el tablero general de baja tension.</v>
          </cell>
          <cell r="D37" t="str">
            <v>Und</v>
          </cell>
          <cell r="E37">
            <v>2</v>
          </cell>
          <cell r="F37">
            <v>114193</v>
          </cell>
          <cell r="G37">
            <v>228386</v>
          </cell>
          <cell r="H37">
            <v>0</v>
          </cell>
          <cell r="I37">
            <v>0</v>
          </cell>
          <cell r="J37">
            <v>47635</v>
          </cell>
        </row>
        <row r="38">
          <cell r="B38">
            <v>11.259999999999994</v>
          </cell>
          <cell r="C38" t="str">
            <v>Suministro,  transporte e instalación de interruptor automático de riel 2x20 A, 220-440V 20-6 KA. Incluye señalización  RETIE.  Especificaciones e instalación  de elementos  según  diseño eléctrico.</v>
          </cell>
          <cell r="D38" t="str">
            <v>Und</v>
          </cell>
          <cell r="E38">
            <v>2</v>
          </cell>
          <cell r="F38">
            <v>34229</v>
          </cell>
          <cell r="G38">
            <v>68458</v>
          </cell>
          <cell r="H38">
            <v>0</v>
          </cell>
          <cell r="I38">
            <v>0</v>
          </cell>
          <cell r="J38">
            <v>78433</v>
          </cell>
        </row>
        <row r="39">
          <cell r="B39">
            <v>0</v>
          </cell>
          <cell r="C39" t="str">
            <v>4. REDES DE BAJA TENSIÓN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B40">
            <v>11.269999999999994</v>
          </cell>
          <cell r="C40" t="str">
            <v>Suministro,  transporte  e instalación  de  red   canalizada  en  cable   4 # 6 Al  THW  SERIE  8000. Especificaciones e instalación  de elementos según diseño eléctrico.</v>
          </cell>
          <cell r="D40" t="str">
            <v>ML</v>
          </cell>
          <cell r="E40">
            <v>1125.3000000000002</v>
          </cell>
          <cell r="F40">
            <v>12200</v>
          </cell>
          <cell r="G40">
            <v>13728660</v>
          </cell>
          <cell r="H40">
            <v>14000</v>
          </cell>
          <cell r="I40">
            <v>11858</v>
          </cell>
          <cell r="J40">
            <v>15573</v>
          </cell>
        </row>
        <row r="41">
          <cell r="B41">
            <v>11.279999999999994</v>
          </cell>
          <cell r="C41" t="str">
            <v>Suministro,  transporte  e  instalación  de  banco  de  ducto  2"  PVC  conduit  tipo  pesado.   Especificaciones e instalación  de elementos   según RETIE - ESSA  y diseño eléctrico.</v>
          </cell>
          <cell r="D41" t="str">
            <v>ML</v>
          </cell>
          <cell r="E41">
            <v>2250.6000000000004</v>
          </cell>
          <cell r="F41">
            <v>10200</v>
          </cell>
          <cell r="G41">
            <v>22956120</v>
          </cell>
          <cell r="H41">
            <v>12000</v>
          </cell>
          <cell r="I41">
            <v>10164</v>
          </cell>
          <cell r="J41">
            <v>22634</v>
          </cell>
        </row>
        <row r="42">
          <cell r="B42">
            <v>11.289999999999994</v>
          </cell>
          <cell r="C42" t="str">
            <v>Suministro,  transporte  e  instalación  de  banco  de  ducto  1"  PVC  conduit  tipo  pesado.   Especificaciones e instalación  de elementos   según RETIE - ESSA  y diseño eléctrico.</v>
          </cell>
          <cell r="D42" t="str">
            <v>ML</v>
          </cell>
          <cell r="E42">
            <v>636.90000000000009</v>
          </cell>
          <cell r="F42">
            <v>8100</v>
          </cell>
          <cell r="G42">
            <v>5158890</v>
          </cell>
          <cell r="H42">
            <v>9500</v>
          </cell>
          <cell r="I42">
            <v>8046.5</v>
          </cell>
          <cell r="J42">
            <v>22634</v>
          </cell>
        </row>
        <row r="43">
          <cell r="B43">
            <v>11.299999999999994</v>
          </cell>
          <cell r="C43" t="str">
            <v>Suministro,  transporte  e  instalación  de  banco  de  ducto  2"  IMC, incluye herrajeria de anclaje  .   Especificaciones e instalación  de elementos   según RETIE - ESSA  y diseño eléctrico.</v>
          </cell>
          <cell r="D43" t="str">
            <v>ML</v>
          </cell>
          <cell r="E43">
            <v>35.200000000000003</v>
          </cell>
          <cell r="F43">
            <v>47383</v>
          </cell>
          <cell r="G43">
            <v>1667881.6</v>
          </cell>
          <cell r="H43">
            <v>0</v>
          </cell>
          <cell r="I43">
            <v>0</v>
          </cell>
          <cell r="J43">
            <v>22634</v>
          </cell>
        </row>
        <row r="44">
          <cell r="B44">
            <v>11.309999999999993</v>
          </cell>
          <cell r="C44" t="str">
            <v>Suministro,  transporte  e instalación  de caja tipo interperie metalica de 30x30x15 cm</v>
          </cell>
          <cell r="D44" t="str">
            <v>Und</v>
          </cell>
          <cell r="E44">
            <v>3</v>
          </cell>
          <cell r="F44">
            <v>403724</v>
          </cell>
          <cell r="G44">
            <v>1211172</v>
          </cell>
          <cell r="H44">
            <v>0</v>
          </cell>
          <cell r="I44">
            <v>0</v>
          </cell>
          <cell r="J44">
            <v>22634</v>
          </cell>
        </row>
        <row r="45">
          <cell r="B45">
            <v>11.319999999999993</v>
          </cell>
          <cell r="C45" t="str">
            <v>Suministro, transporte e instalación de red subterranea en cable encauchetado 3x12 Cu Especificaciones e instalación  de elementos  según RETIE-ESSA y diseño eléctrico.</v>
          </cell>
          <cell r="D45" t="str">
            <v>ML</v>
          </cell>
          <cell r="E45">
            <v>636.90000000000009</v>
          </cell>
          <cell r="F45">
            <v>12062</v>
          </cell>
          <cell r="G45">
            <v>7682287.7999999998</v>
          </cell>
          <cell r="H45">
            <v>0</v>
          </cell>
          <cell r="I45">
            <v>0</v>
          </cell>
          <cell r="J45">
            <v>185715</v>
          </cell>
        </row>
        <row r="46">
          <cell r="B46">
            <v>11.329999999999993</v>
          </cell>
          <cell r="C46" t="str">
            <v>Excavación  0,7 m, base compactada  en arena de peña, relleno compactado  en arena de peña y tierra de   excavación,    banda   plastica   de   señalización    y   retiro   de   escombros    y   disposición    final. Especificaciones e instalación  de ele</v>
          </cell>
          <cell r="D46" t="str">
            <v>ML</v>
          </cell>
          <cell r="E46">
            <v>2887.5000000000005</v>
          </cell>
          <cell r="F46">
            <v>9967</v>
          </cell>
          <cell r="G46">
            <v>28779712.5</v>
          </cell>
          <cell r="H46">
            <v>0</v>
          </cell>
          <cell r="I46">
            <v>0</v>
          </cell>
          <cell r="J46">
            <v>26334</v>
          </cell>
        </row>
        <row r="47">
          <cell r="B47">
            <v>11.339999999999993</v>
          </cell>
          <cell r="C47" t="str">
            <v>Suministro,  transporte  e instalación  de caja de inspección  de 60  x 60 x 100 cm (medidas  internas). Incluye   tapa  de concreto  reforzado  de 3000  psi de 71,5  x 71,5  x 6 cm  con marco  y contramarco metálico soldados,  fondo en gravilla Y señaliz</v>
          </cell>
          <cell r="D47" t="str">
            <v>Und</v>
          </cell>
          <cell r="E47">
            <v>48</v>
          </cell>
          <cell r="F47">
            <v>605000</v>
          </cell>
          <cell r="G47">
            <v>29040000</v>
          </cell>
          <cell r="H47">
            <v>680000</v>
          </cell>
          <cell r="I47">
            <v>575960</v>
          </cell>
          <cell r="J47">
            <v>827485</v>
          </cell>
        </row>
        <row r="48">
          <cell r="B48">
            <v>11.349999999999993</v>
          </cell>
          <cell r="C48" t="str">
            <v>Suministro,  transporte e instalación  de conector de empalme de derivacion en gel. Rango 6 a 2 AWG - 8 a 14 AWG</v>
          </cell>
          <cell r="D48" t="str">
            <v>ML</v>
          </cell>
          <cell r="E48">
            <v>189</v>
          </cell>
          <cell r="F48">
            <v>33823</v>
          </cell>
          <cell r="G48">
            <v>6392547</v>
          </cell>
          <cell r="H48">
            <v>0</v>
          </cell>
          <cell r="I48">
            <v>0</v>
          </cell>
          <cell r="J48">
            <v>33943</v>
          </cell>
        </row>
        <row r="49">
          <cell r="B49">
            <v>11.359999999999992</v>
          </cell>
          <cell r="C49" t="str">
            <v>Suministro,  transporte e instalación  de conector de empalme de derivacion en gel. Rango  14 a 2 AWG</v>
          </cell>
          <cell r="D49" t="str">
            <v>ML</v>
          </cell>
          <cell r="E49">
            <v>225</v>
          </cell>
          <cell r="F49">
            <v>28512</v>
          </cell>
          <cell r="G49">
            <v>6415200</v>
          </cell>
          <cell r="H49">
            <v>0</v>
          </cell>
          <cell r="I49">
            <v>0</v>
          </cell>
          <cell r="J49">
            <v>33943</v>
          </cell>
        </row>
        <row r="50">
          <cell r="B50">
            <v>11.369999999999992</v>
          </cell>
          <cell r="C50" t="str">
            <v>Suministro,  transporte  e  instalación  de  electrodo  de  puesta  a  tierra  en  varilla  cooperwell.  Incluye conector  trasversal,  electrodo  tipo varilla cooperwell  de 2,4m  x5/8" y tratamiento  de tierra. Especificaciones e instalación de elemento</v>
          </cell>
          <cell r="D50" t="str">
            <v>Und</v>
          </cell>
          <cell r="E50">
            <v>24</v>
          </cell>
          <cell r="F50">
            <v>225302</v>
          </cell>
          <cell r="G50">
            <v>5407248</v>
          </cell>
          <cell r="H50">
            <v>266000</v>
          </cell>
          <cell r="I50">
            <v>225302</v>
          </cell>
          <cell r="J50">
            <v>261325</v>
          </cell>
        </row>
        <row r="51">
          <cell r="B51">
            <v>0</v>
          </cell>
          <cell r="C51" t="str">
            <v>5. EQUIPOS DE ILUMINACIÓN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B53">
            <v>11.379999999999992</v>
          </cell>
          <cell r="C53" t="str">
            <v>Suministro, transporte e instalación de luminaria Schreder PILZEO 5102 16 LED 19W NW 350mA, 4500°K. Incluye marcación, sistema antirobo y demás accesorios de instalación.</v>
          </cell>
          <cell r="D53" t="str">
            <v>Und</v>
          </cell>
          <cell r="E53">
            <v>49</v>
          </cell>
          <cell r="F53">
            <v>94000</v>
          </cell>
          <cell r="G53">
            <v>4606000</v>
          </cell>
          <cell r="H53">
            <v>110000</v>
          </cell>
          <cell r="I53">
            <v>93170</v>
          </cell>
          <cell r="J53">
            <v>4864477</v>
          </cell>
        </row>
        <row r="54">
          <cell r="B54">
            <v>11.389999999999992</v>
          </cell>
          <cell r="C54" t="str">
            <v>Suministro, transporte e instalación de luminaria Schreder PONTO  LED 2,5W NW, 4500°K. Incluye marcación, sistema antirobo y demás accesorios de instalación.</v>
          </cell>
          <cell r="D54" t="str">
            <v>Und</v>
          </cell>
          <cell r="E54">
            <v>118</v>
          </cell>
          <cell r="F54">
            <v>52000</v>
          </cell>
          <cell r="G54">
            <v>6136000</v>
          </cell>
          <cell r="H54">
            <v>60000</v>
          </cell>
          <cell r="I54">
            <v>50820</v>
          </cell>
          <cell r="J54">
            <v>4864477</v>
          </cell>
        </row>
        <row r="55">
          <cell r="B55">
            <v>0</v>
          </cell>
          <cell r="C55" t="str">
            <v>6. POSTES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</row>
        <row r="56">
          <cell r="B56">
            <v>11.399999999999991</v>
          </cell>
          <cell r="C56" t="str">
            <v>Suministro,  transporte  en  zona  urbana,  ahoyada  e  hincada  POSTE CILINDRICO 4.5 mt x 2" C/BYP GALVANIZADOe, galvanziado  en caliente  y terminado  en pintura electrostática,  con  base placa y canastilla de anclaje. Incluye: cimentación de canastill</v>
          </cell>
          <cell r="D56" t="str">
            <v>Und</v>
          </cell>
          <cell r="E56">
            <v>49</v>
          </cell>
          <cell r="F56">
            <v>248171</v>
          </cell>
          <cell r="G56">
            <v>12160379</v>
          </cell>
          <cell r="H56">
            <v>293000</v>
          </cell>
          <cell r="I56">
            <v>248171</v>
          </cell>
          <cell r="J56">
            <v>1903650</v>
          </cell>
        </row>
        <row r="57">
          <cell r="B57">
            <v>0</v>
          </cell>
          <cell r="C57" t="str">
            <v>7. CERTIFICACIÓN, LEGALIZACIÓN Y DOCUMENTACIÓN DE LA INSTALACIÓN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B58">
            <v>11.409999999999991</v>
          </cell>
          <cell r="C58" t="str">
            <v>Legalización  de la instalación  ante el operador de red. Incluye revisión de baja tensión y disponibilidad de servicio.</v>
          </cell>
          <cell r="D58" t="str">
            <v>Gl</v>
          </cell>
          <cell r="E58">
            <v>1</v>
          </cell>
          <cell r="F58">
            <v>782590</v>
          </cell>
          <cell r="G58">
            <v>782590</v>
          </cell>
          <cell r="H58">
            <v>0</v>
          </cell>
          <cell r="I58">
            <v>0</v>
          </cell>
          <cell r="J58">
            <v>625000</v>
          </cell>
        </row>
        <row r="59">
          <cell r="B59">
            <v>11.419999999999991</v>
          </cell>
          <cell r="C59" t="str">
            <v>Trámite de disponibilidad  de servicio por media tensión y revisión de media tensión en  13,2 KV ante el operador de red .</v>
          </cell>
          <cell r="D59" t="str">
            <v>Gl</v>
          </cell>
          <cell r="E59">
            <v>1</v>
          </cell>
          <cell r="F59">
            <v>1116244</v>
          </cell>
          <cell r="G59">
            <v>1116244</v>
          </cell>
          <cell r="H59">
            <v>0</v>
          </cell>
          <cell r="I59">
            <v>0</v>
          </cell>
          <cell r="J59">
            <v>1000000</v>
          </cell>
        </row>
        <row r="60">
          <cell r="B60">
            <v>11.429999999999991</v>
          </cell>
          <cell r="C60" t="str">
            <v>Certificación plena de conformidad con RETILAP expedida por organismo acreditado ONAC.</v>
          </cell>
          <cell r="D60" t="str">
            <v>Gl</v>
          </cell>
          <cell r="E60">
            <v>1</v>
          </cell>
          <cell r="F60">
            <v>6700000</v>
          </cell>
          <cell r="G60">
            <v>6700000</v>
          </cell>
          <cell r="H60">
            <v>8000000</v>
          </cell>
          <cell r="I60">
            <v>6776000</v>
          </cell>
          <cell r="J60">
            <v>6250</v>
          </cell>
        </row>
        <row r="61">
          <cell r="B61">
            <v>11.439999999999991</v>
          </cell>
          <cell r="C61" t="str">
            <v>Certificación plena de conformidad con RETIE expedida por organismo acreditado ONAC.</v>
          </cell>
          <cell r="D61" t="str">
            <v>Gl</v>
          </cell>
          <cell r="E61">
            <v>1</v>
          </cell>
          <cell r="F61">
            <v>8477000</v>
          </cell>
          <cell r="G61">
            <v>8477000</v>
          </cell>
          <cell r="H61">
            <v>10000000</v>
          </cell>
          <cell r="I61">
            <v>8470000</v>
          </cell>
          <cell r="J61">
            <v>2500000</v>
          </cell>
        </row>
        <row r="62">
          <cell r="B62">
            <v>11.44999999999999</v>
          </cell>
          <cell r="C62" t="str">
            <v>Elaboración de planos y memorias de calculo As Build.</v>
          </cell>
          <cell r="D62" t="str">
            <v>Gl</v>
          </cell>
          <cell r="E62">
            <v>1</v>
          </cell>
          <cell r="F62">
            <v>2490760</v>
          </cell>
          <cell r="G62">
            <v>2490760</v>
          </cell>
          <cell r="H62">
            <v>0</v>
          </cell>
          <cell r="I62">
            <v>0</v>
          </cell>
          <cell r="J62">
            <v>2500000</v>
          </cell>
        </row>
        <row r="63"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</row>
        <row r="64">
          <cell r="B64" t="str">
            <v>TOTAL COSTO DIRECTO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202747390.89999998</v>
          </cell>
          <cell r="H64">
            <v>0</v>
          </cell>
          <cell r="I64">
            <v>0</v>
          </cell>
          <cell r="J64">
            <v>33321823386.66</v>
          </cell>
        </row>
        <row r="65">
          <cell r="B65" t="str">
            <v>ADMINISTRACION</v>
          </cell>
          <cell r="C65">
            <v>0</v>
          </cell>
          <cell r="D65">
            <v>0</v>
          </cell>
          <cell r="E65">
            <v>0</v>
          </cell>
          <cell r="F65">
            <v>0.1</v>
          </cell>
          <cell r="G65">
            <v>20274739.09</v>
          </cell>
          <cell r="H65">
            <v>0</v>
          </cell>
          <cell r="I65">
            <v>0</v>
          </cell>
          <cell r="J65">
            <v>33119075995.759998</v>
          </cell>
        </row>
        <row r="66">
          <cell r="B66" t="str">
            <v>IMPREVISTO</v>
          </cell>
          <cell r="C66">
            <v>0</v>
          </cell>
          <cell r="D66">
            <v>0</v>
          </cell>
          <cell r="E66">
            <v>0</v>
          </cell>
          <cell r="F66">
            <v>0.02</v>
          </cell>
          <cell r="G66">
            <v>4054947.82</v>
          </cell>
          <cell r="H66">
            <v>0</v>
          </cell>
          <cell r="I66">
            <v>0</v>
          </cell>
        </row>
        <row r="67">
          <cell r="B67" t="str">
            <v>UTILIDAD</v>
          </cell>
          <cell r="C67">
            <v>0</v>
          </cell>
          <cell r="D67">
            <v>0</v>
          </cell>
          <cell r="E67">
            <v>0</v>
          </cell>
          <cell r="F67">
            <v>0.05</v>
          </cell>
          <cell r="G67">
            <v>10137369.550000001</v>
          </cell>
          <cell r="H67">
            <v>0</v>
          </cell>
          <cell r="I67">
            <v>0</v>
          </cell>
        </row>
        <row r="68">
          <cell r="B68" t="str">
            <v>IVA SOBRE UTILIDAD</v>
          </cell>
          <cell r="C68">
            <v>0</v>
          </cell>
          <cell r="D68">
            <v>0</v>
          </cell>
          <cell r="E68">
            <v>0</v>
          </cell>
          <cell r="F68">
            <v>0.19</v>
          </cell>
          <cell r="G68">
            <v>1926100.21</v>
          </cell>
          <cell r="H68">
            <v>0</v>
          </cell>
          <cell r="I68">
            <v>0</v>
          </cell>
        </row>
        <row r="69">
          <cell r="B69" t="str">
            <v>COSTO TOTAL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239140547.56999999</v>
          </cell>
          <cell r="H69">
            <v>0</v>
          </cell>
          <cell r="I69">
            <v>0</v>
          </cell>
        </row>
        <row r="76">
          <cell r="E76">
            <v>0</v>
          </cell>
          <cell r="F76">
            <v>0</v>
          </cell>
        </row>
        <row r="77">
          <cell r="B77">
            <v>0</v>
          </cell>
          <cell r="D77">
            <v>0</v>
          </cell>
          <cell r="E77" t="str">
            <v>JULIAN ANDRES SERRANO GOMEZ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</row>
        <row r="78">
          <cell r="B78">
            <v>0</v>
          </cell>
          <cell r="D78">
            <v>0</v>
          </cell>
          <cell r="E78" t="str">
            <v>C.C 13,870,690 De Bucaramanga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B79">
            <v>0</v>
          </cell>
          <cell r="D79">
            <v>0</v>
          </cell>
          <cell r="E79" t="str">
            <v>UNION TEMPORAL INTERCAMBIADOR 15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B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</sheetData>
      <sheetData sheetId="2"/>
      <sheetData sheetId="3"/>
      <sheetData sheetId="4"/>
      <sheetData sheetId="5">
        <row r="4">
          <cell r="A4">
            <v>1</v>
          </cell>
          <cell r="B4">
            <v>0</v>
          </cell>
          <cell r="C4">
            <v>0</v>
          </cell>
          <cell r="D4">
            <v>0</v>
          </cell>
          <cell r="E4">
            <v>1</v>
          </cell>
          <cell r="F4" t="str">
            <v>Ayudante</v>
          </cell>
          <cell r="G4">
            <v>24000</v>
          </cell>
          <cell r="H4" t="str">
            <v xml:space="preserve">   1 Ayudante</v>
          </cell>
          <cell r="I4">
            <v>24000</v>
          </cell>
        </row>
        <row r="5">
          <cell r="A5">
            <v>2</v>
          </cell>
          <cell r="B5">
            <v>0</v>
          </cell>
          <cell r="C5">
            <v>0</v>
          </cell>
          <cell r="D5">
            <v>0</v>
          </cell>
          <cell r="E5">
            <v>2</v>
          </cell>
          <cell r="F5" t="str">
            <v>Ayudante</v>
          </cell>
          <cell r="G5">
            <v>24000</v>
          </cell>
          <cell r="H5" t="str">
            <v xml:space="preserve">   2 Ayudante</v>
          </cell>
          <cell r="I5">
            <v>48000</v>
          </cell>
        </row>
        <row r="6">
          <cell r="A6">
            <v>3</v>
          </cell>
          <cell r="B6">
            <v>0</v>
          </cell>
          <cell r="C6">
            <v>0</v>
          </cell>
          <cell r="D6">
            <v>0</v>
          </cell>
          <cell r="E6">
            <v>3</v>
          </cell>
          <cell r="F6" t="str">
            <v>Ayudante</v>
          </cell>
          <cell r="G6">
            <v>24000</v>
          </cell>
          <cell r="H6" t="str">
            <v xml:space="preserve">   3 Ayudante</v>
          </cell>
          <cell r="I6">
            <v>72000</v>
          </cell>
        </row>
        <row r="7">
          <cell r="A7">
            <v>4</v>
          </cell>
          <cell r="B7">
            <v>0</v>
          </cell>
          <cell r="C7">
            <v>0</v>
          </cell>
          <cell r="D7">
            <v>0</v>
          </cell>
          <cell r="E7">
            <v>4</v>
          </cell>
          <cell r="F7" t="str">
            <v>Ayudante</v>
          </cell>
          <cell r="G7">
            <v>24000</v>
          </cell>
          <cell r="H7" t="str">
            <v xml:space="preserve">   4 Ayudante</v>
          </cell>
          <cell r="I7">
            <v>96000</v>
          </cell>
        </row>
        <row r="8">
          <cell r="A8">
            <v>5</v>
          </cell>
          <cell r="B8">
            <v>0</v>
          </cell>
          <cell r="C8">
            <v>0</v>
          </cell>
          <cell r="D8">
            <v>0</v>
          </cell>
          <cell r="E8">
            <v>5</v>
          </cell>
          <cell r="F8" t="str">
            <v>Ayudante</v>
          </cell>
          <cell r="G8">
            <v>24000</v>
          </cell>
          <cell r="H8" t="str">
            <v xml:space="preserve">   5 Ayudante</v>
          </cell>
          <cell r="I8">
            <v>120000</v>
          </cell>
        </row>
        <row r="9">
          <cell r="A9">
            <v>6</v>
          </cell>
          <cell r="B9">
            <v>0</v>
          </cell>
          <cell r="C9">
            <v>0</v>
          </cell>
          <cell r="D9">
            <v>0</v>
          </cell>
          <cell r="E9">
            <v>6</v>
          </cell>
          <cell r="F9" t="str">
            <v>Ayudante</v>
          </cell>
          <cell r="G9">
            <v>24000</v>
          </cell>
          <cell r="H9" t="str">
            <v xml:space="preserve">   6 Ayudante</v>
          </cell>
          <cell r="I9">
            <v>144000</v>
          </cell>
        </row>
        <row r="10">
          <cell r="A10">
            <v>7</v>
          </cell>
          <cell r="B10">
            <v>1</v>
          </cell>
          <cell r="C10" t="str">
            <v>Oficial</v>
          </cell>
          <cell r="D10">
            <v>47000</v>
          </cell>
          <cell r="E10">
            <v>1</v>
          </cell>
          <cell r="F10" t="str">
            <v>Ayudante</v>
          </cell>
          <cell r="G10">
            <v>24000</v>
          </cell>
          <cell r="H10" t="str">
            <v>1 Oficial + 1 Ayudante</v>
          </cell>
          <cell r="I10">
            <v>71000</v>
          </cell>
        </row>
        <row r="11">
          <cell r="A11">
            <v>8</v>
          </cell>
          <cell r="B11">
            <v>1</v>
          </cell>
          <cell r="C11" t="str">
            <v>Oficial</v>
          </cell>
          <cell r="D11">
            <v>47000</v>
          </cell>
          <cell r="E11">
            <v>2</v>
          </cell>
          <cell r="F11" t="str">
            <v>Ayudante</v>
          </cell>
          <cell r="G11">
            <v>24000</v>
          </cell>
          <cell r="H11" t="str">
            <v>1 Oficial + 2 Ayudante</v>
          </cell>
          <cell r="I11">
            <v>95000</v>
          </cell>
        </row>
        <row r="12">
          <cell r="A12">
            <v>9</v>
          </cell>
          <cell r="B12">
            <v>1</v>
          </cell>
          <cell r="C12" t="str">
            <v>Oficial</v>
          </cell>
          <cell r="D12">
            <v>47000</v>
          </cell>
          <cell r="E12">
            <v>3</v>
          </cell>
          <cell r="F12" t="str">
            <v>Ayudante</v>
          </cell>
          <cell r="G12">
            <v>24000</v>
          </cell>
          <cell r="H12" t="str">
            <v>1 Oficial + 3 Ayudante</v>
          </cell>
          <cell r="I12">
            <v>119000</v>
          </cell>
        </row>
        <row r="13">
          <cell r="A13">
            <v>10</v>
          </cell>
          <cell r="B13">
            <v>1</v>
          </cell>
          <cell r="C13" t="str">
            <v>Oficial</v>
          </cell>
          <cell r="D13">
            <v>47000</v>
          </cell>
          <cell r="E13">
            <v>4</v>
          </cell>
          <cell r="F13" t="str">
            <v>Ayudante</v>
          </cell>
          <cell r="G13">
            <v>24000</v>
          </cell>
          <cell r="H13" t="str">
            <v>1 Oficial + 4 Ayudante</v>
          </cell>
          <cell r="I13">
            <v>143000</v>
          </cell>
        </row>
        <row r="14">
          <cell r="A14">
            <v>11</v>
          </cell>
          <cell r="B14">
            <v>1</v>
          </cell>
          <cell r="C14" t="str">
            <v>Oficial</v>
          </cell>
          <cell r="D14">
            <v>47000</v>
          </cell>
          <cell r="E14">
            <v>5</v>
          </cell>
          <cell r="F14" t="str">
            <v>Ayudante</v>
          </cell>
          <cell r="G14">
            <v>24000</v>
          </cell>
          <cell r="H14" t="str">
            <v>1 Oficial + 5 Ayudante</v>
          </cell>
          <cell r="I14">
            <v>167000</v>
          </cell>
        </row>
        <row r="15">
          <cell r="A15">
            <v>12</v>
          </cell>
          <cell r="B15">
            <v>1</v>
          </cell>
          <cell r="C15" t="str">
            <v>Oficial</v>
          </cell>
          <cell r="D15">
            <v>47000</v>
          </cell>
          <cell r="E15">
            <v>6</v>
          </cell>
          <cell r="F15" t="str">
            <v>Ayudante</v>
          </cell>
          <cell r="G15">
            <v>24000</v>
          </cell>
          <cell r="H15" t="str">
            <v>1 Oficial + 6 Ayudante</v>
          </cell>
          <cell r="I15">
            <v>191000</v>
          </cell>
        </row>
        <row r="16">
          <cell r="A16">
            <v>13</v>
          </cell>
          <cell r="B16">
            <v>2</v>
          </cell>
          <cell r="C16" t="str">
            <v>Oficial</v>
          </cell>
          <cell r="D16">
            <v>47000</v>
          </cell>
          <cell r="E16">
            <v>1</v>
          </cell>
          <cell r="F16" t="str">
            <v>Ayudante</v>
          </cell>
          <cell r="G16">
            <v>24000</v>
          </cell>
          <cell r="H16" t="str">
            <v>2 Oficial + 1 Ayudante</v>
          </cell>
          <cell r="I16">
            <v>118000</v>
          </cell>
        </row>
        <row r="17">
          <cell r="A17">
            <v>14</v>
          </cell>
          <cell r="B17">
            <v>2</v>
          </cell>
          <cell r="C17" t="str">
            <v>Oficial</v>
          </cell>
          <cell r="D17">
            <v>47000</v>
          </cell>
          <cell r="E17">
            <v>2</v>
          </cell>
          <cell r="F17" t="str">
            <v>Ayudante</v>
          </cell>
          <cell r="G17">
            <v>24000</v>
          </cell>
          <cell r="H17" t="str">
            <v>2 Oficial + 2 Ayudante</v>
          </cell>
          <cell r="I17">
            <v>142000</v>
          </cell>
        </row>
        <row r="18">
          <cell r="A18">
            <v>15</v>
          </cell>
          <cell r="B18">
            <v>2</v>
          </cell>
          <cell r="C18" t="str">
            <v>Oficial</v>
          </cell>
          <cell r="D18">
            <v>47000</v>
          </cell>
          <cell r="E18">
            <v>1</v>
          </cell>
          <cell r="F18" t="str">
            <v>Ayudante</v>
          </cell>
          <cell r="G18">
            <v>24000</v>
          </cell>
          <cell r="H18" t="str">
            <v>2 Oficial + 1 Ayudante</v>
          </cell>
          <cell r="I18">
            <v>118000</v>
          </cell>
        </row>
        <row r="19">
          <cell r="A19">
            <v>16</v>
          </cell>
          <cell r="B19">
            <v>2</v>
          </cell>
          <cell r="C19" t="str">
            <v>Oficial</v>
          </cell>
          <cell r="D19">
            <v>47000</v>
          </cell>
          <cell r="E19">
            <v>2</v>
          </cell>
          <cell r="F19" t="str">
            <v>Ayudante</v>
          </cell>
          <cell r="G19">
            <v>24000</v>
          </cell>
          <cell r="H19" t="str">
            <v>2 Oficial + 2 Ayudante</v>
          </cell>
          <cell r="I19">
            <v>142000</v>
          </cell>
        </row>
        <row r="20">
          <cell r="A20">
            <v>17</v>
          </cell>
          <cell r="B20">
            <v>2</v>
          </cell>
          <cell r="C20" t="str">
            <v>Oficial</v>
          </cell>
          <cell r="D20">
            <v>47000</v>
          </cell>
          <cell r="E20">
            <v>3</v>
          </cell>
          <cell r="F20" t="str">
            <v>Ayudante</v>
          </cell>
          <cell r="G20">
            <v>24000</v>
          </cell>
          <cell r="H20" t="str">
            <v>2 Oficial + 3 Ayudante</v>
          </cell>
          <cell r="I20">
            <v>166000</v>
          </cell>
        </row>
        <row r="21">
          <cell r="A21">
            <v>18</v>
          </cell>
          <cell r="B21">
            <v>2</v>
          </cell>
          <cell r="C21" t="str">
            <v>Oficial</v>
          </cell>
          <cell r="D21">
            <v>47000</v>
          </cell>
          <cell r="E21">
            <v>4</v>
          </cell>
          <cell r="F21" t="str">
            <v>Ayudante</v>
          </cell>
          <cell r="G21">
            <v>24000</v>
          </cell>
          <cell r="H21" t="str">
            <v>2 Oficial + 4 Ayudante</v>
          </cell>
          <cell r="I21">
            <v>190000</v>
          </cell>
        </row>
        <row r="22">
          <cell r="A22">
            <v>19</v>
          </cell>
          <cell r="B22">
            <v>2</v>
          </cell>
          <cell r="C22" t="str">
            <v>Oficial</v>
          </cell>
          <cell r="D22">
            <v>47000</v>
          </cell>
          <cell r="E22">
            <v>5</v>
          </cell>
          <cell r="F22" t="str">
            <v>Ayudante</v>
          </cell>
          <cell r="G22">
            <v>24000</v>
          </cell>
          <cell r="H22" t="str">
            <v>2 Oficial + 5 Ayudante</v>
          </cell>
          <cell r="I22">
            <v>214000</v>
          </cell>
        </row>
        <row r="23">
          <cell r="A23">
            <v>20</v>
          </cell>
          <cell r="B23">
            <v>2</v>
          </cell>
          <cell r="C23" t="str">
            <v>Oficial</v>
          </cell>
          <cell r="D23">
            <v>47000</v>
          </cell>
          <cell r="E23">
            <v>6</v>
          </cell>
          <cell r="F23" t="str">
            <v>Ayudante</v>
          </cell>
          <cell r="G23">
            <v>24000</v>
          </cell>
          <cell r="H23" t="str">
            <v>2 Oficial + 6 Ayudante</v>
          </cell>
          <cell r="I23">
            <v>238000</v>
          </cell>
        </row>
        <row r="24">
          <cell r="A24">
            <v>21</v>
          </cell>
          <cell r="B24">
            <v>1</v>
          </cell>
          <cell r="C24" t="str">
            <v>Electrico</v>
          </cell>
          <cell r="D24">
            <v>47000</v>
          </cell>
          <cell r="E24">
            <v>1</v>
          </cell>
          <cell r="F24" t="str">
            <v>Ayudante</v>
          </cell>
          <cell r="G24">
            <v>24000</v>
          </cell>
          <cell r="H24" t="str">
            <v>1 Electrico + 1 Ayudante</v>
          </cell>
          <cell r="I24">
            <v>71000</v>
          </cell>
        </row>
        <row r="25">
          <cell r="A25">
            <v>22</v>
          </cell>
          <cell r="B25">
            <v>1</v>
          </cell>
          <cell r="C25" t="str">
            <v>Electrico</v>
          </cell>
          <cell r="D25">
            <v>47000</v>
          </cell>
          <cell r="E25">
            <v>2</v>
          </cell>
          <cell r="F25" t="str">
            <v>Ayudante</v>
          </cell>
          <cell r="G25">
            <v>24000</v>
          </cell>
          <cell r="H25" t="str">
            <v>1 Electrico + 2 Ayudante</v>
          </cell>
          <cell r="I25">
            <v>95000</v>
          </cell>
        </row>
        <row r="26">
          <cell r="A26">
            <v>23</v>
          </cell>
          <cell r="B26">
            <v>1</v>
          </cell>
          <cell r="C26" t="str">
            <v>Electrico</v>
          </cell>
          <cell r="D26">
            <v>47000</v>
          </cell>
          <cell r="E26">
            <v>3</v>
          </cell>
          <cell r="F26" t="str">
            <v>Ayudante</v>
          </cell>
          <cell r="G26">
            <v>24000</v>
          </cell>
          <cell r="H26" t="str">
            <v>1 Electrico + 3 Ayudante</v>
          </cell>
          <cell r="I26">
            <v>119000</v>
          </cell>
        </row>
        <row r="27">
          <cell r="A27">
            <v>24</v>
          </cell>
          <cell r="B27">
            <v>1</v>
          </cell>
          <cell r="C27" t="str">
            <v>Electrico</v>
          </cell>
          <cell r="D27">
            <v>47000</v>
          </cell>
          <cell r="E27">
            <v>4</v>
          </cell>
          <cell r="F27" t="str">
            <v>Ayudante</v>
          </cell>
          <cell r="G27">
            <v>24000</v>
          </cell>
          <cell r="H27" t="str">
            <v>1 Electrico + 4 Ayudante</v>
          </cell>
          <cell r="I27">
            <v>143000</v>
          </cell>
        </row>
        <row r="28">
          <cell r="A28">
            <v>25</v>
          </cell>
          <cell r="B28">
            <v>1</v>
          </cell>
          <cell r="C28" t="str">
            <v>Topografo</v>
          </cell>
          <cell r="D28">
            <v>47000</v>
          </cell>
          <cell r="E28">
            <v>1</v>
          </cell>
          <cell r="F28" t="str">
            <v>cadenero</v>
          </cell>
          <cell r="G28">
            <v>24000</v>
          </cell>
          <cell r="H28" t="str">
            <v>1 Topografo + 1 cadenero</v>
          </cell>
          <cell r="I28">
            <v>71000</v>
          </cell>
        </row>
        <row r="29">
          <cell r="A29">
            <v>26</v>
          </cell>
          <cell r="B29">
            <v>1</v>
          </cell>
          <cell r="C29" t="str">
            <v>Topografo</v>
          </cell>
          <cell r="D29">
            <v>47000</v>
          </cell>
          <cell r="E29">
            <v>2</v>
          </cell>
          <cell r="F29" t="str">
            <v>cadenero</v>
          </cell>
          <cell r="G29">
            <v>24000</v>
          </cell>
          <cell r="H29" t="str">
            <v>1 Topografo + 2 cadenero</v>
          </cell>
          <cell r="I29">
            <v>95000</v>
          </cell>
        </row>
        <row r="30">
          <cell r="A30">
            <v>27</v>
          </cell>
          <cell r="B30">
            <v>1</v>
          </cell>
          <cell r="C30" t="str">
            <v>ingeniero electrico</v>
          </cell>
          <cell r="D30">
            <v>100000</v>
          </cell>
          <cell r="E30">
            <v>0</v>
          </cell>
          <cell r="F30">
            <v>0</v>
          </cell>
          <cell r="G30">
            <v>0</v>
          </cell>
          <cell r="H30" t="str">
            <v xml:space="preserve">1 ingeniero electrico    </v>
          </cell>
          <cell r="I30">
            <v>100000</v>
          </cell>
        </row>
        <row r="31">
          <cell r="A31">
            <v>28</v>
          </cell>
          <cell r="B31">
            <v>1</v>
          </cell>
          <cell r="C31" t="str">
            <v>ornamnetador</v>
          </cell>
          <cell r="D31">
            <v>47000</v>
          </cell>
          <cell r="E31">
            <v>1</v>
          </cell>
          <cell r="F31" t="str">
            <v>Ayudante</v>
          </cell>
          <cell r="G31">
            <v>24000</v>
          </cell>
          <cell r="H31" t="str">
            <v>1 ornamnetador + 1 Ayudante</v>
          </cell>
          <cell r="I31">
            <v>71000</v>
          </cell>
        </row>
        <row r="32">
          <cell r="A32">
            <v>29</v>
          </cell>
          <cell r="B32">
            <v>1</v>
          </cell>
          <cell r="C32" t="str">
            <v>ornamnetador</v>
          </cell>
          <cell r="D32">
            <v>47000</v>
          </cell>
          <cell r="E32">
            <v>2</v>
          </cell>
          <cell r="F32" t="str">
            <v>Ayudante</v>
          </cell>
          <cell r="G32">
            <v>24000</v>
          </cell>
          <cell r="H32" t="str">
            <v>1 ornamnetador + 2 Ayudante</v>
          </cell>
          <cell r="I32">
            <v>95000</v>
          </cell>
        </row>
        <row r="33">
          <cell r="A33">
            <v>30</v>
          </cell>
          <cell r="B33">
            <v>1</v>
          </cell>
          <cell r="C33" t="str">
            <v>ornamnetador</v>
          </cell>
          <cell r="D33">
            <v>47000</v>
          </cell>
          <cell r="E33">
            <v>3</v>
          </cell>
          <cell r="F33" t="str">
            <v>Ayudante</v>
          </cell>
          <cell r="G33">
            <v>24000</v>
          </cell>
          <cell r="H33" t="str">
            <v>1 ornamnetador + 3 Ayudante</v>
          </cell>
          <cell r="I33">
            <v>119000</v>
          </cell>
        </row>
        <row r="34">
          <cell r="A34">
            <v>31</v>
          </cell>
          <cell r="B34">
            <v>1</v>
          </cell>
          <cell r="C34" t="str">
            <v>ornamnetador</v>
          </cell>
          <cell r="D34">
            <v>47000</v>
          </cell>
          <cell r="E34">
            <v>4</v>
          </cell>
          <cell r="F34" t="str">
            <v>Ayudante</v>
          </cell>
          <cell r="G34">
            <v>24000</v>
          </cell>
          <cell r="H34" t="str">
            <v>1 ornamnetador + 4 Ayudante</v>
          </cell>
          <cell r="I34">
            <v>143000</v>
          </cell>
        </row>
        <row r="35">
          <cell r="A35">
            <v>32</v>
          </cell>
          <cell r="B35">
            <v>1</v>
          </cell>
          <cell r="C35" t="str">
            <v>ornamnetador</v>
          </cell>
          <cell r="D35">
            <v>47000</v>
          </cell>
          <cell r="E35">
            <v>0</v>
          </cell>
          <cell r="F35">
            <v>0</v>
          </cell>
          <cell r="G35">
            <v>0</v>
          </cell>
          <cell r="H35" t="str">
            <v xml:space="preserve">1 ornamnetador   </v>
          </cell>
          <cell r="I35">
            <v>47000</v>
          </cell>
        </row>
        <row r="36">
          <cell r="A36">
            <v>33</v>
          </cell>
          <cell r="B36">
            <v>1</v>
          </cell>
          <cell r="C36" t="str">
            <v>carpintero</v>
          </cell>
          <cell r="D36">
            <v>47000</v>
          </cell>
          <cell r="E36">
            <v>1</v>
          </cell>
          <cell r="F36" t="str">
            <v>Ayudante</v>
          </cell>
          <cell r="G36">
            <v>24000</v>
          </cell>
          <cell r="H36" t="str">
            <v>1 carpintero + 1 Ayudante</v>
          </cell>
          <cell r="I36">
            <v>71000</v>
          </cell>
        </row>
        <row r="37">
          <cell r="A37">
            <v>34</v>
          </cell>
          <cell r="B37">
            <v>1</v>
          </cell>
          <cell r="C37" t="str">
            <v>carpintero</v>
          </cell>
          <cell r="D37">
            <v>47000</v>
          </cell>
          <cell r="E37">
            <v>2</v>
          </cell>
          <cell r="F37" t="str">
            <v>Ayudante</v>
          </cell>
          <cell r="G37">
            <v>24000</v>
          </cell>
          <cell r="H37" t="str">
            <v>1 carpintero + 2 Ayudante</v>
          </cell>
          <cell r="I37">
            <v>95000</v>
          </cell>
        </row>
        <row r="38">
          <cell r="A38">
            <v>35</v>
          </cell>
          <cell r="B38">
            <v>2</v>
          </cell>
          <cell r="C38" t="str">
            <v>Electrico</v>
          </cell>
          <cell r="D38">
            <v>47000</v>
          </cell>
          <cell r="E38">
            <v>1</v>
          </cell>
          <cell r="F38" t="str">
            <v>Ayudante</v>
          </cell>
          <cell r="G38">
            <v>24000</v>
          </cell>
          <cell r="H38" t="str">
            <v>2 Electrico + 1 Ayudante</v>
          </cell>
          <cell r="I38">
            <v>118000</v>
          </cell>
        </row>
        <row r="39">
          <cell r="A39">
            <v>36</v>
          </cell>
          <cell r="B39">
            <v>2</v>
          </cell>
          <cell r="C39" t="str">
            <v>Electrico</v>
          </cell>
          <cell r="D39">
            <v>47000</v>
          </cell>
          <cell r="E39">
            <v>2</v>
          </cell>
          <cell r="F39" t="str">
            <v>Ayudante</v>
          </cell>
          <cell r="G39">
            <v>24000</v>
          </cell>
          <cell r="H39" t="str">
            <v>2 Electrico + 2 Ayudante</v>
          </cell>
          <cell r="I39">
            <v>142000</v>
          </cell>
        </row>
        <row r="40">
          <cell r="A40">
            <v>37</v>
          </cell>
          <cell r="B40">
            <v>2</v>
          </cell>
          <cell r="C40" t="str">
            <v>Electrico</v>
          </cell>
          <cell r="D40">
            <v>47000</v>
          </cell>
          <cell r="E40">
            <v>3</v>
          </cell>
          <cell r="F40" t="str">
            <v>Ayudante</v>
          </cell>
          <cell r="G40">
            <v>24000</v>
          </cell>
          <cell r="H40" t="str">
            <v>2 Electrico + 3 Ayudante</v>
          </cell>
          <cell r="I40">
            <v>166000</v>
          </cell>
        </row>
        <row r="41">
          <cell r="A41">
            <v>38</v>
          </cell>
          <cell r="B41">
            <v>2</v>
          </cell>
          <cell r="C41" t="str">
            <v>Electrico</v>
          </cell>
          <cell r="D41">
            <v>47000</v>
          </cell>
          <cell r="E41">
            <v>4</v>
          </cell>
          <cell r="F41" t="str">
            <v>Ayudante</v>
          </cell>
          <cell r="G41">
            <v>24000</v>
          </cell>
          <cell r="H41" t="str">
            <v>2 Electrico + 4 Ayudante</v>
          </cell>
          <cell r="I41">
            <v>190000</v>
          </cell>
        </row>
        <row r="42">
          <cell r="A42">
            <v>39</v>
          </cell>
          <cell r="B42">
            <v>2</v>
          </cell>
          <cell r="C42" t="str">
            <v>Electrico</v>
          </cell>
          <cell r="D42">
            <v>47000</v>
          </cell>
          <cell r="E42">
            <v>5</v>
          </cell>
          <cell r="F42" t="str">
            <v>Ayudante</v>
          </cell>
          <cell r="G42">
            <v>24000</v>
          </cell>
          <cell r="H42" t="str">
            <v>2 Electrico + 5 Ayudante</v>
          </cell>
          <cell r="I42">
            <v>214000</v>
          </cell>
        </row>
        <row r="43">
          <cell r="A43">
            <v>40</v>
          </cell>
          <cell r="B43">
            <v>2</v>
          </cell>
          <cell r="C43" t="str">
            <v>Electrico</v>
          </cell>
          <cell r="D43">
            <v>47000</v>
          </cell>
          <cell r="E43">
            <v>6</v>
          </cell>
          <cell r="F43" t="str">
            <v>Ayudante</v>
          </cell>
          <cell r="G43">
            <v>24000</v>
          </cell>
          <cell r="H43" t="str">
            <v>2 Electrico + 6 Ayudante</v>
          </cell>
          <cell r="I43">
            <v>238000</v>
          </cell>
        </row>
        <row r="44">
          <cell r="A44">
            <v>41</v>
          </cell>
          <cell r="B44">
            <v>1</v>
          </cell>
          <cell r="C44" t="str">
            <v>Ingeniero Forestal</v>
          </cell>
          <cell r="D44">
            <v>105000</v>
          </cell>
          <cell r="E44">
            <v>0</v>
          </cell>
          <cell r="F44">
            <v>0</v>
          </cell>
          <cell r="G44">
            <v>0</v>
          </cell>
          <cell r="H44" t="str">
            <v xml:space="preserve">1 Ingeniero Forestal   </v>
          </cell>
          <cell r="I44">
            <v>105000</v>
          </cell>
        </row>
        <row r="45">
          <cell r="A45">
            <v>42</v>
          </cell>
          <cell r="B45">
            <v>2</v>
          </cell>
          <cell r="C45" t="str">
            <v>Trabajador Social</v>
          </cell>
          <cell r="D45">
            <v>70000</v>
          </cell>
          <cell r="E45">
            <v>0</v>
          </cell>
          <cell r="F45">
            <v>0</v>
          </cell>
          <cell r="G45">
            <v>0</v>
          </cell>
          <cell r="H45" t="str">
            <v xml:space="preserve">2 Trabajador Social   </v>
          </cell>
          <cell r="I45">
            <v>140000</v>
          </cell>
        </row>
        <row r="46">
          <cell r="A46">
            <v>43</v>
          </cell>
          <cell r="B46">
            <v>10</v>
          </cell>
          <cell r="C46" t="str">
            <v>Electrico</v>
          </cell>
          <cell r="D46">
            <v>47000</v>
          </cell>
          <cell r="E46">
            <v>30</v>
          </cell>
          <cell r="F46" t="str">
            <v>Ayudante</v>
          </cell>
          <cell r="G46">
            <v>24000</v>
          </cell>
          <cell r="H46" t="str">
            <v>10 Electrico + 30 Ayudante</v>
          </cell>
          <cell r="I46">
            <v>1190000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inst"/>
      <sheetName val="Prj3074"/>
      <sheetName val="AC2-AG96"/>
      <sheetName val="APUsBasicos"/>
      <sheetName val="PRESUPUESTO"/>
      <sheetName val="INFOPROYECTO"/>
      <sheetName val="Insumos"/>
      <sheetName val="base Apus"/>
      <sheetName val="RESUMEN CANTIDADES"/>
      <sheetName val="5.2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IRCUITOS CODENSA"/>
    </sheetNames>
    <sheetDataSet>
      <sheetData sheetId="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INTERVENTORIA GMM-178-04"/>
      <sheetName val="5.2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  <sheetName val="MEMORIAS DE CALCULO"/>
      <sheetName val="Parámetros Formato"/>
      <sheetName val="DATOS CONTRATO"/>
      <sheetName val="LIQ-NOM"/>
      <sheetName val="NOMINA-1"/>
      <sheetName val="Datos"/>
      <sheetName val="Cuadro"/>
      <sheetName val="Equipo"/>
      <sheetName val="Mobra"/>
      <sheetName val="PESOS"/>
      <sheetName val="steel"/>
      <sheetName val="CIRCUITOS CODENSA"/>
    </sheetNames>
    <sheetDataSet>
      <sheetData sheetId="0"/>
      <sheetData sheetId="1" refreshError="1"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DATOS CONTRATO"/>
      <sheetName val="LIQ-NOM"/>
      <sheetName val="NOMINA-1"/>
      <sheetName val="inst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tablas"/>
      <sheetName val="Datos"/>
      <sheetName val="Cuadro"/>
      <sheetName val="Equipo"/>
      <sheetName val="Mobra"/>
      <sheetName val="CODCONST"/>
      <sheetName val="medelo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  <sheetName val="Res-Accide-10"/>
      <sheetName val="DEPENDENCIAS"/>
      <sheetName val="REQUISI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  <sheetData sheetId="26" refreshError="1"/>
      <sheetData sheetId="27"/>
      <sheetData sheetId="2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.P.U"/>
      <sheetName val="materiales"/>
      <sheetName val="PRESUPUESTO GRAL"/>
      <sheetName val="Hoja4"/>
      <sheetName val="Hoja3"/>
      <sheetName val="Hoja2"/>
      <sheetName val="Hoja5"/>
    </sheetNames>
    <sheetDataSet>
      <sheetData sheetId="0" refreshError="1"/>
      <sheetData sheetId="1" refreshError="1">
        <row r="3">
          <cell r="C3">
            <v>3</v>
          </cell>
          <cell r="D3" t="str">
            <v>Adaptador 1/2"</v>
          </cell>
          <cell r="E3" t="str">
            <v>Un</v>
          </cell>
          <cell r="F3">
            <v>220</v>
          </cell>
        </row>
        <row r="4">
          <cell r="C4">
            <v>4</v>
          </cell>
          <cell r="D4" t="str">
            <v>Adaptador 3/4"</v>
          </cell>
          <cell r="E4" t="str">
            <v>Un</v>
          </cell>
          <cell r="F4">
            <v>300</v>
          </cell>
        </row>
        <row r="5">
          <cell r="C5">
            <v>5</v>
          </cell>
          <cell r="D5" t="str">
            <v>Adaptador 1"</v>
          </cell>
          <cell r="E5" t="str">
            <v>Un</v>
          </cell>
          <cell r="F5">
            <v>500</v>
          </cell>
        </row>
        <row r="6">
          <cell r="C6">
            <v>6</v>
          </cell>
          <cell r="D6" t="str">
            <v>Adaptador  1-1/4"</v>
          </cell>
          <cell r="E6" t="str">
            <v>Un</v>
          </cell>
          <cell r="F6">
            <v>900</v>
          </cell>
        </row>
        <row r="7">
          <cell r="C7">
            <v>7</v>
          </cell>
          <cell r="D7" t="str">
            <v>Adaptador  1- 1/2"</v>
          </cell>
          <cell r="E7" t="str">
            <v>Un</v>
          </cell>
          <cell r="F7">
            <v>1500</v>
          </cell>
        </row>
        <row r="8">
          <cell r="C8">
            <v>8</v>
          </cell>
          <cell r="D8" t="str">
            <v>Adaptador  2"</v>
          </cell>
          <cell r="E8" t="str">
            <v>Un</v>
          </cell>
          <cell r="F8">
            <v>2000</v>
          </cell>
        </row>
        <row r="9">
          <cell r="C9">
            <v>9</v>
          </cell>
          <cell r="D9" t="str">
            <v>Adaptador  3"</v>
          </cell>
          <cell r="E9" t="str">
            <v>Un</v>
          </cell>
          <cell r="F9">
            <v>3500</v>
          </cell>
        </row>
        <row r="10">
          <cell r="C10">
            <v>10</v>
          </cell>
          <cell r="D10" t="str">
            <v>Alambre de Thw-Cu # 14</v>
          </cell>
          <cell r="E10" t="str">
            <v>ml</v>
          </cell>
          <cell r="F10">
            <v>400</v>
          </cell>
        </row>
        <row r="11">
          <cell r="C11">
            <v>11</v>
          </cell>
          <cell r="D11" t="str">
            <v>Alambre de Tw-Cu # 12</v>
          </cell>
          <cell r="E11" t="str">
            <v>ml</v>
          </cell>
          <cell r="F11">
            <v>622</v>
          </cell>
        </row>
        <row r="12">
          <cell r="C12">
            <v>12</v>
          </cell>
          <cell r="D12" t="str">
            <v>Alambre de Tw-Cu # 10</v>
          </cell>
          <cell r="E12" t="str">
            <v>ml</v>
          </cell>
          <cell r="F12">
            <v>950</v>
          </cell>
        </row>
        <row r="13">
          <cell r="C13">
            <v>13</v>
          </cell>
          <cell r="D13" t="str">
            <v>Alambre de Tw-Cu # 8</v>
          </cell>
          <cell r="E13" t="str">
            <v>ml</v>
          </cell>
          <cell r="F13">
            <v>1430</v>
          </cell>
        </row>
        <row r="14">
          <cell r="C14">
            <v>14</v>
          </cell>
          <cell r="D14" t="str">
            <v>Alambre de Cu # 14 desnudo</v>
          </cell>
          <cell r="E14" t="str">
            <v>ml</v>
          </cell>
          <cell r="F14">
            <v>250</v>
          </cell>
        </row>
        <row r="15">
          <cell r="C15">
            <v>15</v>
          </cell>
          <cell r="D15" t="str">
            <v>Alambre de Cu # 12 desnudo</v>
          </cell>
          <cell r="E15" t="str">
            <v>ml</v>
          </cell>
          <cell r="F15">
            <v>561</v>
          </cell>
        </row>
        <row r="16">
          <cell r="C16">
            <v>16</v>
          </cell>
          <cell r="D16" t="str">
            <v>Alambre de Cu # 10 desnudo</v>
          </cell>
          <cell r="E16" t="str">
            <v>ml</v>
          </cell>
          <cell r="F16">
            <v>700</v>
          </cell>
        </row>
        <row r="17">
          <cell r="C17">
            <v>17</v>
          </cell>
          <cell r="D17" t="str">
            <v>Automatico enchufable 1x15 A</v>
          </cell>
          <cell r="E17" t="str">
            <v>Un</v>
          </cell>
          <cell r="F17">
            <v>6500</v>
          </cell>
        </row>
        <row r="18">
          <cell r="C18">
            <v>18</v>
          </cell>
          <cell r="D18" t="str">
            <v>Automatico enchufable 1x20 A</v>
          </cell>
          <cell r="E18" t="str">
            <v>Un</v>
          </cell>
          <cell r="F18">
            <v>6700</v>
          </cell>
        </row>
        <row r="19">
          <cell r="C19">
            <v>19</v>
          </cell>
          <cell r="D19" t="str">
            <v>Automatico enchufable 1x30 A</v>
          </cell>
          <cell r="E19" t="str">
            <v>un</v>
          </cell>
          <cell r="F19">
            <v>7000</v>
          </cell>
        </row>
        <row r="20">
          <cell r="C20">
            <v>20</v>
          </cell>
          <cell r="D20" t="str">
            <v>Automatico enchufable 2x15 A</v>
          </cell>
          <cell r="E20" t="str">
            <v>un</v>
          </cell>
          <cell r="F20">
            <v>20000</v>
          </cell>
        </row>
        <row r="21">
          <cell r="C21">
            <v>21</v>
          </cell>
          <cell r="D21" t="str">
            <v>Automatico enchufable 2x20 A</v>
          </cell>
          <cell r="E21" t="str">
            <v>Un</v>
          </cell>
          <cell r="F21">
            <v>22000</v>
          </cell>
        </row>
        <row r="22">
          <cell r="C22">
            <v>22</v>
          </cell>
          <cell r="D22" t="str">
            <v>Automatico enchufable 2x30 A</v>
          </cell>
          <cell r="E22" t="str">
            <v>un</v>
          </cell>
          <cell r="F22">
            <v>25000</v>
          </cell>
        </row>
        <row r="23">
          <cell r="C23">
            <v>23</v>
          </cell>
          <cell r="D23" t="str">
            <v>Automatico enchufable 3x15 A</v>
          </cell>
          <cell r="E23" t="str">
            <v>un</v>
          </cell>
          <cell r="F23">
            <v>40000</v>
          </cell>
        </row>
        <row r="24">
          <cell r="C24">
            <v>24</v>
          </cell>
          <cell r="D24" t="str">
            <v>Automatico enchufable 3x20 A</v>
          </cell>
          <cell r="E24" t="str">
            <v>un</v>
          </cell>
          <cell r="F24">
            <v>42000</v>
          </cell>
        </row>
        <row r="25">
          <cell r="C25">
            <v>25</v>
          </cell>
          <cell r="D25" t="str">
            <v>Automatico enchufable 3x30 A</v>
          </cell>
          <cell r="E25" t="str">
            <v>un</v>
          </cell>
          <cell r="F25">
            <v>45000</v>
          </cell>
        </row>
        <row r="26">
          <cell r="C26">
            <v>26</v>
          </cell>
          <cell r="D26" t="str">
            <v>Automatico atornillable 1x30 A - 10 Ka</v>
          </cell>
          <cell r="E26" t="str">
            <v>un</v>
          </cell>
          <cell r="F26">
            <v>9000</v>
          </cell>
        </row>
        <row r="27">
          <cell r="C27">
            <v>27</v>
          </cell>
          <cell r="D27" t="str">
            <v>Automatico atornillable 2x30 A - 10 Ka</v>
          </cell>
          <cell r="E27" t="str">
            <v>un</v>
          </cell>
          <cell r="F27">
            <v>22000</v>
          </cell>
        </row>
        <row r="28">
          <cell r="C28">
            <v>28</v>
          </cell>
          <cell r="D28" t="str">
            <v>Automatico atornillable 3x30 A - 10 Ka</v>
          </cell>
          <cell r="E28" t="str">
            <v>un</v>
          </cell>
          <cell r="F28">
            <v>45000</v>
          </cell>
        </row>
        <row r="29">
          <cell r="C29">
            <v>29</v>
          </cell>
          <cell r="D29" t="str">
            <v>Breaker Termomagnetico 3*30 A -25Ka</v>
          </cell>
          <cell r="E29" t="str">
            <v>un</v>
          </cell>
          <cell r="F29">
            <v>100000</v>
          </cell>
        </row>
        <row r="30">
          <cell r="C30">
            <v>30</v>
          </cell>
          <cell r="D30" t="str">
            <v>Breaker Termomagnetico 3*50 A -25Ka,Merlin Gering</v>
          </cell>
          <cell r="E30" t="str">
            <v>un</v>
          </cell>
          <cell r="F30">
            <v>120000</v>
          </cell>
        </row>
        <row r="31">
          <cell r="C31">
            <v>31</v>
          </cell>
          <cell r="D31" t="str">
            <v>Breaker Termomagnetico 3*80 A -25Ka</v>
          </cell>
          <cell r="E31" t="str">
            <v>un</v>
          </cell>
          <cell r="F31">
            <v>150000</v>
          </cell>
        </row>
        <row r="32">
          <cell r="C32">
            <v>32</v>
          </cell>
          <cell r="D32" t="str">
            <v>Breaker Termomagnetico 3*125 A -25Ka</v>
          </cell>
          <cell r="E32" t="str">
            <v>un</v>
          </cell>
          <cell r="F32">
            <v>220000</v>
          </cell>
        </row>
        <row r="33">
          <cell r="C33">
            <v>33</v>
          </cell>
          <cell r="D33" t="str">
            <v>Breaker Termomagnetico 3*200 A -25Ka</v>
          </cell>
          <cell r="E33" t="str">
            <v>un</v>
          </cell>
          <cell r="F33">
            <v>250000</v>
          </cell>
        </row>
        <row r="34">
          <cell r="C34">
            <v>34</v>
          </cell>
          <cell r="D34" t="str">
            <v>Breaker Termomagnetico 3*300 A -25Ka</v>
          </cell>
          <cell r="E34" t="str">
            <v>un</v>
          </cell>
          <cell r="F34">
            <v>935000</v>
          </cell>
        </row>
        <row r="35">
          <cell r="C35">
            <v>35</v>
          </cell>
          <cell r="D35" t="str">
            <v>Barra de cobre 12*2 mm -125 A</v>
          </cell>
          <cell r="E35" t="str">
            <v>ml</v>
          </cell>
          <cell r="F35">
            <v>20000</v>
          </cell>
        </row>
        <row r="36">
          <cell r="C36">
            <v>36</v>
          </cell>
          <cell r="D36" t="str">
            <v>Barra de cobre 20*3 mm -300 A</v>
          </cell>
          <cell r="E36" t="str">
            <v>ml</v>
          </cell>
          <cell r="F36">
            <v>25000</v>
          </cell>
        </row>
        <row r="37">
          <cell r="C37">
            <v>37</v>
          </cell>
          <cell r="D37" t="str">
            <v>Barra de cobre 30*5 mm -450 A</v>
          </cell>
          <cell r="E37" t="str">
            <v>ml</v>
          </cell>
          <cell r="F37">
            <v>30000</v>
          </cell>
        </row>
        <row r="38">
          <cell r="C38">
            <v>38</v>
          </cell>
          <cell r="D38" t="str">
            <v>Bornera equipo de medida</v>
          </cell>
          <cell r="E38" t="str">
            <v>un</v>
          </cell>
          <cell r="F38">
            <v>220000</v>
          </cell>
        </row>
        <row r="39">
          <cell r="C39">
            <v>39</v>
          </cell>
          <cell r="D39" t="str">
            <v>Cable Thw-Cu # 14</v>
          </cell>
          <cell r="E39" t="str">
            <v>ml</v>
          </cell>
          <cell r="F39">
            <v>650</v>
          </cell>
        </row>
        <row r="40">
          <cell r="C40">
            <v>40</v>
          </cell>
          <cell r="D40" t="str">
            <v>Cable Thw-Cu # 12</v>
          </cell>
          <cell r="E40" t="str">
            <v>ml</v>
          </cell>
          <cell r="F40">
            <v>1200</v>
          </cell>
        </row>
        <row r="41">
          <cell r="C41">
            <v>41</v>
          </cell>
          <cell r="D41" t="str">
            <v>Cable Thw-Cu # 10</v>
          </cell>
          <cell r="E41" t="str">
            <v>ml</v>
          </cell>
          <cell r="F41">
            <v>1300</v>
          </cell>
        </row>
        <row r="42">
          <cell r="C42">
            <v>42</v>
          </cell>
          <cell r="D42" t="str">
            <v>Cable Thw-Cu # 8</v>
          </cell>
          <cell r="E42" t="str">
            <v>ml</v>
          </cell>
          <cell r="F42">
            <v>1750</v>
          </cell>
        </row>
        <row r="43">
          <cell r="C43">
            <v>43</v>
          </cell>
          <cell r="D43" t="str">
            <v>Cable Thw-Cu # 6</v>
          </cell>
          <cell r="E43" t="str">
            <v>ml</v>
          </cell>
          <cell r="F43">
            <v>7500</v>
          </cell>
        </row>
        <row r="44">
          <cell r="C44">
            <v>44</v>
          </cell>
          <cell r="D44" t="str">
            <v>Cable Thw-Cu # 4</v>
          </cell>
          <cell r="E44" t="str">
            <v>ml</v>
          </cell>
          <cell r="F44">
            <v>8500</v>
          </cell>
        </row>
        <row r="45">
          <cell r="C45">
            <v>45</v>
          </cell>
          <cell r="D45" t="str">
            <v>Cable Thw-Cu # 2</v>
          </cell>
          <cell r="E45" t="str">
            <v>ml</v>
          </cell>
          <cell r="F45">
            <v>5500</v>
          </cell>
        </row>
        <row r="46">
          <cell r="C46">
            <v>46</v>
          </cell>
          <cell r="D46" t="str">
            <v>Cable Thw-Cu # 1/0</v>
          </cell>
          <cell r="E46" t="str">
            <v>ml</v>
          </cell>
          <cell r="F46">
            <v>15620</v>
          </cell>
        </row>
        <row r="47">
          <cell r="C47">
            <v>47</v>
          </cell>
          <cell r="D47" t="str">
            <v>Cable Thw-Cu # 2/0</v>
          </cell>
          <cell r="E47" t="str">
            <v>ml</v>
          </cell>
          <cell r="F47">
            <v>19531</v>
          </cell>
        </row>
        <row r="48">
          <cell r="C48">
            <v>48</v>
          </cell>
          <cell r="D48" t="str">
            <v>Cable XLP-Cu # 2</v>
          </cell>
          <cell r="E48" t="str">
            <v>ml</v>
          </cell>
          <cell r="F48">
            <v>18000</v>
          </cell>
        </row>
        <row r="49">
          <cell r="C49">
            <v>49</v>
          </cell>
          <cell r="D49" t="str">
            <v>Cable coaxial Rg-59</v>
          </cell>
          <cell r="E49" t="str">
            <v>ml</v>
          </cell>
          <cell r="F49">
            <v>350</v>
          </cell>
        </row>
        <row r="50">
          <cell r="C50">
            <v>50</v>
          </cell>
          <cell r="D50" t="str">
            <v>Cable coaxial Rg-6</v>
          </cell>
          <cell r="E50" t="str">
            <v>ml</v>
          </cell>
          <cell r="F50">
            <v>900</v>
          </cell>
        </row>
        <row r="51">
          <cell r="C51">
            <v>51</v>
          </cell>
          <cell r="D51" t="str">
            <v>Cable Duplex 2x14</v>
          </cell>
          <cell r="E51" t="str">
            <v>ml</v>
          </cell>
          <cell r="F51">
            <v>800</v>
          </cell>
        </row>
        <row r="52">
          <cell r="C52">
            <v>52</v>
          </cell>
          <cell r="D52" t="str">
            <v>Portero citofono intelsa</v>
          </cell>
          <cell r="E52" t="str">
            <v>ml</v>
          </cell>
          <cell r="F52">
            <v>220000</v>
          </cell>
        </row>
        <row r="53">
          <cell r="C53">
            <v>53</v>
          </cell>
          <cell r="D53" t="str">
            <v>Fuente citofono intelsa</v>
          </cell>
          <cell r="E53" t="str">
            <v>ml</v>
          </cell>
          <cell r="F53">
            <v>120000</v>
          </cell>
        </row>
        <row r="54">
          <cell r="C54">
            <v>54</v>
          </cell>
          <cell r="D54" t="str">
            <v>Contestador citofono intelsa</v>
          </cell>
          <cell r="E54" t="str">
            <v>ml</v>
          </cell>
          <cell r="F54">
            <v>35000</v>
          </cell>
        </row>
        <row r="55">
          <cell r="C55">
            <v>55</v>
          </cell>
          <cell r="D55" t="str">
            <v>Cable encauchetado 2x10</v>
          </cell>
          <cell r="E55" t="str">
            <v>ml</v>
          </cell>
          <cell r="F55">
            <v>3000</v>
          </cell>
        </row>
        <row r="56">
          <cell r="C56">
            <v>56</v>
          </cell>
          <cell r="D56" t="str">
            <v>Cable entorchado un par</v>
          </cell>
          <cell r="E56" t="str">
            <v>ml</v>
          </cell>
          <cell r="F56">
            <v>300</v>
          </cell>
        </row>
        <row r="57">
          <cell r="C57">
            <v>57</v>
          </cell>
          <cell r="D57" t="str">
            <v>Cable telefonico dos pares</v>
          </cell>
          <cell r="E57" t="str">
            <v>ml</v>
          </cell>
          <cell r="F57">
            <v>350</v>
          </cell>
        </row>
        <row r="58">
          <cell r="C58">
            <v>58</v>
          </cell>
          <cell r="D58" t="str">
            <v>Cable telefonico tres pares</v>
          </cell>
          <cell r="E58" t="str">
            <v>ml</v>
          </cell>
          <cell r="F58">
            <v>500</v>
          </cell>
        </row>
        <row r="59">
          <cell r="C59">
            <v>59</v>
          </cell>
          <cell r="D59" t="str">
            <v>Cable telefonico cuatro pares</v>
          </cell>
          <cell r="E59" t="str">
            <v>ml</v>
          </cell>
          <cell r="F59">
            <v>700</v>
          </cell>
        </row>
        <row r="60">
          <cell r="C60">
            <v>60</v>
          </cell>
          <cell r="D60" t="str">
            <v>Cable telefonico diez pares B.C.H</v>
          </cell>
          <cell r="E60" t="str">
            <v>ml</v>
          </cell>
          <cell r="F60">
            <v>2000</v>
          </cell>
        </row>
        <row r="61">
          <cell r="C61">
            <v>61</v>
          </cell>
          <cell r="D61" t="str">
            <v>Caja octogonal</v>
          </cell>
          <cell r="E61" t="str">
            <v>Un</v>
          </cell>
          <cell r="F61">
            <v>550</v>
          </cell>
        </row>
        <row r="62">
          <cell r="C62">
            <v>62</v>
          </cell>
          <cell r="D62" t="str">
            <v>Caja rectangular</v>
          </cell>
          <cell r="E62" t="str">
            <v>Un</v>
          </cell>
          <cell r="F62">
            <v>500</v>
          </cell>
        </row>
        <row r="63">
          <cell r="C63">
            <v>63</v>
          </cell>
          <cell r="D63" t="str">
            <v>Caja cuadrada mas suplemento</v>
          </cell>
          <cell r="E63" t="str">
            <v>Un</v>
          </cell>
          <cell r="F63">
            <v>1800</v>
          </cell>
        </row>
        <row r="64">
          <cell r="C64">
            <v>64</v>
          </cell>
          <cell r="D64" t="str">
            <v>Caja cuadrada especial Onda</v>
          </cell>
          <cell r="E64" t="str">
            <v>Un</v>
          </cell>
          <cell r="F64">
            <v>2000</v>
          </cell>
        </row>
        <row r="65">
          <cell r="C65">
            <v>65</v>
          </cell>
          <cell r="D65" t="str">
            <v>Caja de automaticos seis puestos</v>
          </cell>
          <cell r="E65" t="str">
            <v>Un</v>
          </cell>
          <cell r="F65">
            <v>12000</v>
          </cell>
        </row>
        <row r="66">
          <cell r="C66">
            <v>66</v>
          </cell>
          <cell r="D66" t="str">
            <v>Caja de automaticos nueve puestos</v>
          </cell>
          <cell r="E66" t="str">
            <v>Un</v>
          </cell>
          <cell r="F66">
            <v>20000</v>
          </cell>
        </row>
        <row r="67">
          <cell r="C67">
            <v>67</v>
          </cell>
          <cell r="D67" t="str">
            <v>Caja de contador trifasica con acrilicos 60x30x20 Cm</v>
          </cell>
          <cell r="E67" t="str">
            <v>Un</v>
          </cell>
          <cell r="F67">
            <v>120000</v>
          </cell>
        </row>
        <row r="68">
          <cell r="C68">
            <v>68</v>
          </cell>
          <cell r="D68" t="str">
            <v>Caja de contador dos puesto 100x30 Cm</v>
          </cell>
          <cell r="E68" t="str">
            <v>Un</v>
          </cell>
          <cell r="F68">
            <v>30000</v>
          </cell>
        </row>
        <row r="69">
          <cell r="C69">
            <v>69</v>
          </cell>
          <cell r="D69" t="str">
            <v xml:space="preserve">Caja de  de proteccion de breaker </v>
          </cell>
          <cell r="E69" t="str">
            <v>Un</v>
          </cell>
          <cell r="F69">
            <v>120000</v>
          </cell>
        </row>
        <row r="70">
          <cell r="C70">
            <v>70</v>
          </cell>
          <cell r="D70" t="str">
            <v>Modulo de Transformación 1x2,2x1 m</v>
          </cell>
          <cell r="E70" t="str">
            <v>Un</v>
          </cell>
          <cell r="F70">
            <v>1566000</v>
          </cell>
        </row>
        <row r="71">
          <cell r="C71">
            <v>71</v>
          </cell>
          <cell r="D71" t="str">
            <v>Modulo para 20 contadores 150x160x40 Cm</v>
          </cell>
          <cell r="E71" t="str">
            <v>Un</v>
          </cell>
          <cell r="F71">
            <v>120000</v>
          </cell>
        </row>
        <row r="72">
          <cell r="C72">
            <v>72</v>
          </cell>
          <cell r="D72" t="str">
            <v>Modulo de control de motores 1x1,4x0,3 m</v>
          </cell>
          <cell r="E72" t="str">
            <v>Un</v>
          </cell>
          <cell r="F72">
            <v>250000</v>
          </cell>
        </row>
        <row r="73">
          <cell r="C73">
            <v>73</v>
          </cell>
          <cell r="D73" t="str">
            <v>Caja de proteccción de breaker 30x20 Cm</v>
          </cell>
          <cell r="E73" t="str">
            <v>Un</v>
          </cell>
          <cell r="F73">
            <v>67300</v>
          </cell>
        </row>
        <row r="74">
          <cell r="C74">
            <v>74</v>
          </cell>
          <cell r="D74" t="str">
            <v>Ladrillo T-1</v>
          </cell>
          <cell r="E74" t="str">
            <v>Un</v>
          </cell>
          <cell r="F74">
            <v>500</v>
          </cell>
        </row>
        <row r="75">
          <cell r="C75">
            <v>75</v>
          </cell>
          <cell r="D75" t="str">
            <v>Marco Camara 0.6x0.60 Cm -Tapa en concreto</v>
          </cell>
          <cell r="E75" t="str">
            <v>Un</v>
          </cell>
          <cell r="F75">
            <v>45000</v>
          </cell>
        </row>
        <row r="76">
          <cell r="C76">
            <v>76</v>
          </cell>
          <cell r="D76" t="str">
            <v>Marco Camara 0.4x0.40 Cm -Tapa en concreto</v>
          </cell>
          <cell r="E76" t="str">
            <v>Un</v>
          </cell>
          <cell r="F76">
            <v>20000</v>
          </cell>
        </row>
        <row r="77">
          <cell r="C77">
            <v>77</v>
          </cell>
          <cell r="D77" t="str">
            <v xml:space="preserve">Friso </v>
          </cell>
          <cell r="E77" t="str">
            <v>M-2</v>
          </cell>
          <cell r="F77">
            <v>5000</v>
          </cell>
        </row>
        <row r="78">
          <cell r="C78">
            <v>78</v>
          </cell>
          <cell r="D78" t="str">
            <v>Cinta aislante cobra</v>
          </cell>
          <cell r="E78" t="str">
            <v>Un</v>
          </cell>
          <cell r="F78">
            <v>1300</v>
          </cell>
        </row>
        <row r="79">
          <cell r="C79">
            <v>79</v>
          </cell>
          <cell r="D79" t="str">
            <v>Capacete 3/4"</v>
          </cell>
          <cell r="E79" t="str">
            <v>Un</v>
          </cell>
          <cell r="F79">
            <v>1500</v>
          </cell>
        </row>
        <row r="80">
          <cell r="C80">
            <v>80</v>
          </cell>
          <cell r="D80" t="str">
            <v>Capacete 1"</v>
          </cell>
          <cell r="E80" t="str">
            <v>Un</v>
          </cell>
          <cell r="F80">
            <v>2000</v>
          </cell>
        </row>
        <row r="81">
          <cell r="C81">
            <v>81</v>
          </cell>
          <cell r="D81" t="str">
            <v>Capacete 1-1/4"</v>
          </cell>
          <cell r="E81" t="str">
            <v>Un</v>
          </cell>
          <cell r="F81">
            <v>2500</v>
          </cell>
        </row>
        <row r="82">
          <cell r="C82">
            <v>82</v>
          </cell>
          <cell r="D82" t="str">
            <v>Capacete 1-1/2"</v>
          </cell>
          <cell r="E82" t="str">
            <v>Un</v>
          </cell>
          <cell r="F82">
            <v>3500</v>
          </cell>
        </row>
        <row r="83">
          <cell r="C83">
            <v>83</v>
          </cell>
          <cell r="D83" t="str">
            <v>Capacete 2"</v>
          </cell>
          <cell r="E83" t="str">
            <v>Un</v>
          </cell>
          <cell r="F83">
            <v>4500</v>
          </cell>
        </row>
        <row r="84">
          <cell r="C84">
            <v>84</v>
          </cell>
          <cell r="D84" t="str">
            <v>Capacete 3 "</v>
          </cell>
          <cell r="E84" t="str">
            <v>Un</v>
          </cell>
          <cell r="F84">
            <v>6000</v>
          </cell>
        </row>
        <row r="85">
          <cell r="C85">
            <v>85</v>
          </cell>
          <cell r="D85" t="str">
            <v>Conector Killer # 6</v>
          </cell>
          <cell r="E85" t="str">
            <v>Un</v>
          </cell>
          <cell r="F85">
            <v>6000</v>
          </cell>
        </row>
        <row r="86">
          <cell r="C86">
            <v>86</v>
          </cell>
          <cell r="D86" t="str">
            <v>Conector Killer # 4</v>
          </cell>
          <cell r="E86" t="str">
            <v>Un</v>
          </cell>
          <cell r="F86">
            <v>6500</v>
          </cell>
        </row>
        <row r="87">
          <cell r="C87">
            <v>87</v>
          </cell>
          <cell r="D87" t="str">
            <v>Conector Killer # 1/0</v>
          </cell>
          <cell r="E87" t="str">
            <v>Un</v>
          </cell>
          <cell r="F87">
            <v>7000</v>
          </cell>
        </row>
        <row r="88">
          <cell r="C88">
            <v>88</v>
          </cell>
          <cell r="D88" t="str">
            <v>Conector Cu-Cu # 4</v>
          </cell>
          <cell r="E88" t="str">
            <v>Un</v>
          </cell>
          <cell r="F88">
            <v>2500</v>
          </cell>
        </row>
        <row r="89">
          <cell r="C89">
            <v>89</v>
          </cell>
          <cell r="D89" t="str">
            <v>Conector Bimetalico de compresion # 4</v>
          </cell>
          <cell r="E89" t="str">
            <v>Un</v>
          </cell>
          <cell r="F89">
            <v>10000</v>
          </cell>
        </row>
        <row r="90">
          <cell r="C90">
            <v>90</v>
          </cell>
          <cell r="D90" t="str">
            <v>Curva Pvc 1/2"</v>
          </cell>
          <cell r="E90" t="str">
            <v>Un</v>
          </cell>
          <cell r="F90">
            <v>400</v>
          </cell>
        </row>
        <row r="91">
          <cell r="C91">
            <v>91</v>
          </cell>
          <cell r="D91" t="str">
            <v>Curva Pvc 3/4"</v>
          </cell>
          <cell r="E91" t="str">
            <v>Un</v>
          </cell>
          <cell r="F91">
            <v>600</v>
          </cell>
        </row>
        <row r="92">
          <cell r="C92">
            <v>92</v>
          </cell>
          <cell r="D92" t="str">
            <v>Curva Pvc  1-1/4"</v>
          </cell>
          <cell r="E92" t="str">
            <v>Un</v>
          </cell>
          <cell r="F92">
            <v>1000</v>
          </cell>
        </row>
        <row r="93">
          <cell r="C93">
            <v>93</v>
          </cell>
          <cell r="D93" t="str">
            <v>Curva Pvc  1-1/2"</v>
          </cell>
          <cell r="E93" t="str">
            <v>Un</v>
          </cell>
          <cell r="F93">
            <v>1500</v>
          </cell>
        </row>
        <row r="94">
          <cell r="C94">
            <v>94</v>
          </cell>
          <cell r="D94" t="str">
            <v>Curva Pvc  2"</v>
          </cell>
          <cell r="E94" t="str">
            <v>Un</v>
          </cell>
          <cell r="F94">
            <v>2500</v>
          </cell>
        </row>
        <row r="95">
          <cell r="C95">
            <v>95</v>
          </cell>
          <cell r="D95" t="str">
            <v>Curva Pvc  3"</v>
          </cell>
          <cell r="E95" t="str">
            <v>Un</v>
          </cell>
          <cell r="F95">
            <v>3000</v>
          </cell>
        </row>
        <row r="96">
          <cell r="C96">
            <v>96</v>
          </cell>
          <cell r="D96" t="str">
            <v>Ducto Pvc 1/2" Tipo Semipesado</v>
          </cell>
          <cell r="E96" t="str">
            <v>ml</v>
          </cell>
          <cell r="F96">
            <v>700</v>
          </cell>
        </row>
        <row r="97">
          <cell r="C97">
            <v>97</v>
          </cell>
          <cell r="D97" t="str">
            <v>Ducto Pvc 1/2" Tipo pesado</v>
          </cell>
          <cell r="E97" t="str">
            <v>ml</v>
          </cell>
          <cell r="F97">
            <v>1000</v>
          </cell>
        </row>
        <row r="98">
          <cell r="C98">
            <v>98</v>
          </cell>
          <cell r="D98" t="str">
            <v>Ducto Pvc 3/4" Tipo pesado</v>
          </cell>
          <cell r="E98" t="str">
            <v>ml</v>
          </cell>
          <cell r="F98">
            <v>1000</v>
          </cell>
        </row>
        <row r="99">
          <cell r="C99">
            <v>99</v>
          </cell>
          <cell r="D99" t="str">
            <v>Ducto Pvc 1" Tipo pesado</v>
          </cell>
          <cell r="E99" t="str">
            <v>ml</v>
          </cell>
          <cell r="F99">
            <v>1200</v>
          </cell>
        </row>
        <row r="100">
          <cell r="C100">
            <v>100</v>
          </cell>
          <cell r="D100" t="str">
            <v>Ducto Pvc  1-1/4" Tipo pesado</v>
          </cell>
          <cell r="E100" t="str">
            <v>ml</v>
          </cell>
          <cell r="F100">
            <v>1922</v>
          </cell>
        </row>
        <row r="101">
          <cell r="C101">
            <v>101</v>
          </cell>
          <cell r="D101" t="str">
            <v>Ducto Pvc 1- 1/2" Tipo pesado</v>
          </cell>
          <cell r="E101" t="str">
            <v>ml</v>
          </cell>
          <cell r="F101">
            <v>2500</v>
          </cell>
        </row>
        <row r="102">
          <cell r="C102">
            <v>102</v>
          </cell>
          <cell r="D102" t="str">
            <v>Ducto Pvc 2" Tipo pesado</v>
          </cell>
          <cell r="E102" t="str">
            <v>ml</v>
          </cell>
          <cell r="F102">
            <v>2447</v>
          </cell>
        </row>
        <row r="103">
          <cell r="C103">
            <v>103</v>
          </cell>
          <cell r="D103" t="str">
            <v>Ducto Pvc 3" Tipo pesado</v>
          </cell>
          <cell r="E103" t="str">
            <v>ml</v>
          </cell>
          <cell r="F103">
            <v>5573</v>
          </cell>
        </row>
        <row r="104">
          <cell r="C104">
            <v>104</v>
          </cell>
          <cell r="D104" t="str">
            <v>Interruptor sencillo Lx</v>
          </cell>
          <cell r="E104" t="str">
            <v>Un</v>
          </cell>
          <cell r="F104">
            <v>3800</v>
          </cell>
        </row>
        <row r="105">
          <cell r="C105">
            <v>105</v>
          </cell>
          <cell r="D105" t="str">
            <v>Interruptor  commutable sencillo Lx</v>
          </cell>
          <cell r="E105" t="str">
            <v>Un</v>
          </cell>
          <cell r="F105">
            <v>4200</v>
          </cell>
        </row>
        <row r="106">
          <cell r="C106">
            <v>106</v>
          </cell>
          <cell r="D106" t="str">
            <v>Interruptor doble Lx</v>
          </cell>
          <cell r="E106" t="str">
            <v>Un</v>
          </cell>
          <cell r="F106">
            <v>6000</v>
          </cell>
        </row>
        <row r="107">
          <cell r="C107">
            <v>107</v>
          </cell>
          <cell r="D107" t="str">
            <v>Juego de puntas Xlpe-Interior</v>
          </cell>
          <cell r="E107" t="str">
            <v>Un</v>
          </cell>
          <cell r="F107">
            <v>500000</v>
          </cell>
        </row>
        <row r="108">
          <cell r="C108">
            <v>108</v>
          </cell>
          <cell r="D108" t="str">
            <v>Juego de puntas Xlpe-Exterior</v>
          </cell>
          <cell r="E108" t="str">
            <v>Un</v>
          </cell>
          <cell r="F108">
            <v>300000</v>
          </cell>
        </row>
        <row r="109">
          <cell r="C109">
            <v>109</v>
          </cell>
          <cell r="D109" t="str">
            <v>Lampara flourescente 2x48"</v>
          </cell>
          <cell r="E109" t="str">
            <v>Un</v>
          </cell>
          <cell r="F109">
            <v>45000</v>
          </cell>
        </row>
        <row r="110">
          <cell r="C110">
            <v>110</v>
          </cell>
          <cell r="D110" t="str">
            <v>Lampara flourescente 2x96"</v>
          </cell>
          <cell r="E110" t="str">
            <v>Un</v>
          </cell>
          <cell r="F110">
            <v>55000</v>
          </cell>
        </row>
        <row r="111">
          <cell r="C111">
            <v>111</v>
          </cell>
          <cell r="D111" t="str">
            <v>Luminaria D.J.K(Roy Alpha), Na 70 W-220V</v>
          </cell>
          <cell r="E111" t="str">
            <v>Un</v>
          </cell>
          <cell r="F111">
            <v>200000</v>
          </cell>
        </row>
        <row r="112">
          <cell r="C112">
            <v>112</v>
          </cell>
          <cell r="D112" t="str">
            <v>Luminaria de Mercurio(Ref:DJK), 70 W-220V</v>
          </cell>
          <cell r="E112" t="str">
            <v>Un</v>
          </cell>
          <cell r="F112">
            <v>185622</v>
          </cell>
        </row>
        <row r="113">
          <cell r="C113">
            <v>113</v>
          </cell>
          <cell r="D113" t="str">
            <v>Luminaria de Mercurio 250 W-220V(Ref: BC-Roy Alpha)</v>
          </cell>
          <cell r="E113" t="str">
            <v>Un</v>
          </cell>
          <cell r="F113">
            <v>280000</v>
          </cell>
        </row>
        <row r="114">
          <cell r="C114">
            <v>114</v>
          </cell>
          <cell r="D114" t="str">
            <v>Modulo de seccionador 13,2 Kv,1x2,2x1 m</v>
          </cell>
          <cell r="E114" t="str">
            <v>Un</v>
          </cell>
          <cell r="F114">
            <v>1528880</v>
          </cell>
        </row>
        <row r="115">
          <cell r="C115">
            <v>115</v>
          </cell>
          <cell r="D115" t="str">
            <v>Bandeja Portacable</v>
          </cell>
          <cell r="E115" t="str">
            <v>ml</v>
          </cell>
          <cell r="F115">
            <v>18000</v>
          </cell>
        </row>
        <row r="116">
          <cell r="C116">
            <v>116</v>
          </cell>
          <cell r="D116" t="str">
            <v>Manecilla telva # 4</v>
          </cell>
          <cell r="E116" t="str">
            <v>Un</v>
          </cell>
          <cell r="F116">
            <v>2000</v>
          </cell>
        </row>
        <row r="117">
          <cell r="C117">
            <v>117</v>
          </cell>
          <cell r="D117" t="str">
            <v>Manecilla telva # 2</v>
          </cell>
          <cell r="E117" t="str">
            <v>Un</v>
          </cell>
          <cell r="F117">
            <v>3000</v>
          </cell>
        </row>
        <row r="118">
          <cell r="C118">
            <v>118</v>
          </cell>
          <cell r="D118" t="str">
            <v>Manecilla telva # 1/0</v>
          </cell>
          <cell r="E118" t="str">
            <v>Un</v>
          </cell>
          <cell r="F118">
            <v>3500</v>
          </cell>
        </row>
        <row r="119">
          <cell r="C119">
            <v>119</v>
          </cell>
          <cell r="D119" t="str">
            <v>Transformador de corriente de 300/5A</v>
          </cell>
          <cell r="E119" t="str">
            <v>Un</v>
          </cell>
          <cell r="F119">
            <v>100000</v>
          </cell>
        </row>
        <row r="120">
          <cell r="C120">
            <v>120</v>
          </cell>
          <cell r="D120" t="str">
            <v>Pines de corte 1x100 A</v>
          </cell>
          <cell r="E120" t="str">
            <v>Un</v>
          </cell>
          <cell r="F120">
            <v>16000</v>
          </cell>
        </row>
        <row r="121">
          <cell r="C121">
            <v>121</v>
          </cell>
          <cell r="D121" t="str">
            <v>Pines de corte 2x100 A</v>
          </cell>
          <cell r="E121" t="str">
            <v>Un</v>
          </cell>
          <cell r="F121">
            <v>35000</v>
          </cell>
        </row>
        <row r="122">
          <cell r="C122">
            <v>122</v>
          </cell>
          <cell r="D122" t="str">
            <v>Pines de corte 3x100 A</v>
          </cell>
          <cell r="E122" t="str">
            <v>Un</v>
          </cell>
          <cell r="F122">
            <v>53000</v>
          </cell>
        </row>
        <row r="123">
          <cell r="C123">
            <v>123</v>
          </cell>
          <cell r="D123" t="str">
            <v>Plafon plastico Ave</v>
          </cell>
          <cell r="E123" t="str">
            <v>Un</v>
          </cell>
          <cell r="F123">
            <v>1300</v>
          </cell>
        </row>
        <row r="124">
          <cell r="C124">
            <v>124</v>
          </cell>
          <cell r="D124" t="str">
            <v>Selector voltimetro</v>
          </cell>
          <cell r="E124" t="str">
            <v>Un</v>
          </cell>
          <cell r="F124">
            <v>65000</v>
          </cell>
        </row>
        <row r="125">
          <cell r="C125">
            <v>125</v>
          </cell>
          <cell r="D125" t="str">
            <v>Voltimetro 0-500V</v>
          </cell>
          <cell r="E125" t="str">
            <v>Un</v>
          </cell>
          <cell r="F125">
            <v>35000</v>
          </cell>
        </row>
        <row r="126">
          <cell r="C126">
            <v>126</v>
          </cell>
          <cell r="D126" t="str">
            <v>Protocolo transformador</v>
          </cell>
          <cell r="E126" t="str">
            <v>Un</v>
          </cell>
          <cell r="F126">
            <v>45000</v>
          </cell>
        </row>
        <row r="127">
          <cell r="C127">
            <v>127</v>
          </cell>
          <cell r="D127" t="str">
            <v>Puentes en M.T</v>
          </cell>
          <cell r="E127" t="str">
            <v>Un</v>
          </cell>
          <cell r="F127">
            <v>300000</v>
          </cell>
        </row>
        <row r="128">
          <cell r="C128">
            <v>128</v>
          </cell>
          <cell r="D128" t="str">
            <v>Amperimetro de 0-300A</v>
          </cell>
          <cell r="E128" t="str">
            <v>Un</v>
          </cell>
          <cell r="F128">
            <v>30000</v>
          </cell>
        </row>
        <row r="129">
          <cell r="C129">
            <v>129</v>
          </cell>
          <cell r="D129" t="str">
            <v>Reflector 250 W -220V Mercurio</v>
          </cell>
          <cell r="E129" t="str">
            <v>Un</v>
          </cell>
          <cell r="F129">
            <v>280000</v>
          </cell>
        </row>
        <row r="130">
          <cell r="C130">
            <v>130</v>
          </cell>
          <cell r="D130" t="str">
            <v>Reflector 400 W -220V Sodio</v>
          </cell>
          <cell r="E130" t="str">
            <v>Un</v>
          </cell>
          <cell r="F130">
            <v>320000</v>
          </cell>
        </row>
        <row r="131">
          <cell r="C131">
            <v>131</v>
          </cell>
          <cell r="D131" t="str">
            <v>Regleta telefonica de 10 Pares</v>
          </cell>
          <cell r="E131" t="str">
            <v>Un</v>
          </cell>
          <cell r="F131">
            <v>8000</v>
          </cell>
        </row>
        <row r="132">
          <cell r="C132">
            <v>132</v>
          </cell>
          <cell r="D132" t="str">
            <v>Resane de pavimento</v>
          </cell>
          <cell r="E132" t="str">
            <v>Un</v>
          </cell>
          <cell r="F132">
            <v>250000</v>
          </cell>
        </row>
        <row r="133">
          <cell r="C133">
            <v>133</v>
          </cell>
          <cell r="D133" t="str">
            <v>Revisión de contador</v>
          </cell>
          <cell r="E133" t="str">
            <v>Un</v>
          </cell>
          <cell r="F133">
            <v>80000</v>
          </cell>
        </row>
        <row r="134">
          <cell r="C134">
            <v>134</v>
          </cell>
          <cell r="D134" t="str">
            <v xml:space="preserve">Lampara flourescente 2x20 W -Cuadrada </v>
          </cell>
          <cell r="E134" t="str">
            <v>Un</v>
          </cell>
          <cell r="F134">
            <v>35000</v>
          </cell>
        </row>
        <row r="135">
          <cell r="C135">
            <v>135</v>
          </cell>
          <cell r="D135" t="str">
            <v>Toma T.V</v>
          </cell>
          <cell r="E135" t="str">
            <v>Un</v>
          </cell>
          <cell r="F135">
            <v>4000</v>
          </cell>
        </row>
        <row r="136">
          <cell r="C136">
            <v>136</v>
          </cell>
          <cell r="D136" t="str">
            <v>Toma Telefonica</v>
          </cell>
          <cell r="E136" t="str">
            <v>Un</v>
          </cell>
          <cell r="F136">
            <v>4000</v>
          </cell>
        </row>
        <row r="137">
          <cell r="C137">
            <v>137</v>
          </cell>
          <cell r="D137" t="str">
            <v>Toma doble Luminex</v>
          </cell>
          <cell r="E137" t="str">
            <v>Un</v>
          </cell>
          <cell r="F137">
            <v>4000</v>
          </cell>
        </row>
        <row r="138">
          <cell r="C138">
            <v>138</v>
          </cell>
          <cell r="D138" t="str">
            <v>Toma con polo a tierra</v>
          </cell>
          <cell r="E138" t="str">
            <v>Un</v>
          </cell>
          <cell r="F138">
            <v>4200</v>
          </cell>
        </row>
        <row r="139">
          <cell r="C139">
            <v>139</v>
          </cell>
          <cell r="D139" t="str">
            <v>Tubo metalico Galvanizado de 1- 1/2"</v>
          </cell>
          <cell r="E139" t="str">
            <v>ml</v>
          </cell>
          <cell r="F139">
            <v>70000</v>
          </cell>
        </row>
        <row r="140">
          <cell r="C140">
            <v>140</v>
          </cell>
          <cell r="D140" t="str">
            <v>Varilla cooper-weld 5/8"x2.2 mt</v>
          </cell>
          <cell r="E140" t="str">
            <v>Un</v>
          </cell>
          <cell r="F140">
            <v>50000</v>
          </cell>
        </row>
        <row r="141">
          <cell r="C141">
            <v>141</v>
          </cell>
          <cell r="D141" t="str">
            <v>Varilla cooper-weld 5/8"x2,4 mt</v>
          </cell>
          <cell r="E141" t="str">
            <v>Un</v>
          </cell>
          <cell r="F141">
            <v>80000</v>
          </cell>
        </row>
        <row r="142">
          <cell r="C142">
            <v>142</v>
          </cell>
          <cell r="D142" t="str">
            <v>Soldadura Liquida</v>
          </cell>
          <cell r="E142" t="str">
            <v>gl</v>
          </cell>
          <cell r="F142">
            <v>700</v>
          </cell>
        </row>
        <row r="143">
          <cell r="C143">
            <v>143</v>
          </cell>
          <cell r="D143" t="str">
            <v>Limpiador Pvc</v>
          </cell>
          <cell r="E143" t="str">
            <v>gl</v>
          </cell>
          <cell r="F143">
            <v>400</v>
          </cell>
        </row>
        <row r="144">
          <cell r="C144">
            <v>144</v>
          </cell>
          <cell r="D144" t="str">
            <v>Aislador portabarra # 2</v>
          </cell>
          <cell r="E144" t="str">
            <v>Un</v>
          </cell>
          <cell r="F144">
            <v>6000</v>
          </cell>
        </row>
        <row r="145">
          <cell r="C145">
            <v>145</v>
          </cell>
          <cell r="D145" t="str">
            <v>Contador Monofasico 15A-120V</v>
          </cell>
          <cell r="E145" t="str">
            <v>Un</v>
          </cell>
          <cell r="F145">
            <v>80000</v>
          </cell>
        </row>
        <row r="146">
          <cell r="C146">
            <v>146</v>
          </cell>
          <cell r="D146" t="str">
            <v>Contador Trifilar 15A-220V</v>
          </cell>
          <cell r="E146" t="str">
            <v>Un</v>
          </cell>
          <cell r="F146">
            <v>220000</v>
          </cell>
        </row>
        <row r="147">
          <cell r="C147">
            <v>147</v>
          </cell>
          <cell r="D147" t="str">
            <v>Timbre din - dong</v>
          </cell>
          <cell r="E147" t="str">
            <v>Un</v>
          </cell>
          <cell r="F147">
            <v>12000</v>
          </cell>
        </row>
        <row r="148">
          <cell r="C148">
            <v>148</v>
          </cell>
          <cell r="D148" t="str">
            <v>Hidrosolda</v>
          </cell>
          <cell r="E148" t="str">
            <v>Un</v>
          </cell>
          <cell r="F148">
            <v>40000</v>
          </cell>
        </row>
        <row r="149">
          <cell r="C149">
            <v>149</v>
          </cell>
          <cell r="D149" t="str">
            <v>Armario telefónico 0,5x0,4x0,20 mt</v>
          </cell>
          <cell r="E149" t="str">
            <v>Un</v>
          </cell>
          <cell r="F149">
            <v>35000</v>
          </cell>
        </row>
        <row r="150">
          <cell r="C150">
            <v>150</v>
          </cell>
          <cell r="D150" t="str">
            <v>Caja de paso 0,4x0,3x0,1 mt</v>
          </cell>
          <cell r="E150" t="str">
            <v>Un</v>
          </cell>
          <cell r="F150">
            <v>25000</v>
          </cell>
        </row>
        <row r="151">
          <cell r="C151">
            <v>151</v>
          </cell>
          <cell r="D151" t="str">
            <v>Citofono Contestador apto</v>
          </cell>
          <cell r="E151" t="str">
            <v>Un</v>
          </cell>
          <cell r="F151">
            <v>40000</v>
          </cell>
        </row>
        <row r="152">
          <cell r="C152">
            <v>152</v>
          </cell>
          <cell r="D152" t="str">
            <v>Vigueta de anclaje</v>
          </cell>
          <cell r="E152" t="str">
            <v>Un</v>
          </cell>
          <cell r="F152">
            <v>3000</v>
          </cell>
        </row>
        <row r="153">
          <cell r="C153">
            <v>153</v>
          </cell>
          <cell r="D153" t="str">
            <v>Tablero luminex 12 puestos</v>
          </cell>
          <cell r="E153" t="str">
            <v>Un</v>
          </cell>
          <cell r="F153">
            <v>139600</v>
          </cell>
        </row>
        <row r="154">
          <cell r="C154">
            <v>154</v>
          </cell>
          <cell r="D154" t="str">
            <v>Tablero luminex 12 puestos con totalizador</v>
          </cell>
          <cell r="E154" t="str">
            <v>Un</v>
          </cell>
          <cell r="F154">
            <v>165200</v>
          </cell>
        </row>
        <row r="155">
          <cell r="C155">
            <v>155</v>
          </cell>
          <cell r="D155" t="str">
            <v>Tablero luminex 18  con puerta y chapa</v>
          </cell>
          <cell r="E155" t="str">
            <v>Un</v>
          </cell>
          <cell r="F155">
            <v>280000</v>
          </cell>
        </row>
        <row r="156">
          <cell r="C156">
            <v>156</v>
          </cell>
          <cell r="D156" t="str">
            <v>Tablero con espacio -total-12pts</v>
          </cell>
          <cell r="E156" t="str">
            <v>Un</v>
          </cell>
          <cell r="F156">
            <v>229900</v>
          </cell>
        </row>
        <row r="157">
          <cell r="C157">
            <v>157</v>
          </cell>
          <cell r="D157" t="str">
            <v>Varilla de anclaje</v>
          </cell>
          <cell r="E157" t="str">
            <v>Un</v>
          </cell>
          <cell r="F157">
            <v>8000</v>
          </cell>
        </row>
        <row r="158">
          <cell r="C158">
            <v>158</v>
          </cell>
          <cell r="D158" t="str">
            <v>Tensor 1/4" galvanizado</v>
          </cell>
          <cell r="E158" t="str">
            <v>Un</v>
          </cell>
          <cell r="F158">
            <v>900</v>
          </cell>
        </row>
        <row r="159">
          <cell r="C159">
            <v>159</v>
          </cell>
          <cell r="D159" t="str">
            <v>Grapa Prensahilo tres pernos</v>
          </cell>
          <cell r="E159" t="str">
            <v>Un</v>
          </cell>
          <cell r="F159">
            <v>5500</v>
          </cell>
        </row>
        <row r="160">
          <cell r="C160">
            <v>160</v>
          </cell>
          <cell r="D160" t="str">
            <v>Guardacabo</v>
          </cell>
          <cell r="E160" t="str">
            <v>Un</v>
          </cell>
          <cell r="F160">
            <v>700</v>
          </cell>
        </row>
        <row r="161">
          <cell r="C161">
            <v>161</v>
          </cell>
          <cell r="D161" t="str">
            <v>Espigo Ping cruzeta</v>
          </cell>
          <cell r="E161" t="str">
            <v>Un</v>
          </cell>
          <cell r="F161">
            <v>5500</v>
          </cell>
        </row>
        <row r="162">
          <cell r="C162">
            <v>162</v>
          </cell>
          <cell r="D162" t="str">
            <v>Aislador Tensor M.T</v>
          </cell>
          <cell r="E162" t="str">
            <v>Un</v>
          </cell>
          <cell r="F162">
            <v>8000</v>
          </cell>
        </row>
        <row r="163">
          <cell r="C163">
            <v>163</v>
          </cell>
          <cell r="D163" t="str">
            <v>Contador Trifilar 15A-220V</v>
          </cell>
          <cell r="E163" t="str">
            <v>Un</v>
          </cell>
          <cell r="F163">
            <v>220000</v>
          </cell>
        </row>
        <row r="164">
          <cell r="C164">
            <v>164</v>
          </cell>
          <cell r="D164" t="str">
            <v>Contador Trifásico de 25(100)A-220 V</v>
          </cell>
          <cell r="E164" t="str">
            <v>Un</v>
          </cell>
          <cell r="F164">
            <v>270000</v>
          </cell>
        </row>
        <row r="165">
          <cell r="C165">
            <v>165</v>
          </cell>
          <cell r="D165" t="str">
            <v>Contador eléctronico 2(6)A-3x127/220V</v>
          </cell>
          <cell r="E165" t="str">
            <v>Un</v>
          </cell>
          <cell r="F165">
            <v>3200000</v>
          </cell>
        </row>
        <row r="166">
          <cell r="C166">
            <v>166</v>
          </cell>
          <cell r="D166" t="str">
            <v>Contador Trifilar de 30 A-2*127/120V</v>
          </cell>
          <cell r="E166" t="str">
            <v>Un</v>
          </cell>
          <cell r="F166">
            <v>75000</v>
          </cell>
        </row>
        <row r="167">
          <cell r="C167">
            <v>167</v>
          </cell>
          <cell r="D167" t="str">
            <v>Tubo metalico Galvanizado de 1- 1/4",L=6m</v>
          </cell>
          <cell r="E167" t="str">
            <v>Un</v>
          </cell>
          <cell r="F167">
            <v>55000</v>
          </cell>
        </row>
        <row r="168">
          <cell r="C168">
            <v>168</v>
          </cell>
          <cell r="D168" t="str">
            <v>Tubo metalico Galvanizado de 1- 1/2", L=6m</v>
          </cell>
          <cell r="E168" t="str">
            <v>Un</v>
          </cell>
          <cell r="F168">
            <v>150000</v>
          </cell>
        </row>
        <row r="169">
          <cell r="C169">
            <v>169</v>
          </cell>
          <cell r="D169" t="str">
            <v>Tablero protecc- Acometidas 0,5*0,7*0,3 mt</v>
          </cell>
          <cell r="E169" t="str">
            <v>Un</v>
          </cell>
          <cell r="F169">
            <v>120000</v>
          </cell>
        </row>
        <row r="170">
          <cell r="C170">
            <v>170</v>
          </cell>
          <cell r="D170" t="str">
            <v>Tubo metálico de 2"</v>
          </cell>
          <cell r="E170" t="str">
            <v>Un</v>
          </cell>
          <cell r="F170">
            <v>150000</v>
          </cell>
        </row>
        <row r="171">
          <cell r="C171">
            <v>171</v>
          </cell>
          <cell r="D171" t="str">
            <v>Poste Concreto 12 mts -750 Kg.</v>
          </cell>
          <cell r="E171" t="str">
            <v>Un</v>
          </cell>
          <cell r="F171">
            <v>632000</v>
          </cell>
        </row>
        <row r="172">
          <cell r="C172">
            <v>172</v>
          </cell>
          <cell r="D172" t="str">
            <v>Aislador tipo ping</v>
          </cell>
          <cell r="E172" t="str">
            <v>Un</v>
          </cell>
          <cell r="F172">
            <v>19000</v>
          </cell>
        </row>
        <row r="173">
          <cell r="C173">
            <v>173</v>
          </cell>
          <cell r="D173" t="str">
            <v>Tubo galvanizado d=3" L=6mt</v>
          </cell>
          <cell r="E173" t="str">
            <v>Un</v>
          </cell>
          <cell r="F173">
            <v>150000</v>
          </cell>
        </row>
        <row r="174">
          <cell r="C174">
            <v>174</v>
          </cell>
          <cell r="D174" t="str">
            <v>Poste de concreto 12 mt-510 Kg.</v>
          </cell>
          <cell r="E174" t="str">
            <v>Un</v>
          </cell>
          <cell r="F174">
            <v>537000</v>
          </cell>
        </row>
        <row r="175">
          <cell r="C175">
            <v>175</v>
          </cell>
          <cell r="D175" t="str">
            <v>Toma trifásica 220 V</v>
          </cell>
          <cell r="E175" t="str">
            <v>Un</v>
          </cell>
          <cell r="F175">
            <v>5000</v>
          </cell>
        </row>
        <row r="176">
          <cell r="C176">
            <v>176</v>
          </cell>
          <cell r="D176" t="str">
            <v>Aislador Axus</v>
          </cell>
          <cell r="E176" t="str">
            <v>Un</v>
          </cell>
          <cell r="F176">
            <v>48000</v>
          </cell>
        </row>
        <row r="177">
          <cell r="C177">
            <v>177</v>
          </cell>
          <cell r="D177" t="str">
            <v>Tubo galvanizado d=3"</v>
          </cell>
          <cell r="E177" t="str">
            <v>Un</v>
          </cell>
          <cell r="F177">
            <v>150000</v>
          </cell>
        </row>
        <row r="178">
          <cell r="C178">
            <v>178</v>
          </cell>
          <cell r="D178" t="str">
            <v>Tubo PVC Tipo Pesado d=4"</v>
          </cell>
          <cell r="E178" t="str">
            <v>ml</v>
          </cell>
          <cell r="F178">
            <v>3500</v>
          </cell>
        </row>
        <row r="179">
          <cell r="C179">
            <v>179</v>
          </cell>
          <cell r="D179" t="str">
            <v>Acrilicos</v>
          </cell>
          <cell r="E179" t="str">
            <v>Un</v>
          </cell>
          <cell r="F179">
            <v>10000</v>
          </cell>
        </row>
        <row r="180">
          <cell r="C180">
            <v>180</v>
          </cell>
          <cell r="D180" t="str">
            <v>Accesorios</v>
          </cell>
          <cell r="E180" t="str">
            <v>Un</v>
          </cell>
          <cell r="F180">
            <v>5000</v>
          </cell>
        </row>
        <row r="181">
          <cell r="C181">
            <v>181</v>
          </cell>
          <cell r="D181" t="str">
            <v>Modulo de equipo de medida Semidirecta</v>
          </cell>
          <cell r="E181" t="str">
            <v>Un</v>
          </cell>
          <cell r="F181">
            <v>670000</v>
          </cell>
        </row>
        <row r="182">
          <cell r="C182">
            <v>182</v>
          </cell>
          <cell r="D182" t="str">
            <v>Planta de emergencia 100 Kw-3x127-220V</v>
          </cell>
          <cell r="E182" t="str">
            <v>Un</v>
          </cell>
          <cell r="F182">
            <v>40000000</v>
          </cell>
        </row>
        <row r="183">
          <cell r="C183">
            <v>183</v>
          </cell>
          <cell r="D183" t="str">
            <v>Transferencia Automatica 300 A - Telemecanique</v>
          </cell>
          <cell r="E183" t="str">
            <v>Un</v>
          </cell>
          <cell r="F183">
            <v>3000000</v>
          </cell>
        </row>
        <row r="184">
          <cell r="C184">
            <v>184</v>
          </cell>
          <cell r="D184" t="str">
            <v>Base en concreto</v>
          </cell>
          <cell r="E184" t="str">
            <v>gl</v>
          </cell>
          <cell r="F184">
            <v>50000</v>
          </cell>
        </row>
        <row r="185">
          <cell r="C185">
            <v>185</v>
          </cell>
          <cell r="D185" t="str">
            <v>Espigo Ping cruzeta</v>
          </cell>
          <cell r="E185" t="str">
            <v>Un</v>
          </cell>
          <cell r="F185">
            <v>5060</v>
          </cell>
        </row>
        <row r="186">
          <cell r="C186">
            <v>186</v>
          </cell>
          <cell r="D186" t="str">
            <v>Aislador tipo ping</v>
          </cell>
          <cell r="E186" t="str">
            <v>Un</v>
          </cell>
          <cell r="F186">
            <v>17240</v>
          </cell>
        </row>
        <row r="187">
          <cell r="C187">
            <v>187</v>
          </cell>
          <cell r="D187" t="str">
            <v>Cruzeta metalica de 2 mts 2x2x1/4"</v>
          </cell>
          <cell r="E187" t="str">
            <v>Un</v>
          </cell>
          <cell r="F187">
            <v>38000</v>
          </cell>
        </row>
        <row r="188">
          <cell r="C188">
            <v>188</v>
          </cell>
          <cell r="D188" t="str">
            <v>Arandela redonda 5/8"</v>
          </cell>
          <cell r="E188" t="str">
            <v>Un</v>
          </cell>
          <cell r="F188">
            <v>500</v>
          </cell>
        </row>
        <row r="189">
          <cell r="C189">
            <v>189</v>
          </cell>
          <cell r="D189" t="str">
            <v>Perno de maquina 5/8x2"</v>
          </cell>
          <cell r="E189" t="str">
            <v>Un</v>
          </cell>
          <cell r="F189">
            <v>1160</v>
          </cell>
        </row>
        <row r="190">
          <cell r="C190">
            <v>190</v>
          </cell>
          <cell r="D190" t="str">
            <v>Perno de maquina 5/8"x10"</v>
          </cell>
          <cell r="E190" t="str">
            <v>Un</v>
          </cell>
          <cell r="F190">
            <v>3320</v>
          </cell>
        </row>
        <row r="191">
          <cell r="C191">
            <v>191</v>
          </cell>
          <cell r="D191" t="str">
            <v>Diagonal en angulo 0,64 Cmt</v>
          </cell>
          <cell r="E191" t="str">
            <v>Un</v>
          </cell>
          <cell r="F191">
            <v>6500</v>
          </cell>
        </row>
        <row r="192">
          <cell r="C192">
            <v>192</v>
          </cell>
          <cell r="D192" t="str">
            <v>Puentes y Suspenciones</v>
          </cell>
          <cell r="E192" t="str">
            <v>Un</v>
          </cell>
          <cell r="F192">
            <v>300000</v>
          </cell>
        </row>
        <row r="193">
          <cell r="C193">
            <v>193</v>
          </cell>
          <cell r="D193" t="str">
            <v>Perno de maquina 5/8"x8"</v>
          </cell>
          <cell r="E193" t="str">
            <v>Un</v>
          </cell>
          <cell r="F193">
            <v>2500</v>
          </cell>
        </row>
        <row r="194">
          <cell r="C194">
            <v>194</v>
          </cell>
          <cell r="D194" t="str">
            <v>Cortacircuito 15 Kv-100A</v>
          </cell>
          <cell r="E194" t="str">
            <v>Un</v>
          </cell>
          <cell r="F194">
            <v>115000</v>
          </cell>
        </row>
        <row r="195">
          <cell r="C195">
            <v>195</v>
          </cell>
          <cell r="D195" t="str">
            <v>Pararrayo 12 Kv-10 Ka</v>
          </cell>
          <cell r="E195" t="str">
            <v>Un</v>
          </cell>
          <cell r="F195">
            <v>120000</v>
          </cell>
        </row>
        <row r="196">
          <cell r="C196">
            <v>196</v>
          </cell>
          <cell r="D196" t="str">
            <v>Tubo Coduit de 1/2" L=3mts</v>
          </cell>
          <cell r="E196" t="str">
            <v>Un</v>
          </cell>
          <cell r="F196">
            <v>15000</v>
          </cell>
        </row>
        <row r="197">
          <cell r="C197">
            <v>197</v>
          </cell>
          <cell r="D197" t="str">
            <v>Cable de cobre desnudo 1/0</v>
          </cell>
          <cell r="E197" t="str">
            <v>ml</v>
          </cell>
          <cell r="F197">
            <v>7500</v>
          </cell>
        </row>
        <row r="198">
          <cell r="C198">
            <v>198</v>
          </cell>
          <cell r="D198" t="str">
            <v>Cruzeta metalica de proteccion 2,2 mt 2x2x1/4"</v>
          </cell>
          <cell r="E198" t="str">
            <v>Un</v>
          </cell>
          <cell r="F198">
            <v>45000</v>
          </cell>
        </row>
        <row r="199">
          <cell r="C199">
            <v>199</v>
          </cell>
          <cell r="D199" t="str">
            <v>Hebilla cinta bandit</v>
          </cell>
          <cell r="E199" t="str">
            <v>Un</v>
          </cell>
          <cell r="F199">
            <v>600</v>
          </cell>
        </row>
        <row r="200">
          <cell r="C200">
            <v>200</v>
          </cell>
          <cell r="D200" t="str">
            <v>Cruzeta metalica de proteeción 1,5 mts 2x2x1/4"</v>
          </cell>
          <cell r="E200" t="str">
            <v>Un</v>
          </cell>
          <cell r="F200">
            <v>40000</v>
          </cell>
        </row>
        <row r="201">
          <cell r="C201">
            <v>201</v>
          </cell>
          <cell r="D201" t="str">
            <v>Esparrago 5/8"x12"</v>
          </cell>
          <cell r="E201" t="str">
            <v>Un</v>
          </cell>
          <cell r="F201">
            <v>5600</v>
          </cell>
        </row>
        <row r="202">
          <cell r="C202">
            <v>202</v>
          </cell>
          <cell r="D202" t="str">
            <v>Aislador epoxico  13.2 Kv</v>
          </cell>
          <cell r="E202" t="str">
            <v>Un</v>
          </cell>
          <cell r="F202">
            <v>45000</v>
          </cell>
        </row>
        <row r="203">
          <cell r="C203">
            <v>203</v>
          </cell>
          <cell r="D203" t="str">
            <v>Tuerca de ojo</v>
          </cell>
          <cell r="E203" t="str">
            <v>Un</v>
          </cell>
          <cell r="F203">
            <v>5200</v>
          </cell>
        </row>
        <row r="204">
          <cell r="C204">
            <v>204</v>
          </cell>
          <cell r="D204" t="str">
            <v>Collarin doble salida de 6-8"</v>
          </cell>
          <cell r="E204" t="str">
            <v>Un</v>
          </cell>
          <cell r="F204">
            <v>10440</v>
          </cell>
        </row>
        <row r="205">
          <cell r="C205">
            <v>205</v>
          </cell>
          <cell r="D205" t="str">
            <v>Cruzeta metalica 2,2m-2x2x1/4"</v>
          </cell>
          <cell r="E205" t="str">
            <v>Un</v>
          </cell>
          <cell r="F205">
            <v>55000</v>
          </cell>
        </row>
        <row r="206">
          <cell r="C206">
            <v>206</v>
          </cell>
          <cell r="D206" t="str">
            <v>Luminaria exterior 70W-220V- Ref: RA-DJK</v>
          </cell>
          <cell r="E206" t="str">
            <v>Un</v>
          </cell>
          <cell r="F206">
            <v>180000</v>
          </cell>
        </row>
        <row r="207">
          <cell r="C207">
            <v>207</v>
          </cell>
          <cell r="D207" t="str">
            <v>Luminaria Interior 250W- Ref: RA-Metal halide</v>
          </cell>
          <cell r="E207" t="str">
            <v>Un</v>
          </cell>
          <cell r="F207">
            <v>450000</v>
          </cell>
        </row>
        <row r="208">
          <cell r="C208">
            <v>208</v>
          </cell>
          <cell r="D208" t="str">
            <v>Concreto 3000 P.S.I</v>
          </cell>
          <cell r="E208" t="str">
            <v>Un</v>
          </cell>
          <cell r="F208">
            <v>300000</v>
          </cell>
        </row>
        <row r="209">
          <cell r="C209">
            <v>209</v>
          </cell>
          <cell r="D209" t="str">
            <v>Juego de dados 2-1/4"x2-1/4"x10Cmt</v>
          </cell>
          <cell r="E209" t="str">
            <v>Un</v>
          </cell>
          <cell r="F209">
            <v>15000</v>
          </cell>
        </row>
        <row r="210">
          <cell r="C210">
            <v>210</v>
          </cell>
          <cell r="D210" t="str">
            <v>Poste metalico de 6x2" m para  alumbrado</v>
          </cell>
          <cell r="E210" t="str">
            <v>Un</v>
          </cell>
          <cell r="F210">
            <v>90000</v>
          </cell>
        </row>
        <row r="211">
          <cell r="C211">
            <v>211</v>
          </cell>
          <cell r="D211" t="str">
            <v>Protocolo del Transformador</v>
          </cell>
          <cell r="E211" t="str">
            <v>Un</v>
          </cell>
          <cell r="F211">
            <v>700000</v>
          </cell>
        </row>
        <row r="212">
          <cell r="C212">
            <v>212</v>
          </cell>
          <cell r="D212" t="str">
            <v>Cinta bandit 5/8"</v>
          </cell>
          <cell r="E212" t="str">
            <v>ml</v>
          </cell>
          <cell r="F212">
            <v>2500</v>
          </cell>
        </row>
        <row r="213">
          <cell r="C213">
            <v>213</v>
          </cell>
          <cell r="D213" t="str">
            <v>Transformador trifásico de 112,5 K-va</v>
          </cell>
          <cell r="E213" t="str">
            <v>Un</v>
          </cell>
          <cell r="F213">
            <v>5500000</v>
          </cell>
        </row>
        <row r="214">
          <cell r="C214">
            <v>214</v>
          </cell>
          <cell r="D214" t="str">
            <v>Conductor ACSR # 2</v>
          </cell>
          <cell r="E214" t="str">
            <v>ml</v>
          </cell>
          <cell r="F214">
            <v>1200</v>
          </cell>
        </row>
        <row r="215">
          <cell r="C215">
            <v>215</v>
          </cell>
          <cell r="D215" t="str">
            <v xml:space="preserve">Selector de Fases </v>
          </cell>
          <cell r="E215" t="str">
            <v>Un</v>
          </cell>
          <cell r="F215">
            <v>65000</v>
          </cell>
        </row>
        <row r="216">
          <cell r="C216">
            <v>216</v>
          </cell>
          <cell r="D216" t="str">
            <v>Voltimetro Analogico</v>
          </cell>
          <cell r="E216" t="str">
            <v>Un</v>
          </cell>
          <cell r="F216">
            <v>25000</v>
          </cell>
        </row>
        <row r="217">
          <cell r="C217">
            <v>217</v>
          </cell>
          <cell r="D217" t="str">
            <v>Arrancador estrella -triangulo de 100 A</v>
          </cell>
          <cell r="E217" t="str">
            <v>Un</v>
          </cell>
          <cell r="F217">
            <v>2508000</v>
          </cell>
        </row>
        <row r="218">
          <cell r="C218">
            <v>218</v>
          </cell>
          <cell r="D218" t="str">
            <v>Protocolo del Transformador</v>
          </cell>
          <cell r="E218" t="str">
            <v>Un</v>
          </cell>
          <cell r="F218">
            <v>700000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</sheetNames>
    <sheetDataSet>
      <sheetData sheetId="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Cuadros de control repocision p"/>
      <sheetName val="Hoja1"/>
      <sheetName val="EMPRESA"/>
      <sheetName val="BASICOS"/>
      <sheetName val="APU"/>
      <sheetName val="LISTA DE PRECIOS"/>
      <sheetName val="PARAFISCALES"/>
      <sheetName val="base Apus"/>
      <sheetName val="RESUMEN CANTIDADES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de Datos"/>
      <sheetName val="Presupuesto"/>
      <sheetName val="Localizacion"/>
      <sheetName val="Excavacion"/>
      <sheetName val="Mampost"/>
      <sheetName val="Pint pañete"/>
      <sheetName val="Relleno"/>
      <sheetName val="Ventanas"/>
      <sheetName val="reja seguridad"/>
      <sheetName val="Acero"/>
      <sheetName val="C 3000"/>
      <sheetName val="C 2500"/>
      <sheetName val="C1500"/>
      <sheetName val="Mortero 1-3"/>
      <sheetName val="Mortero 1-4"/>
      <sheetName val="Solado 1500"/>
      <sheetName val="V C 0.4x0.4"/>
      <sheetName val="Col1"/>
      <sheetName val="V aerea"/>
      <sheetName val="Meson"/>
      <sheetName val="Zapatas"/>
      <sheetName val="Antepiso"/>
      <sheetName val="Mortero niv"/>
      <sheetName val="Ench piso"/>
      <sheetName val="Guardaescoba"/>
      <sheetName val="S Monof"/>
      <sheetName val="Fluoresc"/>
      <sheetName val="ACOMETIDA"/>
      <sheetName val="Toma C"/>
      <sheetName val="Puerta"/>
      <sheetName val="canales"/>
      <sheetName val="bajante agua lluvia"/>
      <sheetName val="Cubierta"/>
      <sheetName val="punto agua"/>
      <sheetName val="tuberia"/>
      <sheetName val="lavaplatos"/>
      <sheetName val="friso"/>
      <sheetName val="Pintura"/>
      <sheetName val="Bajante"/>
      <sheetName val="canal"/>
      <sheetName val="Aseo"/>
      <sheetName val="Fab. puerta"/>
      <sheetName val="Fab. Vent"/>
      <sheetName val="Telef"/>
      <sheetName val="Hoja1"/>
    </sheetNames>
    <sheetDataSet>
      <sheetData sheetId="0" refreshError="1">
        <row r="14">
          <cell r="B14" t="str">
            <v>Andamio Tubular</v>
          </cell>
          <cell r="C14" t="str">
            <v>Dia</v>
          </cell>
          <cell r="D14">
            <v>950</v>
          </cell>
        </row>
        <row r="15">
          <cell r="B15" t="str">
            <v>Bulldozer D-6 Caterpillar</v>
          </cell>
          <cell r="C15" t="str">
            <v>Hora</v>
          </cell>
          <cell r="D15">
            <v>80000</v>
          </cell>
        </row>
        <row r="16">
          <cell r="B16" t="str">
            <v>Campamento</v>
          </cell>
          <cell r="C16" t="str">
            <v>Glb</v>
          </cell>
          <cell r="D16">
            <v>250000</v>
          </cell>
        </row>
        <row r="17">
          <cell r="B17" t="str">
            <v>Cargador 0.50 M3 sobre llantas</v>
          </cell>
          <cell r="C17" t="str">
            <v>Hora</v>
          </cell>
          <cell r="D17">
            <v>80000</v>
          </cell>
        </row>
        <row r="18">
          <cell r="B18" t="str">
            <v>Equipo de soldadura</v>
          </cell>
          <cell r="C18" t="str">
            <v>Dia</v>
          </cell>
          <cell r="D18">
            <v>50000</v>
          </cell>
        </row>
        <row r="19">
          <cell r="B19" t="str">
            <v>Equipo de Topografia</v>
          </cell>
          <cell r="C19" t="str">
            <v>Dia</v>
          </cell>
          <cell r="D19">
            <v>70000</v>
          </cell>
        </row>
        <row r="20">
          <cell r="B20" t="str">
            <v>Formaleta</v>
          </cell>
          <cell r="C20" t="str">
            <v>Hora</v>
          </cell>
          <cell r="D20">
            <v>2850</v>
          </cell>
        </row>
        <row r="21">
          <cell r="B21" t="str">
            <v>Herramienta Electrica</v>
          </cell>
          <cell r="C21" t="str">
            <v>Hora</v>
          </cell>
          <cell r="D21">
            <v>1200</v>
          </cell>
        </row>
        <row r="22">
          <cell r="B22" t="str">
            <v>Herramienta Menor</v>
          </cell>
          <cell r="C22" t="str">
            <v>Hora</v>
          </cell>
          <cell r="D22">
            <v>1000</v>
          </cell>
        </row>
        <row r="23">
          <cell r="B23" t="str">
            <v>Mezcladora</v>
          </cell>
          <cell r="C23" t="str">
            <v>Hora</v>
          </cell>
          <cell r="D23">
            <v>9500</v>
          </cell>
        </row>
        <row r="24">
          <cell r="B24" t="str">
            <v>Microbús</v>
          </cell>
          <cell r="C24" t="str">
            <v>Hora</v>
          </cell>
          <cell r="D24">
            <v>20000</v>
          </cell>
        </row>
        <row r="25">
          <cell r="B25" t="str">
            <v xml:space="preserve">Vehículo </v>
          </cell>
          <cell r="C25" t="str">
            <v>Hora</v>
          </cell>
          <cell r="D25">
            <v>12000</v>
          </cell>
        </row>
        <row r="26">
          <cell r="B26" t="str">
            <v>Vibrador a gasolina</v>
          </cell>
          <cell r="C26" t="str">
            <v>Hora</v>
          </cell>
          <cell r="D26">
            <v>7000</v>
          </cell>
        </row>
        <row r="27">
          <cell r="B27" t="str">
            <v>Vibrocompactador Manual</v>
          </cell>
          <cell r="C27" t="str">
            <v>Hora</v>
          </cell>
          <cell r="D27">
            <v>10000</v>
          </cell>
        </row>
        <row r="28">
          <cell r="B28" t="str">
            <v>Volqueta de 6 m3</v>
          </cell>
          <cell r="C28" t="str">
            <v>Hora</v>
          </cell>
          <cell r="D28">
            <v>45000</v>
          </cell>
        </row>
        <row r="36">
          <cell r="B36" t="str">
            <v>Auxiliar Laboratorista</v>
          </cell>
        </row>
        <row r="37">
          <cell r="B37" t="str">
            <v>Ayudante</v>
          </cell>
        </row>
        <row r="38">
          <cell r="B38" t="str">
            <v>Cuadrilla 2 ayudantes</v>
          </cell>
        </row>
        <row r="39">
          <cell r="B39" t="str">
            <v>Cuadrilla 4 Ayudantes</v>
          </cell>
        </row>
        <row r="40">
          <cell r="B40" t="str">
            <v>Cadenero 1</v>
          </cell>
        </row>
        <row r="41">
          <cell r="B41" t="str">
            <v>Cadenero 2</v>
          </cell>
        </row>
        <row r="42">
          <cell r="B42" t="str">
            <v>Conductor</v>
          </cell>
        </row>
        <row r="43">
          <cell r="B43" t="str">
            <v>Contador</v>
          </cell>
        </row>
        <row r="44">
          <cell r="B44" t="str">
            <v>Electricista</v>
          </cell>
        </row>
        <row r="45">
          <cell r="B45" t="str">
            <v>Ingeniero Auxiliar</v>
          </cell>
        </row>
        <row r="46">
          <cell r="B46" t="str">
            <v>Ingeniero Director de Obra</v>
          </cell>
        </row>
        <row r="47">
          <cell r="B47" t="str">
            <v>Ingeniero Residente</v>
          </cell>
        </row>
        <row r="48">
          <cell r="B48" t="str">
            <v>Inspector de Obra</v>
          </cell>
        </row>
        <row r="49">
          <cell r="B49" t="str">
            <v>Laboratorista</v>
          </cell>
        </row>
        <row r="50">
          <cell r="B50" t="str">
            <v>Maestro</v>
          </cell>
        </row>
        <row r="51">
          <cell r="B51" t="str">
            <v>Oficial</v>
          </cell>
        </row>
        <row r="52">
          <cell r="B52" t="str">
            <v>Soldador</v>
          </cell>
        </row>
        <row r="53">
          <cell r="B53" t="str">
            <v>Secretaria</v>
          </cell>
        </row>
        <row r="54">
          <cell r="B54" t="str">
            <v>Topógrafo</v>
          </cell>
        </row>
        <row r="55">
          <cell r="B55" t="str">
            <v>Vigilante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  <cell r="AI2" t="str">
            <v>ampere</v>
          </cell>
        </row>
        <row r="3">
          <cell r="AH3" t="str">
            <v>Otros Beneficios</v>
          </cell>
          <cell r="AI3" t="str">
            <v>ampere sobre metro</v>
          </cell>
        </row>
        <row r="4">
          <cell r="AI4" t="str">
            <v>año</v>
          </cell>
        </row>
        <row r="5">
          <cell r="AI5" t="str">
            <v>bytes sobre segundo</v>
          </cell>
        </row>
        <row r="6">
          <cell r="AI6" t="str">
            <v>candela</v>
          </cell>
        </row>
        <row r="7">
          <cell r="AI7" t="str">
            <v>candela sobre metro cuadrado</v>
          </cell>
        </row>
        <row r="8">
          <cell r="AI8" t="str">
            <v>coulomb</v>
          </cell>
        </row>
        <row r="9">
          <cell r="AI9" t="str">
            <v>día</v>
          </cell>
        </row>
        <row r="10">
          <cell r="AI10" t="str">
            <v>esterradián</v>
          </cell>
        </row>
        <row r="11">
          <cell r="AI11" t="str">
            <v>farad</v>
          </cell>
        </row>
        <row r="12">
          <cell r="AI12" t="str">
            <v>grado</v>
          </cell>
        </row>
        <row r="13">
          <cell r="AI13" t="str">
            <v>hectárea</v>
          </cell>
        </row>
        <row r="14">
          <cell r="AI14" t="str">
            <v>henrio</v>
          </cell>
        </row>
        <row r="15">
          <cell r="AI15" t="str">
            <v>hertz</v>
          </cell>
        </row>
        <row r="16">
          <cell r="AI16" t="str">
            <v>hora</v>
          </cell>
        </row>
        <row r="17">
          <cell r="AI17" t="str">
            <v>Joule</v>
          </cell>
        </row>
        <row r="18">
          <cell r="AI18" t="str">
            <v>joule sobre Kelvin</v>
          </cell>
        </row>
        <row r="19">
          <cell r="AI19" t="str">
            <v>joule sobre kilogramo Kelvin</v>
          </cell>
        </row>
        <row r="20">
          <cell r="AI20" t="str">
            <v>kelvin</v>
          </cell>
        </row>
        <row r="21">
          <cell r="AI21" t="str">
            <v>kilogramo</v>
          </cell>
        </row>
        <row r="22">
          <cell r="AI22" t="str">
            <v>kilogramo entre metro cúbico</v>
          </cell>
        </row>
        <row r="23">
          <cell r="AI23" t="str">
            <v>kilometro</v>
          </cell>
        </row>
        <row r="24">
          <cell r="AI24" t="str">
            <v>kilometro sobre hora</v>
          </cell>
        </row>
        <row r="25">
          <cell r="AI25" t="str">
            <v>kilometro Cuadrado</v>
          </cell>
        </row>
        <row r="26">
          <cell r="AI26" t="str">
            <v>kilowatt</v>
          </cell>
        </row>
        <row r="27">
          <cell r="AI27" t="str">
            <v>kilowatthora</v>
          </cell>
        </row>
        <row r="28">
          <cell r="AI28" t="str">
            <v>litro</v>
          </cell>
        </row>
        <row r="29">
          <cell r="AI29" t="str">
            <v>lumen</v>
          </cell>
        </row>
        <row r="30">
          <cell r="AI30" t="str">
            <v>lux</v>
          </cell>
        </row>
        <row r="31">
          <cell r="AI31" t="str">
            <v>metro</v>
          </cell>
        </row>
        <row r="32">
          <cell r="AI32" t="str">
            <v>metro a la menos uno </v>
          </cell>
        </row>
        <row r="33">
          <cell r="AI33" t="str">
            <v>metro cuadrado</v>
          </cell>
        </row>
        <row r="34">
          <cell r="AI34" t="str">
            <v>metro cuadrado sobre segundo</v>
          </cell>
        </row>
        <row r="35">
          <cell r="AI35" t="str">
            <v>metro cúbico</v>
          </cell>
        </row>
        <row r="36">
          <cell r="AI36" t="str">
            <v>metro sobre segundo</v>
          </cell>
        </row>
        <row r="37">
          <cell r="AI37" t="str">
            <v>metro sobre segundo al cuadrado</v>
          </cell>
        </row>
        <row r="38">
          <cell r="AI38" t="str">
            <v>mes</v>
          </cell>
        </row>
        <row r="39">
          <cell r="AI39" t="str">
            <v>minuto</v>
          </cell>
        </row>
        <row r="40">
          <cell r="AI40" t="str">
            <v>ml</v>
          </cell>
        </row>
        <row r="41">
          <cell r="AI41" t="str">
            <v>mol</v>
          </cell>
        </row>
        <row r="42">
          <cell r="AI42" t="str">
            <v>Mw</v>
          </cell>
        </row>
        <row r="43">
          <cell r="AI43" t="str">
            <v>newton</v>
          </cell>
        </row>
        <row r="44">
          <cell r="AI44" t="str">
            <v>newton-segundo sobre metro cuadrado</v>
          </cell>
        </row>
        <row r="45">
          <cell r="AI45" t="str">
            <v>número</v>
          </cell>
        </row>
        <row r="46">
          <cell r="AI46" t="str">
            <v>ohm</v>
          </cell>
        </row>
        <row r="47">
          <cell r="AI47" t="str">
            <v>Pacientes sobre día</v>
          </cell>
        </row>
        <row r="48">
          <cell r="AI48" t="str">
            <v>pascal</v>
          </cell>
        </row>
        <row r="49">
          <cell r="AI49" t="str">
            <v>radián</v>
          </cell>
        </row>
        <row r="50">
          <cell r="AI50" t="str">
            <v>radián sobre segundo al cuadrado</v>
          </cell>
        </row>
        <row r="51">
          <cell r="AI51" t="str">
            <v>radián sobre segundo </v>
          </cell>
        </row>
        <row r="52">
          <cell r="AI52" t="str">
            <v>segundo</v>
          </cell>
        </row>
        <row r="53">
          <cell r="AI53" t="str">
            <v>siemens</v>
          </cell>
        </row>
        <row r="54">
          <cell r="AI54" t="str">
            <v>tesla </v>
          </cell>
        </row>
        <row r="55">
          <cell r="AI55" t="str">
            <v>tonelada</v>
          </cell>
        </row>
        <row r="56">
          <cell r="AI56" t="str">
            <v>volt</v>
          </cell>
        </row>
        <row r="57">
          <cell r="AI57" t="str">
            <v>volt sobre metro</v>
          </cell>
        </row>
        <row r="58">
          <cell r="AI58" t="str">
            <v>waner</v>
          </cell>
        </row>
        <row r="59">
          <cell r="AI59" t="str">
            <v>watt</v>
          </cell>
        </row>
        <row r="60">
          <cell r="AI60" t="str">
            <v>watt sobre estéreo-radián</v>
          </cell>
        </row>
        <row r="61">
          <cell r="AI61" t="str">
            <v>watt sobre metro Kelvin</v>
          </cell>
        </row>
      </sheetData>
      <sheetData sheetId="3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EMPRESA"/>
      <sheetName val="BASES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Listado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BASES"/>
      <sheetName val="CDItem"/>
      <sheetName val="HOJA DE COSTOS"/>
      <sheetName val="DIAM TUB"/>
      <sheetName val="HERRAM"/>
      <sheetName val="Settings"/>
      <sheetName val="CTRL AJUSTES"/>
      <sheetName val="RESUMEN"/>
      <sheetName val="A_A310"/>
      <sheetName val="MATERIALES"/>
      <sheetName val="DATOSBP"/>
      <sheetName val="DATOSPB"/>
      <sheetName val="USED WELLS"/>
      <sheetName val="civ_roma"/>
      <sheetName val="TOVFEB."/>
      <sheetName val="GCB2000"/>
      <sheetName val="BLOOMBERG"/>
      <sheetName val="LISTAS DESPLEGABLES"/>
      <sheetName val="AEA-944"/>
      <sheetName val="SNG_855"/>
      <sheetName val="VEA 374"/>
      <sheetName val="R-ING-067"/>
      <sheetName val="7422CW00"/>
      <sheetName val="Estimado F1"/>
      <sheetName val="Valores Desplegables"/>
      <sheetName val="AASHTO"/>
      <sheetName val="INV"/>
      <sheetName val="Ejecutado%"/>
      <sheetName val="Ejecutado$"/>
      <sheetName val="Programado$"/>
      <sheetName val="ESTADO RED"/>
      <sheetName val="CARRETERAS"/>
      <sheetName val="GENERALIDADES "/>
      <sheetName val="comparativo"/>
      <sheetName val="MdeOB."/>
      <sheetName val="PPTO"/>
      <sheetName val="CYM"/>
      <sheetName val="L. MAT."/>
      <sheetName val="1.1"/>
      <sheetName val="PAGA-3,1,1"/>
      <sheetName val="2.1"/>
      <sheetName val="2.2"/>
      <sheetName val="3.1"/>
      <sheetName val="3.2"/>
      <sheetName val="3.3.2 (P)"/>
      <sheetName val="3.3.1 (S)"/>
      <sheetName val="3.4.2 (P)"/>
      <sheetName val="3.4.1 (S)"/>
      <sheetName val="4.1.2 (P)"/>
      <sheetName val="4.1.1 (S)"/>
      <sheetName val="5.1.2 (P)"/>
      <sheetName val="5.1.1 (S)"/>
      <sheetName val="6.1.2 (P)"/>
      <sheetName val="6.1.1 (S)"/>
      <sheetName val="6.2.2 (P)"/>
      <sheetName val="6.2.1 (S)"/>
      <sheetName val="6.3.2 (P)"/>
      <sheetName val="6.3.1 (S)"/>
      <sheetName val="6.4.1 (S)"/>
      <sheetName val="7.1.2 (P)"/>
      <sheetName val="7.1.1 (S)"/>
      <sheetName val="7.2"/>
      <sheetName val="7.3.2 (P)"/>
      <sheetName val="7.3.1 (S)"/>
      <sheetName val="7.4.2 (P)"/>
      <sheetName val="7.4.1 (S)"/>
      <sheetName val="8.1"/>
      <sheetName val="8.2.2 (P)"/>
      <sheetName val="8.2.1 (S)"/>
      <sheetName val="EQU."/>
      <sheetName val="F. Prest"/>
      <sheetName val="AIU"/>
      <sheetName val="PMT 1,11 y 2,11"/>
      <sheetName val="Distancia Transporte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ODELO GRADIENTES + IPR"/>
      <sheetName val="steel"/>
      <sheetName val="medelo_(2)"/>
      <sheetName val="EMPRESA"/>
      <sheetName val="PRECIOS"/>
      <sheetName val="APU"/>
      <sheetName val="MdeOB."/>
      <sheetName val="PPTO"/>
      <sheetName val="CYM"/>
      <sheetName val="L. MAT."/>
      <sheetName val="1.1"/>
      <sheetName val="PAGA-3,1,1"/>
      <sheetName val="2.1"/>
      <sheetName val="2.2"/>
      <sheetName val="3.1"/>
      <sheetName val="3.2"/>
      <sheetName val="3.3.2 (P)"/>
      <sheetName val="3.3.1 (S)"/>
      <sheetName val="3.4.2 (P)"/>
      <sheetName val="3.4.1 (S)"/>
      <sheetName val="4.1.2 (P)"/>
      <sheetName val="4.1.1 (S)"/>
      <sheetName val="5.1.2 (P)"/>
      <sheetName val="5.1.1 (S)"/>
      <sheetName val="6.1.2 (P)"/>
      <sheetName val="6.1.1 (S)"/>
      <sheetName val="6.2.2 (P)"/>
      <sheetName val="6.2.1 (S)"/>
      <sheetName val="6.3.2 (P)"/>
      <sheetName val="6.3.1 (S)"/>
      <sheetName val="6.4.1 (S)"/>
      <sheetName val="7.1.2 (P)"/>
      <sheetName val="7.1.1 (S)"/>
      <sheetName val="7.2"/>
      <sheetName val="7.3.2 (P)"/>
      <sheetName val="7.3.1 (S)"/>
      <sheetName val="7.4.2 (P)"/>
      <sheetName val="7.4.1 (S)"/>
      <sheetName val="8.1"/>
      <sheetName val="8.2.2 (P)"/>
      <sheetName val="8.2.1 (S)"/>
      <sheetName val="EQU."/>
      <sheetName val="F. Prest"/>
      <sheetName val="AIU"/>
      <sheetName val="PMT 1,11 y 2,11"/>
      <sheetName val="Distancia Transporte"/>
      <sheetName val="Ejecutado%"/>
      <sheetName val="Ejecutado$"/>
      <sheetName val="Programado$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5 _Pág_ 1"/>
      <sheetName val="Form5 _Pág_ 2"/>
    </sheetNames>
    <sheetDataSet>
      <sheetData sheetId="0" refreshError="1"/>
      <sheetData sheetId="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PU"/>
      <sheetName val="Materiales"/>
      <sheetName val="calidad"/>
      <sheetName val="INDICE"/>
      <sheetName val="Listado"/>
      <sheetName val="Personal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RAMO 03"/>
    </sheet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  <sheetName val="calidad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ECTORIZACIÓN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. P. U."/>
      <sheetName val="APU PART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Puntaje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Civil work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FLUJOS"/>
      <sheetName val="\\Pc1\E\AMV-3005-2005\ADMON GRU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LISTADO APU"/>
      <sheetName val="Análisis_de_precios"/>
      <sheetName val="2121"/>
      <sheetName val="PRESUPUESTO "/>
      <sheetName val="Cuadrillas"/>
      <sheetName val="Equ"/>
      <sheetName val="Trans"/>
      <sheetName val="Mat"/>
      <sheetName val="Salarios"/>
      <sheetName val="BASE"/>
      <sheetName val="HOJA BASE"/>
      <sheetName val="calidad"/>
      <sheetName val="General"/>
      <sheetName val="ITEMS"/>
      <sheetName val="Personalizar"/>
      <sheetName val="Anal"/>
      <sheetName val="COSTOS OFICINA"/>
      <sheetName val="COSTOS CAMPAMENTO"/>
      <sheetName val="1_Preliminares"/>
      <sheetName val="Insumos"/>
      <sheetName val="M.Obra"/>
      <sheetName val="FACTORES"/>
      <sheetName val="Capitulos"/>
      <sheetName val="Maqui Equip"/>
      <sheetName val="A__P__U_2"/>
      <sheetName val="TOTALES"/>
      <sheetName val="EPMSC VELEZ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BASES"/>
      <sheetName val="items"/>
      <sheetName val="inst"/>
      <sheetName val="pesos"/>
      <sheetName val="Tabla 1.1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ircuitos"/>
    </sheetNames>
    <sheetDataSet>
      <sheetData sheetId="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IRMAS y DATOS"/>
      <sheetName val="DATOS INICIALES"/>
      <sheetName val="DATOS DE ENTRADA"/>
      <sheetName val="FORMATO"/>
    </sheetNames>
    <sheetDataSet>
      <sheetData sheetId="0" refreshError="1">
        <row r="1">
          <cell r="A1" t="str">
            <v>ACUAL S.A.</v>
          </cell>
          <cell r="C1" t="str">
            <v>411 76 81</v>
          </cell>
          <cell r="D1" t="str">
            <v>411 76 81</v>
          </cell>
          <cell r="E1" t="str">
            <v>Carrera 80 39-157, oficina 801 Ed. Centro Ejecut.</v>
          </cell>
          <cell r="F1" t="str">
            <v>Medellín</v>
          </cell>
          <cell r="M1" t="str">
            <v>SI</v>
          </cell>
          <cell r="N1">
            <v>0</v>
          </cell>
        </row>
        <row r="2">
          <cell r="A2" t="str">
            <v>ADYCOR S.A.</v>
          </cell>
          <cell r="C2" t="str">
            <v>260 62 39</v>
          </cell>
          <cell r="D2" t="str">
            <v>260 62 49</v>
          </cell>
          <cell r="E2" t="str">
            <v>Carrera 67 B  51 A-66, oficina 203</v>
          </cell>
          <cell r="F2" t="str">
            <v>Medellín</v>
          </cell>
          <cell r="M2" t="str">
            <v>NO</v>
          </cell>
          <cell r="N2">
            <v>1</v>
          </cell>
        </row>
        <row r="3">
          <cell r="A3" t="str">
            <v>ALEJANDRO DIAZGRANADOS</v>
          </cell>
          <cell r="C3" t="str">
            <v>311 82 75</v>
          </cell>
          <cell r="E3" t="str">
            <v>Carrera 34  7 63</v>
          </cell>
          <cell r="F3" t="str">
            <v>Medellín</v>
          </cell>
          <cell r="N3">
            <v>2</v>
          </cell>
        </row>
        <row r="4">
          <cell r="A4" t="str">
            <v>ANDINA DE CONSTRUCCIONES LTDA.</v>
          </cell>
          <cell r="C4" t="str">
            <v>288 32 88</v>
          </cell>
          <cell r="E4" t="str">
            <v>Calle 57 Sur  43 A - 191</v>
          </cell>
          <cell r="F4" t="str">
            <v>Sabaneta</v>
          </cell>
          <cell r="N4">
            <v>3</v>
          </cell>
        </row>
        <row r="5">
          <cell r="A5" t="str">
            <v>ARIEL AGUIRRE OCAMPO</v>
          </cell>
          <cell r="C5">
            <v>3137753</v>
          </cell>
          <cell r="E5" t="str">
            <v>Carrera 48  12 Sur - 70, oficina 303</v>
          </cell>
          <cell r="F5" t="str">
            <v>Medellín</v>
          </cell>
          <cell r="N5">
            <v>4</v>
          </cell>
        </row>
        <row r="6">
          <cell r="A6" t="str">
            <v>CANALYCÓN S.A.</v>
          </cell>
          <cell r="C6" t="str">
            <v>269 08 22</v>
          </cell>
          <cell r="E6" t="str">
            <v>Carrera 22  47 - 150</v>
          </cell>
          <cell r="F6" t="str">
            <v>Medellín</v>
          </cell>
          <cell r="N6">
            <v>5</v>
          </cell>
        </row>
        <row r="7">
          <cell r="A7" t="str">
            <v>CONASFALTOS S.A.</v>
          </cell>
          <cell r="C7" t="str">
            <v xml:space="preserve">274 35 10 </v>
          </cell>
          <cell r="E7" t="str">
            <v>Diagonal 51  15 A -161</v>
          </cell>
          <cell r="F7" t="str">
            <v>Medellín</v>
          </cell>
        </row>
        <row r="8">
          <cell r="A8" t="str">
            <v>CONCIMEL LTDA.</v>
          </cell>
          <cell r="C8" t="str">
            <v>264 97 94</v>
          </cell>
          <cell r="E8" t="str">
            <v>Calle 49 A  80 - 11, oficina 201</v>
          </cell>
          <cell r="F8" t="str">
            <v>Medellín</v>
          </cell>
        </row>
        <row r="9">
          <cell r="A9" t="str">
            <v>CONCONCRETO S.A.</v>
          </cell>
          <cell r="C9" t="str">
            <v>373 80 80</v>
          </cell>
          <cell r="E9" t="str">
            <v xml:space="preserve">Carrera 42  75 - 125 </v>
          </cell>
          <cell r="F9" t="str">
            <v>Medellín</v>
          </cell>
        </row>
        <row r="10">
          <cell r="A10" t="str">
            <v>CONCORPE S.A.</v>
          </cell>
          <cell r="C10" t="str">
            <v>263 07 23</v>
          </cell>
          <cell r="E10" t="str">
            <v>Diagonal 50  73 - 89</v>
          </cell>
          <cell r="F10" t="str">
            <v>Medellín</v>
          </cell>
        </row>
        <row r="11">
          <cell r="A11" t="str">
            <v>CONGIR LTDA.</v>
          </cell>
          <cell r="C11" t="str">
            <v>288 58 80</v>
          </cell>
          <cell r="E11" t="str">
            <v>Carrera 48  57 Sur - 30 Sabaneta</v>
          </cell>
          <cell r="F11" t="str">
            <v>Sabaneta</v>
          </cell>
        </row>
        <row r="12">
          <cell r="A12" t="str">
            <v>CONINSA S.A.</v>
          </cell>
          <cell r="C12" t="str">
            <v>512 15 13</v>
          </cell>
          <cell r="E12" t="str">
            <v>Calle 55  45 - 55</v>
          </cell>
          <cell r="F12" t="str">
            <v>Medellín</v>
          </cell>
        </row>
        <row r="13">
          <cell r="A13" t="str">
            <v>CONSTRUCIVILES LTDA.</v>
          </cell>
          <cell r="C13" t="str">
            <v>279 27 95</v>
          </cell>
          <cell r="E13" t="str">
            <v>Calle 80 Sur  60 - 16, oficina 202 La Estrella</v>
          </cell>
          <cell r="F13" t="str">
            <v>La Estrella</v>
          </cell>
        </row>
        <row r="14">
          <cell r="A14" t="str">
            <v>CONSTRUCTORA ALTAIR LTDA.</v>
          </cell>
          <cell r="E14" t="str">
            <v>Calle 61A  55A-50</v>
          </cell>
          <cell r="F14" t="str">
            <v>Medellín</v>
          </cell>
        </row>
        <row r="15">
          <cell r="A15" t="str">
            <v>CONSTRUIMOS Y ASOCIAMOS LTDA.</v>
          </cell>
          <cell r="C15" t="str">
            <v>250 55 79</v>
          </cell>
          <cell r="E15" t="str">
            <v>Carrera 81  32 - 146, local 138</v>
          </cell>
          <cell r="F15" t="str">
            <v>Medellín</v>
          </cell>
        </row>
        <row r="16">
          <cell r="A16" t="str">
            <v>CONSA LTDA.</v>
          </cell>
          <cell r="C16" t="str">
            <v>288 61 88</v>
          </cell>
          <cell r="E16" t="str">
            <v>Carrera 45  75 B Sur - 70 Sabaneta</v>
          </cell>
          <cell r="F16" t="str">
            <v>Sabaneta</v>
          </cell>
        </row>
        <row r="17">
          <cell r="A17" t="str">
            <v>DUQUE PÉREZ Y CÍA.</v>
          </cell>
          <cell r="C17" t="str">
            <v>311 78 72</v>
          </cell>
          <cell r="E17" t="str">
            <v>Carrera 43 A  14 - 109, oficina 411</v>
          </cell>
          <cell r="F17" t="str">
            <v>Medellín</v>
          </cell>
        </row>
        <row r="18">
          <cell r="A18" t="str">
            <v>ENGICO LTDA.</v>
          </cell>
          <cell r="C18" t="str">
            <v>331 47 52</v>
          </cell>
          <cell r="E18" t="str">
            <v>Carrera 50  26 Sur - 70  Envigado</v>
          </cell>
          <cell r="F18" t="str">
            <v>Envigado</v>
          </cell>
        </row>
        <row r="19">
          <cell r="A19" t="str">
            <v>EXCARVAR S.A.</v>
          </cell>
          <cell r="C19" t="str">
            <v>288 40 25</v>
          </cell>
          <cell r="E19" t="str">
            <v>Carrera 43 A  62 Sur - 37 Sabaneta</v>
          </cell>
          <cell r="F19" t="str">
            <v>Sabaneta</v>
          </cell>
        </row>
        <row r="20">
          <cell r="A20" t="str">
            <v>EXPLANEACIÓN DEL SUR</v>
          </cell>
          <cell r="C20" t="str">
            <v>252 57 26</v>
          </cell>
          <cell r="E20" t="str">
            <v>Carrera 91 44 C - 43</v>
          </cell>
          <cell r="F20" t="str">
            <v>Medellín</v>
          </cell>
        </row>
        <row r="21">
          <cell r="A21" t="str">
            <v>FERROSTAAL DE COLOMBIA LTDA.</v>
          </cell>
          <cell r="C21" t="str">
            <v>celular 932579283</v>
          </cell>
          <cell r="E21" t="str">
            <v>Avenida El Dorado 97-03</v>
          </cell>
          <cell r="F21" t="str">
            <v>Santafé de Bogotá, D.C.</v>
          </cell>
        </row>
        <row r="22">
          <cell r="A22" t="str">
            <v>GISAICO LTDA.</v>
          </cell>
          <cell r="C22" t="str">
            <v>276 18 18</v>
          </cell>
          <cell r="E22" t="str">
            <v>Carrera 42 D  45 B Sur - 176</v>
          </cell>
          <cell r="F22" t="str">
            <v>Medellín</v>
          </cell>
        </row>
        <row r="23">
          <cell r="A23" t="str">
            <v>HERNÁN PINEDA</v>
          </cell>
          <cell r="C23" t="str">
            <v>511 90 78</v>
          </cell>
          <cell r="E23" t="str">
            <v>Carrera 49  50-22</v>
          </cell>
          <cell r="F23" t="str">
            <v>Medellín</v>
          </cell>
        </row>
        <row r="24">
          <cell r="A24" t="str">
            <v xml:space="preserve">I.C.S.A. </v>
          </cell>
          <cell r="C24" t="str">
            <v>252 04 25</v>
          </cell>
          <cell r="E24" t="str">
            <v>Calle 44  90 A - 49</v>
          </cell>
          <cell r="F24" t="str">
            <v>Medellín</v>
          </cell>
        </row>
        <row r="25">
          <cell r="A25" t="str">
            <v>INCIPAL LTDA.</v>
          </cell>
          <cell r="C25" t="str">
            <v>313 48 45</v>
          </cell>
          <cell r="E25" t="str">
            <v>Calle 24 Sur  40 - 47, oficina 309</v>
          </cell>
          <cell r="F25" t="str">
            <v>Medellín</v>
          </cell>
        </row>
        <row r="26">
          <cell r="A26" t="str">
            <v>INCIVILES LTDA.</v>
          </cell>
          <cell r="C26" t="str">
            <v>250 10 81</v>
          </cell>
          <cell r="E26" t="str">
            <v>Calle 32 F  75 C - 61</v>
          </cell>
          <cell r="F26" t="str">
            <v>Medellín</v>
          </cell>
        </row>
        <row r="27">
          <cell r="A27" t="str">
            <v>INCOLTES</v>
          </cell>
          <cell r="C27" t="str">
            <v>412 04 30</v>
          </cell>
          <cell r="E27" t="str">
            <v>Carrera 73  40 - 39</v>
          </cell>
          <cell r="F27" t="str">
            <v>Medellín</v>
          </cell>
        </row>
        <row r="28">
          <cell r="A28" t="str">
            <v>INCOL S.A.</v>
          </cell>
          <cell r="C28" t="str">
            <v>250 71 88</v>
          </cell>
          <cell r="E28" t="str">
            <v>Carrera 83 C  33 B - 6</v>
          </cell>
          <cell r="F28" t="str">
            <v>Medellín</v>
          </cell>
        </row>
        <row r="29">
          <cell r="A29" t="str">
            <v>INGENIERÍA SANITARIA</v>
          </cell>
          <cell r="C29" t="str">
            <v>230 2048</v>
          </cell>
          <cell r="E29" t="str">
            <v>Calle 49 B   63 - 21, oficina 1101, Edificio Camacol</v>
          </cell>
          <cell r="F29" t="str">
            <v>Medellín</v>
          </cell>
        </row>
        <row r="30">
          <cell r="A30" t="str">
            <v>INGENIERÍA Y CONTRATOS LTDA.</v>
          </cell>
          <cell r="C30" t="str">
            <v>265 65 55</v>
          </cell>
          <cell r="E30" t="str">
            <v>Carrera 65  32D-24</v>
          </cell>
          <cell r="F30" t="str">
            <v>Medellín</v>
          </cell>
        </row>
        <row r="31">
          <cell r="A31" t="str">
            <v>JESÚS MARÍA CARDENAS</v>
          </cell>
          <cell r="C31" t="str">
            <v>238 17 11</v>
          </cell>
          <cell r="E31" t="str">
            <v>Carrera 82 A  15 B - 45</v>
          </cell>
          <cell r="F31" t="str">
            <v>Medellín</v>
          </cell>
        </row>
        <row r="32">
          <cell r="A32" t="str">
            <v>JOSÉ JAIRO DÍAZ</v>
          </cell>
          <cell r="C32" t="str">
            <v>268 11 34</v>
          </cell>
          <cell r="E32" t="str">
            <v>Calle 10  42 - 45, oficina 307 y 308</v>
          </cell>
          <cell r="F32" t="str">
            <v>Medellín</v>
          </cell>
        </row>
        <row r="33">
          <cell r="A33" t="str">
            <v>M Y Z ASOCIADOS LTDA.</v>
          </cell>
          <cell r="C33" t="str">
            <v>230 24 48</v>
          </cell>
          <cell r="E33" t="str">
            <v>Calle 49 B   63 - 21, oficina 1101, Edificio Camacol</v>
          </cell>
          <cell r="F33" t="str">
            <v>Medellín</v>
          </cell>
        </row>
        <row r="34">
          <cell r="A34" t="str">
            <v>PABLO ALBERTO ESPINOSAS Y CÍA. LTDA.</v>
          </cell>
          <cell r="B34" t="str">
            <v>PABLO ALBERTO ESPINOSA ARANGO</v>
          </cell>
          <cell r="C34" t="str">
            <v>313 72 78</v>
          </cell>
          <cell r="D34" t="str">
            <v>313 53 11</v>
          </cell>
          <cell r="E34" t="str">
            <v>Calle 16 Sur  48 B - 4</v>
          </cell>
          <cell r="F34" t="str">
            <v>Medellín</v>
          </cell>
        </row>
        <row r="35">
          <cell r="A35" t="str">
            <v>PICO Y PALA LTDA.</v>
          </cell>
          <cell r="C35" t="str">
            <v>260 01 21</v>
          </cell>
          <cell r="E35" t="str">
            <v>Carrera 75 65 - 148</v>
          </cell>
          <cell r="F35" t="str">
            <v>Medellín</v>
          </cell>
        </row>
        <row r="36">
          <cell r="A36" t="str">
            <v>PROCOPAL S.A.</v>
          </cell>
          <cell r="C36" t="str">
            <v>285 45 00</v>
          </cell>
          <cell r="E36" t="str">
            <v>Carrera 50 GG  12 Sur - 70, oficina 301</v>
          </cell>
          <cell r="F36" t="str">
            <v>Medellín</v>
          </cell>
        </row>
        <row r="37">
          <cell r="A37" t="str">
            <v>RAMÍREZ Y CÍA. LTDA.</v>
          </cell>
          <cell r="C37" t="str">
            <v>342 39 46</v>
          </cell>
          <cell r="D37" t="str">
            <v>342 39 47</v>
          </cell>
          <cell r="E37" t="str">
            <v>Diagonal 75B  8-40</v>
          </cell>
          <cell r="F37" t="str">
            <v>Medellín</v>
          </cell>
        </row>
        <row r="38">
          <cell r="A38" t="str">
            <v>ZAPATA LOPERA S.A.</v>
          </cell>
          <cell r="C38" t="str">
            <v>413 71 49</v>
          </cell>
          <cell r="D38" t="str">
            <v>413 82 85</v>
          </cell>
          <cell r="E38" t="str">
            <v>Calle 47D  86B-25</v>
          </cell>
          <cell r="F38" t="str">
            <v>Medellín</v>
          </cell>
        </row>
        <row r="40">
          <cell r="C40" t="str">
            <v xml:space="preserve"> 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Datos"/>
    </sheetNames>
    <sheetDataSet>
      <sheetData sheetId="0" refreshError="1"/>
      <sheetData sheetId="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apu"/>
      <sheetName val="INDIRECTOS"/>
      <sheetName val="cuadro resumen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nderas"/>
    </sheetNames>
    <sheetDataSet>
      <sheetData sheetId="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</sheet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 CONTRATO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otros"/>
      <sheetName val="PRESUPUESTO"/>
      <sheetName val="liquidacion"/>
      <sheetName val="DATOS CONTRATO"/>
      <sheetName val="IDO_(2)"/>
      <sheetName val="PENDIENTES_X_COBRAR"/>
      <sheetName val="AVP_(2)"/>
      <sheetName val="CUADRO_DE_CANTIDADES"/>
      <sheetName val="AJUSTE_CANTIDADES"/>
      <sheetName val="HOMOLOGACION_DE_CANTIDADES"/>
      <sheetName val="espec"/>
      <sheetName val="IPM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odelo"/>
    </sheetNames>
    <sheetDataSet>
      <sheetData sheetId="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PE-02"/>
      <sheetName val="BASE"/>
      <sheetName val="PE_02"/>
      <sheetName val="PRECIOS"/>
      <sheetName val="Listado"/>
      <sheetName val="Estruc_ Tarif"/>
      <sheetName val="UNITARIOS"/>
      <sheetName val="DATOS GRAFICOS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PESO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letra"/>
      <sheetName val="PRESUPUESTO"/>
      <sheetName val="5. MODIFICATORIA"/>
      <sheetName val="CRA.MODI"/>
      <sheetName val="Jornales"/>
      <sheetName val="glvc"/>
      <sheetName val="PU"/>
      <sheetName val="UNITARIOS_GENERALES"/>
      <sheetName val="5__MODIFICATORIA"/>
      <sheetName val="PRESUP"/>
      <sheetName val="Summary"/>
      <sheetName val="MC SF GAVIONES"/>
      <sheetName val="civ_roma"/>
      <sheetName val="Sheet1"/>
      <sheetName val="espec"/>
      <sheetName val="UNITARIOS%20GENERALES.xls"/>
      <sheetName val="\\Pc_85\compartida\Cofinanciaci"/>
      <sheetName val="Personalizar"/>
      <sheetName val="PRESUP. RESUMEN"/>
      <sheetName val="Formato"/>
      <sheetName val="Parámetro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AIUsan"/>
      <sheetName val="LSAL"/>
      <sheetName val="LIQUIDACION"/>
      <sheetName val="NOMINA"/>
      <sheetName val="STRSUMM0"/>
      <sheetName val="[UNITARIOS GENERALES.xls]__Pc_2"/>
      <sheetName val="EBI-1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ANEXO_9_(MATERIAL)1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ANEXO_9_(MATERIAL)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ANEXO_9_(MATERIAL)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ANEXO_9_(MATERIAL)3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ANEXO_9_(MATERIAL)4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ANEXO_9_(MATERIAL)5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BD"/>
      <sheetName val="Hoja1"/>
      <sheetName val="UNITARIOS%20GENERALES_xls"/>
      <sheetName val="ANALISIS_DE_PRECIOS_UNITARIOS"/>
      <sheetName val="SOURCE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A. P. U."/>
      <sheetName val="Tabla"/>
      <sheetName val="cantidades pH3"/>
      <sheetName val="7417STI0"/>
      <sheetName val="Flujo de Caja"/>
      <sheetName val="Personalizar"/>
      <sheetName val="Sheet1"/>
      <sheetName val="rencst0599"/>
      <sheetName val="Alcantarillas"/>
      <sheetName val="ADMINISTRACION"/>
      <sheetName val="VARIOS"/>
      <sheetName val="RESUMEN SEMANA 3"/>
      <sheetName val="RESUMEN SEMANA 1"/>
      <sheetName val="5094-2003"/>
      <sheetName val="Form5 _Pág_ 2"/>
      <sheetName val="Form5 _Pág_ 1"/>
      <sheetName val="CONFIS"/>
      <sheetName val="Hoja2"/>
      <sheetName val="NPIP"/>
      <sheetName val="PIP"/>
      <sheetName val="TARIFAS"/>
      <sheetName val="liquidacion"/>
      <sheetName val="XXJ617"/>
      <sheetName val="GPI 526"/>
      <sheetName val="SKJ452"/>
      <sheetName val="ITA878"/>
      <sheetName val="AEA-944"/>
      <sheetName val="DUB-823"/>
      <sheetName val="SNG_855"/>
      <sheetName val="VEA 374"/>
      <sheetName val="HFB024"/>
      <sheetName val="PAJ825"/>
      <sheetName val="Materiales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Reservas de Petróleo"/>
      <sheetName val="7422cw00"/>
      <sheetName val="40318_ECP-GEA-F-23_Solicitud_de"/>
      <sheetName val="civ_roma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INFORME FINAL"/>
      <sheetName val="RESUMEN"/>
      <sheetName val="EJECUCIÓN DE OBRA"/>
      <sheetName val="MATERIALES Y SUMINISTROS"/>
      <sheetName val="MAQUINARIA Y EQUIP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FACTURACION"/>
      <sheetName val="MEMORIAS"/>
      <sheetName val="CONTROL"/>
      <sheetName val="DATOS"/>
      <sheetName val="Prog. y Ejec.HH"/>
      <sheetName val="#REF"/>
      <sheetName val="LEAD E"/>
      <sheetName val="2121"/>
      <sheetName val="Cost per job"/>
      <sheetName val="\Users\nani\Library\Caches\Temp"/>
      <sheetName val="medelo"/>
      <sheetName val="\Users\juanpablobonillamanrique"/>
      <sheetName val="\CASO 2\Factura13"/>
      <sheetName val="\Users\edissonalfredocastropala"/>
      <sheetName val="\Factura13"/>
      <sheetName val="Lists"/>
      <sheetName val="CUADRILLAS"/>
      <sheetName val="\Users\ivannoriegalindarte\Libr"/>
      <sheetName val="\Users\Usuario\AppData\Local\Mi"/>
      <sheetName val="\Users\Mario Andrade\Downloads\"/>
      <sheetName val="CONCEPTOS"/>
      <sheetName val="Títulos"/>
      <sheetName val="\Users\tatianarodriguez\Downloa"/>
      <sheetName val="DATOSBP"/>
      <sheetName val="DATOSPB"/>
      <sheetName val="\Users\tatianarodriguez\Library"/>
      <sheetName val="1"/>
      <sheetName val="\Users\WilliamFernandoHernandez"/>
      <sheetName val="\Users\Edgar\Desktop\Factura13"/>
      <sheetName val="\C\Users\Edgar\Desktop\Factura1"/>
      <sheetName val="\Users\E0012906\AppData\Local\M"/>
      <sheetName val="OPERATIVOS"/>
      <sheetName val="Parámetros Formato"/>
      <sheetName val="Hoja1"/>
      <sheetName val="[Factura13][Factura13][Factura1"/>
      <sheetName val="FORMATO B2 CONSTRUCCION "/>
      <sheetName val="INFORMACION"/>
      <sheetName val="[Factura13]\Users\nani\Library\"/>
      <sheetName val="[Factura13]\Users\juanpabloboni"/>
      <sheetName val="[Factura13]\CASO 2\Factura13"/>
      <sheetName val="[Factura13]\Users\edissonalfred"/>
      <sheetName val="[Factura13]\Factura13"/>
      <sheetName val="[Factura13]\Users\ivannoriegali"/>
      <sheetName val="[Factura13]\Users\Usuario\AppDa"/>
      <sheetName val="[Factura13]\Users\Mario Andrade"/>
      <sheetName val="[Factura13]\Users\tatianarodrig"/>
      <sheetName val="[Factura13]\Users\Edgar\Desktop"/>
      <sheetName val="[Factura13]\C\Users\Edgar\Deskt"/>
      <sheetName val="[Factura13]\Users\E0012906\AppD"/>
      <sheetName val="[Factura13][Factura13]\Users\na"/>
      <sheetName val="[Factura13][Factura13]\Users\ju"/>
      <sheetName val="[Factura13][Factura13]\CASO 2\F"/>
      <sheetName val="[Factura13][Factura13]\Users\ed"/>
      <sheetName val="[Factura13][Factura13]\Factura1"/>
      <sheetName val="[Factura13][Factura13]\Users\iv"/>
      <sheetName val="[Factura13][Factura13]\Users\Us"/>
      <sheetName val="[Factura13][Factura13]\Users\Ma"/>
      <sheetName val="[Factura13][Factura13]\Users\ta"/>
      <sheetName val="[Factura13][Factura13]\C\Users\"/>
      <sheetName val="[Factura13][Factura13]\Users\E0"/>
      <sheetName val="123 MACROS"/>
      <sheetName val="cantidades BC-17"/>
      <sheetName val="cantidades BC-16"/>
      <sheetName val="cantidades sf-124"/>
      <sheetName val="COL 21169"/>
      <sheetName val="LN5-CHC.4-7-SS7"/>
      <sheetName val="SECTORIZACIÓN"/>
      <sheetName val="CÓDIGO FIGURACIÓN"/>
      <sheetName val="DESIGNACIÓN BARRAS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</row>
        <row r="23">
          <cell r="E23">
            <v>0.05</v>
          </cell>
        </row>
        <row r="24">
          <cell r="D24" t="b">
            <v>0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strsumm0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"/>
      <sheetName val="LISTA ITEMS"/>
      <sheetName val="PRESUPUESTO OFERTA"/>
      <sheetName val="DATOS"/>
      <sheetName val="DATOS REQUERID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RECOPILAR1"/>
      <sheetName val="RECOPILAR2"/>
      <sheetName val="RECOPILAR3"/>
      <sheetName val="RECOPILAR4"/>
      <sheetName val="RECOPILAR5"/>
      <sheetName val="RECOPILAR6"/>
      <sheetName val="RECOPILAR7"/>
      <sheetName val="RECOPILAR8"/>
      <sheetName val="RECOPILAR9"/>
      <sheetName val="RECOPILAR10"/>
      <sheetName val="RECOPILAR11"/>
    </sheetNames>
    <sheetDataSet>
      <sheetData sheetId="0" refreshError="1"/>
      <sheetData sheetId="1" refreshError="1">
        <row r="1">
          <cell r="A1">
            <v>1</v>
          </cell>
          <cell r="B1" t="str">
            <v>PRELIMINARES Y MOVIMIENTO DE TIERRA</v>
          </cell>
          <cell r="C1" t="str">
            <v/>
          </cell>
        </row>
        <row r="2">
          <cell r="A2">
            <v>1.01</v>
          </cell>
          <cell r="B2" t="str">
            <v xml:space="preserve">LocalizaciOn, replanteo y mediciOn permanente </v>
          </cell>
          <cell r="C2" t="str">
            <v xml:space="preserve">MES </v>
          </cell>
        </row>
        <row r="3">
          <cell r="A3">
            <v>1.02</v>
          </cell>
          <cell r="B3" t="str">
            <v xml:space="preserve">DemoliciOn andenes y separadores existentes </v>
          </cell>
          <cell r="C3" t="str">
            <v xml:space="preserve">M2 </v>
          </cell>
        </row>
        <row r="4">
          <cell r="A4">
            <v>1.03</v>
          </cell>
          <cell r="B4" t="str">
            <v xml:space="preserve">DemoliciOn de concreto reforzado </v>
          </cell>
          <cell r="C4" t="str">
            <v xml:space="preserve">M2 </v>
          </cell>
        </row>
        <row r="5">
          <cell r="A5">
            <v>1.04</v>
          </cell>
          <cell r="B5" t="str">
            <v xml:space="preserve">DemoliciOn de pavimento </v>
          </cell>
          <cell r="C5" t="str">
            <v xml:space="preserve">M2 </v>
          </cell>
        </row>
        <row r="6">
          <cell r="A6">
            <v>1.05</v>
          </cell>
          <cell r="B6" t="str">
            <v xml:space="preserve">ExcavaciOn en material comün para explanaciones </v>
          </cell>
          <cell r="C6" t="str">
            <v xml:space="preserve">M3 </v>
          </cell>
        </row>
        <row r="7">
          <cell r="A7">
            <v>1.06</v>
          </cell>
          <cell r="B7" t="str">
            <v xml:space="preserve">ExcavaciOn en roca </v>
          </cell>
          <cell r="C7" t="str">
            <v xml:space="preserve">M3 </v>
          </cell>
        </row>
        <row r="8">
          <cell r="A8">
            <v>1.07</v>
          </cell>
          <cell r="B8" t="str">
            <v xml:space="preserve">Perfilada manual de excavaciOn para fundida de las zarpas </v>
          </cell>
          <cell r="C8" t="str">
            <v xml:space="preserve">M3 </v>
          </cell>
        </row>
        <row r="9">
          <cell r="A9">
            <v>1.08</v>
          </cell>
          <cell r="B9" t="str">
            <v xml:space="preserve">Relleno con material de sitio para terraplenes </v>
          </cell>
          <cell r="C9" t="str">
            <v xml:space="preserve">M3 </v>
          </cell>
        </row>
        <row r="10">
          <cell r="A10">
            <v>1.0900000000000001</v>
          </cell>
          <cell r="B10" t="str">
            <v xml:space="preserve">Relleno con material de prestamos </v>
          </cell>
          <cell r="C10" t="str">
            <v xml:space="preserve">M3 </v>
          </cell>
        </row>
        <row r="11">
          <cell r="A11">
            <v>1.1000000000000001</v>
          </cell>
          <cell r="B11" t="str">
            <v xml:space="preserve">Cargue y transporte a escombrera de sobrantes (Incluye disposiciOn final) </v>
          </cell>
          <cell r="C11" t="str">
            <v xml:space="preserve">M3 </v>
          </cell>
        </row>
        <row r="12">
          <cell r="A12">
            <v>1.1100000000000001</v>
          </cell>
          <cell r="B12" t="str">
            <v xml:space="preserve">Campamento de 240 m2 </v>
          </cell>
          <cell r="C12" t="str">
            <v xml:space="preserve">UN </v>
          </cell>
        </row>
        <row r="13">
          <cell r="A13">
            <v>1.1200000000000001</v>
          </cell>
          <cell r="B13" t="str">
            <v xml:space="preserve">Barreras plasticas flexibles -Manual de señalizaciOn INVIAS </v>
          </cell>
          <cell r="C13" t="str">
            <v xml:space="preserve">GL </v>
          </cell>
        </row>
        <row r="14">
          <cell r="A14">
            <v>1.1299999999999999</v>
          </cell>
          <cell r="B14" t="str">
            <v>Malla de cerramiento (tela aditiva; hz2,10 m) y madera rolliza cada 3 mts</v>
          </cell>
          <cell r="C14" t="str">
            <v xml:space="preserve">ML </v>
          </cell>
        </row>
        <row r="15">
          <cell r="A15">
            <v>1.1399999999999999</v>
          </cell>
          <cell r="B15" t="str">
            <v xml:space="preserve">Vallas de informaciOn (6x4) -Manual de señalizaciOn-Ministerio de Transporte 2007 -suministro e instalaciOn </v>
          </cell>
          <cell r="C15" t="str">
            <v xml:space="preserve">UN </v>
          </cell>
        </row>
        <row r="16">
          <cell r="A16">
            <v>1.1499999999999999</v>
          </cell>
          <cell r="B16" t="str">
            <v xml:space="preserve">Tala de arboles y retiro de sobrantes </v>
          </cell>
          <cell r="C16" t="str">
            <v xml:space="preserve">UN </v>
          </cell>
        </row>
        <row r="17">
          <cell r="A17">
            <v>1.1599999999999999</v>
          </cell>
          <cell r="B17" t="str">
            <v xml:space="preserve">Abatimiento y manejo de aguas subterraneas </v>
          </cell>
          <cell r="C17" t="str">
            <v xml:space="preserve">MES </v>
          </cell>
        </row>
        <row r="18">
          <cell r="A18">
            <v>1.17</v>
          </cell>
          <cell r="B18" t="str">
            <v xml:space="preserve">Alumbrado provisional obra </v>
          </cell>
          <cell r="C18" t="str">
            <v xml:space="preserve">UN </v>
          </cell>
        </row>
        <row r="19">
          <cell r="A19">
            <v>1.18</v>
          </cell>
          <cell r="B19" t="str">
            <v xml:space="preserve">Señalización provisional </v>
          </cell>
          <cell r="C19" t="str">
            <v xml:space="preserve">MES </v>
          </cell>
        </row>
        <row r="20">
          <cell r="A20">
            <v>2.0099999999999998</v>
          </cell>
          <cell r="B20" t="str">
            <v>Barricadas</v>
          </cell>
          <cell r="C20" t="str">
            <v>Un</v>
          </cell>
        </row>
        <row r="21">
          <cell r="A21">
            <v>2.02</v>
          </cell>
          <cell r="B21" t="str">
            <v>Señales luminosas y dispositivos manuales permanentes</v>
          </cell>
          <cell r="C21" t="str">
            <v>Un</v>
          </cell>
        </row>
        <row r="22">
          <cell r="A22">
            <v>2.0299999999999998</v>
          </cell>
          <cell r="B22" t="str">
            <v>Cerramiento con tela de polipropileno verde</v>
          </cell>
          <cell r="C22" t="str">
            <v>Ml</v>
          </cell>
        </row>
        <row r="23">
          <cell r="A23">
            <v>2.04</v>
          </cell>
          <cell r="B23" t="str">
            <v>Cerramiento con delineadores tubulares</v>
          </cell>
          <cell r="C23" t="str">
            <v>Ml</v>
          </cell>
        </row>
        <row r="24">
          <cell r="A24">
            <v>2.0499999999999998</v>
          </cell>
          <cell r="B24" t="str">
            <v>De O.OOm a 2.5Om de profundidad</v>
          </cell>
          <cell r="C24" t="str">
            <v>M3</v>
          </cell>
        </row>
        <row r="25">
          <cell r="A25">
            <v>2.06</v>
          </cell>
          <cell r="B25" t="str">
            <v>De 2.5Om a 5.OOm de profundidad</v>
          </cell>
          <cell r="C25" t="str">
            <v>M3</v>
          </cell>
        </row>
        <row r="26">
          <cell r="A26">
            <v>2.0699999999999998</v>
          </cell>
          <cell r="B26" t="str">
            <v>A más de 5.OOm de profundidad</v>
          </cell>
          <cell r="C26" t="str">
            <v>M3</v>
          </cell>
        </row>
        <row r="27">
          <cell r="A27">
            <v>2.08</v>
          </cell>
          <cell r="B27" t="str">
            <v>De 0.00m a 2.5Om de profundidad</v>
          </cell>
          <cell r="C27" t="str">
            <v>M3</v>
          </cell>
        </row>
        <row r="28">
          <cell r="A28">
            <v>2.09</v>
          </cell>
          <cell r="B28" t="str">
            <v>De 2.5Om a 5.OOm de profundidad</v>
          </cell>
          <cell r="C28" t="str">
            <v>M3</v>
          </cell>
        </row>
        <row r="29">
          <cell r="A29">
            <v>2.1</v>
          </cell>
          <cell r="B29" t="str">
            <v>A mãs de 5.OOm de profundidad</v>
          </cell>
          <cell r="C29" t="str">
            <v>M3</v>
          </cell>
        </row>
        <row r="30">
          <cell r="A30">
            <v>2.11</v>
          </cell>
          <cell r="B30" t="str">
            <v>ExcavaciOn de zanja en roca incluyendo acarreo libre</v>
          </cell>
          <cell r="C30" t="str">
            <v>M3</v>
          </cell>
        </row>
        <row r="31">
          <cell r="A31">
            <v>2.12</v>
          </cell>
          <cell r="B31" t="str">
            <v>De O.OOm a 2.5Om de profundidad</v>
          </cell>
          <cell r="C31" t="str">
            <v>M3</v>
          </cell>
        </row>
        <row r="32">
          <cell r="A32">
            <v>2.13</v>
          </cell>
          <cell r="B32" t="str">
            <v>De 2.5Om a 5.OOm de profundidad</v>
          </cell>
          <cell r="C32" t="str">
            <v>M3</v>
          </cell>
        </row>
        <row r="33">
          <cell r="A33">
            <v>2.14</v>
          </cell>
          <cell r="B33" t="str">
            <v>A mãs de 5.OOm de profundidad</v>
          </cell>
          <cell r="C33" t="str">
            <v>M3</v>
          </cell>
        </row>
        <row r="34">
          <cell r="A34">
            <v>2.15</v>
          </cell>
          <cell r="B34" t="str">
            <v>De O.OOm a 2.5Om de profundidad</v>
          </cell>
          <cell r="C34" t="str">
            <v>M3</v>
          </cell>
        </row>
        <row r="35">
          <cell r="A35">
            <v>2.16</v>
          </cell>
          <cell r="B35" t="str">
            <v>De 2.5Om a 5.OOm de profundidad</v>
          </cell>
          <cell r="C35" t="str">
            <v>M3</v>
          </cell>
        </row>
        <row r="36">
          <cell r="A36">
            <v>2.17</v>
          </cell>
          <cell r="B36" t="str">
            <v>A mãs de 5.OOm de profundidad</v>
          </cell>
          <cell r="C36" t="str">
            <v>M3</v>
          </cell>
        </row>
        <row r="37">
          <cell r="A37">
            <v>2.1800000000000002</v>
          </cell>
          <cell r="B37" t="str">
            <v>ExcavaciOn de zanja en roca sin acarreo libre</v>
          </cell>
          <cell r="C37" t="str">
            <v>M3</v>
          </cell>
        </row>
        <row r="38">
          <cell r="A38">
            <v>2.19</v>
          </cell>
          <cell r="B38" t="str">
            <v>ExcavaciOn manual</v>
          </cell>
          <cell r="C38" t="str">
            <v>M3</v>
          </cell>
        </row>
        <row r="39">
          <cell r="A39">
            <v>2.2000000000000002</v>
          </cell>
          <cell r="B39" t="str">
            <v>Suministro, conformacion de relleno en arena para cimentaciOn de tuberia</v>
          </cell>
          <cell r="C39" t="str">
            <v>M2</v>
          </cell>
        </row>
        <row r="40">
          <cell r="A40">
            <v>2.21</v>
          </cell>
          <cell r="B40" t="str">
            <v>Relleno Seleccionado con material de sitio</v>
          </cell>
          <cell r="C40" t="str">
            <v>M3</v>
          </cell>
        </row>
        <row r="41">
          <cell r="A41">
            <v>2.2200000000000002</v>
          </cell>
          <cell r="B41" t="str">
            <v>Relleno Granular</v>
          </cell>
          <cell r="C41" t="str">
            <v>M3</v>
          </cell>
        </row>
        <row r="42">
          <cell r="A42">
            <v>2.23</v>
          </cell>
          <cell r="B42" t="str">
            <v>Transporte de materiales provenientes de la excavaciOn de la explanaciOn, canales y préstamos, entre cien metros(100 m) y mil metros(1.000 m) de distancia.</v>
          </cell>
          <cell r="C42" t="str">
            <v>M3-Est</v>
          </cell>
        </row>
        <row r="43">
          <cell r="A43">
            <v>2.2400000000000002</v>
          </cell>
          <cell r="B43" t="str">
            <v>Transporte de materiales provenientes de la excavaciOn de la explanaciOn, canales y préstamos para distancias mayores de mil metros (1.000 m)</v>
          </cell>
          <cell r="C43" t="str">
            <v>M3-Km</v>
          </cell>
        </row>
        <row r="44">
          <cell r="A44">
            <v>2.25</v>
          </cell>
          <cell r="B44" t="str">
            <v>TuberIa concreto Dz 36” Clase III</v>
          </cell>
          <cell r="C44" t="str">
            <v>Ml</v>
          </cell>
        </row>
        <row r="45">
          <cell r="A45">
            <v>2.2599999999999998</v>
          </cell>
          <cell r="B45" t="str">
            <v>TuberIa concreto Dz 36” Clase IV</v>
          </cell>
          <cell r="C45" t="str">
            <v>Ml</v>
          </cell>
        </row>
        <row r="46">
          <cell r="A46">
            <v>2.27</v>
          </cell>
          <cell r="B46" t="str">
            <v>TuberIa concreto Dz 36” Clase V</v>
          </cell>
          <cell r="C46" t="str">
            <v>Ml</v>
          </cell>
        </row>
        <row r="47">
          <cell r="A47">
            <v>2.2799999999999998</v>
          </cell>
          <cell r="B47" t="str">
            <v>TuberIa PVC Sanitaria 2”</v>
          </cell>
          <cell r="C47" t="str">
            <v>Ml</v>
          </cell>
        </row>
        <row r="48">
          <cell r="A48">
            <v>2.29</v>
          </cell>
          <cell r="B48" t="str">
            <v>Suministro e instalacion de accesorios Dz2”</v>
          </cell>
          <cell r="C48" t="str">
            <v>Un</v>
          </cell>
        </row>
        <row r="49">
          <cell r="A49">
            <v>2.2999999999999998</v>
          </cell>
          <cell r="B49" t="str">
            <v>TuberIa PVC Alcantarillado Dz 315 mm</v>
          </cell>
          <cell r="C49" t="str">
            <v>Ml</v>
          </cell>
        </row>
        <row r="50">
          <cell r="A50">
            <v>2.31</v>
          </cell>
          <cell r="B50" t="str">
            <v>TuberIa PVC alcantarillado Dz 250 mm</v>
          </cell>
          <cell r="C50" t="str">
            <v>Ml</v>
          </cell>
        </row>
        <row r="51">
          <cell r="A51">
            <v>2.3199999999999998</v>
          </cell>
          <cell r="B51" t="str">
            <v>TuberIa PVC alcantarillado Dz 400 mm</v>
          </cell>
          <cell r="C51" t="str">
            <v>Ml</v>
          </cell>
        </row>
        <row r="52">
          <cell r="A52">
            <v>2.33</v>
          </cell>
          <cell r="B52" t="str">
            <v>Concreto clase E (f’c z 175 Kg/cm2)</v>
          </cell>
          <cell r="C52" t="str">
            <v>M3</v>
          </cell>
        </row>
        <row r="53">
          <cell r="A53">
            <v>2.34</v>
          </cell>
          <cell r="B53" t="str">
            <v>Concreto clase D (f’c z 210 Kg/cm2)</v>
          </cell>
          <cell r="C53" t="str">
            <v>M3</v>
          </cell>
        </row>
        <row r="54">
          <cell r="A54">
            <v>2.35</v>
          </cell>
          <cell r="B54" t="str">
            <v>Concreto clase F (f’c z 140 Kg/cm2)</v>
          </cell>
          <cell r="C54" t="str">
            <v>M3</v>
          </cell>
        </row>
        <row r="55">
          <cell r="A55">
            <v>2.36</v>
          </cell>
          <cell r="B55" t="str">
            <v>Acero de refuerzo Fy z 420 Mpa</v>
          </cell>
          <cell r="C55" t="str">
            <v>Kg</v>
          </cell>
        </row>
        <row r="56">
          <cell r="A56">
            <v>2.37</v>
          </cell>
          <cell r="B56" t="str">
            <v>Acero de refuerzo Fy 259 Mpa</v>
          </cell>
          <cell r="C56" t="str">
            <v>Kg</v>
          </cell>
        </row>
        <row r="57">
          <cell r="A57">
            <v>2.38</v>
          </cell>
          <cell r="B57" t="str">
            <v>Aros y Contra-aros en H.F Para Pozos</v>
          </cell>
          <cell r="C57" t="str">
            <v>Un</v>
          </cell>
        </row>
        <row r="58">
          <cell r="A58">
            <v>2.39</v>
          </cell>
          <cell r="B58" t="str">
            <v>Aros y Contra-aros en H.F Para sumideros</v>
          </cell>
          <cell r="C58" t="str">
            <v>Un</v>
          </cell>
        </row>
        <row r="59">
          <cell r="A59">
            <v>2.4</v>
          </cell>
          <cell r="B59" t="str">
            <v>MamposterIa</v>
          </cell>
          <cell r="C59" t="str">
            <v>M2</v>
          </cell>
        </row>
        <row r="60">
          <cell r="A60">
            <v>2.41</v>
          </cell>
          <cell r="B60" t="str">
            <v>Cãmara de piso 0z8” hpz2.01 - 3.00m</v>
          </cell>
          <cell r="C60" t="str">
            <v>Un</v>
          </cell>
        </row>
        <row r="61">
          <cell r="A61">
            <v>2.42</v>
          </cell>
          <cell r="B61" t="str">
            <v>Cãmara de piso 0z16” hpz1.01 - 5.00m</v>
          </cell>
          <cell r="C61" t="str">
            <v>Un</v>
          </cell>
        </row>
        <row r="62">
          <cell r="A62">
            <v>2.4300000000000002</v>
          </cell>
          <cell r="B62" t="str">
            <v>Demolicion de tuberias existentes en gres</v>
          </cell>
          <cell r="C62" t="str">
            <v>ML</v>
          </cell>
        </row>
        <row r="63">
          <cell r="A63">
            <v>2.44</v>
          </cell>
          <cell r="B63" t="str">
            <v>Demolicion de tuberias existentes en concreto reforzado</v>
          </cell>
          <cell r="C63" t="str">
            <v>ML</v>
          </cell>
        </row>
        <row r="64">
          <cell r="A64">
            <v>2.4500000000000002</v>
          </cell>
          <cell r="B64" t="str">
            <v>Demolicion de estructuras existentes en concreto reforzado</v>
          </cell>
          <cell r="C64" t="str">
            <v>M3</v>
          </cell>
        </row>
        <row r="65">
          <cell r="A65">
            <v>2.46</v>
          </cell>
          <cell r="B65" t="str">
            <v>Demolicion de estructuras en mamposteria</v>
          </cell>
          <cell r="C65" t="str">
            <v>M2</v>
          </cell>
        </row>
        <row r="66">
          <cell r="A66">
            <v>3.01</v>
          </cell>
          <cell r="B66" t="str">
            <v>Concreto de limpieza</v>
          </cell>
          <cell r="C66" t="str">
            <v>M2</v>
          </cell>
        </row>
        <row r="67">
          <cell r="A67">
            <v>3.02</v>
          </cell>
          <cell r="B67" t="str">
            <v>Muros bajo plazoleta, f’c z 280 Kg/cm2</v>
          </cell>
          <cell r="C67" t="str">
            <v>M3</v>
          </cell>
        </row>
        <row r="68">
          <cell r="A68">
            <v>3.03</v>
          </cell>
          <cell r="B68" t="str">
            <v>vigas y riostras f’c z 280 Kg/cm2</v>
          </cell>
          <cell r="C68" t="str">
            <v>M3</v>
          </cell>
        </row>
        <row r="69">
          <cell r="A69">
            <v>3.04</v>
          </cell>
          <cell r="B69" t="str">
            <v>Zapatas y zarpas f’c z 280 Kg/cm2</v>
          </cell>
          <cell r="C69" t="str">
            <v>M3</v>
          </cell>
        </row>
        <row r="70">
          <cell r="A70">
            <v>3.05</v>
          </cell>
          <cell r="B70" t="str">
            <v>Placa aligerada f’c z 280 Kg/cm2</v>
          </cell>
          <cell r="C70" t="str">
            <v>M3</v>
          </cell>
        </row>
        <row r="71">
          <cell r="A71">
            <v>3.06</v>
          </cell>
          <cell r="B71" t="str">
            <v>Placa maciza f’c z 280 Kg/cm2</v>
          </cell>
          <cell r="C71" t="str">
            <v>M3</v>
          </cell>
        </row>
        <row r="72">
          <cell r="A72">
            <v>3.07</v>
          </cell>
          <cell r="B72" t="str">
            <v>Columnas f’c z 280 Kg/cm2</v>
          </cell>
          <cell r="C72" t="str">
            <v>M3</v>
          </cell>
        </row>
        <row r="73">
          <cell r="A73">
            <v>3.08</v>
          </cell>
          <cell r="B73" t="str">
            <v>Acero de refuerzo Fy z 420 Mpa</v>
          </cell>
          <cell r="C73" t="str">
            <v>Kg</v>
          </cell>
        </row>
        <row r="74">
          <cell r="A74">
            <v>3.09</v>
          </cell>
          <cell r="B74" t="str">
            <v>Material granular filtrante</v>
          </cell>
          <cell r="C74" t="str">
            <v>M3</v>
          </cell>
        </row>
        <row r="75">
          <cell r="A75">
            <v>3.1</v>
          </cell>
          <cell r="B75" t="str">
            <v>Tuberia de drenaje</v>
          </cell>
          <cell r="C75" t="str">
            <v>Ml</v>
          </cell>
        </row>
        <row r="76">
          <cell r="A76">
            <v>3.11</v>
          </cell>
          <cell r="B76" t="str">
            <v>Geotextil para filtro</v>
          </cell>
          <cell r="C76" t="str">
            <v>Ml</v>
          </cell>
        </row>
        <row r="77">
          <cell r="A77">
            <v>3.12</v>
          </cell>
          <cell r="B77" t="str">
            <v>Placa piso para plazoleta</v>
          </cell>
          <cell r="C77" t="str">
            <v>M3</v>
          </cell>
        </row>
        <row r="78">
          <cell r="A78">
            <v>3.13</v>
          </cell>
          <cell r="B78" t="str">
            <v>Muros fuera de plazoleta</v>
          </cell>
          <cell r="C78" t="str">
            <v>M3</v>
          </cell>
        </row>
        <row r="79">
          <cell r="A79">
            <v>3.14</v>
          </cell>
          <cell r="B79" t="str">
            <v>Barrera de trãfico</v>
          </cell>
          <cell r="C79" t="str">
            <v>M3</v>
          </cell>
        </row>
        <row r="80">
          <cell r="A80">
            <v>3.15</v>
          </cell>
          <cell r="B80" t="str">
            <v>Tierra armada</v>
          </cell>
          <cell r="C80" t="str">
            <v>M3</v>
          </cell>
        </row>
        <row r="81">
          <cell r="A81">
            <v>3.16</v>
          </cell>
          <cell r="B81" t="str">
            <v>Concreto clase D (Placa de piso, f’c z 210 Kg/cm2)</v>
          </cell>
          <cell r="C81" t="str">
            <v>M3</v>
          </cell>
        </row>
        <row r="82">
          <cell r="A82">
            <v>3.17</v>
          </cell>
          <cell r="B82" t="str">
            <v>Concreto clase C (Muros , f’c z 280 Kg/cm2)</v>
          </cell>
          <cell r="C82" t="str">
            <v>M3</v>
          </cell>
        </row>
        <row r="83">
          <cell r="A83">
            <v>3.18</v>
          </cell>
          <cell r="B83" t="str">
            <v>Concreto clase C (Placa cubierta, f’c z 280 Kg/cm2)</v>
          </cell>
          <cell r="C83" t="str">
            <v>M3</v>
          </cell>
        </row>
        <row r="84">
          <cell r="A84">
            <v>3.19</v>
          </cell>
          <cell r="B84" t="str">
            <v>Acero de refuerzo Fy z 420 Mpa</v>
          </cell>
          <cell r="C84" t="str">
            <v>Kg</v>
          </cell>
        </row>
        <row r="85">
          <cell r="A85">
            <v>3.2</v>
          </cell>
          <cell r="B85" t="str">
            <v>Placa de piso, f’c z 280 Kg/cm2</v>
          </cell>
          <cell r="C85" t="str">
            <v>M3</v>
          </cell>
        </row>
        <row r="86">
          <cell r="A86">
            <v>3.21</v>
          </cell>
          <cell r="B86" t="str">
            <v>Muros , f’c z 210 Kg/cm2</v>
          </cell>
          <cell r="C86" t="str">
            <v>M3</v>
          </cell>
        </row>
        <row r="87">
          <cell r="A87">
            <v>3.22</v>
          </cell>
          <cell r="B87" t="str">
            <v>Placa cubierta, f’c z 280 Kg/cm2</v>
          </cell>
          <cell r="C87" t="str">
            <v>M3</v>
          </cell>
        </row>
        <row r="88">
          <cell r="A88">
            <v>3.23</v>
          </cell>
          <cell r="B88" t="str">
            <v>Puertas metalicas de seguridad</v>
          </cell>
          <cell r="C88" t="str">
            <v>Un</v>
          </cell>
        </row>
        <row r="89">
          <cell r="A89">
            <v>3.24</v>
          </cell>
          <cell r="B89" t="str">
            <v>Ventana en celosia metalica</v>
          </cell>
          <cell r="C89" t="str">
            <v>Un</v>
          </cell>
        </row>
        <row r="90">
          <cell r="A90">
            <v>3.25</v>
          </cell>
          <cell r="B90" t="str">
            <v>Acero de refuerzo Fy z 420 Mpa</v>
          </cell>
          <cell r="C90" t="str">
            <v>Kg</v>
          </cell>
        </row>
        <row r="91">
          <cell r="A91">
            <v>4</v>
          </cell>
          <cell r="B91" t="str">
            <v>RAMPAS Y TERRAPLENES PLAZOLETA</v>
          </cell>
        </row>
        <row r="92">
          <cell r="A92">
            <v>4.01</v>
          </cell>
          <cell r="B92" t="str">
            <v>Rampa en concreto</v>
          </cell>
          <cell r="C92" t="str">
            <v>M2</v>
          </cell>
        </row>
        <row r="93">
          <cell r="A93">
            <v>4.0199999999999996</v>
          </cell>
          <cell r="B93" t="str">
            <v>Escalera</v>
          </cell>
          <cell r="C93" t="str">
            <v>M2</v>
          </cell>
        </row>
        <row r="94">
          <cell r="A94">
            <v>4.03</v>
          </cell>
          <cell r="B94" t="str">
            <v>Antepechos ( Barandas)</v>
          </cell>
          <cell r="C94" t="str">
            <v>M2</v>
          </cell>
        </row>
        <row r="95">
          <cell r="A95">
            <v>4.04</v>
          </cell>
          <cell r="B95" t="str">
            <v>Terraplenes bajo plazoleta y conformaciOn de taludes con material de excavaciOn</v>
          </cell>
          <cell r="C95" t="str">
            <v>M3</v>
          </cell>
        </row>
        <row r="96">
          <cell r="A96">
            <v>4.05</v>
          </cell>
          <cell r="B96" t="str">
            <v>Graderias</v>
          </cell>
          <cell r="C96" t="str">
            <v>M2</v>
          </cell>
        </row>
        <row r="97">
          <cell r="A97">
            <v>5.01</v>
          </cell>
          <cell r="B97" t="str">
            <v>Sardinel peatonal en concreto</v>
          </cell>
          <cell r="C97" t="str">
            <v>ML</v>
          </cell>
        </row>
        <row r="98">
          <cell r="A98">
            <v>5.0199999999999996</v>
          </cell>
          <cell r="B98" t="str">
            <v>Adoquin peatonal en concreto</v>
          </cell>
          <cell r="C98" t="str">
            <v>M2</v>
          </cell>
        </row>
        <row r="99">
          <cell r="A99">
            <v>5.03</v>
          </cell>
          <cell r="B99" t="str">
            <v>Bordillo recto</v>
          </cell>
          <cell r="C99" t="str">
            <v>ML</v>
          </cell>
        </row>
        <row r="100">
          <cell r="A100">
            <v>5.04</v>
          </cell>
          <cell r="B100" t="str">
            <v>Especies de ãrboles de la regiOn</v>
          </cell>
          <cell r="C100" t="str">
            <v>UN</v>
          </cell>
        </row>
        <row r="101">
          <cell r="A101">
            <v>5.05</v>
          </cell>
          <cell r="B101" t="str">
            <v>Carcamo en concreto fundido en sitio</v>
          </cell>
          <cell r="C101" t="str">
            <v>ML</v>
          </cell>
        </row>
        <row r="102">
          <cell r="A102">
            <v>5.0599999999999996</v>
          </cell>
          <cell r="B102" t="str">
            <v>Contenedor en mamposteria</v>
          </cell>
          <cell r="C102" t="str">
            <v>UN</v>
          </cell>
        </row>
        <row r="103">
          <cell r="A103">
            <v>5.07</v>
          </cell>
          <cell r="B103" t="str">
            <v>Talud de cobertura</v>
          </cell>
          <cell r="C103" t="str">
            <v>M2</v>
          </cell>
        </row>
        <row r="104">
          <cell r="A104">
            <v>5.08</v>
          </cell>
          <cell r="B104" t="str">
            <v>Jardines</v>
          </cell>
          <cell r="C104" t="str">
            <v>M2</v>
          </cell>
        </row>
        <row r="105">
          <cell r="A105">
            <v>6.01</v>
          </cell>
          <cell r="B105" t="str">
            <v>NivelaciOn y conformaciOn de subrasante</v>
          </cell>
          <cell r="C105" t="str">
            <v>M2</v>
          </cell>
        </row>
        <row r="106">
          <cell r="A106">
            <v>6.02</v>
          </cell>
          <cell r="B106" t="str">
            <v>Base granular BG-1 - Art. 330 INVIAS 2007</v>
          </cell>
          <cell r="C106" t="str">
            <v>M3</v>
          </cell>
        </row>
        <row r="107">
          <cell r="A107">
            <v>6.03</v>
          </cell>
          <cell r="B107" t="str">
            <v>Subbase granular SBG-1 - Art. 320 INVIAS 2007</v>
          </cell>
          <cell r="C107" t="str">
            <v>M3</v>
          </cell>
        </row>
        <row r="108">
          <cell r="A108">
            <v>6.04</v>
          </cell>
          <cell r="B108" t="str">
            <v>ImprimaciOn - Art. 420 INVIAS 2007</v>
          </cell>
          <cell r="C108" t="str">
            <v>M2</v>
          </cell>
        </row>
        <row r="109">
          <cell r="A109">
            <v>6.05</v>
          </cell>
          <cell r="B109" t="str">
            <v>Mezcla densa en caliente MDC-2, (Ez 900 kgf)(Incluye transporte)- Art. 450 INVIAS 2007</v>
          </cell>
          <cell r="C109" t="str">
            <v>M3</v>
          </cell>
        </row>
        <row r="110">
          <cell r="A110">
            <v>6.06</v>
          </cell>
          <cell r="B110" t="str">
            <v>Mezcla densa en caliente MDC-1, (Ez 900 kgf)(Incluye transporte)- Art. 450 INVIAS 2007</v>
          </cell>
          <cell r="C110" t="str">
            <v>M3</v>
          </cell>
        </row>
        <row r="111">
          <cell r="A111">
            <v>6.07</v>
          </cell>
          <cell r="B111" t="str">
            <v>Mezcla densa en caliente MDC-2, (Ez 900 kgf)(Incluye transporte)- Art. 450 INVIAS 2007</v>
          </cell>
          <cell r="C111" t="str">
            <v>M3</v>
          </cell>
        </row>
        <row r="112">
          <cell r="A112">
            <v>6.08</v>
          </cell>
          <cell r="B112" t="str">
            <v>Concreto 4000psi para pavimento</v>
          </cell>
          <cell r="C112" t="str">
            <v>M3</v>
          </cell>
        </row>
        <row r="113">
          <cell r="A113">
            <v>6.09</v>
          </cell>
          <cell r="B113" t="str">
            <v>Acero de refuerzo Fy z 420 Mpa</v>
          </cell>
          <cell r="C113" t="str">
            <v>KG</v>
          </cell>
        </row>
        <row r="114">
          <cell r="A114">
            <v>7.01</v>
          </cell>
          <cell r="B114" t="str">
            <v>LInea de demarcaciOn</v>
          </cell>
          <cell r="C114" t="str">
            <v>ML</v>
          </cell>
        </row>
        <row r="115">
          <cell r="A115">
            <v>7.02</v>
          </cell>
          <cell r="B115" t="str">
            <v>Marca vial</v>
          </cell>
          <cell r="C115" t="str">
            <v>M2</v>
          </cell>
        </row>
        <row r="116">
          <cell r="A116">
            <v>7.03</v>
          </cell>
          <cell r="B116" t="str">
            <v>Tachas reflectivas</v>
          </cell>
          <cell r="C116" t="str">
            <v>UN</v>
          </cell>
        </row>
        <row r="117">
          <cell r="A117">
            <v>7.04</v>
          </cell>
          <cell r="B117" t="str">
            <v>Señal de trãnsito grupo I (75*75)cm</v>
          </cell>
          <cell r="C117" t="str">
            <v>UN</v>
          </cell>
        </row>
        <row r="118">
          <cell r="A118">
            <v>7.05</v>
          </cell>
          <cell r="B118" t="str">
            <v>Señal de trãnsito grupo IV(60*75)cm</v>
          </cell>
          <cell r="C118" t="str">
            <v>UN</v>
          </cell>
        </row>
        <row r="119">
          <cell r="A119">
            <v>7.06</v>
          </cell>
          <cell r="B119" t="str">
            <v>Señal de trãnsito elevada Tipo bandera</v>
          </cell>
          <cell r="C119" t="str">
            <v>UN</v>
          </cell>
        </row>
        <row r="120">
          <cell r="A120">
            <v>7.07</v>
          </cell>
          <cell r="B120" t="str">
            <v>Señal de trãnsito elevada Tipo pasavIas</v>
          </cell>
          <cell r="C120" t="str">
            <v>UN</v>
          </cell>
        </row>
        <row r="121">
          <cell r="A121">
            <v>7.08</v>
          </cell>
          <cell r="B121" t="str">
            <v>Sistema lineal de señalizaciOn LDS 3M</v>
          </cell>
          <cell r="C121" t="str">
            <v>ML</v>
          </cell>
        </row>
        <row r="122">
          <cell r="A122">
            <v>8.01</v>
          </cell>
          <cell r="B122" t="str">
            <v>Suministro y montaje de transformador Pad Mounted de 45 kVA</v>
          </cell>
          <cell r="C122" t="str">
            <v>GL</v>
          </cell>
        </row>
        <row r="123">
          <cell r="A123">
            <v>8.02</v>
          </cell>
          <cell r="B123" t="str">
            <v>Suministro y montaje de Acometida de B.T. hasta tablero en 3#2</v>
          </cell>
          <cell r="C123" t="str">
            <v>GL</v>
          </cell>
        </row>
        <row r="124">
          <cell r="A124">
            <v>8.0299999999999994</v>
          </cell>
          <cell r="B124" t="str">
            <v>Suministro y montaje de Tablero General de Baja TensiOn</v>
          </cell>
          <cell r="C124" t="str">
            <v>UN</v>
          </cell>
        </row>
        <row r="125">
          <cell r="A125">
            <v>8.0399999999999991</v>
          </cell>
          <cell r="B125" t="str">
            <v>Estructura de arranque y protecciones de M. T.</v>
          </cell>
          <cell r="C125" t="str">
            <v>GL</v>
          </cell>
        </row>
        <row r="126">
          <cell r="A126">
            <v>8.0500000000000007</v>
          </cell>
          <cell r="B126" t="str">
            <v>Bajante en k 3” y caja de M. T.</v>
          </cell>
          <cell r="C126" t="str">
            <v>GL</v>
          </cell>
        </row>
        <row r="127">
          <cell r="A127">
            <v>8.06</v>
          </cell>
          <cell r="B127" t="str">
            <v>Acometida en M. T. en 3 N°2 XLPE</v>
          </cell>
          <cell r="C127" t="str">
            <v>ML</v>
          </cell>
        </row>
        <row r="128">
          <cell r="A128">
            <v>8.07</v>
          </cell>
          <cell r="B128" t="str">
            <v>Terminales para exterior y para interior</v>
          </cell>
          <cell r="C128" t="str">
            <v>GL</v>
          </cell>
        </row>
        <row r="129">
          <cell r="A129">
            <v>8.08</v>
          </cell>
          <cell r="B129" t="str">
            <v>Ducto 3 k3” PVC</v>
          </cell>
          <cell r="C129" t="str">
            <v>ML</v>
          </cell>
        </row>
        <row r="130">
          <cell r="A130">
            <v>8.09</v>
          </cell>
          <cell r="B130" t="str">
            <v>Caseta para subestaciOn, L:2,4m, A:2,0m, H: 2,2m</v>
          </cell>
          <cell r="C130" t="str">
            <v>GL</v>
          </cell>
        </row>
        <row r="131">
          <cell r="A131">
            <v>8.1</v>
          </cell>
          <cell r="B131" t="str">
            <v>Sistema de tierra</v>
          </cell>
          <cell r="C131" t="str">
            <v>GL</v>
          </cell>
        </row>
        <row r="132">
          <cell r="A132">
            <v>8.11</v>
          </cell>
          <cell r="B132" t="str">
            <v>Limpieza, Replanteo, Retie, Planos As Build</v>
          </cell>
          <cell r="C132" t="str">
            <v>GL</v>
          </cell>
        </row>
        <row r="133">
          <cell r="A133">
            <v>8.1199999999999992</v>
          </cell>
          <cell r="B133" t="str">
            <v>Red en Conductor THHN 3#8+1#8+1#8T</v>
          </cell>
          <cell r="C133" t="str">
            <v>ML</v>
          </cell>
        </row>
        <row r="134">
          <cell r="A134">
            <v>8.1300000000000008</v>
          </cell>
          <cell r="B134" t="str">
            <v>Red en Conductor THHN 2#8+1#8+1#8T</v>
          </cell>
          <cell r="C134" t="str">
            <v>ML</v>
          </cell>
        </row>
        <row r="135">
          <cell r="A135">
            <v>8.14</v>
          </cell>
          <cell r="B135" t="str">
            <v>Red en Conductor THHN 1#8+1#8+1#8T</v>
          </cell>
          <cell r="C135" t="str">
            <v>ML</v>
          </cell>
        </row>
        <row r="136">
          <cell r="A136">
            <v>8.15</v>
          </cell>
          <cell r="B136" t="str">
            <v>Red en Conductor THHN 3#12+1#12+1#12T</v>
          </cell>
          <cell r="C136" t="str">
            <v>ML</v>
          </cell>
        </row>
        <row r="137">
          <cell r="A137">
            <v>8.16</v>
          </cell>
          <cell r="B137" t="str">
            <v>Red en Conductor THHN 2#12+1#12+1#12T</v>
          </cell>
          <cell r="C137" t="str">
            <v>ML</v>
          </cell>
        </row>
        <row r="138">
          <cell r="A138">
            <v>8.17</v>
          </cell>
          <cell r="B138" t="str">
            <v>Red en Conductor THHN 1#12+1#12+1#12T</v>
          </cell>
          <cell r="C138" t="str">
            <v>ML</v>
          </cell>
        </row>
        <row r="139">
          <cell r="A139">
            <v>8.18</v>
          </cell>
          <cell r="B139" t="str">
            <v>Ducto PVC 202” TelefOnico DB en tierra</v>
          </cell>
          <cell r="C139" t="str">
            <v>ML</v>
          </cell>
        </row>
        <row r="140">
          <cell r="A140">
            <v>8.19</v>
          </cell>
          <cell r="B140" t="str">
            <v>Ducto PVC 101” Conduit en tierra, muro o concreto</v>
          </cell>
          <cell r="C140" t="str">
            <v>ML</v>
          </cell>
        </row>
        <row r="141">
          <cell r="A141">
            <v>8.1999999999999993</v>
          </cell>
          <cell r="B141" t="str">
            <v>Ducto PVC 103/4” Conduit en tierra, muro o concreto</v>
          </cell>
          <cell r="C141" t="str">
            <v>ML</v>
          </cell>
        </row>
        <row r="142">
          <cell r="A142">
            <v>8.2100000000000009</v>
          </cell>
          <cell r="B142" t="str">
            <v>Cajas de alumbrado</v>
          </cell>
          <cell r="C142" t="str">
            <v>UN</v>
          </cell>
        </row>
        <row r="143">
          <cell r="A143">
            <v>8.2200000000000006</v>
          </cell>
          <cell r="B143" t="str">
            <v>Luminarias decorativas de 70 W, Vapor de Sodio, ref Onix 1, Shreder colombia, o similar</v>
          </cell>
          <cell r="C143" t="str">
            <v>UN</v>
          </cell>
        </row>
        <row r="144">
          <cell r="A144">
            <v>8.23</v>
          </cell>
          <cell r="B144" t="str">
            <v>Luminarias decorativas de 150 W, Vapor de Sodio, ref Opalo 1, Schreder colombia, o similar</v>
          </cell>
          <cell r="C144" t="str">
            <v>UN</v>
          </cell>
        </row>
        <row r="145">
          <cell r="A145">
            <v>8.24</v>
          </cell>
          <cell r="B145" t="str">
            <v>Luminaria. 70 W, 220 V, Vapor de Sodio, ref. AF4 de Industrias Eléctricas Schreder o similar.</v>
          </cell>
          <cell r="C145" t="str">
            <v>UN</v>
          </cell>
        </row>
        <row r="146">
          <cell r="A146">
            <v>8.25</v>
          </cell>
          <cell r="B146" t="str">
            <v>Tira de leds flexible para intemperie, 220 V.</v>
          </cell>
          <cell r="C146" t="str">
            <v>ML</v>
          </cell>
        </row>
        <row r="147">
          <cell r="A147">
            <v>8.26</v>
          </cell>
          <cell r="B147" t="str">
            <v>Reflector 70 W, 220 V, Vapor de Sodio, ref. NEOS de Industrias Eléctricas Schreder o similar.</v>
          </cell>
          <cell r="C147" t="str">
            <v>UN</v>
          </cell>
        </row>
        <row r="148">
          <cell r="A148">
            <v>8.27</v>
          </cell>
          <cell r="B148" t="str">
            <v>Reflector 70 W, 220 V, Vapor de Sodio, ref. TERRA MAXI de Industrias Eléctricas Schreder o similar.</v>
          </cell>
          <cell r="C148" t="str">
            <v>UN</v>
          </cell>
        </row>
        <row r="149">
          <cell r="A149">
            <v>8.2799999999999994</v>
          </cell>
          <cell r="B149" t="str">
            <v>Reflector de seis (6) Leds, 230/24 V, ref. NOCTIS MIDI de Industrias Eléctricas Schreder o similar.</v>
          </cell>
          <cell r="C149" t="str">
            <v>UN</v>
          </cell>
        </row>
        <row r="150">
          <cell r="A150">
            <v>8.2899999999999991</v>
          </cell>
          <cell r="B150" t="str">
            <v>Proyector de seis (6) Leds, 220/24 V, ref. ACQUEO de Industrias Eléctricas Schreder o similar</v>
          </cell>
          <cell r="C150" t="str">
            <v>UN</v>
          </cell>
        </row>
        <row r="151">
          <cell r="A151">
            <v>8.3000000000000007</v>
          </cell>
          <cell r="B151" t="str">
            <v>Luminarias. de seis (6) Leds, 220/24 V, ref. BLOCO de Industrias Eléctricas Schreder o similar</v>
          </cell>
          <cell r="C151" t="str">
            <v>UN</v>
          </cell>
        </row>
        <row r="152">
          <cell r="A152">
            <v>8.31</v>
          </cell>
          <cell r="B152" t="str">
            <v>Salidas para luces en tüneles</v>
          </cell>
          <cell r="C152" t="str">
            <v>UN</v>
          </cell>
        </row>
        <row r="153">
          <cell r="A153">
            <v>8.32</v>
          </cell>
          <cell r="B153" t="str">
            <v>Salidas para luces en pisos secos y hümedos</v>
          </cell>
          <cell r="C153" t="str">
            <v>UN</v>
          </cell>
        </row>
        <row r="154">
          <cell r="A154">
            <v>8.33</v>
          </cell>
          <cell r="B154" t="str">
            <v>Salidas para luces en paso elevado peatonal (puente)</v>
          </cell>
          <cell r="C154" t="str">
            <v>UN</v>
          </cell>
        </row>
        <row r="155">
          <cell r="A155">
            <v>8.34</v>
          </cell>
          <cell r="B155" t="str">
            <v>Salidas para tiras de Leds</v>
          </cell>
          <cell r="C155" t="str">
            <v>UN</v>
          </cell>
        </row>
        <row r="156">
          <cell r="A156">
            <v>9.01</v>
          </cell>
          <cell r="B156" t="str">
            <v>MamPosteria en IadriIIo</v>
          </cell>
          <cell r="C156" t="str">
            <v>M2</v>
          </cell>
        </row>
        <row r="157">
          <cell r="A157">
            <v>9.02</v>
          </cell>
          <cell r="B157" t="str">
            <v>Friso</v>
          </cell>
          <cell r="C157" t="str">
            <v>M2</v>
          </cell>
        </row>
        <row r="158">
          <cell r="A158">
            <v>9.0299999999999994</v>
          </cell>
          <cell r="B158" t="str">
            <v>Pintura</v>
          </cell>
          <cell r="C158" t="str">
            <v>M2</v>
          </cell>
        </row>
        <row r="159">
          <cell r="A159">
            <v>9.0399999999999991</v>
          </cell>
          <cell r="B159" t="str">
            <v>Pases en HG</v>
          </cell>
          <cell r="C159" t="str">
            <v>Un</v>
          </cell>
        </row>
        <row r="160">
          <cell r="A160">
            <v>9.0500000000000007</v>
          </cell>
          <cell r="B160" t="str">
            <v>EscaIeriIIa de acceso</v>
          </cell>
          <cell r="C160" t="str">
            <v>Un</v>
          </cell>
        </row>
        <row r="161">
          <cell r="A161">
            <v>9.06</v>
          </cell>
          <cell r="B161" t="str">
            <v>TaPas de accesos de 1.00 x 1.00</v>
          </cell>
          <cell r="C161" t="str">
            <v>Un</v>
          </cell>
        </row>
        <row r="162">
          <cell r="A162">
            <v>9.07</v>
          </cell>
          <cell r="B162" t="str">
            <v>TaPas de accesos de 0.60x0.60</v>
          </cell>
          <cell r="C162" t="str">
            <v>Un</v>
          </cell>
        </row>
        <row r="163">
          <cell r="A163">
            <v>9.08</v>
          </cell>
          <cell r="B163" t="str">
            <v>Puertas metaIIcas de 1.00 x 2.00</v>
          </cell>
          <cell r="C163" t="str">
            <v>Un</v>
          </cell>
        </row>
        <row r="164">
          <cell r="A164">
            <v>9.09</v>
          </cell>
          <cell r="B164" t="str">
            <v>TuberIa PVc Presiôn 3”</v>
          </cell>
          <cell r="C164" t="str">
            <v>MI</v>
          </cell>
        </row>
        <row r="165">
          <cell r="A165">
            <v>9.1</v>
          </cell>
          <cell r="B165" t="str">
            <v>TuberIa PVc Presiôn 3/4”</v>
          </cell>
          <cell r="C165" t="str">
            <v>MI</v>
          </cell>
        </row>
        <row r="166">
          <cell r="A166">
            <v>9.11</v>
          </cell>
          <cell r="B166" t="str">
            <v>Codos de 90 x 3/4</v>
          </cell>
          <cell r="C166" t="str">
            <v>Un</v>
          </cell>
        </row>
        <row r="167">
          <cell r="A167">
            <v>9.1199999999999992</v>
          </cell>
          <cell r="B167" t="str">
            <v>Tees 1 1/4</v>
          </cell>
          <cell r="C167" t="str">
            <v>Un</v>
          </cell>
        </row>
        <row r="168">
          <cell r="A168">
            <v>9.1300000000000008</v>
          </cell>
          <cell r="B168" t="str">
            <v>Reducciôn 1 1/4 x 3/4</v>
          </cell>
          <cell r="C168" t="str">
            <v>Un</v>
          </cell>
        </row>
        <row r="169">
          <cell r="A169">
            <v>9.14</v>
          </cell>
          <cell r="B169" t="str">
            <v>TuberIa sanitaria 4”</v>
          </cell>
          <cell r="C169" t="str">
            <v>MI</v>
          </cell>
        </row>
        <row r="170">
          <cell r="A170">
            <v>9.15</v>
          </cell>
          <cell r="B170" t="str">
            <v>TuberIa sanitaria 6”</v>
          </cell>
          <cell r="C170" t="str">
            <v>MI</v>
          </cell>
        </row>
        <row r="171">
          <cell r="A171">
            <v>9.16</v>
          </cell>
          <cell r="B171" t="str">
            <v>VàIVuIas de 3/4”</v>
          </cell>
          <cell r="C171" t="str">
            <v>Un</v>
          </cell>
        </row>
        <row r="172">
          <cell r="A172">
            <v>9.17</v>
          </cell>
          <cell r="B172" t="str">
            <v>TuberIa PVc Presiôn 1/2” RDE-13.5</v>
          </cell>
          <cell r="C172" t="str">
            <v>MI</v>
          </cell>
        </row>
        <row r="173">
          <cell r="A173">
            <v>9.18</v>
          </cell>
          <cell r="B173" t="str">
            <v>TuberIa PVc Presiôn 1” RDE-21</v>
          </cell>
          <cell r="C173" t="str">
            <v>MI</v>
          </cell>
        </row>
        <row r="174">
          <cell r="A174">
            <v>9.19</v>
          </cell>
          <cell r="B174" t="str">
            <v>TuberIa PVc PresiOn 1 1/4”RDE-21</v>
          </cell>
          <cell r="C174" t="str">
            <v>MI</v>
          </cell>
        </row>
        <row r="175">
          <cell r="A175">
            <v>9.1999999999999993</v>
          </cell>
          <cell r="B175" t="str">
            <v>Tees de 1/2”</v>
          </cell>
          <cell r="C175" t="str">
            <v>Un</v>
          </cell>
        </row>
        <row r="176">
          <cell r="A176">
            <v>9.2100000000000009</v>
          </cell>
          <cell r="B176" t="str">
            <v>Tees de 1 1/4”</v>
          </cell>
          <cell r="C176" t="str">
            <v>Un</v>
          </cell>
        </row>
        <row r="177">
          <cell r="A177">
            <v>9.2200000000000006</v>
          </cell>
          <cell r="B177" t="str">
            <v>Reducciôn de 1 1/4” x 1/2</v>
          </cell>
          <cell r="C177" t="str">
            <v>Un</v>
          </cell>
        </row>
        <row r="178">
          <cell r="A178">
            <v>9.23</v>
          </cell>
          <cell r="B178" t="str">
            <v>cruces de 1/2” gaIV.</v>
          </cell>
          <cell r="C178" t="str">
            <v>Un</v>
          </cell>
        </row>
        <row r="179">
          <cell r="A179">
            <v>9.24</v>
          </cell>
          <cell r="B179" t="str">
            <v>adaPtadores macho de 1/2”</v>
          </cell>
          <cell r="C179" t="str">
            <v>Un</v>
          </cell>
        </row>
        <row r="180">
          <cell r="A180">
            <v>9.25</v>
          </cell>
          <cell r="B180" t="str">
            <v>Codos de 90 x 1/2”</v>
          </cell>
          <cell r="C180" t="str">
            <v>Un</v>
          </cell>
        </row>
        <row r="181">
          <cell r="A181">
            <v>9.26</v>
          </cell>
          <cell r="B181" t="str">
            <v>Codos de 45 x 1/2”</v>
          </cell>
          <cell r="C181" t="str">
            <v>Un</v>
          </cell>
        </row>
        <row r="182">
          <cell r="A182">
            <v>9.27</v>
          </cell>
          <cell r="B182" t="str">
            <v>Codos de 90 x 1”</v>
          </cell>
          <cell r="C182" t="str">
            <v>Un</v>
          </cell>
        </row>
        <row r="183">
          <cell r="A183">
            <v>9.2799999999999994</v>
          </cell>
          <cell r="B183" t="str">
            <v>Codos de 45 x 1”</v>
          </cell>
          <cell r="C183" t="str">
            <v>Un</v>
          </cell>
        </row>
        <row r="184">
          <cell r="A184">
            <v>9.2899999999999991</v>
          </cell>
          <cell r="B184" t="str">
            <v>Gotero autocomPensado 1/2 GPH</v>
          </cell>
          <cell r="C184" t="str">
            <v>Un</v>
          </cell>
        </row>
        <row r="185">
          <cell r="A185">
            <v>9.3000000000000007</v>
          </cell>
          <cell r="B185" t="str">
            <v>NebuIizadores Para riego</v>
          </cell>
          <cell r="C185" t="str">
            <v>Un</v>
          </cell>
        </row>
        <row r="186">
          <cell r="A186">
            <v>9.31</v>
          </cell>
          <cell r="B186" t="str">
            <v>EquiPo de bombeo Qz1.59 IPs Hz21 mts</v>
          </cell>
          <cell r="C186" t="str">
            <v>Un</v>
          </cell>
        </row>
        <row r="187">
          <cell r="A187">
            <v>9.32</v>
          </cell>
          <cell r="B187" t="str">
            <v>TuberIa PVc Presiôn uniôn mecãnica 6”</v>
          </cell>
          <cell r="C187" t="str">
            <v>MI</v>
          </cell>
        </row>
        <row r="188">
          <cell r="A188">
            <v>9.33</v>
          </cell>
          <cell r="B188" t="str">
            <v>Tees en HF de 6”</v>
          </cell>
          <cell r="C188" t="str">
            <v>Un</v>
          </cell>
        </row>
        <row r="189">
          <cell r="A189">
            <v>9.34</v>
          </cell>
          <cell r="B189" t="str">
            <v>Codos en HF de 90 x 6”</v>
          </cell>
          <cell r="C189" t="str">
            <v>Un</v>
          </cell>
        </row>
        <row r="190">
          <cell r="A190">
            <v>9.35</v>
          </cell>
          <cell r="B190" t="str">
            <v>Codos en HF de 45 x 6”</v>
          </cell>
          <cell r="C190" t="str">
            <v>Un</v>
          </cell>
        </row>
        <row r="191">
          <cell r="A191">
            <v>9.36</v>
          </cell>
          <cell r="B191" t="str">
            <v>Codos en HF de 11 1/4” x 6”</v>
          </cell>
          <cell r="C191" t="str">
            <v>Un</v>
          </cell>
        </row>
        <row r="192">
          <cell r="A192">
            <v>9.3699999999999992</v>
          </cell>
          <cell r="B192" t="str">
            <v>Fuente 1</v>
          </cell>
          <cell r="C192" t="str">
            <v>Un</v>
          </cell>
        </row>
        <row r="193">
          <cell r="A193">
            <v>9.3800000000000008</v>
          </cell>
          <cell r="B193" t="str">
            <v>Fuente 2</v>
          </cell>
          <cell r="C193" t="str">
            <v>Un</v>
          </cell>
        </row>
        <row r="194">
          <cell r="A194">
            <v>9.39</v>
          </cell>
          <cell r="B194" t="str">
            <v>Fuente 3</v>
          </cell>
          <cell r="C194" t="str">
            <v>Un</v>
          </cell>
        </row>
        <row r="195">
          <cell r="A195">
            <v>10.01</v>
          </cell>
          <cell r="B195" t="str">
            <v>Tratamiento suPerficie fuentes y esPejo de agua</v>
          </cell>
          <cell r="C195" t="str">
            <v>M2</v>
          </cell>
        </row>
        <row r="196">
          <cell r="A196">
            <v>10.02</v>
          </cell>
          <cell r="B196" t="str">
            <v>EnchaPe en Piedra barichara (10x10x10)</v>
          </cell>
          <cell r="C196" t="str">
            <v>M2</v>
          </cell>
        </row>
        <row r="197">
          <cell r="A197">
            <v>10.029999999999999</v>
          </cell>
          <cell r="B197" t="str">
            <v>EnchaPe en Piedra barichara (46x20x10)</v>
          </cell>
          <cell r="C197" t="str">
            <v>M2</v>
          </cell>
        </row>
        <row r="198">
          <cell r="A198">
            <v>10.039999999999999</v>
          </cell>
          <cell r="B198" t="str">
            <v>EnchaPe en Piedra barichara (100x69x10)</v>
          </cell>
          <cell r="C198" t="str">
            <v>M2</v>
          </cell>
        </row>
        <row r="199">
          <cell r="A199">
            <v>10.050000000000001</v>
          </cell>
          <cell r="B199" t="str">
            <v>EnchaPe en Piedra barichara (10x10x10) esPejo de agua</v>
          </cell>
          <cell r="C199" t="str">
            <v>M2</v>
          </cell>
        </row>
        <row r="200">
          <cell r="A200">
            <v>10.06</v>
          </cell>
          <cell r="B200" t="str">
            <v>EnchaPe en Piedra barichara (16x34x10)</v>
          </cell>
          <cell r="C200" t="str">
            <v>M2</v>
          </cell>
        </row>
        <row r="201">
          <cell r="A201">
            <v>10.07</v>
          </cell>
          <cell r="B201" t="str">
            <v>BoIardo en concreto M- BO10</v>
          </cell>
          <cell r="C201" t="str">
            <v>UN</v>
          </cell>
        </row>
        <row r="202">
          <cell r="A202">
            <v>11.01</v>
          </cell>
          <cell r="B202" t="str">
            <v>ZaPatas f’c z 280 kg/cm2</v>
          </cell>
          <cell r="C202" t="str">
            <v>M3</v>
          </cell>
        </row>
        <row r="203">
          <cell r="A203">
            <v>11.02</v>
          </cell>
          <cell r="B203" t="str">
            <v>Estribos f’c z 280 kg/cm2</v>
          </cell>
          <cell r="C203" t="str">
            <v>M3</v>
          </cell>
        </row>
        <row r="204">
          <cell r="A204">
            <v>11.03</v>
          </cell>
          <cell r="B204" t="str">
            <v>Muros f’c z 280 kg/cm2</v>
          </cell>
          <cell r="C204" t="str">
            <v>M3</v>
          </cell>
        </row>
        <row r="205">
          <cell r="A205">
            <v>11.04</v>
          </cell>
          <cell r="B205" t="str">
            <v>PIaca Maciza f’cz 280 Kg/cm2</v>
          </cell>
          <cell r="C205" t="str">
            <v>M3</v>
          </cell>
        </row>
        <row r="206">
          <cell r="A206">
            <v>11.05</v>
          </cell>
          <cell r="B206" t="str">
            <v>PIaca AIigerada f’c z 280 kg/cm2</v>
          </cell>
          <cell r="C206" t="str">
            <v>M3</v>
          </cell>
        </row>
        <row r="207">
          <cell r="A207">
            <v>11.06</v>
          </cell>
          <cell r="B207" t="str">
            <v>Acero de Refuerzo fy z 42 Mpa</v>
          </cell>
          <cell r="C207" t="str">
            <v>KG</v>
          </cell>
        </row>
      </sheetData>
      <sheetData sheetId="2" refreshError="1"/>
      <sheetData sheetId="3" refreshError="1">
        <row r="1">
          <cell r="A1" t="str">
            <v>EQUIPO</v>
          </cell>
        </row>
        <row r="2">
          <cell r="A2" t="str">
            <v>Descripción</v>
          </cell>
          <cell r="B2" t="str">
            <v>Unidad</v>
          </cell>
          <cell r="C2" t="str">
            <v>Vlr. Unitario</v>
          </cell>
        </row>
        <row r="3">
          <cell r="A3" t="str">
            <v>Compresor</v>
          </cell>
          <cell r="B3" t="str">
            <v>hora</v>
          </cell>
          <cell r="C3">
            <v>45000</v>
          </cell>
        </row>
        <row r="4">
          <cell r="A4" t="str">
            <v>Retroexcavadora de orugas</v>
          </cell>
          <cell r="B4" t="str">
            <v>hora</v>
          </cell>
          <cell r="C4">
            <v>100000</v>
          </cell>
        </row>
        <row r="5">
          <cell r="A5" t="str">
            <v>Cargador</v>
          </cell>
          <cell r="B5" t="str">
            <v>hora</v>
          </cell>
          <cell r="C5">
            <v>90000</v>
          </cell>
        </row>
        <row r="6">
          <cell r="A6" t="str">
            <v>Motoniveladora</v>
          </cell>
          <cell r="B6" t="str">
            <v>hora</v>
          </cell>
          <cell r="C6">
            <v>90000</v>
          </cell>
        </row>
        <row r="7">
          <cell r="A7" t="str">
            <v xml:space="preserve">Vibrocompactador </v>
          </cell>
          <cell r="B7" t="str">
            <v>hora</v>
          </cell>
          <cell r="C7">
            <v>80000</v>
          </cell>
        </row>
        <row r="8">
          <cell r="A8" t="str">
            <v xml:space="preserve">Carrotanque de agua </v>
          </cell>
          <cell r="B8" t="str">
            <v>hora</v>
          </cell>
          <cell r="C8">
            <v>50000</v>
          </cell>
        </row>
        <row r="9">
          <cell r="A9" t="str">
            <v>Vibrocompactador manual</v>
          </cell>
          <cell r="B9" t="str">
            <v>hora</v>
          </cell>
          <cell r="C9">
            <v>20000</v>
          </cell>
        </row>
        <row r="10">
          <cell r="A10" t="str">
            <v>Irrigador de asfalto</v>
          </cell>
          <cell r="B10" t="str">
            <v>hora</v>
          </cell>
          <cell r="C10">
            <v>60000</v>
          </cell>
        </row>
        <row r="11">
          <cell r="A11" t="str">
            <v>Terminadora de asfalto</v>
          </cell>
          <cell r="B11" t="str">
            <v>hora</v>
          </cell>
          <cell r="C11">
            <v>130000</v>
          </cell>
        </row>
        <row r="12">
          <cell r="A12" t="str">
            <v>Compactador de llantas</v>
          </cell>
          <cell r="B12" t="str">
            <v>hora</v>
          </cell>
          <cell r="C12">
            <v>100000</v>
          </cell>
        </row>
        <row r="13">
          <cell r="A13" t="str">
            <v>Volqueta sencilla</v>
          </cell>
          <cell r="B13" t="str">
            <v>hora</v>
          </cell>
          <cell r="C13">
            <v>50000</v>
          </cell>
        </row>
        <row r="14">
          <cell r="A14" t="str">
            <v>Volqueta dobletroque</v>
          </cell>
          <cell r="B14" t="str">
            <v>hora</v>
          </cell>
          <cell r="C14">
            <v>80000</v>
          </cell>
        </row>
        <row r="15">
          <cell r="A15" t="str">
            <v>Vehiculo delineador</v>
          </cell>
          <cell r="B15" t="str">
            <v>hora</v>
          </cell>
          <cell r="C15">
            <v>130000</v>
          </cell>
        </row>
        <row r="16">
          <cell r="A16" t="str">
            <v>Mezcladora</v>
          </cell>
          <cell r="B16" t="str">
            <v>hora</v>
          </cell>
          <cell r="C16">
            <v>20000</v>
          </cell>
        </row>
        <row r="17">
          <cell r="A17" t="str">
            <v>Vibrador de concreto</v>
          </cell>
          <cell r="B17" t="str">
            <v>hora</v>
          </cell>
          <cell r="C17">
            <v>8000</v>
          </cell>
        </row>
        <row r="18">
          <cell r="A18" t="str">
            <v>Retrocargadora de llantas</v>
          </cell>
          <cell r="B18" t="str">
            <v>hora</v>
          </cell>
          <cell r="C18">
            <v>90000</v>
          </cell>
        </row>
        <row r="19">
          <cell r="A19" t="str">
            <v>Compactador manual tipo canguro</v>
          </cell>
          <cell r="B19" t="str">
            <v>hora</v>
          </cell>
          <cell r="C19">
            <v>16000</v>
          </cell>
        </row>
        <row r="20">
          <cell r="A20" t="str">
            <v>Fresadora de pavimento</v>
          </cell>
          <cell r="B20" t="str">
            <v>hora</v>
          </cell>
          <cell r="C20">
            <v>170000</v>
          </cell>
        </row>
        <row r="21">
          <cell r="A21" t="str">
            <v>Retrocargadora de llantas</v>
          </cell>
          <cell r="B21" t="str">
            <v>hora</v>
          </cell>
          <cell r="C21">
            <v>90000</v>
          </cell>
        </row>
        <row r="22">
          <cell r="A22" t="str">
            <v>MANO DE OBRA</v>
          </cell>
        </row>
        <row r="23">
          <cell r="A23" t="str">
            <v>Descripción</v>
          </cell>
          <cell r="B23" t="str">
            <v>Unidad</v>
          </cell>
          <cell r="C23" t="str">
            <v>Vlr. Unitario</v>
          </cell>
          <cell r="D23" t="str">
            <v>% Prestaciones</v>
          </cell>
          <cell r="E23" t="str">
            <v>Jornal Total</v>
          </cell>
        </row>
        <row r="24">
          <cell r="A24" t="str">
            <v>Ayudante</v>
          </cell>
          <cell r="B24" t="str">
            <v>dia</v>
          </cell>
          <cell r="C24">
            <v>17200</v>
          </cell>
          <cell r="D24">
            <v>0.8</v>
          </cell>
          <cell r="E24">
            <v>30960</v>
          </cell>
        </row>
        <row r="25">
          <cell r="A25" t="str">
            <v>(2) Ayudantes</v>
          </cell>
          <cell r="B25" t="str">
            <v>dia</v>
          </cell>
          <cell r="C25">
            <v>34400</v>
          </cell>
          <cell r="D25">
            <v>0.8</v>
          </cell>
          <cell r="E25">
            <v>61920</v>
          </cell>
        </row>
        <row r="26">
          <cell r="A26" t="str">
            <v>(3) Ayudantes</v>
          </cell>
          <cell r="B26" t="str">
            <v>dia</v>
          </cell>
          <cell r="C26">
            <v>51600</v>
          </cell>
          <cell r="D26">
            <v>0.8</v>
          </cell>
          <cell r="E26">
            <v>92880</v>
          </cell>
        </row>
        <row r="27">
          <cell r="A27" t="str">
            <v>(4) Ayudantes</v>
          </cell>
          <cell r="B27" t="str">
            <v>dia</v>
          </cell>
          <cell r="C27">
            <v>68700</v>
          </cell>
          <cell r="D27">
            <v>0.8</v>
          </cell>
          <cell r="E27">
            <v>123660</v>
          </cell>
        </row>
        <row r="28">
          <cell r="A28" t="str">
            <v>(5) Ayudantes</v>
          </cell>
          <cell r="B28" t="str">
            <v>dia</v>
          </cell>
          <cell r="C28">
            <v>85900</v>
          </cell>
          <cell r="D28">
            <v>0.8</v>
          </cell>
          <cell r="E28">
            <v>154620</v>
          </cell>
        </row>
        <row r="29">
          <cell r="A29" t="str">
            <v>(6) Ayudantes</v>
          </cell>
          <cell r="B29" t="str">
            <v>dia</v>
          </cell>
          <cell r="C29">
            <v>103100</v>
          </cell>
          <cell r="D29">
            <v>0.8</v>
          </cell>
          <cell r="E29">
            <v>185580</v>
          </cell>
        </row>
        <row r="30">
          <cell r="A30" t="str">
            <v>(7) Ayudantes</v>
          </cell>
          <cell r="B30" t="str">
            <v>dia</v>
          </cell>
          <cell r="C30">
            <v>120200</v>
          </cell>
          <cell r="D30">
            <v>0.8</v>
          </cell>
          <cell r="E30">
            <v>216360</v>
          </cell>
        </row>
        <row r="31">
          <cell r="A31" t="str">
            <v>(8) Ayudantes</v>
          </cell>
          <cell r="B31" t="str">
            <v>dia</v>
          </cell>
          <cell r="C31">
            <v>137400</v>
          </cell>
          <cell r="D31">
            <v>0.8</v>
          </cell>
          <cell r="E31">
            <v>247320</v>
          </cell>
        </row>
        <row r="32">
          <cell r="A32" t="str">
            <v>Oficial</v>
          </cell>
          <cell r="B32" t="str">
            <v>dia</v>
          </cell>
          <cell r="C32">
            <v>24600</v>
          </cell>
          <cell r="D32">
            <v>0.8</v>
          </cell>
          <cell r="E32">
            <v>44280</v>
          </cell>
        </row>
        <row r="33">
          <cell r="A33" t="str">
            <v>Oficial + Ayudante</v>
          </cell>
          <cell r="B33" t="str">
            <v>dia</v>
          </cell>
          <cell r="C33">
            <v>41800</v>
          </cell>
          <cell r="D33">
            <v>0.8</v>
          </cell>
          <cell r="E33">
            <v>75240</v>
          </cell>
        </row>
        <row r="34">
          <cell r="A34" t="str">
            <v>Oficial + (2) Ayudantes</v>
          </cell>
          <cell r="B34" t="str">
            <v>dia</v>
          </cell>
          <cell r="C34">
            <v>59000</v>
          </cell>
          <cell r="D34">
            <v>0.8</v>
          </cell>
          <cell r="E34">
            <v>106200</v>
          </cell>
        </row>
        <row r="35">
          <cell r="A35" t="str">
            <v>Oficial + (3) Ayudantes</v>
          </cell>
          <cell r="B35" t="str">
            <v>dia</v>
          </cell>
          <cell r="C35">
            <v>76200</v>
          </cell>
          <cell r="D35">
            <v>0.8</v>
          </cell>
          <cell r="E35">
            <v>137160</v>
          </cell>
        </row>
        <row r="36">
          <cell r="A36" t="str">
            <v>Oficial + (4) Ayudantes</v>
          </cell>
          <cell r="B36" t="str">
            <v>dia</v>
          </cell>
          <cell r="C36">
            <v>93300</v>
          </cell>
          <cell r="D36">
            <v>0.8</v>
          </cell>
          <cell r="E36">
            <v>167940</v>
          </cell>
        </row>
        <row r="37">
          <cell r="A37" t="str">
            <v>Oficial + (5) Ayudantes</v>
          </cell>
          <cell r="B37" t="str">
            <v>dia</v>
          </cell>
          <cell r="C37">
            <v>110500</v>
          </cell>
          <cell r="D37">
            <v>0.8</v>
          </cell>
          <cell r="E37">
            <v>198900</v>
          </cell>
        </row>
        <row r="38">
          <cell r="A38" t="str">
            <v>Oficial + (6) Ayudantes</v>
          </cell>
          <cell r="B38" t="str">
            <v>dia</v>
          </cell>
          <cell r="C38">
            <v>127700</v>
          </cell>
          <cell r="D38">
            <v>0.8</v>
          </cell>
          <cell r="E38">
            <v>229860</v>
          </cell>
        </row>
        <row r="39">
          <cell r="A39" t="str">
            <v>Oficial + (7) Ayudantes</v>
          </cell>
          <cell r="B39" t="str">
            <v>dia</v>
          </cell>
          <cell r="C39">
            <v>144800</v>
          </cell>
          <cell r="D39">
            <v>0.8</v>
          </cell>
          <cell r="E39">
            <v>260640</v>
          </cell>
        </row>
        <row r="40">
          <cell r="A40" t="str">
            <v>Oficial + (8) Ayudantes</v>
          </cell>
          <cell r="B40" t="str">
            <v>dia</v>
          </cell>
          <cell r="C40">
            <v>162000</v>
          </cell>
          <cell r="D40">
            <v>0.8</v>
          </cell>
          <cell r="E40">
            <v>291600</v>
          </cell>
        </row>
        <row r="41">
          <cell r="A41" t="str">
            <v>Rastrillero</v>
          </cell>
          <cell r="B41" t="str">
            <v>dia</v>
          </cell>
          <cell r="C41">
            <v>19600</v>
          </cell>
          <cell r="D41">
            <v>0.8</v>
          </cell>
          <cell r="E41">
            <v>35280</v>
          </cell>
        </row>
        <row r="42">
          <cell r="A42" t="str">
            <v>(2) Rastrilleros</v>
          </cell>
          <cell r="B42" t="str">
            <v>dia</v>
          </cell>
          <cell r="C42">
            <v>39100</v>
          </cell>
          <cell r="D42">
            <v>0.8</v>
          </cell>
          <cell r="E42">
            <v>70380</v>
          </cell>
        </row>
        <row r="43">
          <cell r="A43" t="str">
            <v>Capataz</v>
          </cell>
          <cell r="B43" t="str">
            <v>dia</v>
          </cell>
          <cell r="C43">
            <v>24600</v>
          </cell>
          <cell r="D43">
            <v>0.8</v>
          </cell>
          <cell r="E43">
            <v>44280</v>
          </cell>
        </row>
        <row r="44">
          <cell r="A44" t="str">
            <v>MATERIALES</v>
          </cell>
        </row>
        <row r="45">
          <cell r="A45" t="str">
            <v>Descripción</v>
          </cell>
          <cell r="B45" t="str">
            <v>Unidad</v>
          </cell>
          <cell r="C45" t="str">
            <v>Vlr. Unitario</v>
          </cell>
        </row>
        <row r="46">
          <cell r="A46" t="str">
            <v>Subbase en obra</v>
          </cell>
          <cell r="B46" t="str">
            <v>m3</v>
          </cell>
          <cell r="C46">
            <v>27000</v>
          </cell>
        </row>
        <row r="47">
          <cell r="A47" t="str">
            <v>Base granular en obra</v>
          </cell>
          <cell r="B47" t="str">
            <v>m3</v>
          </cell>
          <cell r="C47">
            <v>40000</v>
          </cell>
        </row>
        <row r="48">
          <cell r="A48" t="str">
            <v>Emulsion asfáltica en obra</v>
          </cell>
          <cell r="B48" t="str">
            <v>Litro</v>
          </cell>
          <cell r="C48">
            <v>1050</v>
          </cell>
        </row>
        <row r="49">
          <cell r="A49" t="str">
            <v>Mezcla densa en caliente tipo MDC-2</v>
          </cell>
          <cell r="B49" t="str">
            <v>m3</v>
          </cell>
          <cell r="C49">
            <v>185500</v>
          </cell>
        </row>
        <row r="50">
          <cell r="A50" t="str">
            <v>Mezcla densa en caliente tipo MDC-1</v>
          </cell>
          <cell r="B50" t="str">
            <v>m3</v>
          </cell>
          <cell r="C50">
            <v>185500</v>
          </cell>
        </row>
        <row r="51">
          <cell r="A51" t="str">
            <v>Cemento en obra</v>
          </cell>
          <cell r="B51" t="str">
            <v>kg</v>
          </cell>
          <cell r="C51">
            <v>400</v>
          </cell>
        </row>
        <row r="52">
          <cell r="A52" t="str">
            <v>Agregado grueso en obra</v>
          </cell>
          <cell r="B52" t="str">
            <v>m3</v>
          </cell>
          <cell r="C52">
            <v>64000</v>
          </cell>
        </row>
        <row r="53">
          <cell r="A53" t="str">
            <v>Agregado fino en obra</v>
          </cell>
          <cell r="B53" t="str">
            <v>m3</v>
          </cell>
          <cell r="C53">
            <v>62000</v>
          </cell>
        </row>
        <row r="54">
          <cell r="A54" t="str">
            <v>Agua en obra</v>
          </cell>
          <cell r="B54" t="str">
            <v>litro</v>
          </cell>
          <cell r="C54">
            <v>30</v>
          </cell>
        </row>
        <row r="55">
          <cell r="A55" t="str">
            <v>Hierro PDR-60 en obra</v>
          </cell>
          <cell r="B55" t="str">
            <v>kg</v>
          </cell>
          <cell r="C55">
            <v>2340</v>
          </cell>
        </row>
        <row r="56">
          <cell r="A56" t="str">
            <v>Bolo  en obra</v>
          </cell>
          <cell r="B56" t="str">
            <v>m3</v>
          </cell>
          <cell r="C56">
            <v>22000</v>
          </cell>
        </row>
        <row r="57">
          <cell r="A57" t="str">
            <v>Alambre de amarre en obra</v>
          </cell>
          <cell r="B57" t="str">
            <v>kg</v>
          </cell>
          <cell r="C57">
            <v>4059.9999999999995</v>
          </cell>
        </row>
        <row r="58">
          <cell r="A58" t="str">
            <v>Malla para gaviones (2M3) en obra</v>
          </cell>
          <cell r="B58" t="str">
            <v>U</v>
          </cell>
          <cell r="C58">
            <v>52000</v>
          </cell>
        </row>
        <row r="59">
          <cell r="A59" t="str">
            <v>Alambre galvanizado No. 12 en obra</v>
          </cell>
          <cell r="B59" t="str">
            <v>kg</v>
          </cell>
          <cell r="C59">
            <v>4300</v>
          </cell>
        </row>
        <row r="60">
          <cell r="A60" t="str">
            <v>Piedra para gavión en obra</v>
          </cell>
          <cell r="B60" t="str">
            <v>m3</v>
          </cell>
          <cell r="C60">
            <v>22000</v>
          </cell>
        </row>
        <row r="61">
          <cell r="A61" t="str">
            <v>Tramo recto para defensas métalicas (3,81m) en obra</v>
          </cell>
          <cell r="B61" t="str">
            <v>ml</v>
          </cell>
          <cell r="C61">
            <v>60000</v>
          </cell>
        </row>
        <row r="62">
          <cell r="A62" t="str">
            <v>Postes para defensa metálica (1,80m) en obra</v>
          </cell>
          <cell r="B62" t="str">
            <v>U</v>
          </cell>
          <cell r="C62">
            <v>98500</v>
          </cell>
        </row>
        <row r="63">
          <cell r="A63" t="str">
            <v>Amortiguadores en obra</v>
          </cell>
          <cell r="B63" t="str">
            <v>U</v>
          </cell>
          <cell r="C63">
            <v>25000</v>
          </cell>
        </row>
        <row r="64">
          <cell r="A64" t="str">
            <v>Tornillos para defensa metálica en obra</v>
          </cell>
          <cell r="B64" t="str">
            <v>U</v>
          </cell>
          <cell r="C64">
            <v>1000</v>
          </cell>
        </row>
        <row r="65">
          <cell r="A65" t="str">
            <v xml:space="preserve">Sección final de defensa metálica </v>
          </cell>
          <cell r="B65" t="str">
            <v>unidad</v>
          </cell>
          <cell r="C65">
            <v>50000</v>
          </cell>
        </row>
        <row r="66">
          <cell r="A66" t="str">
            <v>Captafaro en obra</v>
          </cell>
          <cell r="B66" t="str">
            <v>unidad</v>
          </cell>
          <cell r="C66">
            <v>7000</v>
          </cell>
        </row>
        <row r="67">
          <cell r="A67" t="str">
            <v>Material filtrante</v>
          </cell>
          <cell r="B67" t="str">
            <v>m3</v>
          </cell>
          <cell r="C67">
            <v>54000</v>
          </cell>
        </row>
        <row r="68">
          <cell r="A68" t="str">
            <v>Material seleccionado para relleno</v>
          </cell>
          <cell r="B68" t="str">
            <v>m3</v>
          </cell>
          <cell r="C68">
            <v>19200</v>
          </cell>
        </row>
        <row r="69">
          <cell r="A69" t="str">
            <v>Geotextil no tejido</v>
          </cell>
          <cell r="B69" t="str">
            <v>m2</v>
          </cell>
          <cell r="C69">
            <v>4800</v>
          </cell>
        </row>
        <row r="70">
          <cell r="A70" t="str">
            <v>Tuberia de concreto reforzado D=900 mm en obra</v>
          </cell>
          <cell r="B70" t="str">
            <v>ml</v>
          </cell>
          <cell r="C70">
            <v>200000</v>
          </cell>
        </row>
        <row r="71">
          <cell r="A71" t="str">
            <v>Material de cobertura en obra</v>
          </cell>
          <cell r="B71" t="str">
            <v>m3</v>
          </cell>
          <cell r="C71">
            <v>22800</v>
          </cell>
        </row>
        <row r="301">
          <cell r="A301" t="str">
            <v>Datos no encontrados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  <sheetName val="Consolidado"/>
      <sheetName val="APUS G2"/>
    </sheetNames>
    <sheetDataSet>
      <sheetData sheetId="0">
        <row r="2">
          <cell r="A2" t="str">
            <v>Tiempo de entrega</v>
          </cell>
          <cell r="C2" t="str">
            <v>SI</v>
          </cell>
          <cell r="E2" t="str">
            <v>Telefono</v>
          </cell>
        </row>
        <row r="3">
          <cell r="A3" t="str">
            <v>Comunicaciones</v>
          </cell>
          <cell r="C3" t="str">
            <v>NO</v>
          </cell>
          <cell r="E3" t="str">
            <v>Fax</v>
          </cell>
        </row>
        <row r="4">
          <cell r="A4" t="str">
            <v>Conformidad</v>
          </cell>
          <cell r="E4" t="str">
            <v>E-mail</v>
          </cell>
        </row>
        <row r="5">
          <cell r="A5" t="str">
            <v>Desempeño</v>
          </cell>
          <cell r="E5" t="str">
            <v>Correo</v>
          </cell>
        </row>
        <row r="6">
          <cell r="A6" t="str">
            <v>Presentacion</v>
          </cell>
          <cell r="E6" t="str">
            <v>Personalmente</v>
          </cell>
        </row>
        <row r="7">
          <cell r="A7" t="str">
            <v>Competencia del personal</v>
          </cell>
        </row>
        <row r="8">
          <cell r="A8" t="str">
            <v>Cantidad de personal disponible</v>
          </cell>
        </row>
        <row r="9">
          <cell r="A9" t="str">
            <v>Cortesía del personal</v>
          </cell>
        </row>
        <row r="10">
          <cell r="A10" t="str">
            <v>Orden y limpieza</v>
          </cell>
        </row>
        <row r="11">
          <cell r="A11" t="str">
            <v>Acondicionamiento</v>
          </cell>
        </row>
        <row r="12">
          <cell r="A12" t="str">
            <v>Estandarización de los procesos</v>
          </cell>
        </row>
        <row r="13">
          <cell r="A13" t="str">
            <v>Control de procesos</v>
          </cell>
        </row>
        <row r="14">
          <cell r="A14" t="str">
            <v>Precio</v>
          </cell>
        </row>
        <row r="15">
          <cell r="A15" t="str">
            <v>Forma de pago</v>
          </cell>
        </row>
        <row r="16">
          <cell r="A16" t="str">
            <v>Facturación</v>
          </cell>
        </row>
        <row r="17">
          <cell r="A17" t="str">
            <v>Descuentos</v>
          </cell>
        </row>
        <row r="18">
          <cell r="A18" t="str">
            <v>Garantías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  <sheetName val="PARAMETROS"/>
    </sheetNames>
    <sheetDataSet>
      <sheetData sheetId="0">
        <row r="15">
          <cell r="D15">
            <v>14</v>
          </cell>
          <cell r="E15">
            <v>12</v>
          </cell>
          <cell r="F15">
            <v>10</v>
          </cell>
          <cell r="G15">
            <v>8</v>
          </cell>
          <cell r="H15">
            <v>6</v>
          </cell>
          <cell r="I15">
            <v>4</v>
          </cell>
          <cell r="J15">
            <v>2</v>
          </cell>
          <cell r="K15" t="str">
            <v>1/0</v>
          </cell>
          <cell r="L15" t="str">
            <v>2/0</v>
          </cell>
          <cell r="M15" t="str">
            <v>3/0</v>
          </cell>
          <cell r="N15" t="str">
            <v>4/0</v>
          </cell>
          <cell r="O15">
            <v>266.8</v>
          </cell>
          <cell r="P15">
            <v>300</v>
          </cell>
          <cell r="Q15">
            <v>500</v>
          </cell>
          <cell r="R15">
            <v>715.5</v>
          </cell>
        </row>
        <row r="16">
          <cell r="D16">
            <v>8.6140000000000008</v>
          </cell>
          <cell r="E16">
            <v>5.4219999999999997</v>
          </cell>
          <cell r="F16">
            <v>3.4079999999999999</v>
          </cell>
          <cell r="G16">
            <v>2.1429999999999998</v>
          </cell>
          <cell r="H16">
            <v>1.3480000000000001</v>
          </cell>
          <cell r="I16">
            <v>0.86499999999999999</v>
          </cell>
          <cell r="J16">
            <v>0.54300000000000004</v>
          </cell>
          <cell r="K16">
            <v>0.432</v>
          </cell>
          <cell r="L16">
            <v>0.27100000000000002</v>
          </cell>
          <cell r="M16">
            <v>0.215</v>
          </cell>
          <cell r="N16">
            <v>0.17100000000000001</v>
          </cell>
          <cell r="O16">
            <v>0.14399999999999999</v>
          </cell>
          <cell r="P16">
            <v>0.10299999999999999</v>
          </cell>
          <cell r="Q16">
            <v>7.2300000000000003E-2</v>
          </cell>
          <cell r="R16">
            <v>4.8099999999999997E-2</v>
          </cell>
        </row>
        <row r="17">
          <cell r="D17">
            <v>8.6140000000000008</v>
          </cell>
          <cell r="E17">
            <v>8.6140000000000008</v>
          </cell>
          <cell r="F17">
            <v>8.6140000000000008</v>
          </cell>
          <cell r="G17">
            <v>8.6140000000000008</v>
          </cell>
          <cell r="H17">
            <v>8.6140000000000008</v>
          </cell>
          <cell r="I17">
            <v>8.6140000000000008</v>
          </cell>
          <cell r="J17">
            <v>8.6140000000000008</v>
          </cell>
          <cell r="K17">
            <v>8.6140000000000008</v>
          </cell>
          <cell r="L17">
            <v>8.6140000000000008</v>
          </cell>
          <cell r="M17">
            <v>8.6140000000000008</v>
          </cell>
          <cell r="N17">
            <v>8.6140000000000008</v>
          </cell>
          <cell r="O17">
            <v>8.6140000000000008</v>
          </cell>
          <cell r="P17">
            <v>8.6140000000000008</v>
          </cell>
          <cell r="Q17">
            <v>8.6140000000000008</v>
          </cell>
          <cell r="R17">
            <v>8.6140000000000008</v>
          </cell>
        </row>
        <row r="18">
          <cell r="D18">
            <v>8.6140000000000008</v>
          </cell>
          <cell r="E18">
            <v>8.6140000000000008</v>
          </cell>
          <cell r="F18">
            <v>8.6140000000000008</v>
          </cell>
          <cell r="G18">
            <v>8.6140000000000008</v>
          </cell>
          <cell r="H18">
            <v>8.6140000000000008</v>
          </cell>
          <cell r="I18">
            <v>8.6140000000000008</v>
          </cell>
          <cell r="J18">
            <v>8.6140000000000008</v>
          </cell>
          <cell r="K18">
            <v>8.6140000000000008</v>
          </cell>
          <cell r="L18">
            <v>8.6140000000000008</v>
          </cell>
          <cell r="M18">
            <v>8.6140000000000008</v>
          </cell>
          <cell r="N18">
            <v>8.6140000000000008</v>
          </cell>
          <cell r="O18">
            <v>8.6140000000000008</v>
          </cell>
          <cell r="P18">
            <v>8.6140000000000008</v>
          </cell>
          <cell r="Q18">
            <v>8.6140000000000008</v>
          </cell>
          <cell r="R18">
            <v>8.6140000000000008</v>
          </cell>
        </row>
        <row r="19">
          <cell r="D19">
            <v>8.6140000000000008</v>
          </cell>
          <cell r="E19">
            <v>8.6140000000000008</v>
          </cell>
          <cell r="F19">
            <v>8.6140000000000008</v>
          </cell>
          <cell r="G19">
            <v>8.6140000000000008</v>
          </cell>
          <cell r="H19">
            <v>8.6140000000000008</v>
          </cell>
          <cell r="I19">
            <v>1.3635999999999999</v>
          </cell>
          <cell r="J19">
            <v>0.85670000000000002</v>
          </cell>
          <cell r="K19">
            <v>0.53969999999999996</v>
          </cell>
          <cell r="L19">
            <v>0.4274</v>
          </cell>
          <cell r="M19">
            <v>0.41510000000000002</v>
          </cell>
          <cell r="N19">
            <v>0.32869999999999999</v>
          </cell>
          <cell r="O19">
            <v>0.26100000000000001</v>
          </cell>
          <cell r="P19">
            <v>0.2324</v>
          </cell>
          <cell r="Q19">
            <v>0.13980000000000001</v>
          </cell>
          <cell r="R19">
            <v>9.8199999999999996E-2</v>
          </cell>
        </row>
        <row r="20">
          <cell r="D20">
            <v>13.577999999999999</v>
          </cell>
          <cell r="E20">
            <v>8.5470000000000006</v>
          </cell>
          <cell r="F20">
            <v>5.3730000000000002</v>
          </cell>
          <cell r="G20">
            <v>3.3780000000000001</v>
          </cell>
          <cell r="H20">
            <v>2.1595</v>
          </cell>
          <cell r="I20">
            <v>1.3571</v>
          </cell>
          <cell r="J20">
            <v>0.85270000000000001</v>
          </cell>
          <cell r="K20">
            <v>0.53569999999999995</v>
          </cell>
          <cell r="L20">
            <v>0.42559999999999998</v>
          </cell>
          <cell r="M20">
            <v>0.33750000000000002</v>
          </cell>
          <cell r="N20">
            <v>0.2676</v>
          </cell>
          <cell r="O20">
            <v>0.21429999999999999</v>
          </cell>
          <cell r="P20">
            <v>0.1701</v>
          </cell>
          <cell r="Q20">
            <v>0.1027</v>
          </cell>
          <cell r="R20">
            <v>9.5000000000000001E-2</v>
          </cell>
        </row>
        <row r="25">
          <cell r="C25">
            <v>1</v>
          </cell>
          <cell r="D25">
            <v>0.58599999999999997</v>
          </cell>
          <cell r="E25">
            <v>0.55700000000000005</v>
          </cell>
          <cell r="F25">
            <v>0.55700000000000005</v>
          </cell>
          <cell r="G25">
            <v>0.52900000000000003</v>
          </cell>
          <cell r="H25">
            <v>0.52900000000000003</v>
          </cell>
          <cell r="I25">
            <v>0.52900000000000003</v>
          </cell>
          <cell r="J25">
            <v>0.52900000000000003</v>
          </cell>
          <cell r="K25">
            <v>0.5</v>
          </cell>
          <cell r="L25">
            <v>0.52900000000000003</v>
          </cell>
          <cell r="M25">
            <v>0.5</v>
          </cell>
          <cell r="N25">
            <v>0.55700000000000005</v>
          </cell>
          <cell r="O25">
            <v>0.55700000000000005</v>
          </cell>
          <cell r="P25">
            <v>0.64300000000000002</v>
          </cell>
          <cell r="Q25">
            <v>0.67100000000000004</v>
          </cell>
          <cell r="R25">
            <v>0.64300000000000002</v>
          </cell>
          <cell r="S25">
            <v>0.64300000000000002</v>
          </cell>
          <cell r="T25">
            <v>0.58599999999999997</v>
          </cell>
          <cell r="U25">
            <v>0.82299999999999995</v>
          </cell>
          <cell r="V25">
            <v>1</v>
          </cell>
          <cell r="W25">
            <v>0.93700000000000006</v>
          </cell>
          <cell r="X25">
            <v>0.82299999999999995</v>
          </cell>
          <cell r="Y25">
            <v>0.73699999999999999</v>
          </cell>
          <cell r="Z25">
            <v>0.64500000000000002</v>
          </cell>
          <cell r="AA25">
            <v>0.58499999999999996</v>
          </cell>
          <cell r="AB25">
            <v>0.63300000000000001</v>
          </cell>
        </row>
        <row r="26">
          <cell r="C26">
            <v>2</v>
          </cell>
          <cell r="D26">
            <v>0.58599999999999997</v>
          </cell>
          <cell r="E26">
            <v>0.55700000000000005</v>
          </cell>
          <cell r="F26">
            <v>0.55700000000000005</v>
          </cell>
          <cell r="G26">
            <v>0.52900000000000003</v>
          </cell>
          <cell r="H26">
            <v>0.52900000000000003</v>
          </cell>
          <cell r="I26">
            <v>0.52900000000000003</v>
          </cell>
          <cell r="J26">
            <v>0.52900000000000003</v>
          </cell>
          <cell r="K26">
            <v>0.5</v>
          </cell>
          <cell r="L26">
            <v>0.52900000000000003</v>
          </cell>
          <cell r="M26">
            <v>0.5</v>
          </cell>
          <cell r="N26">
            <v>0.55700000000000005</v>
          </cell>
          <cell r="O26">
            <v>0.55700000000000005</v>
          </cell>
          <cell r="P26">
            <v>0.64300000000000002</v>
          </cell>
          <cell r="Q26">
            <v>0.67100000000000004</v>
          </cell>
          <cell r="R26">
            <v>0.64300000000000002</v>
          </cell>
          <cell r="S26">
            <v>0.64300000000000002</v>
          </cell>
          <cell r="T26">
            <v>0.58599999999999997</v>
          </cell>
          <cell r="U26">
            <v>0.82299999999999995</v>
          </cell>
          <cell r="V26">
            <v>1</v>
          </cell>
          <cell r="W26">
            <v>0.93700000000000006</v>
          </cell>
          <cell r="X26">
            <v>0.82299999999999995</v>
          </cell>
          <cell r="Y26">
            <v>0.73699999999999999</v>
          </cell>
          <cell r="Z26">
            <v>0.64500000000000002</v>
          </cell>
          <cell r="AA26">
            <v>0.58499999999999996</v>
          </cell>
          <cell r="AB26">
            <v>0.63300000000000001</v>
          </cell>
        </row>
        <row r="27">
          <cell r="C27">
            <v>3</v>
          </cell>
          <cell r="D27">
            <v>0.34399999999999997</v>
          </cell>
          <cell r="E27">
            <v>0.34399999999999997</v>
          </cell>
          <cell r="F27">
            <v>0.316</v>
          </cell>
          <cell r="G27">
            <v>0.40400000000000003</v>
          </cell>
          <cell r="H27">
            <v>0.40400000000000003</v>
          </cell>
          <cell r="I27">
            <v>0.5</v>
          </cell>
          <cell r="J27">
            <v>0.45600000000000002</v>
          </cell>
          <cell r="K27">
            <v>0.42399999999999999</v>
          </cell>
          <cell r="L27">
            <v>0.376</v>
          </cell>
          <cell r="M27">
            <v>0.376</v>
          </cell>
          <cell r="N27">
            <v>0.38800000000000001</v>
          </cell>
          <cell r="O27">
            <v>0.40799999999999997</v>
          </cell>
          <cell r="P27">
            <v>0.44</v>
          </cell>
          <cell r="Q27">
            <v>0.42399999999999999</v>
          </cell>
          <cell r="R27">
            <v>0.40200000000000002</v>
          </cell>
          <cell r="S27">
            <v>0.42399999999999999</v>
          </cell>
          <cell r="T27">
            <v>0.44</v>
          </cell>
          <cell r="U27">
            <v>0.624</v>
          </cell>
          <cell r="V27">
            <v>1</v>
          </cell>
          <cell r="W27">
            <v>1</v>
          </cell>
          <cell r="X27">
            <v>0.95599999999999996</v>
          </cell>
          <cell r="Y27">
            <v>0.82399999999999995</v>
          </cell>
          <cell r="Z27">
            <v>0.56000000000000005</v>
          </cell>
          <cell r="AA27">
            <v>0.376</v>
          </cell>
          <cell r="AB27">
            <v>0.50900000000000001</v>
          </cell>
        </row>
        <row r="28">
          <cell r="C28">
            <v>4</v>
          </cell>
          <cell r="D28">
            <v>0.58299999999999996</v>
          </cell>
          <cell r="E28">
            <v>0.496</v>
          </cell>
          <cell r="F28">
            <v>0.496</v>
          </cell>
          <cell r="G28">
            <v>0.47599999999999998</v>
          </cell>
          <cell r="H28">
            <v>0.48299999999999998</v>
          </cell>
          <cell r="I28">
            <v>0.46300000000000002</v>
          </cell>
          <cell r="J28">
            <v>0.42299999999999999</v>
          </cell>
          <cell r="K28">
            <v>0.433</v>
          </cell>
          <cell r="L28">
            <v>0.433</v>
          </cell>
          <cell r="M28">
            <v>0.46</v>
          </cell>
          <cell r="N28">
            <v>0.47</v>
          </cell>
          <cell r="O28">
            <v>0.48299999999999998</v>
          </cell>
          <cell r="P28">
            <v>0.48299999999999998</v>
          </cell>
          <cell r="Q28">
            <v>0.503</v>
          </cell>
          <cell r="R28">
            <v>0.48299999999999998</v>
          </cell>
          <cell r="S28">
            <v>0.45</v>
          </cell>
          <cell r="T28">
            <v>0.54300000000000004</v>
          </cell>
          <cell r="U28">
            <v>0.98699999999999999</v>
          </cell>
          <cell r="V28">
            <v>1</v>
          </cell>
          <cell r="W28">
            <v>0.93700000000000006</v>
          </cell>
          <cell r="X28">
            <v>0.87</v>
          </cell>
          <cell r="Y28">
            <v>0.76300000000000001</v>
          </cell>
          <cell r="Z28">
            <v>0.66</v>
          </cell>
          <cell r="AA28">
            <v>0.623</v>
          </cell>
          <cell r="AB28">
            <v>0.58299999999999996</v>
          </cell>
        </row>
        <row r="29">
          <cell r="C29">
            <v>5</v>
          </cell>
          <cell r="D29">
            <v>0.41599999999999998</v>
          </cell>
          <cell r="E29">
            <v>0.36</v>
          </cell>
          <cell r="F29">
            <v>0.4</v>
          </cell>
          <cell r="G29">
            <v>0.4</v>
          </cell>
          <cell r="H29">
            <v>0.52800000000000002</v>
          </cell>
          <cell r="I29">
            <v>0.57999999999999996</v>
          </cell>
          <cell r="J29">
            <v>0.57999999999999996</v>
          </cell>
          <cell r="K29">
            <v>0.44800000000000001</v>
          </cell>
          <cell r="L29">
            <v>0.46400000000000002</v>
          </cell>
          <cell r="M29">
            <v>0.54400000000000004</v>
          </cell>
          <cell r="N29">
            <v>0.54400000000000004</v>
          </cell>
          <cell r="O29">
            <v>0.54</v>
          </cell>
          <cell r="P29">
            <v>0.46400000000000002</v>
          </cell>
          <cell r="Q29">
            <v>0.432</v>
          </cell>
          <cell r="R29">
            <v>0.432</v>
          </cell>
          <cell r="S29">
            <v>0.46400000000000002</v>
          </cell>
          <cell r="T29">
            <v>0.58399999999999996</v>
          </cell>
          <cell r="U29">
            <v>1</v>
          </cell>
          <cell r="V29">
            <v>1</v>
          </cell>
          <cell r="W29">
            <v>0.86</v>
          </cell>
          <cell r="X29">
            <v>0.74399999999999999</v>
          </cell>
          <cell r="Y29">
            <v>0.57999999999999996</v>
          </cell>
          <cell r="Z29">
            <v>0.46</v>
          </cell>
          <cell r="AA29">
            <v>0.38800000000000001</v>
          </cell>
          <cell r="AB29">
            <v>0.55100000000000005</v>
          </cell>
        </row>
        <row r="30">
          <cell r="C30">
            <v>6</v>
          </cell>
          <cell r="D30">
            <v>0.57099999999999995</v>
          </cell>
          <cell r="E30">
            <v>0.56000000000000005</v>
          </cell>
          <cell r="F30">
            <v>0.50800000000000001</v>
          </cell>
          <cell r="G30">
            <v>0.51400000000000001</v>
          </cell>
          <cell r="H30">
            <v>0.628</v>
          </cell>
          <cell r="I30">
            <v>0.84299999999999997</v>
          </cell>
          <cell r="J30">
            <v>1</v>
          </cell>
          <cell r="K30">
            <v>0.94299999999999995</v>
          </cell>
          <cell r="L30">
            <v>0.82799999999999996</v>
          </cell>
          <cell r="M30">
            <v>0.70799999999999996</v>
          </cell>
          <cell r="N30">
            <v>0.7</v>
          </cell>
          <cell r="O30">
            <v>0.56000000000000005</v>
          </cell>
          <cell r="P30">
            <v>0.54</v>
          </cell>
          <cell r="Q30">
            <v>0.52600000000000002</v>
          </cell>
          <cell r="R30">
            <v>0.59399999999999997</v>
          </cell>
          <cell r="S30">
            <v>0.7</v>
          </cell>
          <cell r="T30">
            <v>0.8</v>
          </cell>
          <cell r="U30">
            <v>0.95399999999999996</v>
          </cell>
          <cell r="V30">
            <v>0.871</v>
          </cell>
          <cell r="W30">
            <v>0.871</v>
          </cell>
          <cell r="X30">
            <v>0.72599999999999998</v>
          </cell>
          <cell r="Y30">
            <v>0.68600000000000005</v>
          </cell>
          <cell r="Z30">
            <v>0.55400000000000005</v>
          </cell>
          <cell r="AA30">
            <v>0.58799999999999997</v>
          </cell>
          <cell r="AB30">
            <v>0.69899999999999995</v>
          </cell>
        </row>
        <row r="31">
          <cell r="C31" t="str">
            <v>C</v>
          </cell>
          <cell r="D31">
            <v>0.40500000000000003</v>
          </cell>
          <cell r="E31">
            <v>0.41</v>
          </cell>
          <cell r="F31">
            <v>0.39</v>
          </cell>
          <cell r="G31">
            <v>0.41</v>
          </cell>
          <cell r="H31">
            <v>0.4</v>
          </cell>
          <cell r="I31">
            <v>0.46500000000000002</v>
          </cell>
          <cell r="J31">
            <v>0.77500000000000002</v>
          </cell>
          <cell r="K31">
            <v>1</v>
          </cell>
          <cell r="L31">
            <v>0.97</v>
          </cell>
          <cell r="M31">
            <v>0.95499999999999996</v>
          </cell>
          <cell r="N31">
            <v>0.84499999999999997</v>
          </cell>
          <cell r="O31">
            <v>0.64</v>
          </cell>
          <cell r="P31">
            <v>0.9</v>
          </cell>
          <cell r="Q31">
            <v>1</v>
          </cell>
          <cell r="R31">
            <v>0.97499999999999998</v>
          </cell>
          <cell r="S31">
            <v>1.01</v>
          </cell>
          <cell r="T31">
            <v>1</v>
          </cell>
          <cell r="U31">
            <v>0.72499999999999998</v>
          </cell>
          <cell r="V31">
            <v>0.65</v>
          </cell>
          <cell r="W31">
            <v>0.59</v>
          </cell>
          <cell r="X31">
            <v>0.46500000000000002</v>
          </cell>
          <cell r="Y31">
            <v>0.46</v>
          </cell>
          <cell r="Z31">
            <v>0.46</v>
          </cell>
          <cell r="AA31">
            <v>0.42</v>
          </cell>
          <cell r="AB31">
            <v>0.68</v>
          </cell>
        </row>
        <row r="34">
          <cell r="C34" t="str">
            <v>CUD</v>
          </cell>
          <cell r="D34">
            <v>2</v>
          </cell>
        </row>
        <row r="35">
          <cell r="C35" t="str">
            <v>CUSD</v>
          </cell>
          <cell r="D35">
            <v>3</v>
          </cell>
        </row>
        <row r="36">
          <cell r="C36" t="str">
            <v>CUSV</v>
          </cell>
          <cell r="D36">
            <v>4</v>
          </cell>
        </row>
        <row r="37">
          <cell r="C37" t="str">
            <v>AL</v>
          </cell>
          <cell r="D37">
            <v>5</v>
          </cell>
        </row>
        <row r="38">
          <cell r="C38" t="str">
            <v>ACSR</v>
          </cell>
          <cell r="D38">
            <v>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-LISTAS"/>
    </sheetNames>
    <sheetDataSet>
      <sheetData sheetId="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S"/>
    </sheetNames>
    <sheetDataSet>
      <sheetData sheetId="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S"/>
    </sheetNames>
    <sheetDataSet>
      <sheetData sheetId="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esign (3)"/>
      <sheetName val="Design"/>
    </sheetNames>
    <sheetDataSet>
      <sheetData sheetId="0" refreshError="1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  <sheetName val="RESUMEN_EVALUACION"/>
      <sheetName val="ASPECTOS_TECNICOS"/>
      <sheetName val="MENOR_VALOR_1"/>
      <sheetName val="MEDIA_GEOMETRICA"/>
      <sheetName val="CAPACIDAD_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PU"/>
    </sheetNames>
    <sheetDataSet>
      <sheetData sheetId="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Hoja1"/>
      <sheetName val="apu"/>
      <sheetName val="ITEMS"/>
      <sheetName val="AULA"/>
      <sheetName val="factor"/>
    </sheetNames>
    <sheetDataSet>
      <sheetData sheetId="0" refreshError="1"/>
      <sheetData sheetId="1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  <sheetName val="HOJA_DE_COSTOS"/>
      <sheetName val="AFE_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MPRESA"/>
    </sheetNames>
    <sheetDataSet>
      <sheetData sheetId="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IU"/>
    </sheetNames>
    <sheetDataSet>
      <sheetData sheetId="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Pta a tierra"/>
      <sheetName val="mc sf gaviones"/>
      <sheetName val="EMPRESA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  <sheetName val="PPTO REDUCIDO"/>
      <sheetName val="AC2-AG96"/>
    </sheetNames>
    <sheetDataSet>
      <sheetData sheetId="0" refreshError="1">
        <row r="3">
          <cell r="D3" t="str">
            <v>IMPLANTACIÓN SGC - ISO 9001</v>
          </cell>
        </row>
        <row r="4">
          <cell r="D4" t="str">
            <v xml:space="preserve">CI Técnicas Baltime de Colombia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QUIPO"/>
      <sheetName val="MATERIAL"/>
      <sheetName val="A. P. U."/>
      <sheetName val="INS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T"/>
      <sheetName val="B.D"/>
      <sheetName val="CGM"/>
      <sheetName val="PPTO"/>
      <sheetName val="1. DEMOL"/>
      <sheetName val="CERRMTO PISCINA"/>
      <sheetName val="EST-CBTA"/>
      <sheetName val="MA-PIS-ENCH"/>
      <sheetName val="I.HS"/>
      <sheetName val="I. E"/>
      <sheetName val="PAÑ-PINT"/>
      <sheetName val="Pintura"/>
      <sheetName val="Bajante"/>
      <sheetName val="canal"/>
      <sheetName val="Telef"/>
      <sheetName val="CARP"/>
      <sheetName val="Hoja2"/>
    </sheetNames>
    <sheetDataSet>
      <sheetData sheetId="0" refreshError="1"/>
      <sheetData sheetId="1">
        <row r="15">
          <cell r="B15" t="str">
            <v>Andamio Tubular</v>
          </cell>
          <cell r="C15" t="str">
            <v>Dia</v>
          </cell>
          <cell r="D15">
            <v>950</v>
          </cell>
        </row>
        <row r="16">
          <cell r="B16" t="str">
            <v>Arnes de Seguridad</v>
          </cell>
          <cell r="C16" t="str">
            <v>Dia</v>
          </cell>
          <cell r="D16">
            <v>25000</v>
          </cell>
        </row>
        <row r="17">
          <cell r="B17" t="str">
            <v>Bulldozer D-6 Caterpillar</v>
          </cell>
          <cell r="C17" t="str">
            <v>Hora</v>
          </cell>
          <cell r="D17">
            <v>100000</v>
          </cell>
        </row>
        <row r="18">
          <cell r="B18" t="str">
            <v>Campamento</v>
          </cell>
          <cell r="C18" t="str">
            <v>Glb</v>
          </cell>
          <cell r="D18">
            <v>250000</v>
          </cell>
        </row>
        <row r="19">
          <cell r="B19" t="str">
            <v>Cargador 0.50 M3 sobre llantas</v>
          </cell>
          <cell r="C19" t="str">
            <v>Hora</v>
          </cell>
          <cell r="D19">
            <v>100000</v>
          </cell>
        </row>
        <row r="20">
          <cell r="B20" t="str">
            <v>Cortadora manual</v>
          </cell>
          <cell r="C20" t="str">
            <v>Día</v>
          </cell>
          <cell r="D20">
            <v>18000</v>
          </cell>
        </row>
        <row r="21">
          <cell r="B21" t="str">
            <v>Diferencial</v>
          </cell>
          <cell r="C21" t="str">
            <v>HM</v>
          </cell>
          <cell r="D21">
            <v>30000</v>
          </cell>
        </row>
        <row r="22">
          <cell r="B22" t="str">
            <v>Equipo de soldadura</v>
          </cell>
          <cell r="C22" t="str">
            <v>Dia</v>
          </cell>
          <cell r="D22">
            <v>60000</v>
          </cell>
        </row>
        <row r="23">
          <cell r="B23" t="str">
            <v>Equipo de Topografia</v>
          </cell>
          <cell r="C23" t="str">
            <v>Dia</v>
          </cell>
          <cell r="D23">
            <v>80000</v>
          </cell>
        </row>
        <row r="24">
          <cell r="B24" t="str">
            <v>Formaleta</v>
          </cell>
          <cell r="C24" t="str">
            <v>Hora</v>
          </cell>
          <cell r="D24">
            <v>2850</v>
          </cell>
        </row>
        <row r="25">
          <cell r="B25" t="str">
            <v>Herramienta Electrica</v>
          </cell>
          <cell r="C25" t="str">
            <v>Hora</v>
          </cell>
          <cell r="D25">
            <v>2000</v>
          </cell>
        </row>
        <row r="26">
          <cell r="B26" t="str">
            <v>Herramienta Menor</v>
          </cell>
          <cell r="C26" t="str">
            <v>Hora</v>
          </cell>
          <cell r="D26">
            <v>1500</v>
          </cell>
        </row>
        <row r="27">
          <cell r="B27" t="str">
            <v>Mezcladora</v>
          </cell>
          <cell r="C27" t="str">
            <v>Hora</v>
          </cell>
          <cell r="D27">
            <v>1000</v>
          </cell>
        </row>
        <row r="28">
          <cell r="B28" t="str">
            <v>Pulidora</v>
          </cell>
          <cell r="C28" t="str">
            <v>Hora</v>
          </cell>
          <cell r="D28">
            <v>5000</v>
          </cell>
        </row>
        <row r="29">
          <cell r="B29" t="str">
            <v>Microbús</v>
          </cell>
          <cell r="C29" t="str">
            <v>Hora</v>
          </cell>
          <cell r="D29">
            <v>20000</v>
          </cell>
        </row>
        <row r="30">
          <cell r="B30" t="str">
            <v xml:space="preserve">Vehículo </v>
          </cell>
          <cell r="C30" t="str">
            <v>Hora</v>
          </cell>
          <cell r="D30">
            <v>25000</v>
          </cell>
        </row>
        <row r="31">
          <cell r="B31" t="str">
            <v>Vibrador a gasolina</v>
          </cell>
          <cell r="C31" t="str">
            <v>Hora</v>
          </cell>
          <cell r="D31">
            <v>7500</v>
          </cell>
        </row>
        <row r="32">
          <cell r="B32" t="str">
            <v>Vibrocompactador Manual</v>
          </cell>
          <cell r="C32" t="str">
            <v>Hora</v>
          </cell>
          <cell r="D32">
            <v>10000</v>
          </cell>
        </row>
        <row r="33">
          <cell r="B33" t="str">
            <v>Volqueta de 6 m3</v>
          </cell>
          <cell r="C33" t="str">
            <v>Hora</v>
          </cell>
          <cell r="D33">
            <v>45000</v>
          </cell>
        </row>
        <row r="41">
          <cell r="B41" t="str">
            <v>Auxiliar Laboratorista</v>
          </cell>
        </row>
        <row r="42">
          <cell r="B42" t="str">
            <v>Ayudante</v>
          </cell>
        </row>
        <row r="43">
          <cell r="B43" t="str">
            <v>Cuadrilla 2 ayudantes</v>
          </cell>
        </row>
        <row r="44">
          <cell r="B44" t="str">
            <v>Cuadrilla 4 Ayudantes</v>
          </cell>
        </row>
        <row r="45">
          <cell r="B45" t="str">
            <v>Cadenero 1</v>
          </cell>
        </row>
        <row r="46">
          <cell r="B46" t="str">
            <v>Cadenero 2</v>
          </cell>
        </row>
        <row r="47">
          <cell r="B47" t="str">
            <v>Conductor</v>
          </cell>
        </row>
        <row r="48">
          <cell r="B48" t="str">
            <v>Contador</v>
          </cell>
        </row>
        <row r="49">
          <cell r="B49" t="str">
            <v>Electricista</v>
          </cell>
        </row>
        <row r="50">
          <cell r="B50" t="str">
            <v>Ingeniero Auxiliar</v>
          </cell>
        </row>
        <row r="51">
          <cell r="B51" t="str">
            <v>Ingeniero Director de Obra</v>
          </cell>
        </row>
        <row r="52">
          <cell r="B52" t="str">
            <v>Ingeniero Residente</v>
          </cell>
        </row>
        <row r="53">
          <cell r="B53" t="str">
            <v>Inspector de Obra</v>
          </cell>
        </row>
        <row r="54">
          <cell r="B54" t="str">
            <v>Laboratorista</v>
          </cell>
        </row>
        <row r="55">
          <cell r="B55" t="str">
            <v>Maestro</v>
          </cell>
        </row>
        <row r="56">
          <cell r="B56" t="str">
            <v>Oficial</v>
          </cell>
        </row>
        <row r="57">
          <cell r="B57" t="str">
            <v>Soldador</v>
          </cell>
        </row>
        <row r="58">
          <cell r="B58" t="str">
            <v>Secretaria</v>
          </cell>
        </row>
        <row r="59">
          <cell r="B59" t="str">
            <v>Subcontrato M:O. Eléctrica</v>
          </cell>
        </row>
        <row r="60">
          <cell r="B60" t="str">
            <v>Topógrafo</v>
          </cell>
        </row>
        <row r="61">
          <cell r="B61" t="str">
            <v>Vigilante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-ING-067"/>
    </sheetNames>
    <sheetDataSet>
      <sheetData sheetId="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ructura"/>
    </sheetNames>
    <sheetDataSet>
      <sheetData sheetId="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3"/>
    </sheet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OSTOS OFICINA"/>
      <sheetName val="COSTOS CAMPAMENTO"/>
    </sheetNames>
    <sheetDataSet>
      <sheetData sheetId="0" refreshError="1"/>
      <sheetData sheetId="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álisis de precios"/>
    </sheetNames>
    <sheetDataSet>
      <sheetData sheetId="0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lvc"/>
      <sheetName val="cyrb"/>
      <sheetName val="gapr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ERNANDO"/>
      <sheetName val="DANIEL"/>
      <sheetName val="PTT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glvc"/>
      <sheetName val="cyrb"/>
      <sheetName val="ppta3 "/>
      <sheetName val="C1"/>
      <sheetName val="C2"/>
      <sheetName val="C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Itemes_Renovación"/>
      <sheetName val="PROGRAMACION "/>
    </sheetNames>
    <sheetDataSet>
      <sheetData sheetId="0"/>
      <sheetData sheetId="1"/>
      <sheetData sheetId="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civ_roma"/>
      <sheetName val="1. MODELO 60KB"/>
      <sheetName val="EQUIPOS"/>
      <sheetName val="M.O."/>
      <sheetName val="MATERIALES"/>
      <sheetName val="MAQUINARIA"/>
      <sheetName val="calculation"/>
      <sheetName val="SABANA"/>
      <sheetName val="CURVA_S"/>
      <sheetName val="Curva_&quot;S&quot;_General"/>
      <sheetName val="mto_electr_"/>
      <sheetName val="M_O_"/>
      <sheetName val="1__MODELO_60KB"/>
      <sheetName val="CURVA_S1"/>
      <sheetName val="mto_electr_1"/>
      <sheetName val="Curva_&quot;S&quot;_General1"/>
      <sheetName val="1__MODELO_60KB1"/>
      <sheetName val="data"/>
      <sheetName val="API93"/>
      <sheetName val="MOD-DEV.XLS"/>
      <sheetName val="RESUMEN"/>
      <sheetName val="Proforma Guia"/>
      <sheetName val="BDD Operadores"/>
      <sheetName val="Hoja6"/>
      <sheetName val="Suministros"/>
      <sheetName val="Recursos HH"/>
      <sheetName val="Recursos HE"/>
      <sheetName val="Transporte"/>
      <sheetName val="Civil"/>
      <sheetName val="A_A310"/>
      <sheetName val="A_G105"/>
      <sheetName val="A_G200"/>
      <sheetName val="PS P-514"/>
      <sheetName val="E21"/>
      <sheetName val="main"/>
      <sheetName val="LISTA DE LAS MACROS 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ZONAS 1 - 2 - 3"/>
      <sheetName val="Especificaciones  "/>
      <sheetName val="HOJA DE COSTOS"/>
      <sheetName val="LISTAS DESPLEGABLES"/>
      <sheetName val="DIAM TUB"/>
      <sheetName val="HERRAM"/>
      <sheetName val="cantidades pH3"/>
      <sheetName val="PxQ 2006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ACTUAL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PESOS_%"/>
      <sheetName val="TIPO_P3"/>
      <sheetName val="INF_DIARIO"/>
      <sheetName val="INF_SAGA"/>
      <sheetName val="C-3_ACTAS"/>
      <sheetName val="ESPEC"/>
      <sheetName val="DATOS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ECP"/>
      <sheetName val="COMFABOY"/>
      <sheetName val="CONT-CUSIANA"/>
      <sheetName val="data"/>
      <sheetName val="DIA1"/>
      <sheetName val="PESOS_%2"/>
      <sheetName val="TIPO_P32"/>
      <sheetName val="INF_DIARIO2"/>
      <sheetName val="INF_SAGA2"/>
      <sheetName val="C-3_ACTAS2"/>
      <sheetName val="PESOS_%1"/>
      <sheetName val="TIPO_P31"/>
      <sheetName val="INF_DIARIO1"/>
      <sheetName val="INF_SAGA1"/>
      <sheetName val="C-3_ACTAS1"/>
      <sheetName val="PESOS_%3"/>
      <sheetName val="TIPO_P33"/>
      <sheetName val="INF_DIARIO3"/>
      <sheetName val="INF_SAGA3"/>
      <sheetName val="C-3_ACTAS3"/>
      <sheetName val="PESOS_%4"/>
      <sheetName val="TIPO_P34"/>
      <sheetName val="INF_DIARIO4"/>
      <sheetName val="INF_SAGA4"/>
      <sheetName val="C-3_ACTAS4"/>
      <sheetName val="PESOS_%6"/>
      <sheetName val="TIPO_P36"/>
      <sheetName val="INF_DIARIO6"/>
      <sheetName val="INF_SAGA6"/>
      <sheetName val="C-3_ACTAS6"/>
      <sheetName val="PESOS_%5"/>
      <sheetName val="TIPO_P35"/>
      <sheetName val="INF_DIARIO5"/>
      <sheetName val="INF_SAGA5"/>
      <sheetName val="C-3_ACTAS5"/>
      <sheetName val="_programado"/>
      <sheetName val="PESOS_%7"/>
      <sheetName val="TIPO_P37"/>
      <sheetName val="INF_DIARIO7"/>
      <sheetName val="INF_SAGA7"/>
      <sheetName val="C-3_ACTAS7"/>
      <sheetName val="PESOS_%8"/>
      <sheetName val="TIPO_P38"/>
      <sheetName val="INF_DIARIO8"/>
      <sheetName val="INF_SAGA8"/>
      <sheetName val="C-3_ACTAS8"/>
      <sheetName val="fisico"/>
      <sheetName val="Imbobiliaria B2"/>
      <sheetName val="calculation"/>
      <sheetName val="7422CW00"/>
      <sheetName val="Proyectos incrementales"/>
      <sheetName val="GRAFICA"/>
      <sheetName val="Tablas"/>
      <sheetName val="Formato C2 % "/>
      <sheetName val="Curva S % OBRA"/>
      <sheetName val="Data Base-R"/>
      <sheetName val="main_civil"/>
      <sheetName val="main_eléctrico"/>
      <sheetName val="main_mecánico"/>
      <sheetName val="Mec"/>
      <sheetName val="Ele"/>
      <sheetName val="Ins"/>
      <sheetName val="HOJA DE COSTOS"/>
      <sheetName val="DIAM TUB"/>
      <sheetName val="HERRAM"/>
      <sheetName val="Puntos"/>
      <sheetName val="Datos Generale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GENERALIDADES "/>
      <sheetName val="210.2.2"/>
      <sheetName val="Hoja1"/>
      <sheetName val="Formular"/>
      <sheetName val="Recursos"/>
      <sheetName val="PREACTA"/>
      <sheetName val="CONTRATO"/>
      <sheetName val="LIQUIDA-NOMINA"/>
      <sheetName val="EMPRESA"/>
      <sheetName val="NOMINA 1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2"/>
      <sheetName val="Análisis_de_precios2"/>
      <sheetName val="BASEDuitama-La_Palmera2"/>
      <sheetName val="PROGR_VER022"/>
      <sheetName val="Itemes_Renovación2"/>
      <sheetName val="Duitama-La_Palmera4"/>
      <sheetName val="Análisis_de_precios4"/>
      <sheetName val="BASEDuitama-La_Palmera4"/>
      <sheetName val="PROGR_VER024"/>
      <sheetName val="Itemes_Renovación4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DATOS CONTRATO"/>
      <sheetName val="LIQ-NOM"/>
      <sheetName val="NOMINA-1"/>
      <sheetName val="Pivot"/>
      <sheetName val="OBRAS DE DRENAJE"/>
      <sheetName val="inst"/>
      <sheetName val="TARIFAS"/>
      <sheetName val="glvc"/>
      <sheetName val="Info-Portaf"/>
      <sheetName val="Datos"/>
      <sheetName val="precios-básicos2002"/>
      <sheetName val="ITEMS"/>
      <sheetName val="Cálculo"/>
      <sheetName val="210_2_2"/>
      <sheetName val="tierras y pavimentos"/>
      <sheetName val="ANALISIS"/>
      <sheetName val="puente verdum"/>
      <sheetName val="MC SF GAVIONES"/>
      <sheetName val="PPTO"/>
      <sheetName val="Actual Data (MAP)"/>
      <sheetName val="Actual Data (STX)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tablas"/>
      <sheetName val="BASE"/>
      <sheetName val="Presupuesto_petrominerales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 PRELIMINARES"/>
      <sheetName val="2. MOV. DE TIERRAS"/>
      <sheetName val="4. PAVIMENTOS"/>
      <sheetName val="8. ELEM ARQ NO ESTRCUT"/>
      <sheetName val="8. FACHADA Y MAMP."/>
      <sheetName val="10. CARPINTERIA METALICA"/>
      <sheetName val="11. PISOS Y ENCHAPES"/>
      <sheetName val="8. ELEM ARQ NO ESTRCUT (2)"/>
      <sheetName val="BASE DE DATOS"/>
      <sheetName val="LISTADO_1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Hoja1"/>
      <sheetName val="1"/>
      <sheetName val="INDICE"/>
      <sheetName val="Prog__y_Control_ECOBRAS_V1"/>
      <sheetName val="PRESUPUESTO"/>
      <sheetName val="ANEXO 7"/>
      <sheetName val="CODCONST"/>
      <sheetName val="items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ux"/>
      <sheetName val="Ppto"/>
      <sheetName val="APUs"/>
      <sheetName val="AIU"/>
      <sheetName val="F.P"/>
      <sheetName val="INS"/>
    </sheetNames>
    <sheetDataSet>
      <sheetData sheetId="0"/>
      <sheetData sheetId="1">
        <row r="8">
          <cell r="A8" t="str">
            <v>ITEM</v>
          </cell>
          <cell r="B8" t="str">
            <v xml:space="preserve">DESCRIPCIÓN </v>
          </cell>
          <cell r="C8" t="str">
            <v>UND.</v>
          </cell>
          <cell r="D8" t="str">
            <v>CANT.</v>
          </cell>
          <cell r="E8" t="str">
            <v>VR. UNITARIO</v>
          </cell>
          <cell r="F8" t="str">
            <v xml:space="preserve">VR. PARCIAL </v>
          </cell>
        </row>
        <row r="9">
          <cell r="A9">
            <v>1</v>
          </cell>
          <cell r="B9" t="str">
            <v xml:space="preserve">PRELIMINARES 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</row>
        <row r="10">
          <cell r="A10" t="str">
            <v>1.1</v>
          </cell>
          <cell r="B10" t="str">
            <v>Demolición de muros de mampostería e: 20 cm. Incluye cargue, retiro y disposición final.</v>
          </cell>
          <cell r="C10" t="str">
            <v>M2</v>
          </cell>
          <cell r="D10">
            <v>19</v>
          </cell>
          <cell r="E10">
            <v>11266</v>
          </cell>
          <cell r="F10">
            <v>214054</v>
          </cell>
        </row>
        <row r="11">
          <cell r="A11" t="str">
            <v>1.2</v>
          </cell>
          <cell r="B11" t="str">
            <v>Demolición de realces en concreto. Incluye cargue, retiro y disposición final.</v>
          </cell>
          <cell r="C11" t="str">
            <v>M3</v>
          </cell>
          <cell r="D11">
            <v>2.5</v>
          </cell>
          <cell r="E11">
            <v>82132</v>
          </cell>
          <cell r="F11">
            <v>205330</v>
          </cell>
        </row>
        <row r="12">
          <cell r="A12" t="str">
            <v>1.3</v>
          </cell>
          <cell r="B12" t="str">
            <v>Demolición de mesones de concreto en baños. Incluye cargue, retiro y disposición final.</v>
          </cell>
          <cell r="C12" t="str">
            <v>ML</v>
          </cell>
          <cell r="D12">
            <v>3.5</v>
          </cell>
          <cell r="E12">
            <v>10922</v>
          </cell>
          <cell r="F12">
            <v>38227</v>
          </cell>
        </row>
        <row r="13">
          <cell r="A13" t="str">
            <v>1.4</v>
          </cell>
          <cell r="B13" t="str">
            <v>Desmonte de sanitarios.</v>
          </cell>
          <cell r="C13" t="str">
            <v>UN</v>
          </cell>
          <cell r="D13">
            <v>2</v>
          </cell>
          <cell r="E13">
            <v>7418</v>
          </cell>
          <cell r="F13">
            <v>14836</v>
          </cell>
        </row>
        <row r="14">
          <cell r="A14" t="str">
            <v>1.5</v>
          </cell>
          <cell r="B14" t="str">
            <v>Desmonte de lavamanos.</v>
          </cell>
          <cell r="C14" t="str">
            <v>UN</v>
          </cell>
          <cell r="D14">
            <v>2</v>
          </cell>
          <cell r="E14">
            <v>7418</v>
          </cell>
          <cell r="F14">
            <v>14836</v>
          </cell>
        </row>
        <row r="15">
          <cell r="A15" t="str">
            <v>1.6</v>
          </cell>
          <cell r="B15" t="str">
            <v>Desmonte de marco y puerta.</v>
          </cell>
          <cell r="C15" t="str">
            <v>UN</v>
          </cell>
          <cell r="D15">
            <v>7</v>
          </cell>
          <cell r="E15">
            <v>7257</v>
          </cell>
          <cell r="F15">
            <v>50799</v>
          </cell>
        </row>
        <row r="16">
          <cell r="A16" t="str">
            <v>1.7</v>
          </cell>
          <cell r="B16" t="str">
            <v>Desmonte de ventana.</v>
          </cell>
          <cell r="C16" t="str">
            <v>UN</v>
          </cell>
          <cell r="D16">
            <v>1</v>
          </cell>
          <cell r="E16">
            <v>7257</v>
          </cell>
          <cell r="F16">
            <v>7257</v>
          </cell>
        </row>
        <row r="17">
          <cell r="A17" t="str">
            <v>1.8</v>
          </cell>
          <cell r="B17" t="str">
            <v>Raspado de estuco en paredes.</v>
          </cell>
          <cell r="C17" t="str">
            <v>M2</v>
          </cell>
          <cell r="D17">
            <v>28</v>
          </cell>
          <cell r="E17">
            <v>2322</v>
          </cell>
          <cell r="F17">
            <v>65016</v>
          </cell>
        </row>
        <row r="18">
          <cell r="A18" t="str">
            <v>1.9</v>
          </cell>
          <cell r="B18" t="str">
            <v>Demolición de enchape en paredes. Incluye cargue, retiro y disposición final.</v>
          </cell>
          <cell r="C18" t="str">
            <v>M2</v>
          </cell>
          <cell r="D18">
            <v>17</v>
          </cell>
          <cell r="E18">
            <v>5074</v>
          </cell>
          <cell r="F18">
            <v>86258</v>
          </cell>
        </row>
        <row r="19">
          <cell r="A19" t="str">
            <v>1.10</v>
          </cell>
          <cell r="B19" t="str">
            <v>Demolición de mediacañas y/o guardaescobas. Incluye cargue, retiro y disposición final.</v>
          </cell>
          <cell r="C19" t="str">
            <v>ML</v>
          </cell>
          <cell r="D19">
            <v>61</v>
          </cell>
          <cell r="E19">
            <v>3935</v>
          </cell>
          <cell r="F19">
            <v>240035</v>
          </cell>
        </row>
        <row r="20">
          <cell r="A20" t="str">
            <v>1.11</v>
          </cell>
          <cell r="B20" t="str">
            <v>Demolición de muros en drywall. Incluye cargue, retiro y disposición final.</v>
          </cell>
          <cell r="C20" t="str">
            <v>M2</v>
          </cell>
          <cell r="D20">
            <v>59</v>
          </cell>
          <cell r="E20">
            <v>3827</v>
          </cell>
          <cell r="F20">
            <v>225793</v>
          </cell>
        </row>
        <row r="21">
          <cell r="A21" t="str">
            <v>1.12</v>
          </cell>
          <cell r="B21" t="str">
            <v>Demolición de mesón y soportes en mamposteria de las taquillas. Incluye cargue, retiro y disposición final.</v>
          </cell>
          <cell r="C21" t="str">
            <v>ML</v>
          </cell>
          <cell r="D21">
            <v>17.3</v>
          </cell>
          <cell r="E21">
            <v>24080</v>
          </cell>
          <cell r="F21">
            <v>416584</v>
          </cell>
        </row>
        <row r="22">
          <cell r="A22" t="str">
            <v>1.13</v>
          </cell>
          <cell r="B22" t="str">
            <v>Desmonte de paneles y ventanillas de las taquillas.</v>
          </cell>
          <cell r="C22" t="str">
            <v>M2</v>
          </cell>
          <cell r="D22">
            <v>32</v>
          </cell>
          <cell r="E22">
            <v>7257</v>
          </cell>
          <cell r="F22">
            <v>232224</v>
          </cell>
        </row>
        <row r="23">
          <cell r="A23" t="str">
            <v>1.14</v>
          </cell>
          <cell r="B23" t="str">
            <v>Desmonte de cielo raso. Incluye cargue, retiro y disposición final.</v>
          </cell>
          <cell r="C23" t="str">
            <v>M2</v>
          </cell>
          <cell r="D23">
            <v>58</v>
          </cell>
          <cell r="E23">
            <v>7795</v>
          </cell>
          <cell r="F23">
            <v>452110</v>
          </cell>
        </row>
        <row r="24">
          <cell r="A24" t="str">
            <v>1.15</v>
          </cell>
          <cell r="B24" t="str">
            <v>Demolición de gradas de acceso CAM fase II. Incluye cargue, retiro y disposición final.</v>
          </cell>
          <cell r="C24" t="str">
            <v>M3</v>
          </cell>
          <cell r="D24">
            <v>6.6640000000000006</v>
          </cell>
          <cell r="E24">
            <v>58576</v>
          </cell>
          <cell r="F24">
            <v>390350.46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 t="str">
            <v>SUBTOTAL PRELIMINARES</v>
          </cell>
          <cell r="F25">
            <v>2653709.46</v>
          </cell>
        </row>
        <row r="26">
          <cell r="A26">
            <v>2</v>
          </cell>
          <cell r="B26" t="str">
            <v>OBRA NEGRA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A27" t="str">
            <v>2.1</v>
          </cell>
          <cell r="B27" t="str">
            <v>Mampostería en ladrillo H 10</v>
          </cell>
          <cell r="C27" t="str">
            <v>M2</v>
          </cell>
          <cell r="D27">
            <v>35</v>
          </cell>
          <cell r="E27">
            <v>26154</v>
          </cell>
          <cell r="F27">
            <v>915390</v>
          </cell>
        </row>
        <row r="28">
          <cell r="A28" t="str">
            <v>2.2</v>
          </cell>
          <cell r="B28" t="str">
            <v>Mesón de concreto 2500 PSI</v>
          </cell>
          <cell r="C28" t="str">
            <v>ML</v>
          </cell>
          <cell r="D28">
            <v>3.8</v>
          </cell>
          <cell r="E28">
            <v>150471</v>
          </cell>
          <cell r="F28">
            <v>571789.80000000005</v>
          </cell>
        </row>
        <row r="29">
          <cell r="A29" t="str">
            <v>2.3</v>
          </cell>
          <cell r="B29" t="str">
            <v>Pañete impermeabilizado en muros, mortero 1:3 e:2 cm</v>
          </cell>
          <cell r="C29" t="str">
            <v>M2</v>
          </cell>
          <cell r="D29">
            <v>12</v>
          </cell>
          <cell r="E29">
            <v>15985</v>
          </cell>
          <cell r="F29">
            <v>191820</v>
          </cell>
        </row>
        <row r="30">
          <cell r="A30" t="str">
            <v>2.4</v>
          </cell>
          <cell r="B30" t="str">
            <v>Pañete liso en muros, mortero 1:3 e: 2 cm</v>
          </cell>
          <cell r="C30" t="str">
            <v>M2</v>
          </cell>
          <cell r="D30">
            <v>75</v>
          </cell>
          <cell r="E30">
            <v>14280</v>
          </cell>
          <cell r="F30">
            <v>1071000</v>
          </cell>
        </row>
        <row r="31">
          <cell r="A31" t="str">
            <v>2.5</v>
          </cell>
          <cell r="B31" t="str">
            <v>Mortero de nivelación impermeabilizado 1:3 e: 4 cm</v>
          </cell>
          <cell r="C31" t="str">
            <v>M2</v>
          </cell>
          <cell r="D31">
            <v>26</v>
          </cell>
          <cell r="E31">
            <v>28100</v>
          </cell>
          <cell r="F31">
            <v>730600</v>
          </cell>
        </row>
        <row r="32">
          <cell r="A32" t="str">
            <v>2.6</v>
          </cell>
          <cell r="B32" t="str">
            <v>Mortero de nivelación 1:3 e: 4 cm</v>
          </cell>
          <cell r="C32" t="str">
            <v>M2</v>
          </cell>
          <cell r="D32">
            <v>28.5</v>
          </cell>
          <cell r="E32">
            <v>24690</v>
          </cell>
          <cell r="F32">
            <v>703665</v>
          </cell>
        </row>
        <row r="33">
          <cell r="A33" t="str">
            <v>2.7</v>
          </cell>
          <cell r="B33" t="str">
            <v>Rampa en concreto 3000 psi. Pend. Max. 6% e: 8 cm</v>
          </cell>
          <cell r="C33" t="str">
            <v>M2</v>
          </cell>
          <cell r="D33">
            <v>27</v>
          </cell>
          <cell r="E33">
            <v>108600</v>
          </cell>
          <cell r="F33">
            <v>2932200</v>
          </cell>
        </row>
        <row r="34">
          <cell r="A34" t="str">
            <v>2.8</v>
          </cell>
          <cell r="B34" t="str">
            <v>Muros en concreto 3000 psi. E: 8 cm</v>
          </cell>
          <cell r="C34" t="str">
            <v>M2</v>
          </cell>
          <cell r="D34">
            <v>7.5</v>
          </cell>
          <cell r="E34">
            <v>88540</v>
          </cell>
          <cell r="F34">
            <v>664050</v>
          </cell>
        </row>
        <row r="35">
          <cell r="A35" t="str">
            <v>2.9</v>
          </cell>
          <cell r="B35" t="str">
            <v>Suministro e instalación de mallas electrosoldadas 7 mm @ 0.15 m (2,35*6,00m)</v>
          </cell>
          <cell r="C35" t="str">
            <v>M2</v>
          </cell>
          <cell r="D35">
            <v>38</v>
          </cell>
          <cell r="E35">
            <v>13908</v>
          </cell>
          <cell r="F35">
            <v>528504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 t="str">
            <v>SUBTOTAL OBRA NEGRA</v>
          </cell>
          <cell r="F36">
            <v>8309018.7999999998</v>
          </cell>
        </row>
        <row r="37">
          <cell r="A37">
            <v>3</v>
          </cell>
          <cell r="B37" t="str">
            <v>ACABADOS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</row>
        <row r="38">
          <cell r="A38" t="str">
            <v>3.1</v>
          </cell>
          <cell r="B38" t="str">
            <v>Estuco interior</v>
          </cell>
          <cell r="C38" t="str">
            <v>M2</v>
          </cell>
          <cell r="D38">
            <v>35</v>
          </cell>
          <cell r="E38">
            <v>7177</v>
          </cell>
          <cell r="F38">
            <v>251195</v>
          </cell>
        </row>
        <row r="39">
          <cell r="A39" t="str">
            <v>3.2</v>
          </cell>
          <cell r="B39" t="str">
            <v>Pintura en vinilo tipo I a dos manos en muros internos de acceso a baños y vestíbulo del edificio</v>
          </cell>
          <cell r="C39" t="str">
            <v>M2</v>
          </cell>
          <cell r="D39">
            <v>70</v>
          </cell>
          <cell r="E39">
            <v>6281</v>
          </cell>
          <cell r="F39">
            <v>439670</v>
          </cell>
        </row>
        <row r="40">
          <cell r="A40" t="str">
            <v>3.3</v>
          </cell>
          <cell r="B40" t="str">
            <v>Pintura en vinilo tipo I a dos manos en muros internos del Centro de Atención a la Ciudadanía. Incluye andamios.</v>
          </cell>
          <cell r="C40" t="str">
            <v>M2</v>
          </cell>
          <cell r="D40">
            <v>400</v>
          </cell>
          <cell r="E40">
            <v>8438</v>
          </cell>
          <cell r="F40">
            <v>3375200</v>
          </cell>
        </row>
        <row r="41">
          <cell r="A41" t="str">
            <v>3.4</v>
          </cell>
          <cell r="B41" t="str">
            <v>Pisos en cerámica blanca de 33.8 X 22.8 cm</v>
          </cell>
          <cell r="C41" t="str">
            <v>M2</v>
          </cell>
          <cell r="D41">
            <v>26</v>
          </cell>
          <cell r="E41">
            <v>42010</v>
          </cell>
          <cell r="F41">
            <v>1092260</v>
          </cell>
        </row>
        <row r="42">
          <cell r="A42" t="str">
            <v>3.5</v>
          </cell>
          <cell r="B42" t="str">
            <v>Enchape de muros en cerámica blanca de 25 X 35 cm</v>
          </cell>
          <cell r="C42" t="str">
            <v>M2</v>
          </cell>
          <cell r="D42">
            <v>62</v>
          </cell>
          <cell r="E42">
            <v>34742</v>
          </cell>
          <cell r="F42">
            <v>2154004</v>
          </cell>
        </row>
        <row r="43">
          <cell r="A43" t="str">
            <v>3.6</v>
          </cell>
          <cell r="B43" t="str">
            <v>Suministro e instalación de cielo raso en fibra mineral de 60 X 60 cm. Incluye perfiles de soporte y reinstalacion de lámparas.</v>
          </cell>
          <cell r="C43" t="str">
            <v>M2</v>
          </cell>
          <cell r="D43">
            <v>35</v>
          </cell>
          <cell r="E43">
            <v>79580</v>
          </cell>
          <cell r="F43">
            <v>2785300</v>
          </cell>
        </row>
        <row r="44">
          <cell r="A44" t="str">
            <v>3.7</v>
          </cell>
          <cell r="B44" t="str">
            <v>Aplicación de mástico polvo para acondicionamiento de superficie</v>
          </cell>
          <cell r="C44" t="str">
            <v>M2</v>
          </cell>
          <cell r="D44">
            <v>28.5</v>
          </cell>
          <cell r="E44">
            <v>12431</v>
          </cell>
          <cell r="F44">
            <v>354283.5</v>
          </cell>
        </row>
        <row r="45">
          <cell r="A45" t="str">
            <v>3.8</v>
          </cell>
          <cell r="B45" t="str">
            <v>Instalación de pisos en vinilo</v>
          </cell>
          <cell r="C45" t="str">
            <v>M2</v>
          </cell>
          <cell r="D45">
            <v>286</v>
          </cell>
          <cell r="E45">
            <v>94463</v>
          </cell>
          <cell r="F45">
            <v>27016418</v>
          </cell>
        </row>
        <row r="46">
          <cell r="A46" t="str">
            <v>3.9</v>
          </cell>
          <cell r="B46" t="str">
            <v>Instalación de guardaescobas en PVC</v>
          </cell>
          <cell r="C46" t="str">
            <v>ML</v>
          </cell>
          <cell r="D46">
            <v>80</v>
          </cell>
          <cell r="E46">
            <v>10828</v>
          </cell>
          <cell r="F46">
            <v>866240</v>
          </cell>
        </row>
        <row r="47">
          <cell r="A47" t="str">
            <v>3.10</v>
          </cell>
          <cell r="B47" t="str">
            <v>Instalación de pirlanes para remate de entrada</v>
          </cell>
          <cell r="C47" t="str">
            <v>ML</v>
          </cell>
          <cell r="D47">
            <v>5.6</v>
          </cell>
          <cell r="E47">
            <v>29021</v>
          </cell>
          <cell r="F47">
            <v>162517.6</v>
          </cell>
        </row>
        <row r="48">
          <cell r="A48" t="str">
            <v>3.11</v>
          </cell>
          <cell r="B48" t="str">
            <v>Suministro e instalación de enchape en piedra granito molonitica en mesones de baños</v>
          </cell>
          <cell r="C48" t="str">
            <v>ML</v>
          </cell>
          <cell r="D48">
            <v>3.8</v>
          </cell>
          <cell r="E48">
            <v>207513</v>
          </cell>
          <cell r="F48">
            <v>788549.4</v>
          </cell>
        </row>
        <row r="49">
          <cell r="A49" t="str">
            <v>3.12</v>
          </cell>
          <cell r="B49" t="str">
            <v>Piso en gravilla lavada</v>
          </cell>
          <cell r="C49" t="str">
            <v>M2</v>
          </cell>
          <cell r="D49">
            <v>29.55</v>
          </cell>
          <cell r="E49">
            <v>16781</v>
          </cell>
          <cell r="F49">
            <v>495878.55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 t="str">
            <v>SUBTOTAL ACABADOS</v>
          </cell>
          <cell r="F50">
            <v>39781516.049999997</v>
          </cell>
        </row>
        <row r="51">
          <cell r="A51">
            <v>4</v>
          </cell>
          <cell r="B51" t="str">
            <v>REDES HIDRAULICAS, SANITARIAS Y ELÉCTRICAS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4.1</v>
          </cell>
          <cell r="B52" t="str">
            <v>Punto agua fria PVC 1/2"</v>
          </cell>
          <cell r="C52" t="str">
            <v>UN</v>
          </cell>
          <cell r="D52">
            <v>8</v>
          </cell>
          <cell r="E52">
            <v>18799</v>
          </cell>
          <cell r="F52">
            <v>150392</v>
          </cell>
        </row>
        <row r="53">
          <cell r="A53" t="str">
            <v>4.2</v>
          </cell>
          <cell r="B53" t="str">
            <v>Red de distribución agua fria PVC 1/2"</v>
          </cell>
          <cell r="C53" t="str">
            <v>ML</v>
          </cell>
          <cell r="D53">
            <v>30</v>
          </cell>
          <cell r="E53">
            <v>10249</v>
          </cell>
          <cell r="F53">
            <v>307470</v>
          </cell>
        </row>
        <row r="54">
          <cell r="A54" t="str">
            <v>4.3</v>
          </cell>
          <cell r="B54" t="str">
            <v>Tubería PVCS 4" descolgada</v>
          </cell>
          <cell r="C54" t="str">
            <v>ML</v>
          </cell>
          <cell r="D54">
            <v>20</v>
          </cell>
          <cell r="E54">
            <v>51522</v>
          </cell>
          <cell r="F54">
            <v>1030440</v>
          </cell>
        </row>
        <row r="55">
          <cell r="A55" t="str">
            <v>4.4</v>
          </cell>
          <cell r="B55" t="str">
            <v>Reventilación 2"</v>
          </cell>
          <cell r="C55" t="str">
            <v>ML</v>
          </cell>
          <cell r="D55">
            <v>20</v>
          </cell>
          <cell r="E55">
            <v>18906</v>
          </cell>
          <cell r="F55">
            <v>378120</v>
          </cell>
        </row>
        <row r="56">
          <cell r="A56" t="str">
            <v>4.5</v>
          </cell>
          <cell r="B56" t="str">
            <v>Salida sanitaria inodoro 4"</v>
          </cell>
          <cell r="C56" t="str">
            <v>UN</v>
          </cell>
          <cell r="D56">
            <v>4</v>
          </cell>
          <cell r="E56">
            <v>75774</v>
          </cell>
          <cell r="F56">
            <v>303096</v>
          </cell>
        </row>
        <row r="57">
          <cell r="A57" t="str">
            <v>4.6</v>
          </cell>
          <cell r="B57" t="str">
            <v>Salida sanitaria lavamanos 2"</v>
          </cell>
          <cell r="C57" t="str">
            <v>UN</v>
          </cell>
          <cell r="D57">
            <v>3</v>
          </cell>
          <cell r="E57">
            <v>44245</v>
          </cell>
          <cell r="F57">
            <v>132735</v>
          </cell>
        </row>
        <row r="58">
          <cell r="A58" t="str">
            <v>4.7</v>
          </cell>
          <cell r="B58" t="str">
            <v>Salida sanitaria orinal 2"</v>
          </cell>
          <cell r="C58" t="str">
            <v>UN</v>
          </cell>
          <cell r="D58">
            <v>1</v>
          </cell>
          <cell r="E58">
            <v>44245</v>
          </cell>
          <cell r="F58">
            <v>44245</v>
          </cell>
        </row>
        <row r="59">
          <cell r="A59" t="str">
            <v>4.8</v>
          </cell>
          <cell r="B59" t="str">
            <v>Salida sanitaria sifón de piso descolgado 2"</v>
          </cell>
          <cell r="C59" t="str">
            <v>UN</v>
          </cell>
          <cell r="D59">
            <v>2</v>
          </cell>
          <cell r="E59">
            <v>50829</v>
          </cell>
          <cell r="F59">
            <v>101658</v>
          </cell>
        </row>
        <row r="60">
          <cell r="A60" t="str">
            <v>4.9</v>
          </cell>
          <cell r="B60" t="str">
            <v xml:space="preserve">Suministro e instalación salida toma/interruptor </v>
          </cell>
          <cell r="C60" t="str">
            <v>UN</v>
          </cell>
          <cell r="D60">
            <v>3</v>
          </cell>
          <cell r="E60">
            <v>128616</v>
          </cell>
          <cell r="F60">
            <v>385848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 t="str">
            <v>SUBTOTAL REDES HIDRAULICAS, SANITARIAS Y ELÉCTRICAS</v>
          </cell>
          <cell r="F61">
            <v>2834004</v>
          </cell>
        </row>
        <row r="62">
          <cell r="A62">
            <v>5</v>
          </cell>
          <cell r="B62" t="str">
            <v>APARATOS SANITARIOS Y ACCESORIOS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</row>
        <row r="63">
          <cell r="A63" t="str">
            <v>5.1</v>
          </cell>
          <cell r="B63" t="str">
            <v>Suministro e instalación de sanitario alongado con altura ADA con grifería  anti-vandálica</v>
          </cell>
          <cell r="C63" t="str">
            <v>UN</v>
          </cell>
          <cell r="D63">
            <v>4</v>
          </cell>
          <cell r="E63">
            <v>636803</v>
          </cell>
          <cell r="F63">
            <v>2547212</v>
          </cell>
        </row>
        <row r="64">
          <cell r="A64" t="str">
            <v>5.2</v>
          </cell>
          <cell r="B64" t="str">
            <v>Suministro e instalación de lavamanos para discapacitados con grifería  anti-vandálica</v>
          </cell>
          <cell r="C64" t="str">
            <v>UN</v>
          </cell>
          <cell r="D64">
            <v>2</v>
          </cell>
          <cell r="E64">
            <v>741288</v>
          </cell>
          <cell r="F64">
            <v>1482576</v>
          </cell>
        </row>
        <row r="65">
          <cell r="A65" t="str">
            <v>5.3</v>
          </cell>
          <cell r="B65" t="str">
            <v>Suministro e instalación de lavamanos de sobreponer con grifería  anti-vandálica</v>
          </cell>
          <cell r="C65" t="str">
            <v>UN</v>
          </cell>
          <cell r="D65">
            <v>3</v>
          </cell>
          <cell r="E65">
            <v>482208</v>
          </cell>
          <cell r="F65">
            <v>1446624</v>
          </cell>
        </row>
        <row r="66">
          <cell r="A66" t="str">
            <v>5.4</v>
          </cell>
          <cell r="B66" t="str">
            <v>Suministro e instalación de orinal con grifería  anti-vandálica</v>
          </cell>
          <cell r="C66" t="str">
            <v>UN</v>
          </cell>
          <cell r="D66">
            <v>1</v>
          </cell>
          <cell r="E66">
            <v>601771</v>
          </cell>
          <cell r="F66">
            <v>601771</v>
          </cell>
        </row>
        <row r="67">
          <cell r="A67" t="str">
            <v>5.5</v>
          </cell>
          <cell r="B67" t="str">
            <v>Suministro e instalación de dispensador de jabón expuesto en acero inoxidable</v>
          </cell>
          <cell r="C67" t="str">
            <v>UN</v>
          </cell>
          <cell r="D67">
            <v>2</v>
          </cell>
          <cell r="E67">
            <v>163709</v>
          </cell>
          <cell r="F67">
            <v>327418</v>
          </cell>
        </row>
        <row r="68">
          <cell r="A68" t="str">
            <v>5.6</v>
          </cell>
          <cell r="B68" t="str">
            <v>Suministro e instalación de dispensador de toallas en acero inoxidable</v>
          </cell>
          <cell r="C68" t="str">
            <v>UN</v>
          </cell>
          <cell r="D68">
            <v>2</v>
          </cell>
          <cell r="E68">
            <v>178709</v>
          </cell>
          <cell r="F68">
            <v>357418</v>
          </cell>
        </row>
        <row r="69">
          <cell r="A69" t="str">
            <v>5.7</v>
          </cell>
          <cell r="B69" t="str">
            <v>Suministro e instalación de porta-rollos en acero inoxidable</v>
          </cell>
          <cell r="C69" t="str">
            <v>UN</v>
          </cell>
          <cell r="D69">
            <v>4</v>
          </cell>
          <cell r="E69">
            <v>118709</v>
          </cell>
          <cell r="F69">
            <v>474836</v>
          </cell>
        </row>
        <row r="70">
          <cell r="A70" t="str">
            <v>5.8</v>
          </cell>
          <cell r="B70" t="str">
            <v>Suministro e instalación de basurera de 8 litros en acero inoxidable</v>
          </cell>
          <cell r="C70" t="str">
            <v>UN</v>
          </cell>
          <cell r="D70">
            <v>4</v>
          </cell>
          <cell r="E70">
            <v>103909</v>
          </cell>
          <cell r="F70">
            <v>415636</v>
          </cell>
        </row>
        <row r="71">
          <cell r="A71" t="str">
            <v>5.9</v>
          </cell>
          <cell r="B71" t="str">
            <v>Suministro e instalación de barra abatible horizontal en acero inoxidable</v>
          </cell>
          <cell r="C71" t="str">
            <v>UN</v>
          </cell>
          <cell r="D71">
            <v>2</v>
          </cell>
          <cell r="E71">
            <v>230806</v>
          </cell>
          <cell r="F71">
            <v>461612</v>
          </cell>
        </row>
        <row r="72">
          <cell r="A72" t="str">
            <v>5.10</v>
          </cell>
          <cell r="B72" t="str">
            <v>Suministro e instalación de barra recta 1000 mm para discapacitados en acero inoxidable</v>
          </cell>
          <cell r="C72" t="str">
            <v>UN</v>
          </cell>
          <cell r="D72">
            <v>2</v>
          </cell>
          <cell r="E72">
            <v>80806</v>
          </cell>
          <cell r="F72">
            <v>161612</v>
          </cell>
        </row>
        <row r="73">
          <cell r="A73" t="str">
            <v>5.11</v>
          </cell>
          <cell r="B73" t="str">
            <v>Suministro e instalación de espejo biselado para baños 0,60 X 1,00 m</v>
          </cell>
          <cell r="C73" t="str">
            <v>UN</v>
          </cell>
          <cell r="D73">
            <v>1</v>
          </cell>
          <cell r="E73">
            <v>125709</v>
          </cell>
          <cell r="F73">
            <v>125709</v>
          </cell>
        </row>
        <row r="74">
          <cell r="A74" t="str">
            <v>5.12</v>
          </cell>
          <cell r="B74" t="str">
            <v>Suministro e instalación de espejo biselado para baños 0,60 X 2,30 m</v>
          </cell>
          <cell r="C74" t="str">
            <v>UN</v>
          </cell>
          <cell r="D74">
            <v>1</v>
          </cell>
          <cell r="E74">
            <v>311851</v>
          </cell>
          <cell r="F74">
            <v>311851</v>
          </cell>
        </row>
        <row r="75">
          <cell r="A75" t="str">
            <v>5.13</v>
          </cell>
          <cell r="B75" t="str">
            <v>Suministro e instalación de divisiones de baño en acero inoxidable</v>
          </cell>
          <cell r="C75" t="str">
            <v>M2</v>
          </cell>
          <cell r="D75">
            <v>19</v>
          </cell>
          <cell r="E75">
            <v>385000</v>
          </cell>
          <cell r="F75">
            <v>7315000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 t="str">
            <v>SUBTOTAL APARATOS SANITARIOS Y ACCESORIOS</v>
          </cell>
          <cell r="F76">
            <v>16029275</v>
          </cell>
        </row>
        <row r="77">
          <cell r="A77">
            <v>6</v>
          </cell>
          <cell r="B77" t="str">
            <v>CARPINTERÍA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</row>
        <row r="78">
          <cell r="A78" t="str">
            <v>6.1</v>
          </cell>
          <cell r="B78" t="str">
            <v>Suministro e instalación de puerta entamborada en triplex (0.90X2.10 m). Incluye marco, cerradura y pintura.</v>
          </cell>
          <cell r="C78" t="str">
            <v>UN</v>
          </cell>
          <cell r="D78">
            <v>2</v>
          </cell>
          <cell r="E78">
            <v>400319</v>
          </cell>
          <cell r="F78">
            <v>800638</v>
          </cell>
        </row>
        <row r="79">
          <cell r="A79" t="str">
            <v>6.2</v>
          </cell>
          <cell r="B79" t="str">
            <v>Suministro e instalación de celosía o persiana en aluminio con sistemas de abertura mediante puertas pivotantes (3,40*2,30) para cubrimiento de ductos y cajas eléctricas.</v>
          </cell>
          <cell r="C79" t="str">
            <v>M2</v>
          </cell>
          <cell r="D79">
            <v>7.8199999999999994</v>
          </cell>
          <cell r="E79">
            <v>615078</v>
          </cell>
          <cell r="F79">
            <v>4809909.96</v>
          </cell>
        </row>
        <row r="80">
          <cell r="A80" t="str">
            <v>6.3</v>
          </cell>
          <cell r="B80" t="str">
            <v>Suministro e instalación de puerta a dos abras, en vidrio templado (2,35 x 2,35 m)</v>
          </cell>
          <cell r="C80" t="str">
            <v>UN</v>
          </cell>
          <cell r="D80">
            <v>1</v>
          </cell>
          <cell r="E80">
            <v>2851488</v>
          </cell>
          <cell r="F80">
            <v>2851488</v>
          </cell>
        </row>
        <row r="81">
          <cell r="A81" t="str">
            <v>6.4</v>
          </cell>
          <cell r="B81" t="str">
            <v>Suministro de bici-parqueadero en acero galvanizado en caliente tipo U-invertida</v>
          </cell>
          <cell r="C81" t="str">
            <v>UN</v>
          </cell>
          <cell r="D81">
            <v>3</v>
          </cell>
          <cell r="E81">
            <v>1116817</v>
          </cell>
          <cell r="F81">
            <v>3350451</v>
          </cell>
        </row>
        <row r="82">
          <cell r="A82" t="str">
            <v>6.5</v>
          </cell>
          <cell r="B82" t="str">
            <v>Suministro e instalación de pasamanos en acero inoxidable</v>
          </cell>
          <cell r="C82" t="str">
            <v>ML</v>
          </cell>
          <cell r="D82">
            <v>25.5</v>
          </cell>
          <cell r="E82">
            <v>230000</v>
          </cell>
          <cell r="F82">
            <v>5865000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 t="str">
            <v>SUBTOTAL CARPINTERÍA</v>
          </cell>
          <cell r="F83">
            <v>17677486.960000001</v>
          </cell>
        </row>
      </sheetData>
      <sheetData sheetId="2"/>
      <sheetData sheetId="3"/>
      <sheetData sheetId="4"/>
      <sheetData sheetId="5"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0.54300000000000004</v>
          </cell>
          <cell r="G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0.54300000000000004</v>
          </cell>
          <cell r="G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C43">
            <v>0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 t="e">
            <v>#REF!</v>
          </cell>
        </row>
        <row r="45">
          <cell r="B45" t="str">
            <v xml:space="preserve">MORTERO 1:3 </v>
          </cell>
          <cell r="C45" t="str">
            <v>m3</v>
          </cell>
          <cell r="D45">
            <v>423726</v>
          </cell>
        </row>
        <row r="46">
          <cell r="B46" t="str">
            <v>MORTERO 1:4</v>
          </cell>
          <cell r="C46" t="str">
            <v>m3</v>
          </cell>
          <cell r="D46">
            <v>372183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399674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  <cell r="D80">
            <v>0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 o similar</v>
          </cell>
          <cell r="C91" t="str">
            <v>kg</v>
          </cell>
          <cell r="D91">
            <v>1358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  <cell r="D95">
            <v>0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und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500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  <cell r="E116">
            <v>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  <cell r="E138">
            <v>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  <cell r="E139">
            <v>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  <cell r="E140">
            <v>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  <cell r="E141">
            <v>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  <cell r="E142">
            <v>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  <cell r="E143">
            <v>0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  <cell r="E144">
            <v>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  <cell r="E145">
            <v>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  <cell r="E146">
            <v>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  <cell r="F154">
            <v>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  <cell r="F155">
            <v>0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  <cell r="F156">
            <v>0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  <cell r="F157">
            <v>0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  <cell r="F158">
            <v>0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  <cell r="F159">
            <v>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1">
          <cell r="B161" t="str">
            <v xml:space="preserve">Canal 90 X 25 X 0.50 mm 2.44 m Ntc 5680 </v>
          </cell>
          <cell r="C161" t="str">
            <v>UND</v>
          </cell>
          <cell r="D161">
            <v>6520</v>
          </cell>
        </row>
        <row r="162">
          <cell r="B162" t="str">
            <v>Carga fulminante + clavo B. Vel 5/16X1"</v>
          </cell>
          <cell r="C162" t="str">
            <v>UND</v>
          </cell>
          <cell r="D162">
            <v>380</v>
          </cell>
        </row>
        <row r="163">
          <cell r="B163" t="str">
            <v xml:space="preserve">Placa cartón yeso  1/2 de pulgada -1.22X2.44mX12.7mm 20.2k </v>
          </cell>
          <cell r="C163" t="str">
            <v>UND</v>
          </cell>
          <cell r="D163">
            <v>17400</v>
          </cell>
        </row>
        <row r="164">
          <cell r="B164" t="str">
            <v>Cinta papel 75 metros x 50 mm</v>
          </cell>
          <cell r="C164" t="str">
            <v>UND</v>
          </cell>
          <cell r="D164">
            <v>7400</v>
          </cell>
        </row>
        <row r="165">
          <cell r="B165" t="str">
            <v>Lija de agua #150</v>
          </cell>
          <cell r="C165" t="str">
            <v>UND</v>
          </cell>
          <cell r="D165">
            <v>1200</v>
          </cell>
        </row>
        <row r="166">
          <cell r="B166" t="str">
            <v xml:space="preserve">Masilla 5 galones </v>
          </cell>
          <cell r="C166" t="str">
            <v>UND</v>
          </cell>
          <cell r="D166">
            <v>36600</v>
          </cell>
        </row>
        <row r="167">
          <cell r="B167" t="str">
            <v xml:space="preserve">Tornillo estructura drywall pta aguda 7X7/16 </v>
          </cell>
          <cell r="C167" t="str">
            <v>UND</v>
          </cell>
          <cell r="D167">
            <v>13.16</v>
          </cell>
        </row>
        <row r="168">
          <cell r="B168" t="str">
            <v xml:space="preserve">Tornillo panel drywall pta broca 6X1  </v>
          </cell>
          <cell r="C168" t="str">
            <v>UND</v>
          </cell>
          <cell r="D168">
            <v>27.8</v>
          </cell>
        </row>
        <row r="169">
          <cell r="B169" t="str">
            <v>Paral 89X32X0.50mm 3.05 m  Ntc5680</v>
          </cell>
          <cell r="C169" t="str">
            <v>UND</v>
          </cell>
          <cell r="D169">
            <v>9280</v>
          </cell>
        </row>
        <row r="170">
          <cell r="B170" t="str">
            <v>Codo 90 x 1.1/4 Presión</v>
          </cell>
          <cell r="C170" t="str">
            <v>UND</v>
          </cell>
          <cell r="D170">
            <v>4900</v>
          </cell>
        </row>
        <row r="171">
          <cell r="B171" t="str">
            <v>Unión 1 1/4 Presión</v>
          </cell>
          <cell r="C171" t="str">
            <v>UND</v>
          </cell>
          <cell r="D171">
            <v>2900</v>
          </cell>
        </row>
        <row r="172">
          <cell r="B172" t="str">
            <v>Tubo 1.1/4x3m Presión 21-200 psi</v>
          </cell>
          <cell r="C172" t="str">
            <v>UND</v>
          </cell>
          <cell r="D172">
            <v>12900</v>
          </cell>
        </row>
        <row r="173">
          <cell r="B173" t="str">
            <v>Buje Soldado 2x1.1/4 Presión</v>
          </cell>
          <cell r="C173" t="str">
            <v>UND</v>
          </cell>
          <cell r="D173">
            <v>2650</v>
          </cell>
        </row>
        <row r="174">
          <cell r="B174" t="str">
            <v>Banda soporte para tubo apretado 1-¼"</v>
          </cell>
          <cell r="C174" t="str">
            <v>UND</v>
          </cell>
          <cell r="D174">
            <v>1700</v>
          </cell>
        </row>
        <row r="175">
          <cell r="B175" t="str">
            <v>Tapa 5800 2X4 Aluminio</v>
          </cell>
          <cell r="C175" t="str">
            <v>UND</v>
          </cell>
          <cell r="D175">
            <v>3100</v>
          </cell>
        </row>
        <row r="176">
          <cell r="B176" t="str">
            <v xml:space="preserve">Cable de cobre aislado  #12 </v>
          </cell>
          <cell r="C176" t="str">
            <v>M</v>
          </cell>
          <cell r="D176">
            <v>2929</v>
          </cell>
        </row>
        <row r="177">
          <cell r="B177" t="str">
            <v>Cinta aislante 19 mm x 20 metros</v>
          </cell>
          <cell r="C177" t="str">
            <v>und</v>
          </cell>
          <cell r="D177">
            <v>10900</v>
          </cell>
        </row>
        <row r="178">
          <cell r="B178" t="str">
            <v>Alambre #12 cobre desnudo</v>
          </cell>
          <cell r="C178" t="str">
            <v>und</v>
          </cell>
          <cell r="D178">
            <v>839</v>
          </cell>
        </row>
        <row r="179">
          <cell r="B179" t="str">
            <v>Conector Resorte</v>
          </cell>
          <cell r="C179" t="str">
            <v>und</v>
          </cell>
          <cell r="D179">
            <v>825</v>
          </cell>
        </row>
        <row r="180">
          <cell r="B180" t="str">
            <v>Perfil U de Remate 12mm 2.10m Aluminio</v>
          </cell>
          <cell r="C180" t="str">
            <v>und</v>
          </cell>
          <cell r="D180">
            <v>10000</v>
          </cell>
        </row>
        <row r="181">
          <cell r="B181" t="str">
            <v>Angulo 30x20x0.50mm 2.44m Ntc5680</v>
          </cell>
          <cell r="C181" t="str">
            <v>und</v>
          </cell>
          <cell r="D181">
            <v>2100</v>
          </cell>
        </row>
        <row r="182">
          <cell r="B182" t="str">
            <v>Desformaleteante tipo Separol N o equivalente</v>
          </cell>
          <cell r="C182" t="str">
            <v>kg</v>
          </cell>
          <cell r="D182">
            <v>8330</v>
          </cell>
        </row>
        <row r="183">
          <cell r="B183" t="str">
            <v>Curador para concreto tipo Antisol blanco o equivalente</v>
          </cell>
          <cell r="C183" t="str">
            <v>kg</v>
          </cell>
          <cell r="D183">
            <v>5117</v>
          </cell>
        </row>
        <row r="184">
          <cell r="B184" t="str">
            <v>Repisa 7,5 x 3,7cm x 2,7 metros madera construcción</v>
          </cell>
          <cell r="C184" t="str">
            <v>und</v>
          </cell>
          <cell r="D184">
            <v>11900</v>
          </cell>
        </row>
        <row r="185">
          <cell r="B185" t="str">
            <v xml:space="preserve">CONCRETO DE 2500 PSI </v>
          </cell>
          <cell r="C185" t="str">
            <v>m3</v>
          </cell>
          <cell r="D185">
            <v>399674</v>
          </cell>
        </row>
        <row r="186">
          <cell r="B186" t="str">
            <v>Piso  Gris 33.8x33.8 cm</v>
          </cell>
          <cell r="C186" t="str">
            <v>m2</v>
          </cell>
          <cell r="D186">
            <v>26300</v>
          </cell>
        </row>
        <row r="187">
          <cell r="B187" t="str">
            <v>TOTALIZADOR TERMO-MAGNÉTICO 3x80 AMP</v>
          </cell>
          <cell r="C187" t="str">
            <v>und</v>
          </cell>
          <cell r="D187">
            <v>135000</v>
          </cell>
        </row>
        <row r="188">
          <cell r="B188" t="str">
            <v>TUBO CONDUIT EMT DE 1 1/2"</v>
          </cell>
          <cell r="C188" t="str">
            <v>und</v>
          </cell>
          <cell r="D188">
            <v>35402.5</v>
          </cell>
        </row>
        <row r="189">
          <cell r="B189" t="str">
            <v xml:space="preserve">TERMINAL EMT DE 1 1/2"ACERO </v>
          </cell>
          <cell r="C189" t="str">
            <v>und</v>
          </cell>
          <cell r="D189">
            <v>2885.75</v>
          </cell>
        </row>
        <row r="190">
          <cell r="B190" t="str">
            <v>INTERRUPTOR AUTOMATICO TRIPOLAR 100 AMP 240V 25KA</v>
          </cell>
          <cell r="C190" t="str">
            <v>und</v>
          </cell>
          <cell r="D190">
            <v>134755.6</v>
          </cell>
        </row>
        <row r="191">
          <cell r="B191" t="str">
            <v xml:space="preserve">INTERRUPTOR TRIPOLAR C60N 50A 20KA </v>
          </cell>
          <cell r="C191" t="str">
            <v>und</v>
          </cell>
          <cell r="D191">
            <v>157080</v>
          </cell>
        </row>
        <row r="192">
          <cell r="B192" t="str">
            <v>INTERRUPTOR TRIPOLAR C60N 32A 20KA</v>
          </cell>
          <cell r="C192" t="str">
            <v>und</v>
          </cell>
          <cell r="D192">
            <v>45696</v>
          </cell>
        </row>
        <row r="193">
          <cell r="B193" t="str">
            <v>CABLE DE CU THHN # 10 AWG AMARILLO</v>
          </cell>
          <cell r="C193" t="str">
            <v>ml</v>
          </cell>
          <cell r="D193">
            <v>1809.99</v>
          </cell>
        </row>
        <row r="194">
          <cell r="B194" t="str">
            <v>CABLE DE CU THHN # 14 AWG VERDE</v>
          </cell>
          <cell r="C194" t="str">
            <v>ml</v>
          </cell>
          <cell r="D194">
            <v>875.83999999999992</v>
          </cell>
        </row>
        <row r="195">
          <cell r="B195" t="str">
            <v>CABLE DE CU THHN # 8 AWG NEGRO</v>
          </cell>
          <cell r="C195" t="str">
            <v>ml</v>
          </cell>
          <cell r="D195">
            <v>2569.21</v>
          </cell>
        </row>
        <row r="196">
          <cell r="B196" t="str">
            <v>TOMA DE INCRUSTAR BIFASICA 20A 250V</v>
          </cell>
          <cell r="C196" t="str">
            <v>und</v>
          </cell>
          <cell r="D196">
            <v>6307</v>
          </cell>
        </row>
        <row r="197">
          <cell r="B197" t="str">
            <v>CAJA RECTANGULAR 2 X4 CALIBRE 20 RETIE 5.800</v>
          </cell>
          <cell r="C197" t="str">
            <v>und</v>
          </cell>
          <cell r="D197">
            <v>1428</v>
          </cell>
        </row>
        <row r="198">
          <cell r="B198" t="str">
            <v>TUBO CONDUIT EMT DE 3/4"</v>
          </cell>
          <cell r="C198" t="str">
            <v>und</v>
          </cell>
          <cell r="D198">
            <v>14875</v>
          </cell>
        </row>
        <row r="199">
          <cell r="B199" t="str">
            <v>CODO EMT DE 3/4"</v>
          </cell>
          <cell r="C199" t="str">
            <v>und</v>
          </cell>
          <cell r="D199">
            <v>1666</v>
          </cell>
        </row>
        <row r="200">
          <cell r="B200" t="str">
            <v>UNION EMT DE 3/4"ACERO</v>
          </cell>
          <cell r="C200" t="str">
            <v>und</v>
          </cell>
          <cell r="D200">
            <v>862.75</v>
          </cell>
        </row>
        <row r="201">
          <cell r="B201" t="str">
            <v xml:space="preserve">TERMINAL EMT DE 3/4"ACERO </v>
          </cell>
          <cell r="C201" t="str">
            <v>und</v>
          </cell>
          <cell r="D201">
            <v>948.43</v>
          </cell>
        </row>
        <row r="202">
          <cell r="B202" t="str">
            <v xml:space="preserve">COFRE METALICO CALIBRE 18, 80 DE ALTO X 40 DE ANCHO X 25 DE FONDO </v>
          </cell>
          <cell r="C202" t="str">
            <v>und</v>
          </cell>
          <cell r="D202">
            <v>328440</v>
          </cell>
        </row>
        <row r="203">
          <cell r="B203" t="str">
            <v xml:space="preserve">CABLE CONCENTRICO 3*4+6 </v>
          </cell>
          <cell r="C203" t="str">
            <v>ml</v>
          </cell>
          <cell r="D203">
            <v>38556</v>
          </cell>
        </row>
        <row r="204">
          <cell r="B204" t="str">
            <v>Terminal de ponche para cable #4 AWG</v>
          </cell>
          <cell r="C204" t="str">
            <v>und</v>
          </cell>
          <cell r="D204">
            <v>2500</v>
          </cell>
        </row>
        <row r="205">
          <cell r="B205" t="str">
            <v>Terminal de ponche para cable #8 AWG</v>
          </cell>
          <cell r="C205" t="str">
            <v>und</v>
          </cell>
          <cell r="D205">
            <v>1000</v>
          </cell>
        </row>
        <row r="206">
          <cell r="B206" t="str">
            <v>Terminal de ponche para cable #10 AWG</v>
          </cell>
          <cell r="C206" t="str">
            <v>und</v>
          </cell>
          <cell r="D206">
            <v>1000</v>
          </cell>
        </row>
        <row r="207">
          <cell r="B207" t="str">
            <v>Terminal de ponche para cable #14 AWG</v>
          </cell>
          <cell r="C207" t="str">
            <v>und</v>
          </cell>
          <cell r="D207">
            <v>500</v>
          </cell>
        </row>
        <row r="208">
          <cell r="B208" t="str">
            <v>Cinta aislante de PVC rollo certificada marca 3M color negro, blanco, amarillo, azul, rojo y verde</v>
          </cell>
          <cell r="C208" t="str">
            <v>und</v>
          </cell>
          <cell r="D208">
            <v>4000</v>
          </cell>
          <cell r="E208">
            <v>6</v>
          </cell>
          <cell r="F208">
            <v>0.1</v>
          </cell>
        </row>
        <row r="209">
          <cell r="B209" t="str">
            <v>Paquete x100 de amarres plásticos 30 cm</v>
          </cell>
          <cell r="C209" t="str">
            <v>und</v>
          </cell>
          <cell r="D209">
            <v>9000</v>
          </cell>
          <cell r="E209">
            <v>1</v>
          </cell>
          <cell r="F209">
            <v>1.6666666666666666E-2</v>
          </cell>
        </row>
        <row r="210">
          <cell r="B210" t="str">
            <v>Varilla roscada 3/8" x 3mts</v>
          </cell>
          <cell r="C210" t="str">
            <v>und</v>
          </cell>
          <cell r="D210">
            <v>9000</v>
          </cell>
          <cell r="E210">
            <v>2</v>
          </cell>
          <cell r="F210">
            <v>3.3333333333333333E-2</v>
          </cell>
        </row>
        <row r="211">
          <cell r="B211" t="str">
            <v>Chazo de impacto 3/8" x 1"</v>
          </cell>
          <cell r="C211" t="str">
            <v>und</v>
          </cell>
          <cell r="D211">
            <v>1000</v>
          </cell>
          <cell r="E211">
            <v>10</v>
          </cell>
          <cell r="F211">
            <v>0.16666666666666666</v>
          </cell>
        </row>
        <row r="212">
          <cell r="B212" t="str">
            <v>Soporte tipo pera para tubería en suspensión</v>
          </cell>
          <cell r="C212" t="str">
            <v>und</v>
          </cell>
          <cell r="D212">
            <v>3500</v>
          </cell>
          <cell r="E212">
            <v>10</v>
          </cell>
          <cell r="F212">
            <v>0.16666666666666666</v>
          </cell>
        </row>
        <row r="213">
          <cell r="B213" t="str">
            <v>Grapas metálicas doble ojo para tubería</v>
          </cell>
          <cell r="C213" t="str">
            <v>und</v>
          </cell>
          <cell r="D213">
            <v>800</v>
          </cell>
          <cell r="E213">
            <v>50</v>
          </cell>
          <cell r="F213">
            <v>0.83333333333333337</v>
          </cell>
        </row>
        <row r="214">
          <cell r="B214" t="str">
            <v xml:space="preserve">Chazo plástico de 5/16" + tornillo goloso </v>
          </cell>
          <cell r="C214" t="str">
            <v>und</v>
          </cell>
          <cell r="D214">
            <v>300</v>
          </cell>
          <cell r="E214">
            <v>100</v>
          </cell>
          <cell r="F214">
            <v>1.6666666666666667</v>
          </cell>
        </row>
        <row r="215">
          <cell r="B215" t="str">
            <v>Tornillo auto perforante de 1/8"x 1/2"</v>
          </cell>
          <cell r="C215" t="str">
            <v>und</v>
          </cell>
          <cell r="D215">
            <v>30</v>
          </cell>
          <cell r="E215">
            <v>30</v>
          </cell>
          <cell r="F215">
            <v>0.5</v>
          </cell>
        </row>
        <row r="216">
          <cell r="B216" t="str">
            <v>ORGANIZADOR PARA CABLE 1 UR</v>
          </cell>
          <cell r="C216" t="str">
            <v>und</v>
          </cell>
          <cell r="D216">
            <v>35000</v>
          </cell>
        </row>
        <row r="217">
          <cell r="B217" t="str">
            <v xml:space="preserve">PACH PANEL CAT.6 24 PUERTOS </v>
          </cell>
          <cell r="C217" t="str">
            <v>und</v>
          </cell>
          <cell r="D217">
            <v>200000</v>
          </cell>
        </row>
        <row r="218">
          <cell r="B218" t="str">
            <v>GABINETE DE PARED DE 9 UR</v>
          </cell>
          <cell r="C218" t="str">
            <v>und</v>
          </cell>
          <cell r="D218">
            <v>280000</v>
          </cell>
        </row>
        <row r="219">
          <cell r="B219" t="str">
            <v xml:space="preserve">BANDEJA SENCILLA VENTILADA DE 1 UR * 30 CM PROFUNDIDAD </v>
          </cell>
          <cell r="C219" t="str">
            <v>und</v>
          </cell>
          <cell r="D219">
            <v>70000</v>
          </cell>
        </row>
        <row r="220">
          <cell r="B220" t="str">
            <v>MULTITOMA HORIZONTAL DE 6 SALIDAS (RACK)</v>
          </cell>
          <cell r="C220" t="str">
            <v>und</v>
          </cell>
          <cell r="D220">
            <v>125000</v>
          </cell>
        </row>
        <row r="221">
          <cell r="B221" t="str">
            <v xml:space="preserve">CABLE RJ45 PATCH CORD CAT6 1 METRO CERTIFICADO (TOMA – PC) </v>
          </cell>
          <cell r="C221" t="str">
            <v>ml</v>
          </cell>
          <cell r="D221">
            <v>6000</v>
          </cell>
        </row>
        <row r="222">
          <cell r="B222" t="str">
            <v>UPS RED / SERVIDOR ONLINE DE 1500VA</v>
          </cell>
          <cell r="C222" t="str">
            <v>und</v>
          </cell>
          <cell r="D222">
            <v>2400000</v>
          </cell>
        </row>
        <row r="223">
          <cell r="B223" t="str">
            <v xml:space="preserve">CORREA DE AMARRE NEGRO T6 (15CM X 3.2MM) TRABAJO PESADO </v>
          </cell>
          <cell r="C223" t="str">
            <v>und</v>
          </cell>
          <cell r="D223">
            <v>70</v>
          </cell>
        </row>
        <row r="224">
          <cell r="B224" t="str">
            <v xml:space="preserve">BASES ADHESIVAS NEGRO CJ </v>
          </cell>
          <cell r="C224" t="str">
            <v>und</v>
          </cell>
          <cell r="D224">
            <v>300</v>
          </cell>
        </row>
        <row r="225">
          <cell r="B225" t="str">
            <v>CHAZOS PLASTICOS DE ¼ CON TORNILLO</v>
          </cell>
          <cell r="C225" t="str">
            <v>und</v>
          </cell>
          <cell r="D225">
            <v>200</v>
          </cell>
        </row>
        <row r="226">
          <cell r="B226" t="str">
            <v>CANALETA BLANCA 60*40*2</v>
          </cell>
          <cell r="C226" t="str">
            <v>und</v>
          </cell>
          <cell r="D226">
            <v>23200</v>
          </cell>
        </row>
        <row r="227">
          <cell r="B227" t="str">
            <v>CABLE UTP CAT. 6</v>
          </cell>
          <cell r="C227" t="str">
            <v>ml</v>
          </cell>
          <cell r="D227">
            <v>1311.4754098360656</v>
          </cell>
        </row>
        <row r="228">
          <cell r="B228" t="str">
            <v>CABLE DE CU THHN # 12</v>
          </cell>
          <cell r="C228" t="str">
            <v>ml</v>
          </cell>
          <cell r="D228">
            <v>930</v>
          </cell>
        </row>
        <row r="229">
          <cell r="B229" t="str">
            <v>CAJA TOMA 40MM</v>
          </cell>
          <cell r="C229" t="str">
            <v>und</v>
          </cell>
          <cell r="D229">
            <v>6000</v>
          </cell>
        </row>
        <row r="230">
          <cell r="B230" t="str">
            <v xml:space="preserve">TOMA ELECTRICA LEVITON (NARANJA) </v>
          </cell>
          <cell r="C230" t="str">
            <v>und</v>
          </cell>
          <cell r="D230">
            <v>14000</v>
          </cell>
        </row>
        <row r="231">
          <cell r="B231" t="str">
            <v xml:space="preserve">ROLLO DE CINTA AISLANTE </v>
          </cell>
          <cell r="C231" t="str">
            <v>und</v>
          </cell>
          <cell r="D231">
            <v>10000</v>
          </cell>
        </row>
        <row r="232">
          <cell r="B232" t="str">
            <v>TOMAS ELECTRICA LEVITON (BLANCA)</v>
          </cell>
          <cell r="C232" t="str">
            <v>und</v>
          </cell>
          <cell r="D232">
            <v>6000</v>
          </cell>
        </row>
        <row r="233">
          <cell r="B233" t="str">
            <v xml:space="preserve">TERMINAL JACK DATOS CAT.6 (AZUL) </v>
          </cell>
          <cell r="C233" t="str">
            <v>und</v>
          </cell>
          <cell r="D233">
            <v>6500</v>
          </cell>
        </row>
        <row r="234">
          <cell r="B234" t="str">
            <v>TERMINAL JACK VOZ CAT.6 (ROJO)</v>
          </cell>
          <cell r="C234" t="str">
            <v>und</v>
          </cell>
          <cell r="D234">
            <v>6500</v>
          </cell>
        </row>
        <row r="235">
          <cell r="B235" t="str">
            <v>TAPA FRONTAL DOBLES VOZ Y DATOS</v>
          </cell>
          <cell r="C235" t="str">
            <v>und</v>
          </cell>
          <cell r="D235">
            <v>3000</v>
          </cell>
        </row>
        <row r="236">
          <cell r="B236" t="str">
            <v>ADITIVO IMPERMEABILIZANTE  SIKA 1 ó SIMILAR</v>
          </cell>
          <cell r="C236" t="str">
            <v xml:space="preserve">KILO </v>
          </cell>
          <cell r="D236">
            <v>7103.5</v>
          </cell>
        </row>
        <row r="237">
          <cell r="B237" t="str">
            <v>Tapon soldado presión PVC 1/2</v>
          </cell>
          <cell r="C237" t="str">
            <v>und</v>
          </cell>
          <cell r="D237">
            <v>480</v>
          </cell>
        </row>
        <row r="238">
          <cell r="B238" t="str">
            <v xml:space="preserve">Ceramica piso 33.8 x 33.8 cm Blanco </v>
          </cell>
          <cell r="C238" t="str">
            <v>m2</v>
          </cell>
          <cell r="D238">
            <v>24000</v>
          </cell>
        </row>
        <row r="239">
          <cell r="B239" t="str">
            <v>Boquilla para junta entre cerámicas</v>
          </cell>
          <cell r="C239" t="str">
            <v>kg</v>
          </cell>
          <cell r="D239">
            <v>4400</v>
          </cell>
        </row>
        <row r="240">
          <cell r="B240" t="str">
            <v xml:space="preserve">Ceramica pared 25 X 35 cm Blanco </v>
          </cell>
          <cell r="C240" t="str">
            <v>m2</v>
          </cell>
          <cell r="D240">
            <v>18000</v>
          </cell>
        </row>
        <row r="241">
          <cell r="B241" t="str">
            <v>Alambre cal. 14. (1K) galvanizado</v>
          </cell>
          <cell r="C241" t="str">
            <v>KG</v>
          </cell>
          <cell r="D241">
            <v>5300</v>
          </cell>
        </row>
        <row r="242">
          <cell r="B242" t="str">
            <v>Ángulo perimetral aluminio 1-1/4" X 1-1/4"</v>
          </cell>
          <cell r="C242" t="str">
            <v>UND</v>
          </cell>
          <cell r="D242">
            <v>2262</v>
          </cell>
        </row>
        <row r="243">
          <cell r="B243" t="str">
            <v>Lámina fibra mineral Vantage 0.60X0.60 M</v>
          </cell>
          <cell r="C243" t="str">
            <v>UND</v>
          </cell>
          <cell r="D243">
            <v>7000</v>
          </cell>
        </row>
        <row r="244">
          <cell r="B244" t="str">
            <v>Perno 1" clavo normal</v>
          </cell>
          <cell r="C244" t="str">
            <v>UND</v>
          </cell>
          <cell r="D244">
            <v>48</v>
          </cell>
        </row>
        <row r="245">
          <cell r="B245" t="str">
            <v>Tee principal 12 pies (3.65M)</v>
          </cell>
          <cell r="C245" t="str">
            <v>UND</v>
          </cell>
          <cell r="D245">
            <v>4609</v>
          </cell>
        </row>
        <row r="246">
          <cell r="B246" t="str">
            <v>Tee principal 2 pies (3.65M)</v>
          </cell>
          <cell r="C246" t="str">
            <v>UND</v>
          </cell>
          <cell r="D246">
            <v>782</v>
          </cell>
        </row>
        <row r="247">
          <cell r="B247" t="str">
            <v>Tee principal 4 pies (3.65M)</v>
          </cell>
          <cell r="C247" t="str">
            <v>UND</v>
          </cell>
          <cell r="D247">
            <v>1295</v>
          </cell>
        </row>
        <row r="248">
          <cell r="B248" t="str">
            <v xml:space="preserve">Adaptador macho 1/2 presión </v>
          </cell>
          <cell r="C248" t="str">
            <v>UND</v>
          </cell>
          <cell r="D248">
            <v>500</v>
          </cell>
        </row>
        <row r="249">
          <cell r="B249" t="str">
            <v>Tee PVC 1/2" presion</v>
          </cell>
          <cell r="C249" t="str">
            <v>UND</v>
          </cell>
          <cell r="D249">
            <v>500</v>
          </cell>
        </row>
        <row r="250">
          <cell r="B250" t="str">
            <v>Tubería PVC Sanitaria de 4"</v>
          </cell>
          <cell r="C250" t="str">
            <v>ML</v>
          </cell>
          <cell r="D250">
            <v>27675.666666666668</v>
          </cell>
        </row>
        <row r="251">
          <cell r="B251" t="str">
            <v>SOLDADURA LIQUIDA PVC 1/32</v>
          </cell>
          <cell r="C251" t="str">
            <v>und</v>
          </cell>
          <cell r="D251">
            <v>18649</v>
          </cell>
        </row>
        <row r="252">
          <cell r="B252" t="str">
            <v>Limpiador removedor PVC 1/4</v>
          </cell>
          <cell r="C252" t="str">
            <v>und</v>
          </cell>
          <cell r="D252">
            <v>44900</v>
          </cell>
        </row>
        <row r="253">
          <cell r="B253" t="str">
            <v>Unión sanitaria 4"</v>
          </cell>
          <cell r="C253" t="str">
            <v>und</v>
          </cell>
          <cell r="D253">
            <v>3700</v>
          </cell>
        </row>
        <row r="254">
          <cell r="B254" t="str">
            <v>Codo 45 x 4 CxC Sanitaria Pavco</v>
          </cell>
          <cell r="C254" t="str">
            <v>und</v>
          </cell>
          <cell r="D254">
            <v>7200</v>
          </cell>
        </row>
        <row r="255">
          <cell r="B255" t="str">
            <v>Yee 4 Sanitaria Pavco</v>
          </cell>
          <cell r="C255" t="str">
            <v>und</v>
          </cell>
          <cell r="D255">
            <v>12900</v>
          </cell>
        </row>
        <row r="256">
          <cell r="B256" t="str">
            <v>Abrazadera tipo horquilla 4"</v>
          </cell>
          <cell r="C256" t="str">
            <v>und</v>
          </cell>
          <cell r="D256">
            <v>6736</v>
          </cell>
        </row>
        <row r="257">
          <cell r="B257" t="str">
            <v xml:space="preserve">Chazo expansión 1/4" X 2-1/4 </v>
          </cell>
          <cell r="C257" t="str">
            <v>und</v>
          </cell>
          <cell r="D257">
            <v>2800</v>
          </cell>
        </row>
        <row r="258">
          <cell r="B258" t="str">
            <v>Varilla roscada zinc 1/4" 25 cm</v>
          </cell>
          <cell r="C258" t="str">
            <v>und</v>
          </cell>
          <cell r="D258">
            <v>810</v>
          </cell>
        </row>
        <row r="259">
          <cell r="B259" t="str">
            <v>Banda soporte para tubo apretado 2"</v>
          </cell>
          <cell r="C259" t="str">
            <v>UND</v>
          </cell>
          <cell r="D259">
            <v>2400</v>
          </cell>
        </row>
        <row r="260">
          <cell r="B260" t="str">
            <v>Tubería de ventilacion PVC 2"</v>
          </cell>
          <cell r="C260" t="str">
            <v>ML</v>
          </cell>
          <cell r="D260">
            <v>9700</v>
          </cell>
        </row>
        <row r="261">
          <cell r="B261" t="str">
            <v>Union PVC sanitaria 2"</v>
          </cell>
          <cell r="C261" t="str">
            <v>UND</v>
          </cell>
          <cell r="D261">
            <v>1100</v>
          </cell>
        </row>
        <row r="262">
          <cell r="B262" t="str">
            <v>Yee PVC sanitaria 4X2</v>
          </cell>
          <cell r="C262" t="str">
            <v>UND</v>
          </cell>
          <cell r="D262">
            <v>9900</v>
          </cell>
        </row>
        <row r="263">
          <cell r="B263" t="str">
            <v>Tapon de prueba sanitario</v>
          </cell>
          <cell r="C263" t="str">
            <v>UND</v>
          </cell>
          <cell r="D263">
            <v>1800</v>
          </cell>
        </row>
        <row r="264">
          <cell r="B264" t="str">
            <v>Codo 90 X 2"</v>
          </cell>
          <cell r="C264" t="str">
            <v>UND</v>
          </cell>
          <cell r="D264">
            <v>1330</v>
          </cell>
        </row>
        <row r="265">
          <cell r="B265" t="str">
            <v>Tee Reducida 4X2 sanitaria</v>
          </cell>
          <cell r="C265" t="str">
            <v>UND</v>
          </cell>
          <cell r="D265">
            <v>14900</v>
          </cell>
        </row>
        <row r="266">
          <cell r="B266" t="str">
            <v>Tubo sanitario 2"</v>
          </cell>
          <cell r="C266" t="str">
            <v>ML</v>
          </cell>
          <cell r="D266">
            <v>6150</v>
          </cell>
        </row>
        <row r="267">
          <cell r="B267" t="str">
            <v>Tapón de prueba sanitario 2"</v>
          </cell>
          <cell r="C267" t="str">
            <v>UND</v>
          </cell>
          <cell r="D267">
            <v>700</v>
          </cell>
        </row>
        <row r="268">
          <cell r="B268" t="str">
            <v>Rejilla cuadrada con sosco 3X2 aluminio</v>
          </cell>
          <cell r="C268" t="str">
            <v>UND</v>
          </cell>
          <cell r="D268">
            <v>8200</v>
          </cell>
        </row>
        <row r="269">
          <cell r="B269" t="str">
            <v>Sifón con tapón 2"</v>
          </cell>
          <cell r="C269" t="str">
            <v>UND</v>
          </cell>
          <cell r="D269">
            <v>5100</v>
          </cell>
        </row>
        <row r="270">
          <cell r="B270" t="str">
            <v xml:space="preserve">Tubo conduit 1/2" X 3 metros </v>
          </cell>
          <cell r="C270" t="str">
            <v>UND</v>
          </cell>
          <cell r="D270">
            <v>2390</v>
          </cell>
        </row>
        <row r="271">
          <cell r="B271" t="str">
            <v>Curva 90 X 1/2"</v>
          </cell>
          <cell r="C271" t="str">
            <v>UND</v>
          </cell>
          <cell r="D271">
            <v>570</v>
          </cell>
        </row>
        <row r="272">
          <cell r="B272" t="str">
            <v xml:space="preserve">Unión conduit 1/2" </v>
          </cell>
          <cell r="C272" t="str">
            <v>UND</v>
          </cell>
          <cell r="D272">
            <v>200</v>
          </cell>
        </row>
        <row r="273">
          <cell r="B273" t="str">
            <v>Adaptador terminal  1/2" conduit</v>
          </cell>
          <cell r="C273" t="str">
            <v>UND</v>
          </cell>
          <cell r="D273">
            <v>240</v>
          </cell>
        </row>
        <row r="274">
          <cell r="B274" t="str">
            <v>Interruptor conmutable doble</v>
          </cell>
          <cell r="C274" t="str">
            <v>UND</v>
          </cell>
          <cell r="D274">
            <v>22900</v>
          </cell>
        </row>
        <row r="275">
          <cell r="B275" t="str">
            <v>Sanitario con altura ADA, alongado</v>
          </cell>
          <cell r="C275" t="str">
            <v>UND</v>
          </cell>
          <cell r="D275">
            <v>501900</v>
          </cell>
        </row>
        <row r="276">
          <cell r="B276" t="str">
            <v>Brida sanitaria 4"</v>
          </cell>
          <cell r="C276" t="str">
            <v>UND</v>
          </cell>
          <cell r="D276">
            <v>48900</v>
          </cell>
        </row>
        <row r="277">
          <cell r="B277" t="str">
            <v>Acople plástico 55 cm X 7/8</v>
          </cell>
          <cell r="C277" t="str">
            <v>UND</v>
          </cell>
          <cell r="D277">
            <v>3800</v>
          </cell>
        </row>
        <row r="278">
          <cell r="B278" t="str">
            <v>Lavamanos para discapacitados tipo Aquajet o similar</v>
          </cell>
          <cell r="C278" t="str">
            <v>UND</v>
          </cell>
          <cell r="D278">
            <v>295000</v>
          </cell>
        </row>
        <row r="279">
          <cell r="B279" t="str">
            <v>Desagüe push metalico con rebose</v>
          </cell>
          <cell r="C279" t="str">
            <v>UND</v>
          </cell>
          <cell r="D279">
            <v>60000</v>
          </cell>
        </row>
        <row r="280">
          <cell r="B280" t="str">
            <v>Grifería lavamanos de mesón tipo push</v>
          </cell>
          <cell r="C280" t="str">
            <v>UND</v>
          </cell>
          <cell r="D280">
            <v>115000</v>
          </cell>
        </row>
        <row r="281">
          <cell r="B281" t="str">
            <v>Kit brazos de soporte para lavamanos en mampostería</v>
          </cell>
          <cell r="C281" t="str">
            <v>UND</v>
          </cell>
          <cell r="D281">
            <v>145000</v>
          </cell>
        </row>
        <row r="282">
          <cell r="B282" t="str">
            <v>Sifón en P color cromado</v>
          </cell>
          <cell r="C282" t="str">
            <v>UND</v>
          </cell>
          <cell r="D282">
            <v>50000</v>
          </cell>
        </row>
        <row r="283">
          <cell r="B283" t="str">
            <v>Silicona ascética fungicida 300 ml</v>
          </cell>
          <cell r="C283" t="str">
            <v>UND</v>
          </cell>
          <cell r="D283">
            <v>11000</v>
          </cell>
        </row>
        <row r="284">
          <cell r="B284" t="str">
            <v>Lavamanos esferico 42 cm de sobreponer  acero inox</v>
          </cell>
          <cell r="C284" t="str">
            <v>UND</v>
          </cell>
          <cell r="D284">
            <v>225000</v>
          </cell>
        </row>
        <row r="285">
          <cell r="B285" t="str">
            <v>Sifón metalizado flexible</v>
          </cell>
          <cell r="C285" t="str">
            <v>UND</v>
          </cell>
          <cell r="D285">
            <v>33000</v>
          </cell>
        </row>
        <row r="286">
          <cell r="B286" t="str">
            <v>Orinal de uso institucional con entrada posterior con grifería push antivandalica</v>
          </cell>
          <cell r="C286" t="str">
            <v>UND</v>
          </cell>
          <cell r="D286">
            <v>540000</v>
          </cell>
        </row>
        <row r="287">
          <cell r="B287" t="str">
            <v>Dispensador de jabón expuesto en acero inoxidable</v>
          </cell>
          <cell r="C287" t="str">
            <v>UND</v>
          </cell>
          <cell r="D287">
            <v>155000</v>
          </cell>
        </row>
        <row r="288">
          <cell r="B288" t="str">
            <v>Dispensador de toallas en acero inoxidable</v>
          </cell>
          <cell r="C288" t="str">
            <v>UND</v>
          </cell>
          <cell r="D288">
            <v>170000</v>
          </cell>
        </row>
        <row r="289">
          <cell r="B289" t="str">
            <v>Dispensa papel higienico en acero inoxidable</v>
          </cell>
          <cell r="C289" t="str">
            <v>UND</v>
          </cell>
          <cell r="D289">
            <v>110000</v>
          </cell>
        </row>
        <row r="290">
          <cell r="B290" t="str">
            <v>Barra abatible horizontal en acero inoxidable. Incluye elementos de fijación</v>
          </cell>
          <cell r="C290" t="str">
            <v>UND</v>
          </cell>
          <cell r="D290">
            <v>225000</v>
          </cell>
        </row>
        <row r="291">
          <cell r="B291" t="str">
            <v>barra recta 1000 mm en acero inoxidable para discapacitados. Incluye elementos de fijación.</v>
          </cell>
          <cell r="C291" t="str">
            <v>UND</v>
          </cell>
          <cell r="D291">
            <v>75000</v>
          </cell>
        </row>
        <row r="292">
          <cell r="B292" t="str">
            <v>Espejo biselado para baño (0,60 X 1,00 m).</v>
          </cell>
          <cell r="C292" t="str">
            <v>UND</v>
          </cell>
          <cell r="D292">
            <v>117000</v>
          </cell>
        </row>
        <row r="293">
          <cell r="B293" t="str">
            <v>Espejo biselado para baño (0,60 X 2,30 m).</v>
          </cell>
          <cell r="C293" t="str">
            <v>UND</v>
          </cell>
          <cell r="D293">
            <v>292500</v>
          </cell>
        </row>
        <row r="294">
          <cell r="B294" t="str">
            <v>División sanitaria a piso en acero inoxidable 304. Incluye suministro, instalación y transporte.</v>
          </cell>
          <cell r="C294" t="str">
            <v>M2</v>
          </cell>
          <cell r="D294">
            <v>372778.58789473685</v>
          </cell>
          <cell r="F294">
            <v>0</v>
          </cell>
          <cell r="G294">
            <v>0</v>
          </cell>
        </row>
        <row r="295">
          <cell r="B295" t="str">
            <v>PISO EN ROLLO ACCZENT EXCELLENCE 70 RUBY, HETEROGENEO 2.0MM TRAFICO 34/43 ROLLO DE 23MX2M=46M2</v>
          </cell>
          <cell r="C295" t="str">
            <v>M2</v>
          </cell>
          <cell r="D295">
            <v>71000</v>
          </cell>
          <cell r="F295">
            <v>0</v>
          </cell>
          <cell r="G295">
            <v>0</v>
          </cell>
        </row>
        <row r="296">
          <cell r="B296" t="str">
            <v>ADHESIVO PISO#10 VINISOL</v>
          </cell>
          <cell r="C296" t="str">
            <v>gl</v>
          </cell>
          <cell r="D296">
            <v>79515.8</v>
          </cell>
          <cell r="E296">
            <v>0</v>
          </cell>
          <cell r="F296">
            <v>0</v>
          </cell>
          <cell r="G296">
            <v>0</v>
          </cell>
        </row>
        <row r="297">
          <cell r="B297" t="str">
            <v>CORDON DE SOLDADURA PISO VINILO</v>
          </cell>
          <cell r="C297" t="str">
            <v>ML</v>
          </cell>
          <cell r="D297">
            <v>4300</v>
          </cell>
        </row>
        <row r="298">
          <cell r="B298" t="str">
            <v>ACOND. PISO MASTICO POLVO SACO X10KL</v>
          </cell>
          <cell r="C298" t="str">
            <v>und</v>
          </cell>
          <cell r="D298">
            <v>17858.329999999998</v>
          </cell>
        </row>
        <row r="299">
          <cell r="B299" t="str">
            <v>PERFIL D/GUARDAESCOBA DE 8CMX2.44ML</v>
          </cell>
          <cell r="C299" t="str">
            <v>und</v>
          </cell>
          <cell r="D299">
            <v>17395.419999999998</v>
          </cell>
          <cell r="E299">
            <v>0</v>
          </cell>
        </row>
        <row r="300">
          <cell r="B300" t="str">
            <v>PEGANTE PARA MEDIA CAÑA 750 ML</v>
          </cell>
          <cell r="C300" t="str">
            <v>und</v>
          </cell>
          <cell r="D300">
            <v>14300</v>
          </cell>
        </row>
        <row r="301">
          <cell r="B301" t="str">
            <v>Pirlanes para remate de entrada</v>
          </cell>
          <cell r="C301" t="str">
            <v>ML</v>
          </cell>
          <cell r="D301">
            <v>25000</v>
          </cell>
        </row>
        <row r="302">
          <cell r="B302" t="str">
            <v>Suministro de marco y puerta entamborada
de pivote (0.90 X 2.10 ). Incluye pintura</v>
          </cell>
          <cell r="C302" t="str">
            <v>und</v>
          </cell>
          <cell r="D302">
            <v>343000</v>
          </cell>
        </row>
        <row r="303">
          <cell r="B303" t="str">
            <v>Cerradura bola saturno cromo mate entrada</v>
          </cell>
          <cell r="C303" t="str">
            <v>und</v>
          </cell>
          <cell r="D303">
            <v>37000</v>
          </cell>
        </row>
        <row r="304">
          <cell r="B304" t="str">
            <v xml:space="preserve">Puerta sistema XX en cristal templado de 6 mm, marco en aluminio y chapa overseas. </v>
          </cell>
          <cell r="C304" t="str">
            <v>und</v>
          </cell>
          <cell r="D304">
            <v>2810851.4513053978</v>
          </cell>
        </row>
        <row r="305">
          <cell r="B305" t="str">
            <v>Suministro estructura bici-parqueadero para 8 bicicletas en acero galvanizado en caliente</v>
          </cell>
          <cell r="C305" t="str">
            <v>und</v>
          </cell>
          <cell r="D305">
            <v>1116817</v>
          </cell>
          <cell r="E305">
            <v>0</v>
          </cell>
        </row>
        <row r="306">
          <cell r="B306" t="str">
            <v>Pasamanos en acero inoxidable. Incluye transporte.</v>
          </cell>
          <cell r="C306" t="str">
            <v>ML</v>
          </cell>
          <cell r="D306">
            <v>218390.1085</v>
          </cell>
          <cell r="E306">
            <v>0</v>
          </cell>
        </row>
        <row r="307">
          <cell r="B307" t="str">
            <v>Malla electrosoldada M-262 panel de 6,0*2,35 m</v>
          </cell>
          <cell r="C307" t="str">
            <v>M2</v>
          </cell>
          <cell r="D307">
            <v>10149</v>
          </cell>
          <cell r="E307">
            <v>0</v>
          </cell>
        </row>
        <row r="308">
          <cell r="B308" t="str">
            <v xml:space="preserve">Celosía o persiana en aluminio blanco con sistema de abertura mediante puertas pivotantes. </v>
          </cell>
          <cell r="C308" t="str">
            <v>M2</v>
          </cell>
          <cell r="D308">
            <v>602855.99782381475</v>
          </cell>
          <cell r="E308">
            <v>0</v>
          </cell>
        </row>
        <row r="309">
          <cell r="B309" t="str">
            <v>Basurera 8 Litros: An: 260mm Pro: 117 mm Al: 230mm</v>
          </cell>
          <cell r="C309" t="str">
            <v>UND</v>
          </cell>
          <cell r="D309">
            <v>95200</v>
          </cell>
          <cell r="E309">
            <v>0</v>
          </cell>
        </row>
        <row r="310">
          <cell r="B310" t="str">
            <v>Granito pulido piedra natural. Incluye gotero y salpicadero.</v>
          </cell>
          <cell r="C310" t="str">
            <v>ML</v>
          </cell>
          <cell r="D310">
            <v>193000</v>
          </cell>
          <cell r="E310">
            <v>0</v>
          </cell>
        </row>
        <row r="311">
          <cell r="B311" t="str">
            <v>Angulo galvanizado 0.2x0.25 (2.44m) cal. 26</v>
          </cell>
          <cell r="C311" t="str">
            <v>und</v>
          </cell>
          <cell r="D311">
            <v>1400</v>
          </cell>
          <cell r="E311">
            <v>0</v>
          </cell>
        </row>
        <row r="312">
          <cell r="B312" t="str">
            <v>Dilatación plástica</v>
          </cell>
          <cell r="C312" t="str">
            <v>ml</v>
          </cell>
          <cell r="D312">
            <v>400</v>
          </cell>
          <cell r="E312">
            <v>0</v>
          </cell>
        </row>
        <row r="313">
          <cell r="B313">
            <v>0</v>
          </cell>
          <cell r="C313">
            <v>0</v>
          </cell>
          <cell r="D313">
            <v>0</v>
          </cell>
        </row>
        <row r="314">
          <cell r="B314" t="str">
            <v>EQUIPO</v>
          </cell>
        </row>
        <row r="315">
          <cell r="B315" t="str">
            <v>DESCRIPCIÓN</v>
          </cell>
          <cell r="C315" t="str">
            <v>UND</v>
          </cell>
          <cell r="D315" t="str">
            <v>VALOR</v>
          </cell>
        </row>
        <row r="316">
          <cell r="B316" t="str">
            <v>Mezcladora</v>
          </cell>
          <cell r="C316" t="str">
            <v>hora</v>
          </cell>
          <cell r="D316">
            <v>12500</v>
          </cell>
        </row>
        <row r="317">
          <cell r="B317" t="str">
            <v xml:space="preserve">Maquina hidrolavado </v>
          </cell>
          <cell r="C317" t="str">
            <v>hora</v>
          </cell>
          <cell r="D317">
            <v>50000</v>
          </cell>
        </row>
        <row r="318">
          <cell r="B318" t="str">
            <v>Andamio Tubular. Incluye tablones</v>
          </cell>
          <cell r="C318" t="str">
            <v>día</v>
          </cell>
          <cell r="D318">
            <v>6000</v>
          </cell>
        </row>
        <row r="319">
          <cell r="B319" t="str">
            <v xml:space="preserve">VALDE DE 5 GALONES </v>
          </cell>
          <cell r="C319" t="str">
            <v>UND</v>
          </cell>
          <cell r="D319">
            <v>1600</v>
          </cell>
        </row>
        <row r="320">
          <cell r="B320" t="str">
            <v>Transporte Escombros</v>
          </cell>
          <cell r="C320" t="str">
            <v>m3/km</v>
          </cell>
          <cell r="D320">
            <v>0</v>
          </cell>
        </row>
        <row r="321">
          <cell r="B321" t="str">
            <v>Herramienta Menor</v>
          </cell>
          <cell r="C321" t="str">
            <v>%</v>
          </cell>
          <cell r="D321">
            <v>0</v>
          </cell>
        </row>
        <row r="322">
          <cell r="B322" t="str">
            <v>Martillo para demoliciones</v>
          </cell>
          <cell r="C322" t="str">
            <v>hora</v>
          </cell>
          <cell r="D322">
            <v>50000</v>
          </cell>
        </row>
        <row r="323">
          <cell r="B323" t="str">
            <v>Pulidora rotativa con tela diamantada para pulir</v>
          </cell>
          <cell r="C323" t="str">
            <v>hora</v>
          </cell>
          <cell r="D323">
            <v>30600</v>
          </cell>
        </row>
        <row r="324">
          <cell r="B324" t="str">
            <v xml:space="preserve">Andamio Metálico Tubular </v>
          </cell>
          <cell r="C324" t="str">
            <v>U/D</v>
          </cell>
          <cell r="D324">
            <v>1100</v>
          </cell>
        </row>
        <row r="325">
          <cell r="B325" t="str">
            <v>Hidrolavadora Chorro Presión Autónoma</v>
          </cell>
          <cell r="C325" t="str">
            <v>día</v>
          </cell>
          <cell r="D325">
            <v>200000</v>
          </cell>
        </row>
        <row r="326">
          <cell r="B326" t="str">
            <v>Pulidora de disco</v>
          </cell>
          <cell r="C326" t="str">
            <v>Hora</v>
          </cell>
          <cell r="D326">
            <v>5000</v>
          </cell>
        </row>
        <row r="327">
          <cell r="B327" t="str">
            <v>Vibrocompactador Manual Tipo Rana</v>
          </cell>
          <cell r="C327" t="str">
            <v>día</v>
          </cell>
          <cell r="D327">
            <v>55000</v>
          </cell>
        </row>
        <row r="328">
          <cell r="B328" t="str">
            <v>VIBROCOMPACTADOR RODILLO 10 TONELADAS TIPO SD100</v>
          </cell>
          <cell r="C328" t="str">
            <v>Hora</v>
          </cell>
          <cell r="D328">
            <v>110000</v>
          </cell>
        </row>
        <row r="329">
          <cell r="B329" t="str">
            <v>Andamio (% mano obra)</v>
          </cell>
          <cell r="C329" t="str">
            <v>%</v>
          </cell>
          <cell r="D329">
            <v>0</v>
          </cell>
        </row>
        <row r="330">
          <cell r="B330" t="str">
            <v>Cortadora concreto sin disco</v>
          </cell>
          <cell r="C330" t="str">
            <v>Hora</v>
          </cell>
          <cell r="D330">
            <v>7500</v>
          </cell>
        </row>
        <row r="331">
          <cell r="B331" t="str">
            <v>Vibrador de Concreto</v>
          </cell>
          <cell r="C331" t="str">
            <v>Hora</v>
          </cell>
          <cell r="D331">
            <v>6000</v>
          </cell>
        </row>
        <row r="332">
          <cell r="B332" t="str">
            <v>Equipo de soldadura Marca Linconl 600 A</v>
          </cell>
          <cell r="C332" t="str">
            <v>hr</v>
          </cell>
          <cell r="D332">
            <v>6893</v>
          </cell>
          <cell r="E332">
            <v>0</v>
          </cell>
          <cell r="F332">
            <v>0</v>
          </cell>
          <cell r="G332">
            <v>0</v>
          </cell>
        </row>
        <row r="334">
          <cell r="E334">
            <v>0</v>
          </cell>
        </row>
        <row r="345">
          <cell r="B345">
            <v>0</v>
          </cell>
          <cell r="C345">
            <v>0</v>
          </cell>
          <cell r="D345">
            <v>0</v>
          </cell>
        </row>
        <row r="346">
          <cell r="B346">
            <v>0</v>
          </cell>
          <cell r="C346">
            <v>0</v>
          </cell>
          <cell r="D346">
            <v>0</v>
          </cell>
        </row>
        <row r="347">
          <cell r="B347">
            <v>0</v>
          </cell>
          <cell r="C347">
            <v>0</v>
          </cell>
          <cell r="D347">
            <v>0</v>
          </cell>
        </row>
        <row r="348">
          <cell r="B348">
            <v>0</v>
          </cell>
          <cell r="C348">
            <v>0</v>
          </cell>
          <cell r="D348">
            <v>0</v>
          </cell>
        </row>
        <row r="349">
          <cell r="B349">
            <v>0</v>
          </cell>
          <cell r="C349">
            <v>0</v>
          </cell>
          <cell r="D349">
            <v>0</v>
          </cell>
        </row>
        <row r="350">
          <cell r="B350">
            <v>0</v>
          </cell>
          <cell r="C350">
            <v>0</v>
          </cell>
          <cell r="D350">
            <v>0</v>
          </cell>
        </row>
        <row r="351">
          <cell r="B351">
            <v>0</v>
          </cell>
          <cell r="C351">
            <v>0</v>
          </cell>
          <cell r="D351">
            <v>0</v>
          </cell>
        </row>
        <row r="352">
          <cell r="B352">
            <v>0</v>
          </cell>
          <cell r="C352">
            <v>0</v>
          </cell>
          <cell r="D352">
            <v>0</v>
          </cell>
        </row>
        <row r="353">
          <cell r="B353">
            <v>0</v>
          </cell>
          <cell r="C353">
            <v>0</v>
          </cell>
          <cell r="D353">
            <v>0</v>
          </cell>
        </row>
        <row r="354">
          <cell r="B354">
            <v>0</v>
          </cell>
          <cell r="C354">
            <v>0</v>
          </cell>
          <cell r="D354">
            <v>0</v>
          </cell>
        </row>
        <row r="355">
          <cell r="B355">
            <v>0</v>
          </cell>
          <cell r="C355">
            <v>0</v>
          </cell>
          <cell r="D355">
            <v>0</v>
          </cell>
        </row>
        <row r="356">
          <cell r="B356">
            <v>0</v>
          </cell>
          <cell r="C356">
            <v>0</v>
          </cell>
          <cell r="D356">
            <v>0</v>
          </cell>
        </row>
        <row r="357">
          <cell r="B357">
            <v>0</v>
          </cell>
          <cell r="C357">
            <v>0</v>
          </cell>
          <cell r="D357">
            <v>0</v>
          </cell>
        </row>
        <row r="358">
          <cell r="B358">
            <v>0</v>
          </cell>
          <cell r="C358">
            <v>0</v>
          </cell>
          <cell r="D358">
            <v>0</v>
          </cell>
        </row>
        <row r="359">
          <cell r="B359">
            <v>0</v>
          </cell>
          <cell r="C359">
            <v>0</v>
          </cell>
          <cell r="D359">
            <v>0</v>
          </cell>
        </row>
        <row r="360">
          <cell r="B360">
            <v>0</v>
          </cell>
          <cell r="C360">
            <v>0</v>
          </cell>
          <cell r="D360">
            <v>0</v>
          </cell>
        </row>
        <row r="361">
          <cell r="B361">
            <v>0</v>
          </cell>
          <cell r="C361">
            <v>0</v>
          </cell>
          <cell r="D361">
            <v>0</v>
          </cell>
        </row>
        <row r="362">
          <cell r="B362">
            <v>0</v>
          </cell>
          <cell r="C362">
            <v>0</v>
          </cell>
          <cell r="D362">
            <v>0</v>
          </cell>
        </row>
        <row r="363">
          <cell r="B363">
            <v>0</v>
          </cell>
          <cell r="C363">
            <v>0</v>
          </cell>
          <cell r="D363">
            <v>0</v>
          </cell>
        </row>
        <row r="364">
          <cell r="B364">
            <v>0</v>
          </cell>
          <cell r="C364">
            <v>0</v>
          </cell>
          <cell r="D364">
            <v>0</v>
          </cell>
        </row>
        <row r="365">
          <cell r="B365">
            <v>0</v>
          </cell>
          <cell r="C365">
            <v>0</v>
          </cell>
          <cell r="D365">
            <v>0</v>
          </cell>
        </row>
        <row r="366">
          <cell r="B366">
            <v>0</v>
          </cell>
          <cell r="C366">
            <v>0</v>
          </cell>
          <cell r="D366">
            <v>0</v>
          </cell>
        </row>
        <row r="367">
          <cell r="B367">
            <v>0</v>
          </cell>
          <cell r="C367">
            <v>0</v>
          </cell>
          <cell r="D367">
            <v>0</v>
          </cell>
        </row>
        <row r="368">
          <cell r="B368">
            <v>0</v>
          </cell>
          <cell r="C368">
            <v>0</v>
          </cell>
          <cell r="D368">
            <v>0</v>
          </cell>
        </row>
        <row r="369">
          <cell r="B369">
            <v>0</v>
          </cell>
          <cell r="C369">
            <v>0</v>
          </cell>
          <cell r="D369">
            <v>0</v>
          </cell>
        </row>
        <row r="370">
          <cell r="B370">
            <v>0</v>
          </cell>
          <cell r="C370">
            <v>0</v>
          </cell>
          <cell r="D370">
            <v>0</v>
          </cell>
        </row>
        <row r="371">
          <cell r="B371">
            <v>0</v>
          </cell>
          <cell r="C371">
            <v>0</v>
          </cell>
          <cell r="D371">
            <v>0</v>
          </cell>
        </row>
        <row r="372">
          <cell r="B372">
            <v>0</v>
          </cell>
          <cell r="C372">
            <v>0</v>
          </cell>
          <cell r="D372">
            <v>0</v>
          </cell>
        </row>
        <row r="373">
          <cell r="B373">
            <v>0</v>
          </cell>
          <cell r="C373">
            <v>0</v>
          </cell>
          <cell r="D373">
            <v>0</v>
          </cell>
        </row>
        <row r="374">
          <cell r="B374">
            <v>0</v>
          </cell>
          <cell r="C374">
            <v>0</v>
          </cell>
          <cell r="D374">
            <v>0</v>
          </cell>
        </row>
        <row r="375">
          <cell r="B375">
            <v>0</v>
          </cell>
          <cell r="C375">
            <v>0</v>
          </cell>
          <cell r="D375">
            <v>0</v>
          </cell>
        </row>
        <row r="376">
          <cell r="B376">
            <v>0</v>
          </cell>
          <cell r="C376">
            <v>0</v>
          </cell>
          <cell r="D376">
            <v>0</v>
          </cell>
        </row>
        <row r="377">
          <cell r="B377">
            <v>0</v>
          </cell>
          <cell r="C377">
            <v>0</v>
          </cell>
          <cell r="D377">
            <v>0</v>
          </cell>
        </row>
        <row r="378">
          <cell r="B378">
            <v>0</v>
          </cell>
          <cell r="C378">
            <v>0</v>
          </cell>
          <cell r="D378">
            <v>0</v>
          </cell>
        </row>
        <row r="379">
          <cell r="B379">
            <v>0</v>
          </cell>
          <cell r="C379">
            <v>0</v>
          </cell>
          <cell r="D379">
            <v>0</v>
          </cell>
        </row>
        <row r="380">
          <cell r="B380">
            <v>0</v>
          </cell>
          <cell r="C380">
            <v>0</v>
          </cell>
          <cell r="D380">
            <v>0</v>
          </cell>
        </row>
        <row r="381">
          <cell r="B381">
            <v>0</v>
          </cell>
          <cell r="C381">
            <v>0</v>
          </cell>
          <cell r="D381">
            <v>0</v>
          </cell>
        </row>
        <row r="382">
          <cell r="B382">
            <v>0</v>
          </cell>
          <cell r="C382">
            <v>0</v>
          </cell>
          <cell r="D382">
            <v>0</v>
          </cell>
        </row>
        <row r="383">
          <cell r="B383">
            <v>0</v>
          </cell>
          <cell r="C383">
            <v>0</v>
          </cell>
          <cell r="D383">
            <v>0</v>
          </cell>
        </row>
        <row r="384">
          <cell r="B384">
            <v>0</v>
          </cell>
          <cell r="C384">
            <v>0</v>
          </cell>
          <cell r="D384">
            <v>0</v>
          </cell>
        </row>
        <row r="385">
          <cell r="B385">
            <v>0</v>
          </cell>
          <cell r="C385">
            <v>0</v>
          </cell>
          <cell r="D385">
            <v>0</v>
          </cell>
        </row>
        <row r="386">
          <cell r="B386" t="str">
            <v>TRANSPORTE</v>
          </cell>
        </row>
        <row r="387">
          <cell r="B387" t="str">
            <v>DESCRIPCIÓN</v>
          </cell>
          <cell r="C387" t="str">
            <v>UND</v>
          </cell>
          <cell r="D387" t="str">
            <v>VALOR</v>
          </cell>
        </row>
        <row r="388">
          <cell r="B388" t="str">
            <v>Retiro de escombros</v>
          </cell>
          <cell r="C388" t="str">
            <v>m3/km</v>
          </cell>
          <cell r="D388">
            <v>1100</v>
          </cell>
        </row>
        <row r="389">
          <cell r="B389" t="str">
            <v>Transporte de Arena</v>
          </cell>
          <cell r="C389" t="str">
            <v>m3/km</v>
          </cell>
          <cell r="D389">
            <v>1100</v>
          </cell>
        </row>
        <row r="390">
          <cell r="B390" t="str">
            <v>Transporte de Triturado</v>
          </cell>
          <cell r="C390" t="str">
            <v>m3/km</v>
          </cell>
          <cell r="D390">
            <v>1100</v>
          </cell>
        </row>
        <row r="391">
          <cell r="B391" t="str">
            <v>Transporte de Cemento</v>
          </cell>
          <cell r="C391" t="str">
            <v>Tn/km</v>
          </cell>
          <cell r="D391">
            <v>0</v>
          </cell>
        </row>
        <row r="392">
          <cell r="B392" t="str">
            <v>Transporte de Acero</v>
          </cell>
          <cell r="C392" t="str">
            <v>Kg/km</v>
          </cell>
          <cell r="D392">
            <v>12</v>
          </cell>
        </row>
        <row r="393">
          <cell r="B393" t="str">
            <v>Transporte de escombros</v>
          </cell>
          <cell r="C393" t="str">
            <v>m3/km</v>
          </cell>
          <cell r="D393">
            <v>1100</v>
          </cell>
        </row>
        <row r="394">
          <cell r="B394" t="str">
            <v>Tarifa escombrera Disposición final</v>
          </cell>
          <cell r="C394" t="str">
            <v>m3</v>
          </cell>
          <cell r="D394">
            <v>5000</v>
          </cell>
        </row>
        <row r="395">
          <cell r="B395" t="str">
            <v>Acarreo horizontal (10% MO)</v>
          </cell>
          <cell r="C395" t="str">
            <v>%</v>
          </cell>
          <cell r="D395">
            <v>0.1</v>
          </cell>
        </row>
        <row r="396">
          <cell r="B396" t="str">
            <v>Transporte Sub-Base</v>
          </cell>
          <cell r="C396" t="str">
            <v>m3/km</v>
          </cell>
          <cell r="D396">
            <v>1100</v>
          </cell>
        </row>
        <row r="397">
          <cell r="B397" t="str">
            <v>Transporte de materiales Tn</v>
          </cell>
          <cell r="C397" t="str">
            <v>ton</v>
          </cell>
          <cell r="D397">
            <v>1750</v>
          </cell>
        </row>
        <row r="398">
          <cell r="B398">
            <v>0</v>
          </cell>
          <cell r="C398">
            <v>0</v>
          </cell>
          <cell r="D398">
            <v>0</v>
          </cell>
        </row>
        <row r="399">
          <cell r="B399">
            <v>0</v>
          </cell>
          <cell r="C399">
            <v>0</v>
          </cell>
          <cell r="D399">
            <v>0</v>
          </cell>
        </row>
        <row r="400">
          <cell r="B400">
            <v>0</v>
          </cell>
          <cell r="C400">
            <v>0</v>
          </cell>
          <cell r="D400">
            <v>0</v>
          </cell>
        </row>
        <row r="401">
          <cell r="B401">
            <v>0</v>
          </cell>
          <cell r="C401">
            <v>0</v>
          </cell>
          <cell r="D401">
            <v>0</v>
          </cell>
        </row>
      </sheetData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Sábana"/>
      <sheetName val="Base de Diseño"/>
      <sheetName val="ELECTRICO"/>
      <sheetName val="Vuelta"/>
      <sheetName val="SUB_APU6"/>
      <sheetName val="Cantidades_de_Obra6"/>
      <sheetName val="Itemes_Renovación1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LISTA_CÓDIGOS"/>
      <sheetName val="BASE_APU"/>
      <sheetName val="MANO_DE_OBR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IC-NOV"/>
      <sheetName val="CALC PROD MENSUAL"/>
      <sheetName val="TABLAS"/>
      <sheetName val="PRESUPUESTAL"/>
      <sheetName val="Design"/>
      <sheetName val="EMPRESA"/>
      <sheetName val="SUB_APU8"/>
      <sheetName val="Cantidades_de_Obra8"/>
      <sheetName val="Itemes_Renovación3"/>
      <sheetName val="SUB_APU9"/>
      <sheetName val="Cantidades_de_Obra9"/>
      <sheetName val="Itemes_Renovación4"/>
      <sheetName val="DATOS CONTRATO"/>
      <sheetName val="LIQ-NOM"/>
      <sheetName val="NOMINA-1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PR 1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TARIFAS-JORNAL-DIST"/>
      <sheetName val="10_HS"/>
      <sheetName val="Presupuesto_Via_distribuidora"/>
      <sheetName val="ITEM"/>
      <sheetName val="COMPARATIVO"/>
      <sheetName val="AMO"/>
      <sheetName val="MAT"/>
      <sheetName val="items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días habiles 2015"/>
      <sheetName val="items"/>
      <sheetName val="INS"/>
      <sheetName val="Ppto"/>
      <sheetName val="Plan auditoría"/>
      <sheetName val="Análisis de precio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-ING-002"/>
    </sheetNames>
    <sheetDataSet>
      <sheetData sheetId="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todos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Datos-Gráfica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LISTADO"/>
      <sheetName val="SUMINISTRO PARA INFORME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Form5 _Pág_ 2"/>
      <sheetName val="Form5 _Pág_ 1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"/>
      <sheetName val="Desmonte_y_Limpieza"/>
      <sheetName val="PR_1"/>
      <sheetName val="5_2"/>
      <sheetName val="MC_SF_GAVIONES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CALCULO FM"/>
      <sheetName val="DEDUCCIONES Y CONTRI"/>
      <sheetName val="PROFESIONALES"/>
      <sheetName val="COSTO DIRECTO"/>
      <sheetName val="PRESUPUESTO"/>
      <sheetName val="DEDICACIONES"/>
      <sheetName val="1,1"/>
      <sheetName val="1.2"/>
      <sheetName val="1.3"/>
      <sheetName val="1,4"/>
      <sheetName val="1.5"/>
      <sheetName val="1.6"/>
      <sheetName val="2.1"/>
      <sheetName val="2.2"/>
      <sheetName val="2.3"/>
      <sheetName val="2.4"/>
      <sheetName val="2,5"/>
      <sheetName val="3,1"/>
      <sheetName val="3,2"/>
      <sheetName val="3,3"/>
      <sheetName val="3,4"/>
      <sheetName val="3,5"/>
      <sheetName val="4,1"/>
      <sheetName val="4,2"/>
      <sheetName val="4,3"/>
      <sheetName val="4,4"/>
    </sheetNames>
    <sheetDataSet>
      <sheetData sheetId="0"/>
      <sheetData sheetId="1"/>
      <sheetData sheetId="2"/>
      <sheetData sheetId="3">
        <row r="6">
          <cell r="A6">
            <v>1</v>
          </cell>
          <cell r="B6">
            <v>1</v>
          </cell>
          <cell r="C6" t="str">
            <v>Director de Consultoría</v>
          </cell>
          <cell r="D6" t="str">
            <v xml:space="preserve">Ing. Civil, Sanitario, Químico o Ambiental </v>
          </cell>
          <cell r="E6">
            <v>2</v>
          </cell>
          <cell r="F6">
            <v>3</v>
          </cell>
          <cell r="G6" t="str">
            <v>10 AÑOS</v>
          </cell>
          <cell r="H6" t="str">
            <v>Mínimo 7 Años, en estudios y diseño de acueducto, alcantarillado y/o plan maestro de Acueducto y Alcantarillado.</v>
          </cell>
          <cell r="I6" t="str">
            <v>8 AÑOS</v>
          </cell>
          <cell r="J6" t="str">
            <v>Mínimo 5 Años, en estudios y diseño de acueducto, alcantarillado y/o plan maestro de Acueducto y Alcantarillado.</v>
          </cell>
          <cell r="K6" t="str">
            <v>Mínimo tres de los contratos presentados debe certificar la participación como Director en contratos de  Estudios y Diseños del Plan Maestro de Acueducto y Alcantarillado para una población igual o superior a # (el numero depende del municipio del proyect</v>
          </cell>
          <cell r="L6">
            <v>0.5</v>
          </cell>
          <cell r="M6">
            <v>0.4</v>
          </cell>
          <cell r="N6">
            <v>6815716</v>
          </cell>
        </row>
        <row r="7">
          <cell r="A7">
            <v>2</v>
          </cell>
          <cell r="B7">
            <v>2</v>
          </cell>
          <cell r="C7" t="str">
            <v>Ingeniero de diseños</v>
          </cell>
          <cell r="D7" t="str">
            <v xml:space="preserve">Ingeniero Civil o Ambiental con estudios de posgrado en Hidráulica </v>
          </cell>
          <cell r="E7">
            <v>4</v>
          </cell>
          <cell r="F7">
            <v>5</v>
          </cell>
          <cell r="G7" t="str">
            <v>6 AÑOS</v>
          </cell>
          <cell r="H7" t="str">
            <v xml:space="preserve">Mínimo 4 Años, en proyectos de estudios y diseños de sistemas de alcantarillado y/o acueducto y/o plan maestro de acueducto y alcantarillado  </v>
          </cell>
          <cell r="I7" t="str">
            <v>4 AÑOS</v>
          </cell>
          <cell r="J7" t="str">
            <v xml:space="preserve">Mínimo 3 Años, en proyectos de estudios y diseños de sistemas de alcantarillado y/o acueducto y/o plan maestro de acueducto y alcantarillado  </v>
          </cell>
          <cell r="K7" t="str">
            <v>Mínimo dos de los contratos presentados debe certificar la participación como Ingeniero de Diseño en los Estudios y Diseños del Plan Maestro de Acueducto y Alcantarillado para una población igual o superior a # (el numero depende del municipio del proyect</v>
          </cell>
          <cell r="L7">
            <v>0.8</v>
          </cell>
          <cell r="M7">
            <v>0.8</v>
          </cell>
          <cell r="N7">
            <v>5575854</v>
          </cell>
        </row>
        <row r="8">
          <cell r="A8">
            <v>3</v>
          </cell>
          <cell r="B8">
            <v>1</v>
          </cell>
          <cell r="C8" t="str">
            <v>Especialista en  Hidrología.</v>
          </cell>
          <cell r="D8" t="str">
            <v>Ingeniero Civil o Ambiental con estudios de posgrado en Hidrología.</v>
          </cell>
          <cell r="E8">
            <v>4</v>
          </cell>
          <cell r="F8">
            <v>5</v>
          </cell>
          <cell r="G8" t="str">
            <v>6 AÑOS</v>
          </cell>
          <cell r="H8" t="str">
            <v>Mínimo 4 Años, en áreas relacionadas con la hidrología</v>
          </cell>
          <cell r="I8" t="str">
            <v>4 AÑOS</v>
          </cell>
          <cell r="J8" t="str">
            <v>Mínimo 3 Años, en áreas relacionadas con la hidrología</v>
          </cell>
          <cell r="K8" t="str">
            <v>Mínimo dos de los contratos presentados debe certificar la participación como especialista de Hidrología en contratos de Estudios y diseños y del Plan Maestro Acueducto y Alcantarillado para una población igual o superior a # (el número depende del munici</v>
          </cell>
          <cell r="L8">
            <v>0.3</v>
          </cell>
          <cell r="M8">
            <v>0.2</v>
          </cell>
          <cell r="N8">
            <v>5575854</v>
          </cell>
        </row>
        <row r="9">
          <cell r="A9">
            <v>4</v>
          </cell>
          <cell r="B9">
            <v>1</v>
          </cell>
          <cell r="C9" t="str">
            <v>Especialista en Geotecnia</v>
          </cell>
          <cell r="D9" t="str">
            <v>Geólogo y/o Ingeniero Civil y/o ingeniero geólogo con estudios de postgrado en Geotecnia</v>
          </cell>
          <cell r="E9">
            <v>4</v>
          </cell>
          <cell r="F9">
            <v>5</v>
          </cell>
          <cell r="G9" t="str">
            <v>6 AÑOS</v>
          </cell>
          <cell r="H9" t="str">
            <v>Mínimo 4 Años, en estudios y diseños en el área de Geotecnia</v>
          </cell>
          <cell r="I9" t="str">
            <v>4 AÑOS</v>
          </cell>
          <cell r="J9" t="str">
            <v>Mínimo 3 Años, en estudios y diseños en el área de Geotecnia</v>
          </cell>
          <cell r="K9" t="str">
            <v>Mínimo dos de los contratos presentados debe certificar la participación como Especialista en Geotecnia en contratos de Estudios y diseños del Plan Maestro de Acueducto y Alcantarillado para una población igual o superior a # (el número depende del munici</v>
          </cell>
          <cell r="L9">
            <v>0.3</v>
          </cell>
          <cell r="M9">
            <v>0.2</v>
          </cell>
          <cell r="N9">
            <v>5575854</v>
          </cell>
        </row>
        <row r="10">
          <cell r="A10">
            <v>5</v>
          </cell>
          <cell r="B10">
            <v>1</v>
          </cell>
          <cell r="C10" t="str">
            <v xml:space="preserve">Profesional de plantas de tratamiento </v>
          </cell>
          <cell r="D10" t="str">
            <v xml:space="preserve">Profesional  Quimico y/o Sanitario </v>
          </cell>
          <cell r="E10">
            <v>4</v>
          </cell>
          <cell r="F10">
            <v>5</v>
          </cell>
          <cell r="G10" t="str">
            <v>6 AÑOS</v>
          </cell>
          <cell r="H10" t="str">
            <v>Mínimo 4 Años, en contratos de estudios y diseños de sistemas de agua potable y/o sistemas de saneamiento básico y/o operación de plantas de tratamiento.</v>
          </cell>
          <cell r="I10" t="str">
            <v>4 AÑOS</v>
          </cell>
          <cell r="J10" t="str">
            <v>Mínimo 3 Años, en contratos de estudios y diseños de sistemas de agua potable y/o sistemas de saneamiento básico y/o operación de plantas de tratamiento.</v>
          </cell>
          <cell r="K10" t="str">
            <v>Mínimo dos de los contratos presentados debe certificar la participación como Profesional en Ingernieria Química y/o Sanitaria de Estudios y Diseños y/o operación de plantas de tratamiento con una capacidad de # (cantidad de lps) o en cuyo caso uno o la s</v>
          </cell>
          <cell r="L10">
            <v>0.15</v>
          </cell>
          <cell r="M10">
            <v>0.1</v>
          </cell>
          <cell r="N10">
            <v>5575854</v>
          </cell>
        </row>
        <row r="11">
          <cell r="A11">
            <v>6</v>
          </cell>
          <cell r="B11">
            <v>1</v>
          </cell>
          <cell r="C11" t="str">
            <v xml:space="preserve">Especialista Ambiental </v>
          </cell>
          <cell r="D11" t="str">
            <v>Ingeniero Ambiental o Ingeniero civil y/o Sanitario con estudios de posgrado en el área Ambiental.</v>
          </cell>
          <cell r="E11">
            <v>4</v>
          </cell>
          <cell r="F11">
            <v>5</v>
          </cell>
          <cell r="G11" t="str">
            <v>6 AÑOS</v>
          </cell>
          <cell r="H11" t="str">
            <v>Mínimo 4 Años,  en contratos de Estudios y diseños  ambientales.</v>
          </cell>
          <cell r="I11" t="str">
            <v>4 AÑOS</v>
          </cell>
          <cell r="J11" t="str">
            <v>Mínimo 3 Años,  en contratos de Estudios y diseños  ambientales.</v>
          </cell>
          <cell r="K11" t="str">
            <v>Mínimo dos de los contratos presentados debe certificar la participación como Especialista Ambiental en contratos de estudios y diseños de sistemas de acueducto y/o saneamiento basico y/o plan maestro de acueducto y alcantarillado para una población igual</v>
          </cell>
          <cell r="L11">
            <v>0.3</v>
          </cell>
          <cell r="M11">
            <v>0.2</v>
          </cell>
          <cell r="N11">
            <v>5575854</v>
          </cell>
        </row>
        <row r="12">
          <cell r="A12">
            <v>7</v>
          </cell>
          <cell r="B12">
            <v>1</v>
          </cell>
          <cell r="C12" t="str">
            <v xml:space="preserve">Profesional en  Electromecánica para plantas de tratamientos y/o estaciones de bombeo  </v>
          </cell>
          <cell r="D12" t="str">
            <v>Ingeniero Eléctrico y/o Mecánico y/o Electromecánico</v>
          </cell>
          <cell r="E12">
            <v>4</v>
          </cell>
          <cell r="F12">
            <v>5</v>
          </cell>
          <cell r="G12" t="str">
            <v>6 AÑOS</v>
          </cell>
          <cell r="H12" t="str">
            <v>Mínimo 4 Años, en contratos de construcción, operación y/o estudios y diseños de sistemas Electromecánicos.</v>
          </cell>
          <cell r="I12" t="str">
            <v>4 AÑOS</v>
          </cell>
          <cell r="J12" t="str">
            <v>Mínimo 3 Años, en contratos de construcción, operación y/o estudios y diseños de sistemas Electromecánicos.</v>
          </cell>
          <cell r="K12" t="str">
            <v>Mínimo dos de los contratos presentados debe certificar la participación como Profesional Electromecánico en contratos de Estudios y Diseños de sistemas de acueducto y alcantarillado y/o plantas de tratamiento para una población igual o superior a # (el n</v>
          </cell>
          <cell r="L12">
            <v>0.2</v>
          </cell>
          <cell r="M12">
            <v>0.1</v>
          </cell>
          <cell r="N12">
            <v>5575854</v>
          </cell>
        </row>
        <row r="13">
          <cell r="A13">
            <v>8</v>
          </cell>
          <cell r="B13">
            <v>1</v>
          </cell>
          <cell r="C13" t="str">
            <v>Profesional con posgrado en Estructuras</v>
          </cell>
          <cell r="D13" t="str">
            <v>Ingeniero Civil con estudios de postgrado en Estructuras y/o sismo resistencia</v>
          </cell>
          <cell r="E13">
            <v>4</v>
          </cell>
          <cell r="F13">
            <v>5</v>
          </cell>
          <cell r="G13" t="str">
            <v>6 AÑOS</v>
          </cell>
          <cell r="H13" t="str">
            <v>Mínimo 4 Años, en contratos de Estudios y Diseños de proyectos de infraestructura.</v>
          </cell>
          <cell r="I13" t="str">
            <v>4 AÑOS</v>
          </cell>
          <cell r="J13" t="str">
            <v>Mínimo 3 Años, en contratos de Estudios y Diseños de proyectos de infraestructura.</v>
          </cell>
          <cell r="K13" t="str">
            <v>Mínimo dos de los contratos presentados debe certificar la participación como Profesional en estructuras en contratos de Estudios y Diseños de sistemas de acueducto y alcantarillado y/o plantas de tratamiento para una población igual o superior a # (el nú</v>
          </cell>
          <cell r="L13">
            <v>0.35</v>
          </cell>
          <cell r="M13">
            <v>0.25</v>
          </cell>
          <cell r="N13">
            <v>5575854</v>
          </cell>
        </row>
        <row r="14">
          <cell r="A14">
            <v>9</v>
          </cell>
          <cell r="B14">
            <v>1</v>
          </cell>
          <cell r="C14" t="str">
            <v>Profesional Social</v>
          </cell>
          <cell r="D14" t="str">
            <v xml:space="preserve">Trabajador(a) Social o Psicólogo o Sociólogo o Antropólogo </v>
          </cell>
          <cell r="E14">
            <v>4</v>
          </cell>
          <cell r="F14">
            <v>5</v>
          </cell>
          <cell r="G14" t="str">
            <v>6 AÑOS</v>
          </cell>
          <cell r="H14" t="str">
            <v>Mínimo 4 Años, en contratos de Estudios sociales de proyectos de obra civil.</v>
          </cell>
          <cell r="I14" t="str">
            <v>4 AÑOS</v>
          </cell>
          <cell r="J14" t="str">
            <v>Mínimo 3 Años, en contratos de Estudios sociales de proyectos de obra civil.</v>
          </cell>
          <cell r="K14" t="str">
            <v xml:space="preserve">Mínimo dos de los contratos presentados debe demostrar su participación como profesional social en el componente de Gestión Social de Estudios de Impacto Ambiental y/o proyectos de Acueducto y Alcantarillado y/o aseo, para una población igual o superior  </v>
          </cell>
          <cell r="L14">
            <v>0.3</v>
          </cell>
          <cell r="M14">
            <v>0.2</v>
          </cell>
          <cell r="N14">
            <v>2250000</v>
          </cell>
        </row>
        <row r="15">
          <cell r="A15">
            <v>10</v>
          </cell>
          <cell r="B15">
            <v>1</v>
          </cell>
          <cell r="C15" t="str">
            <v xml:space="preserve">Ingeniero de costos, presupuesto y programacion </v>
          </cell>
          <cell r="D15" t="str">
            <v xml:space="preserve">Ingeniero civil </v>
          </cell>
          <cell r="E15">
            <v>4</v>
          </cell>
          <cell r="F15">
            <v>5</v>
          </cell>
          <cell r="G15" t="str">
            <v>6 AÑOS</v>
          </cell>
          <cell r="H15" t="str">
            <v>Mínimo 4 Años, en contratos de Estudios y Diseños como especialista de presupuesto y programación de obra.</v>
          </cell>
          <cell r="I15" t="str">
            <v>4 AÑOS</v>
          </cell>
          <cell r="J15" t="str">
            <v>Mínimo 3 Años, en contratos de Estudios y Diseños como especialista de presupuesto y programación de obra.</v>
          </cell>
          <cell r="K15" t="str">
            <v>Mínimo dos de los contratos presentados debe certificar la participación como especialista de presupuesto y programación de obra en contratos de Estudios y Diseños de plan maestro de acueducto y alcantarillado para una población igual o superior a # (el n</v>
          </cell>
          <cell r="L15">
            <v>0.2</v>
          </cell>
          <cell r="M15">
            <v>0.15</v>
          </cell>
          <cell r="N15">
            <v>5575854</v>
          </cell>
        </row>
        <row r="16">
          <cell r="A16">
            <v>11</v>
          </cell>
          <cell r="B16">
            <v>1</v>
          </cell>
          <cell r="C16" t="str">
            <v>Arquitecto para plantas de tratamiento</v>
          </cell>
          <cell r="D16" t="str">
            <v>Arquitecto</v>
          </cell>
          <cell r="E16">
            <v>5</v>
          </cell>
          <cell r="F16">
            <v>5</v>
          </cell>
          <cell r="G16" t="str">
            <v>4 AÑOS</v>
          </cell>
          <cell r="H16" t="str">
            <v xml:space="preserve">Mínimo 3 Años, realizando diseños arquitectónicos </v>
          </cell>
          <cell r="I16" t="str">
            <v>4 AÑOS</v>
          </cell>
          <cell r="J16" t="str">
            <v xml:space="preserve">Mínimo 3 Años, realizando diseños arquitectónicos </v>
          </cell>
          <cell r="K16" t="str">
            <v>Mínimo dos de los contratos presentados debe certificar la participación como Arquitecto diseñador en contratos de Estudios y Diseños de Plantas de Tratamiento con una capacidad de # (cantidad de lps) o en cuyo caso uno o la suma de los dos debe ser super</v>
          </cell>
          <cell r="L16">
            <v>0.15</v>
          </cell>
          <cell r="M16">
            <v>0.1</v>
          </cell>
          <cell r="N16">
            <v>4725261</v>
          </cell>
        </row>
        <row r="17">
          <cell r="A17">
            <v>12</v>
          </cell>
          <cell r="B17">
            <v>2</v>
          </cell>
          <cell r="C17" t="str">
            <v>Topógrafo</v>
          </cell>
          <cell r="D17" t="str">
            <v>Topógrafo</v>
          </cell>
          <cell r="E17" t="str">
            <v>NA</v>
          </cell>
          <cell r="F17" t="str">
            <v>NA</v>
          </cell>
          <cell r="G17" t="str">
            <v>8 AÑOS</v>
          </cell>
          <cell r="H17" t="str">
            <v>Mínimo 5 Años, en contratos de Acueductos y/o Alcantarillado</v>
          </cell>
          <cell r="I17" t="str">
            <v>8 AÑOS</v>
          </cell>
          <cell r="J17" t="str">
            <v>Mínimo 5 Años, en contratos de Acueductos y/o Alcantarillado</v>
          </cell>
          <cell r="K17" t="str">
            <v>Mínimo dos de los contratos presentados debe certificar la participación como Topógrafo en contratos de estudios y diseños de Plan Maestro Acueducto y Alcantarillado para una población igual o superior a # (el número depende del municipio del proyecto) ha</v>
          </cell>
          <cell r="L17">
            <v>1</v>
          </cell>
          <cell r="M17">
            <v>0.2</v>
          </cell>
          <cell r="N17">
            <v>2250000</v>
          </cell>
        </row>
        <row r="18">
          <cell r="A18">
            <v>13</v>
          </cell>
          <cell r="B18">
            <v>1</v>
          </cell>
          <cell r="C18" t="str">
            <v>Profesional en sistema de información Geográfica</v>
          </cell>
          <cell r="D18" t="str">
            <v>Ing.civil, ambiental, Catastral o sistemas</v>
          </cell>
          <cell r="E18">
            <v>4</v>
          </cell>
          <cell r="F18">
            <v>5</v>
          </cell>
          <cell r="G18" t="str">
            <v>6 AÑOS</v>
          </cell>
          <cell r="H18" t="str">
            <v>Mínimo 4 Años, en elaboración de bases de datos de información Geográfica para planes maestro de acueducto y alcantarillado.</v>
          </cell>
          <cell r="I18" t="str">
            <v>4 AÑOS</v>
          </cell>
          <cell r="J18" t="str">
            <v>Mínimo 3 Años, en elaboración de bases de datos de información Geográfica para planes maestro de acueducto y alcantarillado.</v>
          </cell>
          <cell r="K18" t="str">
            <v>Mínimo dos de los contratos presentados debe certificar la participación como profesional en sistemas de información geográfica de estudios y diseños de Plan Maestro  Acueducto y Alcantarillado para una población igual o superior a # (el número depende de</v>
          </cell>
          <cell r="L18">
            <v>0.3</v>
          </cell>
          <cell r="M18">
            <v>0.2</v>
          </cell>
          <cell r="N18">
            <v>5575854</v>
          </cell>
        </row>
        <row r="19">
          <cell r="A19">
            <v>14</v>
          </cell>
          <cell r="B19">
            <v>1</v>
          </cell>
          <cell r="C19" t="str">
            <v>Especialista Predial</v>
          </cell>
          <cell r="D19" t="str">
            <v>Abogado, Ing. Catastral o Ingeniero con posgrado en Predial</v>
          </cell>
          <cell r="E19">
            <v>5</v>
          </cell>
          <cell r="F19">
            <v>5</v>
          </cell>
          <cell r="G19" t="str">
            <v>4 AÑOS</v>
          </cell>
          <cell r="H19" t="str">
            <v xml:space="preserve">Mínimo 3 Años, en contratos de elaboración de estudios y diseños  prediales </v>
          </cell>
          <cell r="I19" t="str">
            <v>4 AÑOS</v>
          </cell>
          <cell r="J19" t="str">
            <v xml:space="preserve">Mínimo 3 Años, en contratos de elaboración de estudios y diseños  prediales </v>
          </cell>
          <cell r="K19" t="str">
            <v xml:space="preserve">Mínimo dos de los contratos presentados debe certificar la participación como especialista predial en proyectos  de estudios y diseños de Plan Maestro Acueducto y Alcantarillado </v>
          </cell>
          <cell r="L19">
            <v>0.4</v>
          </cell>
          <cell r="M19">
            <v>0.3</v>
          </cell>
          <cell r="N19">
            <v>4725261</v>
          </cell>
        </row>
        <row r="20">
          <cell r="A20">
            <v>15</v>
          </cell>
          <cell r="B20">
            <v>1</v>
          </cell>
          <cell r="C20" t="str">
            <v>Auxiliar de publicidad y manejo social</v>
          </cell>
          <cell r="D20" t="str">
            <v xml:space="preserve">Bachiller </v>
          </cell>
          <cell r="E20" t="str">
            <v>smmlv</v>
          </cell>
          <cell r="F20" t="str">
            <v>smmlv</v>
          </cell>
          <cell r="G20" t="str">
            <v>NA</v>
          </cell>
          <cell r="H20" t="str">
            <v>NA</v>
          </cell>
          <cell r="I20" t="str">
            <v>NA</v>
          </cell>
          <cell r="J20" t="str">
            <v>NA</v>
          </cell>
          <cell r="K20" t="str">
            <v>NA</v>
          </cell>
          <cell r="L20">
            <v>0.2</v>
          </cell>
          <cell r="M20" t="str">
            <v>NA</v>
          </cell>
          <cell r="N20">
            <v>980657</v>
          </cell>
        </row>
        <row r="21">
          <cell r="A21">
            <v>16</v>
          </cell>
          <cell r="B21">
            <v>1</v>
          </cell>
          <cell r="C21" t="str">
            <v>Auxiliar de proyectos</v>
          </cell>
          <cell r="D21" t="str">
            <v>Ing. Civil, Ing. Industrial o profesional en abministracion</v>
          </cell>
          <cell r="E21">
            <v>5</v>
          </cell>
          <cell r="F21" t="str">
            <v>NA</v>
          </cell>
          <cell r="G21" t="str">
            <v>4 AÑOS</v>
          </cell>
          <cell r="H21" t="str">
            <v>Mínimo 3 Años, en estudios y diseño de acueducto, alcantarillado y/o plan maestro de Acueducto y Alcantarillado.</v>
          </cell>
          <cell r="I21" t="str">
            <v>4 AÑOS</v>
          </cell>
          <cell r="J21" t="str">
            <v>Mínimo 3 Años, en estudios y diseño de acueducto, alcantarillado y/o plan maestro de Acueducto y Alcantarillado.</v>
          </cell>
          <cell r="K21" t="str">
            <v xml:space="preserve">Mínimo uno de los contratos presentados debe certificar la participaciónl en proyectos  de estudios y diseños de Plan Maestro Acueducto y Alcantarillado </v>
          </cell>
          <cell r="L21">
            <v>1</v>
          </cell>
          <cell r="M21" t="str">
            <v>NA</v>
          </cell>
          <cell r="N21">
            <v>4725261</v>
          </cell>
        </row>
        <row r="22">
          <cell r="A22">
            <v>17</v>
          </cell>
          <cell r="B22">
            <v>1</v>
          </cell>
          <cell r="C22" t="str">
            <v>Auxiliar Predial</v>
          </cell>
          <cell r="D22" t="str">
            <v>Abogado, Ing. Catastral o Ingeniero con posgrado en Predial</v>
          </cell>
          <cell r="E22" t="str">
            <v>NA</v>
          </cell>
          <cell r="F22" t="str">
            <v>NA</v>
          </cell>
          <cell r="G22" t="str">
            <v>3 AÑOS</v>
          </cell>
          <cell r="H22" t="str">
            <v xml:space="preserve">Mínimo 1 Años, en contratos de elaboración de estudios y diseños  prediales </v>
          </cell>
          <cell r="I22" t="str">
            <v>3 AÑOS</v>
          </cell>
          <cell r="J22" t="str">
            <v xml:space="preserve">Mínimo 1 Años, en contratos de elaboración de estudios y diseños  prediales </v>
          </cell>
          <cell r="K22" t="str">
            <v xml:space="preserve">Mínimo uno de los contratos presentados debe certificar la participación como especialista predial </v>
          </cell>
          <cell r="L22">
            <v>1</v>
          </cell>
          <cell r="M22" t="str">
            <v>NA</v>
          </cell>
          <cell r="N22">
            <v>2250000</v>
          </cell>
        </row>
        <row r="23">
          <cell r="A23">
            <v>18</v>
          </cell>
          <cell r="B23">
            <v>2</v>
          </cell>
          <cell r="C23" t="str">
            <v>Auxiliar de Diseño</v>
          </cell>
          <cell r="D23" t="str">
            <v xml:space="preserve">Ingeniero Civil o Ambiental con estudios de posgrado en Hidráulica </v>
          </cell>
          <cell r="E23">
            <v>5</v>
          </cell>
          <cell r="F23" t="str">
            <v>NA</v>
          </cell>
          <cell r="G23" t="str">
            <v>3 AÑOS</v>
          </cell>
          <cell r="H23" t="str">
            <v xml:space="preserve">Mínimo 1 Años, en proyectos de estudios y diseños de sistemas de alcantarillado y/o acueducto y/o plan maestro de acueducto y alcantarillado  </v>
          </cell>
          <cell r="I23" t="str">
            <v>3 AÑOS</v>
          </cell>
          <cell r="J23" t="str">
            <v xml:space="preserve">Mínimo 1 Años, en proyectos de estudios y diseños de sistemas de alcantarillado y/o acueducto y/o plan maestro de acueducto y alcantarillado  </v>
          </cell>
          <cell r="K23" t="str">
            <v xml:space="preserve">Mínimo uno de los contratos presentados debe certificar la participación como Ingeniero de Diseño en los Estudios y Diseños del Plan Maestro de Acueducto y Alcantarillado </v>
          </cell>
          <cell r="L23">
            <v>1</v>
          </cell>
          <cell r="M23" t="str">
            <v>NA</v>
          </cell>
          <cell r="N23">
            <v>4725261</v>
          </cell>
        </row>
        <row r="24">
          <cell r="A24">
            <v>19</v>
          </cell>
          <cell r="B24">
            <v>1</v>
          </cell>
          <cell r="C24" t="str">
            <v>Tramitador</v>
          </cell>
          <cell r="D24" t="str">
            <v>Abogado o profesional con experiencia en tramites de licencias y permisos</v>
          </cell>
          <cell r="E24" t="str">
            <v>NA</v>
          </cell>
          <cell r="F24" t="str">
            <v>NA</v>
          </cell>
          <cell r="G24" t="str">
            <v>3 AÑOS</v>
          </cell>
          <cell r="H24" t="str">
            <v xml:space="preserve">Mínimo 1 Años, en proyectos de estudios y diseños de sistemas de alcantarillado y/o acueducto y/o plan maestro de acueducto y alcantarillado  </v>
          </cell>
          <cell r="I24" t="str">
            <v>3 AÑOS</v>
          </cell>
          <cell r="J24" t="str">
            <v xml:space="preserve">Mínimo 1 Años, en proyectos de estudios y diseños de sistemas de alcantarillado y/o acueducto y/o plan maestro de acueducto y alcantarillado  </v>
          </cell>
          <cell r="K24" t="str">
            <v xml:space="preserve">Mínimo uno de los contratos presentados debe certificar la participación  en los Estudios y Diseños del Plan Maestro de Acueducto y Alcantarillado </v>
          </cell>
          <cell r="L24">
            <v>1</v>
          </cell>
          <cell r="M24" t="str">
            <v>NA</v>
          </cell>
          <cell r="N24">
            <v>2250000</v>
          </cell>
        </row>
        <row r="25">
          <cell r="A25">
            <v>20</v>
          </cell>
          <cell r="B25">
            <v>1</v>
          </cell>
          <cell r="C25" t="str">
            <v>Auxiliar en APU y cronogramas</v>
          </cell>
          <cell r="D25" t="str">
            <v xml:space="preserve">Ingeniero civil </v>
          </cell>
          <cell r="E25">
            <v>5</v>
          </cell>
          <cell r="F25" t="str">
            <v>NA</v>
          </cell>
          <cell r="G25" t="str">
            <v>3 AÑOS</v>
          </cell>
          <cell r="H25" t="str">
            <v>Mínimo 1 Años, en contratos de Estudios y Diseños como especialista de presupuesto y programación de obra.</v>
          </cell>
          <cell r="I25" t="str">
            <v>3 AÑOS</v>
          </cell>
          <cell r="J25" t="str">
            <v>Mínimo 1 Años, en contratos de Estudios y Diseños como especialista de presupuesto y programación de obra.</v>
          </cell>
          <cell r="K25" t="str">
            <v>Mínimo uno de los contratos presentados debe certificar la participación como especialista de presupuesto y programación de obra en contratos de Estudios y Diseños</v>
          </cell>
          <cell r="L25">
            <v>1</v>
          </cell>
          <cell r="M25" t="str">
            <v>NA</v>
          </cell>
          <cell r="N25">
            <v>4725261</v>
          </cell>
        </row>
        <row r="26">
          <cell r="A26">
            <v>21</v>
          </cell>
          <cell r="B26">
            <v>6</v>
          </cell>
          <cell r="C26" t="str">
            <v>Cadenero</v>
          </cell>
          <cell r="D26" t="str">
            <v>Tecnico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</v>
          </cell>
          <cell r="M26">
            <v>0</v>
          </cell>
          <cell r="N26">
            <v>1200000</v>
          </cell>
        </row>
        <row r="27">
          <cell r="A27">
            <v>22</v>
          </cell>
          <cell r="B27">
            <v>1</v>
          </cell>
          <cell r="C27" t="str">
            <v xml:space="preserve">Profesional electrico </v>
          </cell>
          <cell r="D27" t="str">
            <v>Ingeniero electrico</v>
          </cell>
          <cell r="E27">
            <v>5</v>
          </cell>
          <cell r="F27">
            <v>5</v>
          </cell>
          <cell r="G27">
            <v>0</v>
          </cell>
          <cell r="H27">
            <v>0</v>
          </cell>
          <cell r="I27" t="str">
            <v>4 AÑOS</v>
          </cell>
          <cell r="J27" t="str">
            <v xml:space="preserve">Mínimo 3 Años,  en contratos de Estudios y diseños  de proyectos de sanemiento como profesional eléctrico </v>
          </cell>
          <cell r="K27" t="str">
            <v>Mínimo dos de los contratos presentados debe certificar la participación como Especialista electrico en contratos de estudios y diseños de sistemas de acueducto y/o saneamiento basico y/o plan maestro de acueducto y alcantarillado</v>
          </cell>
          <cell r="L27">
            <v>0</v>
          </cell>
          <cell r="M27">
            <v>0</v>
          </cell>
          <cell r="N27">
            <v>4725261</v>
          </cell>
        </row>
        <row r="28">
          <cell r="B28">
            <v>1</v>
          </cell>
          <cell r="C28" t="str">
            <v>Ingeniero Residente (para cuando se realice el catastro)</v>
          </cell>
          <cell r="D28" t="str">
            <v xml:space="preserve">Ingeniero civil y/o sanitario y/o ambiental </v>
          </cell>
          <cell r="E28">
            <v>5</v>
          </cell>
          <cell r="F28">
            <v>5</v>
          </cell>
          <cell r="G28">
            <v>0</v>
          </cell>
          <cell r="H28">
            <v>0</v>
          </cell>
          <cell r="I28" t="str">
            <v>4 AÑOS</v>
          </cell>
          <cell r="J28" t="str">
            <v xml:space="preserve">Mínimo 3 Años,  en contratos de Estudios y diseños  de proyectos de sanemiento </v>
          </cell>
          <cell r="K28" t="str">
            <v>Mínimo dos de los contratos presentados deben tener objetos relacionados con catastro de redes y debe acreditar su participacion como residente de consultoria</v>
          </cell>
          <cell r="L28">
            <v>0</v>
          </cell>
          <cell r="M28">
            <v>0</v>
          </cell>
          <cell r="N28">
            <v>4725261</v>
          </cell>
        </row>
        <row r="29">
          <cell r="A29">
            <v>23</v>
          </cell>
          <cell r="B29">
            <v>1</v>
          </cell>
          <cell r="C29" t="str">
            <v xml:space="preserve">Auxilar de campo </v>
          </cell>
          <cell r="D29" t="str">
            <v>Tecnologo o superior en obras civiles o ambiental</v>
          </cell>
          <cell r="E29" t="str">
            <v>NA</v>
          </cell>
          <cell r="F29" t="str">
            <v>NA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1900000</v>
          </cell>
        </row>
        <row r="30">
          <cell r="A30">
            <v>24</v>
          </cell>
          <cell r="B30">
            <v>0</v>
          </cell>
          <cell r="C30" t="str">
            <v xml:space="preserve">Auxiliar de suelos </v>
          </cell>
          <cell r="D30" t="str">
            <v>Profesional en Geologia, suelos, ingeniería Civil con especializacion en geologia ó suelos.</v>
          </cell>
          <cell r="E30" t="str">
            <v>NA</v>
          </cell>
          <cell r="F30" t="str">
            <v>NA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1900000</v>
          </cell>
        </row>
        <row r="31">
          <cell r="A31">
            <v>25</v>
          </cell>
          <cell r="B31">
            <v>0</v>
          </cell>
          <cell r="C31" t="str">
            <v xml:space="preserve">Auxiliar hidraulico </v>
          </cell>
          <cell r="D31" t="str">
            <v>Profesional en hidrologia ó hidrogeologo*</v>
          </cell>
          <cell r="E31" t="str">
            <v>NA</v>
          </cell>
          <cell r="F31" t="str">
            <v>NA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1900000</v>
          </cell>
        </row>
        <row r="32">
          <cell r="A32">
            <v>26</v>
          </cell>
          <cell r="B32">
            <v>0</v>
          </cell>
          <cell r="C32" t="str">
            <v xml:space="preserve">Profesional electrico </v>
          </cell>
          <cell r="D32" t="str">
            <v xml:space="preserve">Ingeniero eléctrico </v>
          </cell>
          <cell r="E32" t="str">
            <v>NA</v>
          </cell>
          <cell r="F32" t="str">
            <v>NA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2250000</v>
          </cell>
        </row>
        <row r="33">
          <cell r="A33">
            <v>27</v>
          </cell>
          <cell r="B33">
            <v>2</v>
          </cell>
          <cell r="C33" t="str">
            <v xml:space="preserve">Dibujante tecnico </v>
          </cell>
          <cell r="D33" t="str">
            <v>Tecnico o profesional en dibujo y realizacion de planos</v>
          </cell>
          <cell r="E33" t="str">
            <v>NA</v>
          </cell>
          <cell r="F33" t="str">
            <v>NA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1900000</v>
          </cell>
        </row>
        <row r="34">
          <cell r="A34">
            <v>28</v>
          </cell>
          <cell r="B34">
            <v>0</v>
          </cell>
          <cell r="C34" t="str">
            <v>Auxiliar ambiental</v>
          </cell>
          <cell r="D34" t="str">
            <v>Ingeniero Ambiental o Ingeniero civil y/o Sanitario con estudios de posgrado en el área Ambiental.</v>
          </cell>
          <cell r="E34" t="str">
            <v>NA</v>
          </cell>
          <cell r="F34" t="str">
            <v>NA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2250000</v>
          </cell>
        </row>
        <row r="35">
          <cell r="A35">
            <v>29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</row>
        <row r="36">
          <cell r="A36">
            <v>30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</row>
        <row r="37">
          <cell r="A37">
            <v>31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A38">
            <v>32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A39">
            <v>33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A40">
            <v>34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A41">
            <v>35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A42">
            <v>36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A43">
            <v>37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A44">
            <v>38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A45">
            <v>39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A46">
            <v>40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steel"/>
      <sheetName val="mc sf gaviones"/>
      <sheetName val="Jul-Ago"/>
      <sheetName val="May-Jun"/>
      <sheetName val="Sep-Oct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ub"/>
    </sheetNames>
    <sheetDataSet>
      <sheetData sheetId="0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PR 1"/>
      <sheetName val="Lista obra"/>
      <sheetName val="Res-Accide-10"/>
      <sheetName val="aCCIDENTES DE 1995 - 1996.xls"/>
      <sheetName val="PRESUPUESTO"/>
      <sheetName val="aCCIDENTES%20DE%201995%20-%2019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#¡REF"/>
      <sheetName val="ACTA DE MODIFICACION  (2)"/>
      <sheetName val="CONT_ADI"/>
      <sheetName val="Informe"/>
      <sheetName val="Seguim-16"/>
      <sheetName val="Datos"/>
      <sheetName val="INDICMICROEMP"/>
      <sheetName val="MATERIALES"/>
      <sheetName val="Datos Básicos"/>
      <sheetName val="SALARIOS"/>
      <sheetName val="Informacion"/>
      <sheetName val="SUB APU"/>
      <sheetName val="INV"/>
      <sheetName val="AASHTO"/>
      <sheetName val="PESOS"/>
      <sheetName val="Formulario N° 4"/>
      <sheetName val="EQUIPO"/>
      <sheetName val="Base Muestras"/>
      <sheetName val="otro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Documents and Settings\Pedro "/>
      <sheetName val="\Users\Administrador\Desktop\AM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MURO PR25+221-235"/>
      <sheetName val="MURO PR25+261-267"/>
      <sheetName val="MURO PR25+267-273"/>
      <sheetName val="MURO PR25+273-277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/>
      <sheetData sheetId="330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Res-Accide-10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Lista obra"/>
      <sheetName val="PR 1"/>
      <sheetName val="PRESUPUESTO"/>
      <sheetName val="\a  aaInformación GRUPO 4\A MIn"/>
      <sheetName val="INDICMICROEMP"/>
      <sheetName val="Datos"/>
      <sheetName val="otros"/>
      <sheetName val="Informacion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Documents and Settings\Pedro "/>
      <sheetName val="\Users\Administrador\Desktop\AM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MURO PR25+221-235"/>
      <sheetName val="MURO PR25+261-267"/>
      <sheetName val="MURO PR25+267-273"/>
      <sheetName val="MURO PR25+273-277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/>
      <sheetData sheetId="330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</sheetNames>
    <sheetDataSet>
      <sheetData sheetId="0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ANO "/>
    </sheetNames>
    <sheetDataSet>
      <sheetData sheetId="0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OSTOS OFICINA"/>
    </sheetNames>
    <sheetDataSet>
      <sheetData sheetId="0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</sheetNames>
    <sheetDataSet>
      <sheetData sheetId="0" refreshError="1"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forme Semanal 1"/>
    </sheetNames>
    <sheetDataSet>
      <sheetData sheetId="0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 MATERIALES"/>
    </sheetNames>
    <sheetDataSet>
      <sheetData sheetId="0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RATEGIA DE COMUNICACIONES"/>
    </sheetNames>
    <sheetDataSet>
      <sheetData sheetId="0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Puntos"/>
      <sheetName val="Parámetros Formato"/>
      <sheetName val="Informe Semanal"/>
      <sheetName val="DATOS"/>
      <sheetName val="Obra Civil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  <sheetName val="ESTADO VÍA-CRIT.TECNICO"/>
      <sheetName val="PROGRAMA"/>
      <sheetName val="Hoja3"/>
      <sheetName val="Estado Resumen"/>
    </sheetNames>
    <sheetDataSet>
      <sheetData sheetId="0" refreshError="1"/>
      <sheetData sheetId="1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 ASR+Nafta"/>
      <sheetName val="Todos+Nafta"/>
    </sheetNames>
    <sheetDataSet>
      <sheetData sheetId="0" refreshError="1"/>
      <sheetData sheetId="1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ALISIS RESULTADOS"/>
    </sheetNames>
    <sheetDataSet>
      <sheetData sheetId="0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 ASR+Nafta"/>
      <sheetName val="Todos+Nafta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CHICAS+Nafta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Cronograma%20descansos%20%20-%2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ESO"/>
    </sheetNames>
    <sheetDataSet>
      <sheetData sheetId="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"/>
      <sheetName val="APU"/>
      <sheetName val="APU CDMB"/>
      <sheetName val="INTERVENTORIA"/>
      <sheetName val="CRONOGRAMA"/>
      <sheetName val="PRESUPUESTO en sectores"/>
      <sheetName val="AIU"/>
      <sheetName val="Descuentos"/>
      <sheetName val="Lista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EQUIPOS"/>
      <sheetName val="CAPEX ACACIAS 90K"/>
      <sheetName val="CAPEX CASTILLA_CLUSTER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Sal_Integ"/>
      <sheetName val="Hoja2"/>
      <sheetName val="factores"/>
      <sheetName val="CAPEX CHICHIMENE 70K_2013"/>
      <sheetName val="CAPEX CASTILLA_ESPESADORES"/>
      <sheetName val="CAPEX STAP3-4"/>
      <sheetName val="PRESUPUESTO "/>
      <sheetName val="recurso"/>
      <sheetName val="SABANA"/>
      <sheetName val="RESUMEN"/>
      <sheetName val="INST"/>
      <sheetName val="&quot;S&quot;"/>
      <sheetName val="CAPEX POSOS"/>
      <sheetName val="TIPO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ROYECTOS TRÁNSITO"/>
      <sheetName val="Sheet1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Picklist"/>
      <sheetName val="FRENTE"/>
      <sheetName val="AIU"/>
      <sheetName val="Lineas del PACC"/>
      <sheetName val="LISTAS"/>
      <sheetName val="MAT"/>
      <sheetName val="PERSONAL C-7A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PRESUPUES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CIOS"/>
    </sheetNames>
    <sheetDataSet>
      <sheetData sheetId="0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IPR"/>
      <sheetName val="EMPRESA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NARIÑO"/>
      <sheetName val="CONTRATO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CURSOS"/>
    </sheetNames>
    <sheetDataSet>
      <sheetData sheetId="0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Vía de Acceso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3002 Lisama este 1"/>
      <sheetName val="3002 Santa Helena 1"/>
      <sheetName val="3002 Lisama 158"/>
      <sheetName val="Resumen Total"/>
      <sheetName val="Hoja Resumen Cantidades"/>
      <sheetName val="TARIFAS"/>
      <sheetName val="Alcantarillas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COSTOS UNITARIOS"/>
      <sheetName val="CA-2909"/>
      <sheetName val="5094-2003"/>
      <sheetName val="5.2"/>
      <sheetName val="CONT_ADI"/>
      <sheetName val="RECURSOS"/>
      <sheetName val="Datos Generale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Formatos.xls"/>
      <sheetName val="FORMATO ESTANDAR"/>
      <sheetName val="CASHFLOW"/>
      <sheetName val="5001 Lisama 158"/>
      <sheetName val="5001 Lisama Este 1"/>
      <sheetName val="INSUMOS"/>
      <sheetName val=""/>
      <sheetName val="Run Slide Sheet"/>
      <sheetName val="unitarios"/>
      <sheetName val="ANALISIS DE PRECIOS UNITARIOS"/>
      <sheetName val="MEMORIAS DE CALCULO"/>
      <sheetName val="PESOS"/>
      <sheetName val="Ingenieria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COL 21169"/>
      <sheetName val="DATOS"/>
      <sheetName val="ITEMS"/>
      <sheetName val="APU"/>
      <sheetName val="AIU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OYECTOS ESTIMADOS"/>
      <sheetName val="Hoja 1 "/>
      <sheetName val="1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list. mat"/>
      <sheetName val="Seleccion"/>
      <sheetName val="EVAL. PROVEE"/>
      <sheetName val="list. Prov."/>
      <sheetName val="ESTADO RED"/>
      <sheetName val="CARRETERAS"/>
      <sheetName val="GENERALIDADES "/>
      <sheetName val="prestaciones"/>
      <sheetName val="Salarios"/>
      <sheetName val="seguros"/>
      <sheetName val="original_sist"/>
      <sheetName val="REVISIONES"/>
      <sheetName val="Pta a tierra"/>
      <sheetName val="CostosDiferidos"/>
      <sheetName val="STRSUMM0"/>
      <sheetName val="Parámetros Formato"/>
      <sheetName val="Estrategia"/>
      <sheetName val=" BHA#02 12"/>
      <sheetName val="Category"/>
      <sheetName val="Cover"/>
      <sheetName val="DATA"/>
      <sheetName val="CALC PROD MENSUAL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steel"/>
      <sheetName val="CUMPLIMIENTO"/>
      <sheetName val="A_A310"/>
      <sheetName val="A_G105"/>
      <sheetName val="A_G200"/>
      <sheetName val="C21_G115"/>
      <sheetName val="BW P&amp;L"/>
      <sheetName val="precios"/>
      <sheetName val="Gaviones"/>
      <sheetName val="calculation"/>
      <sheetName val="ACTA DE INICIO"/>
      <sheetName val="ACTA N° 1"/>
      <sheetName val="ITEM 1.1"/>
      <sheetName val="ITEM 2.1"/>
      <sheetName val="ITEM 3.1"/>
      <sheetName val="ITEM 3.3"/>
      <sheetName val="ITEM 4.1"/>
      <sheetName val="Acta de recibo y final"/>
      <sheetName val="ITEM 1.12"/>
      <sheetName val="Form5__Pág__1"/>
      <sheetName val="Ev.Economica"/>
      <sheetName val="PAGE_20"/>
      <sheetName val="Clúster"/>
      <sheetName val="Rack"/>
      <sheetName val="Main_Clúster"/>
      <sheetName val="Main_Rack"/>
      <sheetName val="inpermeabOTRO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Análisis de precios"/>
      <sheetName val="BASICOS"/>
      <sheetName val="AISLAMIENTO CATEGORIAS II Y II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 refreshError="1"/>
      <sheetData sheetId="145"/>
      <sheetData sheetId="146" refreshError="1"/>
      <sheetData sheetId="147" refreshError="1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/>
      <sheetData sheetId="167"/>
      <sheetData sheetId="168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Form5 _Pág_ 1"/>
      <sheetName val="PxQ_Valores"/>
      <sheetName val="PxQ_Cantidades"/>
      <sheetName val="PRESUPUESTAL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</sheetNames>
    <sheetDataSet>
      <sheetData sheetId="0" refreshError="1"/>
      <sheetData sheetId="1" refreshError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BRAS SES"/>
    </sheetNames>
    <sheetDataSet>
      <sheetData sheetId="0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Insum"/>
      <sheetName val="Res-Accide-10"/>
      <sheetName val="PxQ Cantidades"/>
      <sheetName val="inst"/>
      <sheetName val="BASE_01"/>
      <sheetName val="RESUMEN_CONFIS"/>
      <sheetName val="a. p. u."/>
      <sheetName val="OBRAS SES"/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Insum"/>
      <sheetName val="BASES"/>
      <sheetName val="Hoja1"/>
      <sheetName val="UNITARIOS%20GENERALES.xls"/>
      <sheetName val="UNITARIOS GENERALES.xls"/>
      <sheetName val="\\Pc_85\compartida\Cofinanciaci"/>
      <sheetName val="Personalizar"/>
      <sheetName val="ANEXO 9 (MATERIAL)"/>
      <sheetName val="PE-02"/>
      <sheetName val="BASE"/>
      <sheetName val="PE_02"/>
      <sheetName val="Listado"/>
      <sheetName val="PESOS"/>
      <sheetName val="PRESUPUESTO"/>
      <sheetName val="letra"/>
      <sheetName val="5. MODIFICATORIA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PRECIOS"/>
      <sheetName val="CRA.MODI"/>
      <sheetName val="Estruc_ Tarif"/>
      <sheetName val="UNITARIOS_GENERALES"/>
      <sheetName val="5__MODIFICATORIA"/>
      <sheetName val="RECIBO FINAL"/>
      <sheetName val="BASE DATOS"/>
      <sheetName val="Listas"/>
      <sheetName val="UNITARIOS"/>
      <sheetName val="Datos Generales"/>
      <sheetName val="PRESUP. RESUMEN"/>
      <sheetName val="DATOS GRAFICOS"/>
      <sheetName val="Form5 _Pág_ 1"/>
      <sheetName val="Form5 _Pág_ 2"/>
      <sheetName val="Desmonte y Limpieza"/>
      <sheetName val="7.12"/>
      <sheetName val="ITEMS"/>
      <sheetName val="APU"/>
      <sheetName val="AIU"/>
      <sheetName val="CONS"/>
      <sheetName val="31"/>
      <sheetName val="Tablas"/>
      <sheetName val="Formato"/>
      <sheetName val="Parámetros"/>
      <sheetName val="Jornales"/>
      <sheetName val="\Documents and Settings\Adminis"/>
      <sheetName val="Datos"/>
      <sheetName val="ACTA 1 INICIO"/>
      <sheetName val="glvc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13"/>
      <sheetName val="AIUsan"/>
      <sheetName val="PU"/>
      <sheetName val="PRESUP"/>
      <sheetName val="LSAL"/>
      <sheetName val="LIQUIDACION"/>
      <sheetName val="NOMINA"/>
      <sheetName val="STRSUMM0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  <sheetName val="Summary"/>
      <sheetName val="MC SF GAVIONES"/>
      <sheetName val="EBI-1"/>
      <sheetName val="civ_roma"/>
      <sheetName val="Sheet1"/>
      <sheetName val="List.Mat"/>
      <sheetName val="List.Equi"/>
      <sheetName val="List.M.Obra"/>
      <sheetName val="Unit"/>
      <sheetName val="PresuPDosPozo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Hoja1"/>
      <sheetName val="Datos"/>
      <sheetName val="Listado priorizado de reposicio"/>
      <sheetName val="TARIFA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  <sheetName val="Bases_2A"/>
      <sheetName val="Petroq_"/>
      <sheetName val="Serv_Ind_"/>
      <sheetName val="Manto,_Otros"/>
      <sheetName val="DATOS CONTRATO"/>
      <sheetName val="steel"/>
      <sheetName val="L cod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  <sheetName val="SUB APU"/>
      <sheetName val="ESTRATEGIA DE COMUNICACIONES"/>
    </sheetNames>
    <sheetDataSet>
      <sheetData sheetId="0">
        <row r="2">
          <cell r="B2" t="str">
            <v>Tiempo de entrega</v>
          </cell>
        </row>
        <row r="3">
          <cell r="B3" t="str">
            <v>Comunicaciones</v>
          </cell>
        </row>
        <row r="4">
          <cell r="B4" t="str">
            <v>Conformidad</v>
          </cell>
        </row>
        <row r="5">
          <cell r="B5" t="str">
            <v>Desempeño</v>
          </cell>
        </row>
        <row r="6">
          <cell r="B6" t="str">
            <v>Competencia</v>
          </cell>
        </row>
        <row r="7">
          <cell r="B7" t="str">
            <v>Cantidad</v>
          </cell>
        </row>
        <row r="8">
          <cell r="B8" t="str">
            <v>Cortesía</v>
          </cell>
        </row>
        <row r="9">
          <cell r="B9" t="str">
            <v>Capacidad</v>
          </cell>
        </row>
        <row r="10">
          <cell r="B10" t="str">
            <v>Orden y limpieza</v>
          </cell>
        </row>
        <row r="11">
          <cell r="B11" t="str">
            <v>Acondicionamiento</v>
          </cell>
        </row>
        <row r="12">
          <cell r="B12" t="str">
            <v>Capacidad</v>
          </cell>
        </row>
        <row r="13">
          <cell r="B13" t="str">
            <v>Tecnología</v>
          </cell>
        </row>
        <row r="14">
          <cell r="B14" t="str">
            <v>Estandarización</v>
          </cell>
        </row>
        <row r="15">
          <cell r="B15" t="str">
            <v>Control de procesos</v>
          </cell>
        </row>
        <row r="16">
          <cell r="B16" t="str">
            <v>Proveedores calificados</v>
          </cell>
        </row>
        <row r="17">
          <cell r="B17" t="str">
            <v>Control de calidad de materiales</v>
          </cell>
        </row>
        <row r="18">
          <cell r="B18" t="str">
            <v>Precio</v>
          </cell>
        </row>
        <row r="19">
          <cell r="B19" t="str">
            <v>Forma de pago</v>
          </cell>
        </row>
        <row r="20">
          <cell r="B20" t="str">
            <v>Descuentos</v>
          </cell>
        </row>
        <row r="21">
          <cell r="B21" t="str">
            <v>Garantías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FORMUL"/>
      <sheetName val="OBRAS SES"/>
      <sheetName val="REC-COD,"/>
      <sheetName val="cuad2_11"/>
      <sheetName val="cuad2_21"/>
      <sheetName val="cuad2_31"/>
      <sheetName val="cuad2_41"/>
      <sheetName val="c2_5y2_62"/>
      <sheetName val="Cambio_redes1"/>
      <sheetName val="Cambio_A_P1"/>
      <sheetName val="Cambio_por_ajustes1"/>
      <sheetName val="Instalación_redes1"/>
      <sheetName val="Instalación_A_P1"/>
      <sheetName val="Instalación_por_ajustes1"/>
      <sheetName val="LUMINARIAS_CAMBIO19991"/>
      <sheetName val="LUMINARIAS_CAMBIO20001"/>
      <sheetName val="LUMINARIAS_CAMBIO20011"/>
      <sheetName val="LUMINARIAS_CAMBIO20021"/>
      <sheetName val="LUMINARIAS_INST19991"/>
      <sheetName val="LUMINARIAS_INST20001"/>
      <sheetName val="LUMINARIAS_INST20011"/>
      <sheetName val="LUMINARIAS_INST20021"/>
      <sheetName val="LUMINARIAS_RETIRO_1999-20021"/>
      <sheetName val="RESUMEN_LUMINARIAS1"/>
      <sheetName val="REMUNERACIÓN_LUMINARIAS1"/>
      <sheetName val="REMUNERACIÓN_POSTERÍA_Y_REDES1"/>
      <sheetName val="REMUNERACIÓN_TRAFOS1"/>
      <sheetName val="RESUMEN_REMUNERACIÓN1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cuad2_12"/>
      <sheetName val="cuad2_22"/>
      <sheetName val="cuad2_32"/>
      <sheetName val="cuad2_42"/>
      <sheetName val="c2_5y2_63"/>
      <sheetName val="Cambio_redes2"/>
      <sheetName val="Cambio_A_P2"/>
      <sheetName val="Cambio_por_ajustes2"/>
      <sheetName val="Instalación_redes2"/>
      <sheetName val="Instalación_A_P2"/>
      <sheetName val="Instalación_por_ajustes2"/>
      <sheetName val="LUMINARIAS_CAMBIO19992"/>
      <sheetName val="LUMINARIAS_CAMBIO20002"/>
      <sheetName val="LUMINARIAS_CAMBIO20012"/>
      <sheetName val="LUMINARIAS_CAMBIO20022"/>
      <sheetName val="LUMINARIAS_INST19992"/>
      <sheetName val="LUMINARIAS_INST20002"/>
      <sheetName val="LUMINARIAS_INST20012"/>
      <sheetName val="LUMINARIAS_INST20022"/>
      <sheetName val="LUMINARIAS_RETIRO_1999-20022"/>
      <sheetName val="RESUMEN_LUMINARIAS2"/>
      <sheetName val="REMUNERACIÓN_LUMINARIAS2"/>
      <sheetName val="REMUNERACIÓN_POSTERÍA_Y_REDES2"/>
      <sheetName val="REMUNERACIÓN_TRAFOS2"/>
      <sheetName val="RESUMEN_REMUNERACIÓN2"/>
      <sheetName val="cuad2_13"/>
      <sheetName val="cuad2_23"/>
      <sheetName val="cuad2_33"/>
      <sheetName val="cuad2_43"/>
      <sheetName val="c2_5y2_64"/>
      <sheetName val="Cambio_redes3"/>
      <sheetName val="Cambio_A_P3"/>
      <sheetName val="Cambio_por_ajustes3"/>
      <sheetName val="Instalación_redes3"/>
      <sheetName val="Instalación_A_P3"/>
      <sheetName val="Instalación_por_ajustes3"/>
      <sheetName val="LUMINARIAS_CAMBIO19993"/>
      <sheetName val="LUMINARIAS_CAMBIO20003"/>
      <sheetName val="LUMINARIAS_CAMBIO20013"/>
      <sheetName val="LUMINARIAS_CAMBIO20023"/>
      <sheetName val="LUMINARIAS_INST19993"/>
      <sheetName val="LUMINARIAS_INST20003"/>
      <sheetName val="LUMINARIAS_INST20013"/>
      <sheetName val="LUMINARIAS_INST20023"/>
      <sheetName val="LUMINARIAS_RETIRO_1999-20023"/>
      <sheetName val="RESUMEN_LUMINARIAS3"/>
      <sheetName val="REMUNERACIÓN_LUMINARIAS3"/>
      <sheetName val="REMUNERACIÓN_POSTERÍA_Y_REDES3"/>
      <sheetName val="REMUNERACIÓN_TRAFOS3"/>
      <sheetName val="RESUMEN_REMUNERACIÓN3"/>
      <sheetName val="Cuadrillas"/>
      <sheetName val="Equ"/>
      <sheetName val="Trans"/>
      <sheetName val="Mat"/>
      <sheetName val="Salarios"/>
      <sheetName val="PRESUPUESTO"/>
      <sheetName val="2,2,6,1 Pilotes 0,3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  <sheetName val="EQUIPO"/>
      <sheetName val="MATER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ESTADO VÍA-CRIT.TECNICO"/>
      <sheetName val="SUB APU"/>
      <sheetName val="TARIFAS"/>
      <sheetName val="PRECIOS"/>
      <sheetName val="PREACTA 6"/>
      <sheetName val="TABLA 2008"/>
      <sheetName val="CLASIFICACION"/>
      <sheetName val="PRESUPUESTO"/>
      <sheetName val="Equipo"/>
      <sheetName val="Excavación Mat. Común Estacione"/>
      <sheetName val="Demolición Pavimento"/>
      <sheetName val="PUNITARIOS%20PARA%20241201%202S"/>
      <sheetName val="TRANSPORTE"/>
      <sheetName val="Insum"/>
      <sheetName val="RELACION MES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REC-COD,"/>
      <sheetName val="2,2,6,1 Pilotes 0,30"/>
      <sheetName val="062"/>
      <sheetName val="LISTA DE PRECIOS"/>
      <sheetName val="Listado"/>
      <sheetName val=" Liquidacion de Obra por Tramos"/>
      <sheetName val="Lp"/>
      <sheetName val="Bajadas"/>
      <sheetName val="NARIÑO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B_APU"/>
      <sheetName val="ESTADO_VÍA-CRIT_TECNICO"/>
      <sheetName val="PREACTA_6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FINANC"/>
      <sheetName val="TODAS"/>
      <sheetName val="5. ELECTRICO"/>
      <sheetName val="SALARIOS"/>
      <sheetName val="OCTUBRE"/>
      <sheetName val="CODCONST"/>
      <sheetName val="PREACTA Y CONTRATISTAS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Summary"/>
      <sheetName val="PREACTA_61"/>
      <sheetName val="A_P_U1"/>
      <sheetName val="A_P_U"/>
      <sheetName val="Hoja2"/>
      <sheetName val="Cuadr."/>
      <sheetName val="OBRAS SE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Materiales"/>
      <sheetName val="otros"/>
      <sheetName val="c2_5y2_613"/>
      <sheetName val="PREACTA_62"/>
      <sheetName val="TABLA_20082"/>
      <sheetName val="c2_5y2_612"/>
      <sheetName val="TABLA_20081"/>
      <sheetName val="c2_5y2_611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7.1.8.1.1"/>
      <sheetName val="CONT_ADI"/>
      <sheetName val="cronograma"/>
      <sheetName val="CÁLCULOS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_Liquidacion_de_Obra_por_Tramos"/>
      <sheetName val="Requisición1"/>
      <sheetName val="APU NO PREVISTO"/>
      <sheetName val="PPTA (3)"/>
      <sheetName val="PPTA (2)"/>
      <sheetName val="PPTA"/>
      <sheetName val="mdo"/>
      <sheetName val="equip"/>
      <sheetName val="mat"/>
      <sheetName val="CIRCUITOS CODENSA"/>
      <sheetName val="BALANCE"/>
      <sheetName val="ITEMS NO REVISTOS"/>
      <sheetName val="APU ELECTRICOS"/>
      <sheetName val="costos oficina"/>
      <sheetName val="costos campamento"/>
      <sheetName val="días habiles 2015"/>
      <sheetName val="Poblacion"/>
      <sheetName val="ACTA MODIFICACIÓN CIVIL"/>
      <sheetName val="BASE"/>
      <sheetName val="inst"/>
      <sheetName val="CHINCHINA FINAL . A CEROS"/>
      <sheetName val="Memoria de calculo"/>
      <sheetName val="DEST. MEDIOS"/>
      <sheetName val="COMBUASF"/>
      <sheetName val="BALCRUDO"/>
      <sheetName val="CARGASPROC."/>
      <sheetName val="G L P  FINAL"/>
      <sheetName val="CURVA"/>
      <sheetName val="glvc"/>
      <sheetName val="for 6"/>
      <sheetName val="APU"/>
      <sheetName val="DATOS CONTRATO"/>
      <sheetName val="LISTA_DE_PRECIOS"/>
      <sheetName val="gpi_526"/>
      <sheetName val="vea_374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TABLAS"/>
      <sheetName val="Input"/>
      <sheetName val="bd100-45-p1"/>
      <sheetName val="PTAR ANDES"/>
      <sheetName val="Tarifa_MT"/>
      <sheetName val="Proveedores_y_acreedores"/>
      <sheetName val="factor"/>
      <sheetName val="devdics"/>
      <sheetName val="2,2,6,1_Pilotes_0,30"/>
      <sheetName val="PREACTA_Y_CONTRATISTAS"/>
      <sheetName val="PUNITARIOS_PARA_241201_2S_xls"/>
      <sheetName val="OBRAS_SES"/>
      <sheetName val="PLAN_DE_INVERSION_ANTICIPO"/>
      <sheetName val="inv_mensual"/>
      <sheetName val="borrador_flujo_inv"/>
      <sheetName val="APU_NO_PREVISTO"/>
      <sheetName val="PPTA_(3)"/>
      <sheetName val="PPTA_(2)"/>
      <sheetName val="7_1_8_1_1"/>
      <sheetName val="c2_5y2_615"/>
      <sheetName val="2,2,6,1_Pilotes_0,301"/>
      <sheetName val="PREACTA_Y_CONTRATISTAS1"/>
      <sheetName val="5__ELECTRICO1"/>
      <sheetName val="Tarifa_MT1"/>
      <sheetName val="PUNITARIOS_PARA_241201_2S_xls1"/>
      <sheetName val="OBRAS_SES1"/>
      <sheetName val="PLAN_DE_INVERSION_ANTICIPO1"/>
      <sheetName val="inv_mensual1"/>
      <sheetName val="borrador_flujo_inv1"/>
      <sheetName val="APU_NO_PREVISTO1"/>
      <sheetName val="PPTA_(3)1"/>
      <sheetName val="PPTA_(2)1"/>
      <sheetName val="ITEMS_NO_REVISTOS1"/>
      <sheetName val="APU_ELECTRICOS1"/>
      <sheetName val="7_1_8_1_11"/>
      <sheetName val="Proveedores_y_acreedores1"/>
      <sheetName val="PUNITARIOS_PARA_241201_2S16"/>
      <sheetName val="PR_116"/>
      <sheetName val="ESTADO_RED_TEC16"/>
      <sheetName val="PREACTA_1016"/>
      <sheetName val="PREACTA_916"/>
      <sheetName val="Tarifa_MT2"/>
      <sheetName val="2,2,6,1_Pilotes_0,302"/>
      <sheetName val="c2_5y2_616"/>
      <sheetName val="Proveedores_y_acreedores2"/>
      <sheetName val="5__ELECTRICO2"/>
      <sheetName val="APU_NO_PREVISTO2"/>
      <sheetName val="PPTA_(3)2"/>
      <sheetName val="PPTA_(2)2"/>
      <sheetName val="PLAN_DE_INVERSION_ANTICIPO2"/>
      <sheetName val="inv_mensual2"/>
      <sheetName val="borrador_flujo_inv2"/>
      <sheetName val="BITACORA"/>
      <sheetName val="Bases 2A"/>
      <sheetName val="@RISK - Correlaciones"/>
      <sheetName val="Acta"/>
      <sheetName val="Cálculo"/>
      <sheetName val="STRSUMM0"/>
      <sheetName val="Cuadr_"/>
      <sheetName val="Cuadr_1"/>
      <sheetName val="EVA"/>
      <sheetName val="AIU"/>
      <sheetName val="Program"/>
      <sheetName val="Estado Resumen"/>
      <sheetName val="7422cw00"/>
      <sheetName val="CUMPLIMIENTO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MATERIAL"/>
      <sheetName val="precios-básicos2002"/>
      <sheetName val="mi"/>
      <sheetName val="Conto economico"/>
      <sheetName val="M.Obra"/>
      <sheetName val="REAJUSTESACTA1PROVI"/>
      <sheetName val="CIRCUITOS_CODENSA"/>
      <sheetName val="INDICE"/>
      <sheetName val="costos_oficina"/>
      <sheetName val="costos_campamento"/>
      <sheetName val="días_habiles_2015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 refreshError="1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"/>
    </sheetNames>
    <sheetDataSet>
      <sheetData sheetId="0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ista APU"/>
    </sheetNames>
    <sheetDataSet>
      <sheetData sheetId="0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Unitarios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1,01"/>
      <sheetName val="devdics"/>
      <sheetName val="glvc"/>
      <sheetName val="Listas"/>
      <sheetName val="AASHTO"/>
      <sheetName val="INV"/>
    </sheetNames>
    <sheetDataSet>
      <sheetData sheetId="0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Tabla"/>
      <sheetName val="Reservas de Petróleo"/>
      <sheetName val="Unitarios"/>
      <sheetName val="CONTROL INTERVENTORIA 4005515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46"/>
      <sheetName val="PREC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CONTRATO"/>
      <sheetName val="P3_2004"/>
      <sheetName val="LISTA DE PRECIOS"/>
      <sheetName val="PARAFISCALES"/>
      <sheetName val="A. Profesio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"/>
      <sheetName val="Insumos"/>
      <sheetName val="Presup_Cancha"/>
      <sheetName val="materiales"/>
      <sheetName val="otros"/>
      <sheetName val="APU"/>
      <sheetName val="Res-Accide-10"/>
      <sheetName val="MATRIZ PARA EL CALCULO DEL AIU "/>
      <sheetName val="DATOS"/>
      <sheetName val="Presup Av 1o de mayo con 73a "/>
      <sheetName val="a. p. u.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\SERVIDOR\Public2\MANTENIMIENT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  <sheetName val="200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formacion"/>
      <sheetName val="Instrucciones de trabajo SAS3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TO GENERAL"/>
      <sheetName val="PTO CHIMA"/>
      <sheetName val="PTO CONFINES-SIMACOTA"/>
      <sheetName val="PTO VILLANUEVA"/>
      <sheetName val="CRONOGRAMA GENERAL"/>
      <sheetName val="CRONOGRAMA CHIMA"/>
      <sheetName val="CRONOG CONFINES-SIMACOTA"/>
      <sheetName val="CRONOGRAMA VILLANUEVA"/>
      <sheetName val="ADMINISTRACIÓN DEL CONSULTOR"/>
      <sheetName val="PRESUP. INTERV "/>
      <sheetName val="FM 2,2"/>
      <sheetName val="FM 1,3"/>
      <sheetName val="COSTOS DIRECTOS APUS"/>
      <sheetName val="SALARIOS PERSONAL"/>
      <sheetName val="COSTOS INDIRECTOS CONSULTORÍA"/>
      <sheetName val="CARGA PRESTACIONAL"/>
      <sheetName val="1.1.1 CHIMA"/>
      <sheetName val="1.1.1 CONFINES-SIMACOTA"/>
      <sheetName val="1.1.1 VILLANUEVA"/>
      <sheetName val="1.1.2 CHIMA"/>
      <sheetName val="1.1.2 CONFINES-SIMACOTA"/>
      <sheetName val="1.2.6"/>
      <sheetName val="1.1.2 VILLANUEVA"/>
      <sheetName val="2.1.1 CHIMA"/>
      <sheetName val="2.1.1 CONFINES-SIMACOTA"/>
      <sheetName val="2.1.1 VILLANUEVA"/>
      <sheetName val="3.1.1 CHIMA"/>
      <sheetName val="3.1.1 CONFINES-SIMACOTA"/>
      <sheetName val="3.1.1 VILLANUEVA"/>
      <sheetName val="3.1.2 CHIMA"/>
      <sheetName val="3.1.2 CONFINES-SIMACOTA"/>
      <sheetName val="3.1.2 VILLANUEVA"/>
      <sheetName val="3.1.3 CHIMA"/>
      <sheetName val="3.1.3 CONFINES-SIMACOTA"/>
      <sheetName val="3.1.3 VILLANUEVA"/>
      <sheetName val="3.1.4 CHIMA"/>
      <sheetName val="3.1.4 CONFINES-SIMACOTA"/>
      <sheetName val="3.1.4 VILLANUEVA"/>
      <sheetName val="3.1.5 CHIMA"/>
      <sheetName val="3.1.5 CONFINES-SIMACOTA"/>
      <sheetName val="3.1.5 VILLANUEVA"/>
      <sheetName val="3.2.1 CHIMA"/>
      <sheetName val="3.2.1 CONFINES-SIMACOTA"/>
      <sheetName val="3.2.1 VILLANUEVA"/>
      <sheetName val="3.2.2 CHIMA"/>
      <sheetName val="3.2.2 CONFINES-SIMACOTA"/>
      <sheetName val="3.2.2 VILLANUEVA"/>
      <sheetName val="3.2.3 CHIMA"/>
      <sheetName val="3.2.3 CONFINES-SIMACOTA"/>
      <sheetName val="3.2.3 VILLANUEVA"/>
      <sheetName val="3.2.4 CHIMA"/>
      <sheetName val="3.2.4 CONFINES-SIMACOTA"/>
      <sheetName val="3.2.4 VILLANUEVA"/>
      <sheetName val="4.1.1 CHIMA"/>
      <sheetName val="4.1.1 CONFINES-SIMACOTA"/>
      <sheetName val="4.1.1 VILLANUEVA"/>
      <sheetName val="5.1.1 VILLANUEVA"/>
      <sheetName val="5.1.1 CHIMA"/>
      <sheetName val="5.1.1 CONFINES-SIMACOTA"/>
    </sheetNames>
    <sheetDataSet>
      <sheetData sheetId="0" refreshError="1"/>
      <sheetData sheetId="1">
        <row r="1">
          <cell r="B1" t="str">
            <v xml:space="preserve">ESTUDIOS Y DISEÑOS PARA EL MEJORAMIENTO DE LAS VIAS TERCIARIAS EN LOS MUNICIPIOS DE CHIMA, CONFINES, VILLANUEVA  Y SIMACOTA, EN SANTANDER </v>
          </cell>
        </row>
        <row r="3">
          <cell r="C3">
            <v>3</v>
          </cell>
        </row>
        <row r="52">
          <cell r="A52" t="str">
            <v>Elaboró: German A. Bayona Becerra</v>
          </cell>
        </row>
        <row r="53">
          <cell r="A53" t="str">
            <v>T.P: 68202-436298 STD</v>
          </cell>
        </row>
        <row r="54">
          <cell r="A54" t="str">
            <v>Cargo: Profesional de Apoyo a la Secretaría Privada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4">
          <cell r="F24">
            <v>0.3</v>
          </cell>
        </row>
      </sheetData>
      <sheetData sheetId="9"/>
      <sheetData sheetId="10"/>
      <sheetData sheetId="11" refreshError="1"/>
      <sheetData sheetId="12">
        <row r="13">
          <cell r="D13" t="str">
            <v>Administrativos</v>
          </cell>
        </row>
        <row r="14">
          <cell r="D14">
            <v>38</v>
          </cell>
          <cell r="E14" t="str">
            <v>Hospedaje en el municipio</v>
          </cell>
          <cell r="F14" t="str">
            <v>mes</v>
          </cell>
          <cell r="G14">
            <v>1578000</v>
          </cell>
        </row>
        <row r="15">
          <cell r="D15">
            <v>39</v>
          </cell>
          <cell r="E15" t="str">
            <v>EQUIPOS DE COMPUTO LICENCIAS Y OTROS</v>
          </cell>
          <cell r="F15" t="str">
            <v>mes</v>
          </cell>
          <cell r="G15">
            <v>526000</v>
          </cell>
        </row>
        <row r="16">
          <cell r="D16">
            <v>40</v>
          </cell>
          <cell r="E16" t="str">
            <v>DIGITALIZACIONES,PAPELERIAS, CERTIFICACIONES PLANOS, CONSUMIBLES, IMPRESIONES</v>
          </cell>
          <cell r="F16" t="str">
            <v>mes</v>
          </cell>
          <cell r="G16">
            <v>526000</v>
          </cell>
        </row>
        <row r="17">
          <cell r="D17">
            <v>41</v>
          </cell>
        </row>
        <row r="18">
          <cell r="D18">
            <v>42</v>
          </cell>
          <cell r="E18" t="str">
            <v>VEHICULO DE TRANSPORTE</v>
          </cell>
          <cell r="F18" t="str">
            <v>mes</v>
          </cell>
          <cell r="G18">
            <v>6000000</v>
          </cell>
        </row>
        <row r="19">
          <cell r="D19" t="str">
            <v>Ensayos</v>
          </cell>
        </row>
        <row r="20">
          <cell r="D20">
            <v>43</v>
          </cell>
          <cell r="E20" t="str">
            <v>GRANULOMETRÍA</v>
          </cell>
          <cell r="F20" t="str">
            <v>UND</v>
          </cell>
          <cell r="G20">
            <v>162000</v>
          </cell>
        </row>
        <row r="21">
          <cell r="D21">
            <v>46</v>
          </cell>
          <cell r="E21" t="str">
            <v>HUMEDAD NATURAL</v>
          </cell>
          <cell r="F21" t="str">
            <v>UND</v>
          </cell>
          <cell r="G21">
            <v>45000</v>
          </cell>
        </row>
        <row r="22">
          <cell r="D22">
            <v>47</v>
          </cell>
          <cell r="E22" t="str">
            <v xml:space="preserve">LIMITE LIQUIDO </v>
          </cell>
          <cell r="F22" t="str">
            <v>UND</v>
          </cell>
          <cell r="G22">
            <v>81667</v>
          </cell>
        </row>
        <row r="23">
          <cell r="D23">
            <v>49</v>
          </cell>
          <cell r="E23" t="str">
            <v>LIMITE PLÁSTICO</v>
          </cell>
          <cell r="F23" t="str">
            <v>UND</v>
          </cell>
          <cell r="G23">
            <v>81667</v>
          </cell>
        </row>
        <row r="24">
          <cell r="D24">
            <v>50</v>
          </cell>
          <cell r="E24" t="str">
            <v xml:space="preserve">CBR INALTERADO EN SITIO </v>
          </cell>
          <cell r="F24" t="str">
            <v>UND</v>
          </cell>
          <cell r="G24">
            <v>453333</v>
          </cell>
        </row>
        <row r="25">
          <cell r="D25">
            <v>51</v>
          </cell>
          <cell r="E25" t="str">
            <v>LINEA GEOFÍSICA</v>
          </cell>
          <cell r="F25" t="str">
            <v>UND</v>
          </cell>
          <cell r="G25">
            <v>3300000</v>
          </cell>
        </row>
        <row r="26">
          <cell r="D26">
            <v>52</v>
          </cell>
          <cell r="E26" t="str">
            <v xml:space="preserve">SPT diámetro AW, con extracción de muestras a cada 45 cm, profundidad entre 3 m y 6m. </v>
          </cell>
          <cell r="F26" t="str">
            <v>UND</v>
          </cell>
          <cell r="G26">
            <v>843333</v>
          </cell>
        </row>
        <row r="27">
          <cell r="D27" t="str">
            <v>Equipos</v>
          </cell>
        </row>
        <row r="28">
          <cell r="D28">
            <v>57</v>
          </cell>
          <cell r="E28" t="str">
            <v>ESTACIÓN TOTAL, NIVEL DE PRECISION Y HERRAMIENTAS</v>
          </cell>
          <cell r="F28" t="str">
            <v>Mes</v>
          </cell>
          <cell r="G28">
            <v>3600000</v>
          </cell>
        </row>
        <row r="29">
          <cell r="D29">
            <v>58</v>
          </cell>
          <cell r="E29" t="str">
            <v>FOTOGRAMETRÍA POR DRON</v>
          </cell>
          <cell r="F29" t="str">
            <v>KM</v>
          </cell>
          <cell r="G29">
            <v>780000</v>
          </cell>
        </row>
        <row r="30">
          <cell r="D30">
            <v>59</v>
          </cell>
          <cell r="E30" t="str">
            <v xml:space="preserve">PAREJA DE MOJON EN CONCRETO CON PLATINA GEOREFERENCIADA - IGAC </v>
          </cell>
          <cell r="F30" t="str">
            <v>UND</v>
          </cell>
          <cell r="G30">
            <v>1300000</v>
          </cell>
        </row>
        <row r="31">
          <cell r="D31">
            <v>60</v>
          </cell>
        </row>
        <row r="32">
          <cell r="D32">
            <v>64</v>
          </cell>
          <cell r="E32" t="str">
            <v>COSTO POR MODELACIONES HIDRAULICAS, ANALISIS DE RIESGO, ADQUISIÓN DE DATOS</v>
          </cell>
          <cell r="F32" t="str">
            <v>GB</v>
          </cell>
          <cell r="G32">
            <v>6300000</v>
          </cell>
        </row>
        <row r="33">
          <cell r="D33">
            <v>65</v>
          </cell>
          <cell r="E33" t="str">
            <v>MODELACION HECRAS</v>
          </cell>
          <cell r="F33" t="str">
            <v>UND</v>
          </cell>
          <cell r="G33">
            <v>650000</v>
          </cell>
        </row>
        <row r="34">
          <cell r="D34">
            <v>67</v>
          </cell>
        </row>
        <row r="35">
          <cell r="D35">
            <v>69</v>
          </cell>
        </row>
      </sheetData>
      <sheetData sheetId="13">
        <row r="9">
          <cell r="D9" t="str">
            <v>ID</v>
          </cell>
          <cell r="E9" t="str">
            <v>DESCRIPCION</v>
          </cell>
          <cell r="F9" t="str">
            <v xml:space="preserve">CATEGORIA </v>
          </cell>
          <cell r="H9" t="str">
            <v xml:space="preserve">SALARIO MENSUAL </v>
          </cell>
        </row>
        <row r="11">
          <cell r="D11">
            <v>1</v>
          </cell>
          <cell r="E11" t="str">
            <v xml:space="preserve">DIRECTOR DE CONSULTORIA </v>
          </cell>
          <cell r="F11">
            <v>3</v>
          </cell>
          <cell r="H11">
            <v>7138000</v>
          </cell>
        </row>
        <row r="12">
          <cell r="D12">
            <v>2</v>
          </cell>
          <cell r="E12" t="str">
            <v>INGENIERO DE DISEÑOS ( ESP HIDRÁULICO)</v>
          </cell>
          <cell r="F12">
            <v>5</v>
          </cell>
          <cell r="H12">
            <v>5560000</v>
          </cell>
        </row>
        <row r="13">
          <cell r="D13">
            <v>3</v>
          </cell>
          <cell r="E13" t="str">
            <v>ESPECIALISTA HIDROLOGIA</v>
          </cell>
          <cell r="F13">
            <v>5</v>
          </cell>
          <cell r="H13">
            <v>5560000</v>
          </cell>
        </row>
        <row r="14">
          <cell r="D14">
            <v>4</v>
          </cell>
          <cell r="E14" t="str">
            <v xml:space="preserve">ESPECIALISTA EN GEOTECNIA </v>
          </cell>
          <cell r="F14">
            <v>5</v>
          </cell>
          <cell r="H14">
            <v>5560000</v>
          </cell>
        </row>
        <row r="15">
          <cell r="D15">
            <v>6</v>
          </cell>
          <cell r="E15" t="str">
            <v>ESPECIALISTA AMBIENTAL Y/O SANITARIO</v>
          </cell>
          <cell r="F15">
            <v>5</v>
          </cell>
          <cell r="H15">
            <v>5560000</v>
          </cell>
        </row>
        <row r="16">
          <cell r="D16">
            <v>7</v>
          </cell>
          <cell r="E16" t="str">
            <v xml:space="preserve">PROFESIONAL CON POSGRADO EN ESTRUCTURAL </v>
          </cell>
          <cell r="F16">
            <v>5</v>
          </cell>
          <cell r="H16">
            <v>5560000</v>
          </cell>
        </row>
        <row r="17">
          <cell r="D17">
            <v>8</v>
          </cell>
          <cell r="E17" t="str">
            <v>ESPECIALISTA PREDIAL</v>
          </cell>
          <cell r="F17">
            <v>5</v>
          </cell>
          <cell r="H17">
            <v>5560000</v>
          </cell>
        </row>
        <row r="18">
          <cell r="D18">
            <v>9</v>
          </cell>
          <cell r="E18" t="str">
            <v xml:space="preserve">PROFESIONAL ELECTRICO </v>
          </cell>
          <cell r="F18">
            <v>5</v>
          </cell>
          <cell r="H18">
            <v>5560000</v>
          </cell>
        </row>
        <row r="19">
          <cell r="D19">
            <v>10</v>
          </cell>
          <cell r="E19" t="str">
            <v>TRABAJADOR(A) SOCIAL</v>
          </cell>
          <cell r="F19">
            <v>5</v>
          </cell>
          <cell r="H19">
            <v>5560000</v>
          </cell>
        </row>
        <row r="20">
          <cell r="D20">
            <v>11</v>
          </cell>
          <cell r="E20" t="str">
            <v>ESPECIALISTA ESTRUCTURAL</v>
          </cell>
          <cell r="F20">
            <v>5</v>
          </cell>
          <cell r="H20">
            <v>5560000</v>
          </cell>
        </row>
        <row r="21">
          <cell r="D21">
            <v>12</v>
          </cell>
          <cell r="E21" t="str">
            <v>PROFESIONAL ESPECIALISTA EN VIAS</v>
          </cell>
          <cell r="F21">
            <v>5</v>
          </cell>
          <cell r="H21">
            <v>5560000</v>
          </cell>
        </row>
        <row r="22">
          <cell r="D22">
            <v>13</v>
          </cell>
          <cell r="E22" t="str">
            <v>PROFESIONAL FORESTAL</v>
          </cell>
          <cell r="F22">
            <v>5</v>
          </cell>
          <cell r="H22">
            <v>5560000</v>
          </cell>
        </row>
        <row r="23">
          <cell r="D23">
            <v>14</v>
          </cell>
          <cell r="E23" t="str">
            <v>PROFESIONAL ESPECIALISTA EN COSTOS Y PRESUPUESTOS</v>
          </cell>
          <cell r="F23">
            <v>5</v>
          </cell>
          <cell r="H23">
            <v>5560000</v>
          </cell>
        </row>
        <row r="24">
          <cell r="D24">
            <v>15</v>
          </cell>
          <cell r="E24" t="str">
            <v>PROFESIONAL GEOLOGO O HIDROGEOLOGO</v>
          </cell>
          <cell r="F24">
            <v>5</v>
          </cell>
          <cell r="H24">
            <v>5560000</v>
          </cell>
        </row>
        <row r="25">
          <cell r="D25" t="str">
            <v>ID</v>
          </cell>
          <cell r="E25" t="str">
            <v>DESCRIPCION</v>
          </cell>
          <cell r="F25" t="str">
            <v xml:space="preserve">CATEGORIA </v>
          </cell>
          <cell r="H25" t="str">
            <v xml:space="preserve">SALARIO MENSUAL </v>
          </cell>
        </row>
        <row r="27">
          <cell r="D27">
            <v>16</v>
          </cell>
          <cell r="E27" t="str">
            <v>DIRECTOR DE INTERVENTORIA</v>
          </cell>
          <cell r="F27">
            <v>3</v>
          </cell>
          <cell r="H27">
            <v>7138000</v>
          </cell>
        </row>
        <row r="28">
          <cell r="D28">
            <v>17</v>
          </cell>
          <cell r="E28" t="str">
            <v>INGENIERO DE DISEÑOS INTERVENTORIA</v>
          </cell>
          <cell r="F28">
            <v>5</v>
          </cell>
          <cell r="H28">
            <v>5560000</v>
          </cell>
        </row>
        <row r="29">
          <cell r="D29">
            <v>18</v>
          </cell>
          <cell r="E29" t="str">
            <v>ESPECIALISTA HIDROLOGIA INTERVENTORIA</v>
          </cell>
          <cell r="F29">
            <v>5</v>
          </cell>
          <cell r="H29">
            <v>5560000</v>
          </cell>
        </row>
        <row r="30">
          <cell r="D30">
            <v>19</v>
          </cell>
          <cell r="E30" t="str">
            <v>ESPECIALISTA EN GEOTECNIA INTERVENTORIA</v>
          </cell>
          <cell r="F30">
            <v>5</v>
          </cell>
          <cell r="H30">
            <v>5560000</v>
          </cell>
        </row>
        <row r="31">
          <cell r="D31">
            <v>21</v>
          </cell>
          <cell r="E31" t="str">
            <v>ESPECIALISTA AMBIENTAL INTERVENTORIA</v>
          </cell>
          <cell r="F31">
            <v>5</v>
          </cell>
          <cell r="H31">
            <v>5560000</v>
          </cell>
        </row>
        <row r="32">
          <cell r="D32">
            <v>22</v>
          </cell>
          <cell r="E32" t="str">
            <v>PROFESIONAL CON POSGRADO EN ESTRUCTURAL INTERVENTORIA</v>
          </cell>
          <cell r="F32">
            <v>5</v>
          </cell>
          <cell r="H32">
            <v>5560000</v>
          </cell>
        </row>
        <row r="33">
          <cell r="D33">
            <v>23</v>
          </cell>
          <cell r="E33" t="str">
            <v>ESPECIALISTA PREDIAL INTERVENTORIA</v>
          </cell>
          <cell r="F33">
            <v>5</v>
          </cell>
          <cell r="H33">
            <v>5560000</v>
          </cell>
        </row>
        <row r="34">
          <cell r="D34">
            <v>24</v>
          </cell>
          <cell r="E34" t="str">
            <v>ESPECIALISTA EN VÍAS INTERVENTORIA</v>
          </cell>
          <cell r="F34">
            <v>5</v>
          </cell>
          <cell r="H34">
            <v>5560000</v>
          </cell>
        </row>
        <row r="35">
          <cell r="D35">
            <v>30</v>
          </cell>
          <cell r="E35" t="str">
            <v>RESIDENTE  DE INTERVENTORIA</v>
          </cell>
          <cell r="F35">
            <v>6</v>
          </cell>
          <cell r="H35">
            <v>3982000</v>
          </cell>
        </row>
        <row r="36">
          <cell r="D36">
            <v>25</v>
          </cell>
          <cell r="E36" t="str">
            <v>TRABAJADOR(A) SOCIAL INTERVENTORIA</v>
          </cell>
          <cell r="F36">
            <v>5</v>
          </cell>
          <cell r="H36">
            <v>5560000</v>
          </cell>
        </row>
        <row r="37">
          <cell r="D37">
            <v>26</v>
          </cell>
          <cell r="E37" t="str">
            <v>INGENIERO DE COSTOS PROGRAMACION Y PRESUPUESTO INTERVENTORIA</v>
          </cell>
          <cell r="F37">
            <v>5</v>
          </cell>
          <cell r="H37">
            <v>5560000</v>
          </cell>
        </row>
        <row r="38">
          <cell r="D38">
            <v>27</v>
          </cell>
          <cell r="E38" t="str">
            <v>ARQUITECTO PARA PLANTAS DE TRATAMIENTO INTERVENTORIA</v>
          </cell>
          <cell r="F38">
            <v>5</v>
          </cell>
          <cell r="H38">
            <v>5560000</v>
          </cell>
        </row>
        <row r="39">
          <cell r="D39">
            <v>28</v>
          </cell>
          <cell r="E39" t="str">
            <v>PROFESIONAL EN ELECTROMECANICA PARA PLANTAS DE TRATAMIENTO Y/O ESTACIONES DE BOMBEO INTERVENTORIA</v>
          </cell>
          <cell r="F39">
            <v>5</v>
          </cell>
          <cell r="H39">
            <v>5560000</v>
          </cell>
        </row>
        <row r="40">
          <cell r="D40">
            <v>29</v>
          </cell>
          <cell r="E40" t="str">
            <v>PROFESIONAL EN SISTEMA DE INFORMACION GEOGRAFICA INTERVENTORIA</v>
          </cell>
          <cell r="F40">
            <v>5</v>
          </cell>
          <cell r="H40">
            <v>5560000</v>
          </cell>
        </row>
        <row r="42">
          <cell r="D42" t="str">
            <v>ID</v>
          </cell>
          <cell r="E42" t="str">
            <v>DESCRIPCION</v>
          </cell>
          <cell r="H42" t="str">
            <v xml:space="preserve">SALARIO MENSUAL </v>
          </cell>
        </row>
        <row r="44">
          <cell r="D44">
            <v>31</v>
          </cell>
          <cell r="E44" t="str">
            <v>COMISION TOPOGRAFICA</v>
          </cell>
          <cell r="H44">
            <v>7030516</v>
          </cell>
        </row>
        <row r="45">
          <cell r="D45">
            <v>32</v>
          </cell>
          <cell r="E45" t="str">
            <v>INGENIERO CIVIL AUXILIAR</v>
          </cell>
          <cell r="H45">
            <v>3682000</v>
          </cell>
        </row>
        <row r="46">
          <cell r="D46">
            <v>33</v>
          </cell>
          <cell r="E46" t="str">
            <v>OFICIAL HIDRÁULICO</v>
          </cell>
          <cell r="H46">
            <v>2104000</v>
          </cell>
        </row>
        <row r="47">
          <cell r="D47">
            <v>34</v>
          </cell>
          <cell r="E47" t="str">
            <v>DIBUJANTE</v>
          </cell>
          <cell r="H47">
            <v>3156000</v>
          </cell>
        </row>
        <row r="48">
          <cell r="D48">
            <v>35</v>
          </cell>
          <cell r="E48" t="str">
            <v>AUXILIAR</v>
          </cell>
          <cell r="H48">
            <v>2104000</v>
          </cell>
        </row>
        <row r="49">
          <cell r="D49">
            <v>36</v>
          </cell>
          <cell r="E49" t="str">
            <v>TOPÓGRAFO</v>
          </cell>
          <cell r="H49">
            <v>3156000</v>
          </cell>
        </row>
        <row r="50">
          <cell r="D50">
            <v>37</v>
          </cell>
        </row>
        <row r="51">
          <cell r="D51">
            <v>38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TO PH PLAYON"/>
      <sheetName val="CRONOGRAMA PLAYON"/>
      <sheetName val="ADMINISTRACIÓN DEL CONSULTOR"/>
      <sheetName val="PRESUP. INTERV "/>
      <sheetName val="ADMON INTERVENTOR"/>
      <sheetName val="FM 2,2"/>
      <sheetName val="COSTOS DIRECTOS APUS"/>
      <sheetName val="SALARIOS PERSONAL"/>
      <sheetName val="COSTOS INDIRECTOS CONSULTORÍA"/>
      <sheetName val="CARGA PRESTACIONAL"/>
      <sheetName val="1.1.1 PLAYON"/>
      <sheetName val="1.1.2 PLAYON"/>
      <sheetName val="2.1.1 PLAYON"/>
      <sheetName val="3.1.1 PLAYON"/>
      <sheetName val="3.1.2 PLAYON"/>
      <sheetName val="3.1.3 PLAYON"/>
      <sheetName val="3.1.4 PLAYON"/>
      <sheetName val="3.1.5 PLAYON"/>
      <sheetName val="3.2.1 PLAYON"/>
      <sheetName val="3.2.2 PLAYON"/>
      <sheetName val="3.2.3 PLAYON"/>
      <sheetName val="3.2.4 PLAYON"/>
      <sheetName val="4.1.1 PLAYON"/>
      <sheetName val="5.1.1 PLAYON"/>
    </sheetNames>
    <sheetDataSet>
      <sheetData sheetId="0">
        <row r="1">
          <cell r="A1" t="str">
            <v xml:space="preserve">ESTUDIOS Y DISEÑOS PARA EL MEJORAMIENTO DE LAS VIAS TERCIARIAS MEDIANTE LA CONSTRUCCIÓN DE PLACA HUELLA EN LA VEREDA COCOTEROS DEL MUNICIPIO  DE EL PLAYON, EN EL DEPARTAMENTO SANTANDER </v>
          </cell>
        </row>
        <row r="3">
          <cell r="C3">
            <v>2</v>
          </cell>
        </row>
        <row r="52">
          <cell r="A52" t="str">
            <v>Elaboró: CESAR GEOVANNY JAIMES ABRIL</v>
          </cell>
        </row>
        <row r="53">
          <cell r="A53" t="str">
            <v>T.P: 68700-58229 STD</v>
          </cell>
        </row>
        <row r="54">
          <cell r="A54" t="str">
            <v>Cargo: Profesional de Apoyo a la Secretaría Privada</v>
          </cell>
        </row>
      </sheetData>
      <sheetData sheetId="1" refreshError="1"/>
      <sheetData sheetId="2">
        <row r="23">
          <cell r="F23">
            <v>0.3</v>
          </cell>
        </row>
      </sheetData>
      <sheetData sheetId="3"/>
      <sheetData sheetId="4" refreshError="1"/>
      <sheetData sheetId="5"/>
      <sheetData sheetId="6">
        <row r="11">
          <cell r="D11" t="str">
            <v>Administrativos</v>
          </cell>
        </row>
        <row r="12">
          <cell r="D12">
            <v>38</v>
          </cell>
          <cell r="E12" t="str">
            <v>Hospedaje en el municipio</v>
          </cell>
          <cell r="F12" t="str">
            <v>mes</v>
          </cell>
          <cell r="G12">
            <v>1578000</v>
          </cell>
        </row>
        <row r="13">
          <cell r="D13">
            <v>39</v>
          </cell>
          <cell r="E13" t="str">
            <v>EQUIPOS DE COMPUTO LICENCIAS Y OTROS</v>
          </cell>
          <cell r="F13" t="str">
            <v>mes</v>
          </cell>
          <cell r="G13">
            <v>526000</v>
          </cell>
        </row>
        <row r="14">
          <cell r="D14">
            <v>40</v>
          </cell>
          <cell r="E14" t="str">
            <v>DIGITALIZACIONES,PAPELERIAS, CERTIFICACIONES PLANOS, CONSUMIBLES, IMPRESIONES</v>
          </cell>
          <cell r="F14" t="str">
            <v>mes</v>
          </cell>
          <cell r="G14">
            <v>526000</v>
          </cell>
        </row>
        <row r="15">
          <cell r="D15">
            <v>41</v>
          </cell>
        </row>
        <row r="16">
          <cell r="D16">
            <v>42</v>
          </cell>
          <cell r="E16" t="str">
            <v>VEHICULO DE TRANSPORTE</v>
          </cell>
          <cell r="F16" t="str">
            <v>mes</v>
          </cell>
          <cell r="G16">
            <v>6000000</v>
          </cell>
        </row>
        <row r="17">
          <cell r="D17" t="str">
            <v>Ensayos</v>
          </cell>
        </row>
        <row r="18">
          <cell r="D18">
            <v>43</v>
          </cell>
          <cell r="E18" t="str">
            <v>GRANULOMETRÍA</v>
          </cell>
          <cell r="F18" t="str">
            <v>UND</v>
          </cell>
          <cell r="G18">
            <v>162000</v>
          </cell>
        </row>
        <row r="19">
          <cell r="D19">
            <v>46</v>
          </cell>
          <cell r="E19" t="str">
            <v>HUMEDAD NATURAL</v>
          </cell>
          <cell r="F19" t="str">
            <v>UND</v>
          </cell>
          <cell r="G19">
            <v>45000</v>
          </cell>
        </row>
        <row r="20">
          <cell r="D20">
            <v>47</v>
          </cell>
          <cell r="E20" t="str">
            <v xml:space="preserve">LIMITE LIQUIDO </v>
          </cell>
          <cell r="F20" t="str">
            <v>UND</v>
          </cell>
          <cell r="G20">
            <v>81667</v>
          </cell>
        </row>
        <row r="21">
          <cell r="D21">
            <v>49</v>
          </cell>
          <cell r="E21" t="str">
            <v>LIMITE PLÁSTICO</v>
          </cell>
          <cell r="F21" t="str">
            <v>UND</v>
          </cell>
          <cell r="G21">
            <v>81667</v>
          </cell>
        </row>
        <row r="22">
          <cell r="D22">
            <v>50</v>
          </cell>
          <cell r="E22" t="str">
            <v xml:space="preserve">CBR INALTERADO EN SITIO </v>
          </cell>
          <cell r="F22" t="str">
            <v>UND</v>
          </cell>
          <cell r="G22">
            <v>453333</v>
          </cell>
        </row>
        <row r="23">
          <cell r="D23">
            <v>51</v>
          </cell>
          <cell r="E23" t="str">
            <v>LINEA GEOFÍSICA</v>
          </cell>
          <cell r="F23" t="str">
            <v>UND</v>
          </cell>
          <cell r="G23">
            <v>3300000</v>
          </cell>
        </row>
        <row r="24">
          <cell r="D24">
            <v>52</v>
          </cell>
          <cell r="E24" t="str">
            <v xml:space="preserve">SPT diámetro AW, con extracción de muestras a cada 45 cm, profundidad entre 3 m y 6m. </v>
          </cell>
          <cell r="F24" t="str">
            <v>UND</v>
          </cell>
          <cell r="G24">
            <v>843333</v>
          </cell>
        </row>
        <row r="25">
          <cell r="D25" t="str">
            <v>Equipos</v>
          </cell>
        </row>
        <row r="26">
          <cell r="D26">
            <v>57</v>
          </cell>
          <cell r="E26" t="str">
            <v>ESTACIÓN TOTAL, NIVEL DE PRECISION Y HERRAMIENTAS</v>
          </cell>
          <cell r="F26" t="str">
            <v>Mes</v>
          </cell>
          <cell r="G26">
            <v>3600000</v>
          </cell>
        </row>
        <row r="27">
          <cell r="D27">
            <v>58</v>
          </cell>
          <cell r="E27" t="str">
            <v>FOTOGRAMETRÍA POR DRON</v>
          </cell>
          <cell r="F27" t="str">
            <v>KM</v>
          </cell>
          <cell r="G27">
            <v>780000</v>
          </cell>
        </row>
        <row r="28">
          <cell r="D28">
            <v>59</v>
          </cell>
          <cell r="E28" t="str">
            <v xml:space="preserve">PAREJA DE MOJON EN CONCRETO CON PLATINA GEOREFERENCIADA - IGAC </v>
          </cell>
          <cell r="F28" t="str">
            <v>UND</v>
          </cell>
          <cell r="G28">
            <v>1300000</v>
          </cell>
        </row>
        <row r="29">
          <cell r="D29">
            <v>60</v>
          </cell>
        </row>
        <row r="30">
          <cell r="D30">
            <v>64</v>
          </cell>
          <cell r="E30" t="str">
            <v>COSTO POR MODELACIONES HIDRAULICAS, ANALISIS DE RIESGO, ADQUISIÓN DE DATOS</v>
          </cell>
          <cell r="F30" t="str">
            <v>GB</v>
          </cell>
          <cell r="G30">
            <v>6300000</v>
          </cell>
        </row>
        <row r="31">
          <cell r="D31">
            <v>65</v>
          </cell>
          <cell r="E31" t="str">
            <v>MODELACION HECRAS</v>
          </cell>
          <cell r="F31" t="str">
            <v>UND</v>
          </cell>
          <cell r="G31">
            <v>650000</v>
          </cell>
        </row>
        <row r="32">
          <cell r="D32">
            <v>67</v>
          </cell>
        </row>
        <row r="33">
          <cell r="D33">
            <v>69</v>
          </cell>
        </row>
      </sheetData>
      <sheetData sheetId="7">
        <row r="9">
          <cell r="D9" t="str">
            <v>ID</v>
          </cell>
          <cell r="E9" t="str">
            <v>DESCRIPCION</v>
          </cell>
          <cell r="F9" t="str">
            <v xml:space="preserve">CATEGORIA </v>
          </cell>
          <cell r="H9" t="str">
            <v xml:space="preserve">SALARIO MENSUAL </v>
          </cell>
        </row>
        <row r="11">
          <cell r="D11">
            <v>1</v>
          </cell>
          <cell r="E11" t="str">
            <v xml:space="preserve">DIRECTOR DE CONSULTORIA </v>
          </cell>
          <cell r="F11">
            <v>3</v>
          </cell>
          <cell r="H11">
            <v>7138000</v>
          </cell>
        </row>
        <row r="12">
          <cell r="D12">
            <v>2</v>
          </cell>
          <cell r="E12" t="str">
            <v>INGENIERO DE DISEÑOS ( ESP HIDRÁULICO)</v>
          </cell>
          <cell r="F12">
            <v>5</v>
          </cell>
          <cell r="H12">
            <v>5560000</v>
          </cell>
        </row>
        <row r="13">
          <cell r="D13">
            <v>3</v>
          </cell>
          <cell r="E13" t="str">
            <v>ESPECIALISTA HIDROLOGIA</v>
          </cell>
          <cell r="F13">
            <v>5</v>
          </cell>
          <cell r="H13">
            <v>5560000</v>
          </cell>
        </row>
        <row r="14">
          <cell r="D14">
            <v>4</v>
          </cell>
          <cell r="E14" t="str">
            <v xml:space="preserve">ESPECIALISTA EN GEOTECNIA </v>
          </cell>
          <cell r="F14">
            <v>5</v>
          </cell>
          <cell r="H14">
            <v>5560000</v>
          </cell>
        </row>
        <row r="15">
          <cell r="D15">
            <v>6</v>
          </cell>
          <cell r="E15" t="str">
            <v>ESPECIALISTA AMBIENTAL Y/O SANITARIO</v>
          </cell>
          <cell r="F15">
            <v>5</v>
          </cell>
          <cell r="H15">
            <v>5560000</v>
          </cell>
        </row>
        <row r="16">
          <cell r="D16">
            <v>7</v>
          </cell>
          <cell r="E16" t="str">
            <v xml:space="preserve">PROFESIONAL CON POSGRADO EN ESTRUCTURAL </v>
          </cell>
          <cell r="F16">
            <v>5</v>
          </cell>
          <cell r="H16">
            <v>5560000</v>
          </cell>
        </row>
        <row r="17">
          <cell r="D17">
            <v>8</v>
          </cell>
          <cell r="E17" t="str">
            <v>ESPECIALISTA PREDIAL</v>
          </cell>
          <cell r="F17">
            <v>5</v>
          </cell>
          <cell r="H17">
            <v>5560000</v>
          </cell>
        </row>
        <row r="18">
          <cell r="D18">
            <v>9</v>
          </cell>
          <cell r="E18" t="str">
            <v xml:space="preserve">PROFESIONAL ELECTRICO </v>
          </cell>
          <cell r="F18">
            <v>5</v>
          </cell>
          <cell r="H18">
            <v>5560000</v>
          </cell>
        </row>
        <row r="19">
          <cell r="D19">
            <v>10</v>
          </cell>
          <cell r="E19" t="str">
            <v>TRABAJADOR(A) SOCIAL</v>
          </cell>
          <cell r="F19">
            <v>5</v>
          </cell>
          <cell r="H19">
            <v>5560000</v>
          </cell>
        </row>
        <row r="20">
          <cell r="D20">
            <v>11</v>
          </cell>
          <cell r="E20" t="str">
            <v>ESPECIALISTA ESTRUCTURAL</v>
          </cell>
          <cell r="F20">
            <v>5</v>
          </cell>
          <cell r="H20">
            <v>5560000</v>
          </cell>
        </row>
        <row r="21">
          <cell r="D21">
            <v>12</v>
          </cell>
          <cell r="E21" t="str">
            <v>PROFESIONAL ESPECIALISTA EN VIAS</v>
          </cell>
          <cell r="F21">
            <v>5</v>
          </cell>
          <cell r="H21">
            <v>5560000</v>
          </cell>
        </row>
        <row r="22">
          <cell r="D22">
            <v>13</v>
          </cell>
          <cell r="E22" t="str">
            <v>PROFESIONAL FORESTAL</v>
          </cell>
          <cell r="F22">
            <v>5</v>
          </cell>
          <cell r="H22">
            <v>5560000</v>
          </cell>
        </row>
        <row r="23">
          <cell r="D23">
            <v>14</v>
          </cell>
          <cell r="E23" t="str">
            <v>PROFESIONAL ESPECIALISTA EN COSTOS Y PRESUPUESTOS</v>
          </cell>
          <cell r="F23">
            <v>5</v>
          </cell>
          <cell r="H23">
            <v>5560000</v>
          </cell>
        </row>
        <row r="24">
          <cell r="D24">
            <v>15</v>
          </cell>
          <cell r="E24" t="str">
            <v>PROFESIONAL GEOLOGO O HIDROGEOLOGO</v>
          </cell>
          <cell r="F24">
            <v>5</v>
          </cell>
          <cell r="H24">
            <v>5560000</v>
          </cell>
        </row>
        <row r="25">
          <cell r="D25" t="str">
            <v>ID</v>
          </cell>
          <cell r="E25" t="str">
            <v>DESCRIPCION</v>
          </cell>
          <cell r="F25" t="str">
            <v xml:space="preserve">CATEGORIA </v>
          </cell>
          <cell r="H25" t="str">
            <v xml:space="preserve">SALARIO MENSUAL </v>
          </cell>
        </row>
        <row r="27">
          <cell r="D27">
            <v>16</v>
          </cell>
          <cell r="E27" t="str">
            <v>DIRECTOR DE INTERVENTORIA</v>
          </cell>
          <cell r="F27">
            <v>3</v>
          </cell>
          <cell r="H27">
            <v>7138000</v>
          </cell>
        </row>
        <row r="28">
          <cell r="D28">
            <v>17</v>
          </cell>
          <cell r="E28" t="str">
            <v>INGENIERO DE DISEÑOS INTERVENTORIA</v>
          </cell>
          <cell r="F28">
            <v>5</v>
          </cell>
          <cell r="H28">
            <v>5560000</v>
          </cell>
        </row>
        <row r="29">
          <cell r="D29">
            <v>18</v>
          </cell>
          <cell r="E29" t="str">
            <v>ESPECIALISTA HIDROLOGIA INTERVENTORIA</v>
          </cell>
          <cell r="F29">
            <v>5</v>
          </cell>
          <cell r="H29">
            <v>5560000</v>
          </cell>
        </row>
        <row r="30">
          <cell r="D30">
            <v>19</v>
          </cell>
          <cell r="E30" t="str">
            <v>ESPECIALISTA EN GEOTECNIA INTERVENTORIA</v>
          </cell>
          <cell r="F30">
            <v>5</v>
          </cell>
          <cell r="H30">
            <v>5560000</v>
          </cell>
        </row>
        <row r="31">
          <cell r="D31">
            <v>21</v>
          </cell>
          <cell r="E31" t="str">
            <v>ESPECIALISTA AMBIENTAL INTERVENTORIA</v>
          </cell>
          <cell r="F31">
            <v>5</v>
          </cell>
          <cell r="H31">
            <v>5560000</v>
          </cell>
        </row>
        <row r="32">
          <cell r="D32">
            <v>22</v>
          </cell>
          <cell r="E32" t="str">
            <v>PROFESIONAL CON POSGRADO EN ESTRUCTURAL INTERVENTORIA</v>
          </cell>
          <cell r="F32">
            <v>5</v>
          </cell>
          <cell r="H32">
            <v>5560000</v>
          </cell>
        </row>
        <row r="33">
          <cell r="D33">
            <v>23</v>
          </cell>
          <cell r="E33" t="str">
            <v>ESPECIALISTA PREDIAL INTERVENTORIA</v>
          </cell>
          <cell r="F33">
            <v>5</v>
          </cell>
          <cell r="H33">
            <v>5560000</v>
          </cell>
        </row>
        <row r="34">
          <cell r="D34">
            <v>24</v>
          </cell>
          <cell r="E34" t="str">
            <v>ESPECIALISTA EN VÍAS INTERVENTORIA</v>
          </cell>
          <cell r="F34">
            <v>5</v>
          </cell>
          <cell r="H34">
            <v>5560000</v>
          </cell>
        </row>
        <row r="35">
          <cell r="D35">
            <v>30</v>
          </cell>
          <cell r="E35" t="str">
            <v>RESIDENTE  DE INTERVENTORIA</v>
          </cell>
          <cell r="F35">
            <v>6</v>
          </cell>
          <cell r="H35">
            <v>3982000</v>
          </cell>
        </row>
        <row r="36">
          <cell r="D36">
            <v>25</v>
          </cell>
          <cell r="E36" t="str">
            <v>TRABAJADOR(A) SOCIAL INTERVENTORIA</v>
          </cell>
          <cell r="F36">
            <v>5</v>
          </cell>
          <cell r="H36">
            <v>5560000</v>
          </cell>
        </row>
        <row r="37">
          <cell r="D37">
            <v>26</v>
          </cell>
          <cell r="E37" t="str">
            <v>INGENIERO DE COSTOS PROGRAMACION Y PRESUPUESTO INTERVENTORIA</v>
          </cell>
          <cell r="F37">
            <v>5</v>
          </cell>
          <cell r="H37">
            <v>5560000</v>
          </cell>
        </row>
        <row r="38">
          <cell r="D38">
            <v>27</v>
          </cell>
          <cell r="E38" t="str">
            <v>ARQUITECTO PARA PLANTAS DE TRATAMIENTO INTERVENTORIA</v>
          </cell>
          <cell r="F38">
            <v>5</v>
          </cell>
          <cell r="H38">
            <v>5560000</v>
          </cell>
        </row>
        <row r="39">
          <cell r="D39">
            <v>28</v>
          </cell>
          <cell r="E39" t="str">
            <v>PROFESIONAL EN ELECTROMECANICA PARA PLANTAS DE TRATAMIENTO Y/O ESTACIONES DE BOMBEO INTERVENTORIA</v>
          </cell>
          <cell r="F39">
            <v>5</v>
          </cell>
          <cell r="H39">
            <v>5560000</v>
          </cell>
        </row>
        <row r="40">
          <cell r="D40">
            <v>29</v>
          </cell>
          <cell r="E40" t="str">
            <v>PROFESIONAL EN SISTEMA DE INFORMACION GEOGRAFICA INTERVENTORIA</v>
          </cell>
          <cell r="F40">
            <v>5</v>
          </cell>
          <cell r="H40">
            <v>5560000</v>
          </cell>
        </row>
        <row r="42">
          <cell r="D42" t="str">
            <v>ID</v>
          </cell>
          <cell r="E42" t="str">
            <v>DESCRIPCION</v>
          </cell>
          <cell r="H42" t="str">
            <v xml:space="preserve">SALARIO MENSUAL </v>
          </cell>
        </row>
        <row r="44">
          <cell r="D44">
            <v>31</v>
          </cell>
          <cell r="E44" t="str">
            <v>COMISION TOPOGRAFICA</v>
          </cell>
          <cell r="H44">
            <v>7030516</v>
          </cell>
        </row>
        <row r="45">
          <cell r="D45">
            <v>32</v>
          </cell>
          <cell r="E45" t="str">
            <v>INGENIERO CIVIL AUXILIAR</v>
          </cell>
          <cell r="H45">
            <v>3682000</v>
          </cell>
        </row>
        <row r="46">
          <cell r="D46">
            <v>33</v>
          </cell>
          <cell r="E46" t="str">
            <v>OFICIAL HIDRÁULICO</v>
          </cell>
          <cell r="H46">
            <v>2104000</v>
          </cell>
        </row>
        <row r="47">
          <cell r="D47">
            <v>34</v>
          </cell>
          <cell r="E47" t="str">
            <v>DIBUJANTE</v>
          </cell>
          <cell r="H47">
            <v>3156000</v>
          </cell>
        </row>
        <row r="48">
          <cell r="D48">
            <v>35</v>
          </cell>
          <cell r="E48" t="str">
            <v>AUXILIAR</v>
          </cell>
          <cell r="H48">
            <v>2104000</v>
          </cell>
        </row>
        <row r="49">
          <cell r="D49">
            <v>36</v>
          </cell>
          <cell r="E49" t="str">
            <v>TOPÓGRAFO</v>
          </cell>
          <cell r="H49">
            <v>3156000</v>
          </cell>
        </row>
        <row r="50">
          <cell r="D50">
            <v>37</v>
          </cell>
        </row>
        <row r="51">
          <cell r="D51">
            <v>38</v>
          </cell>
        </row>
      </sheetData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TO GENERAL"/>
      <sheetName val="PTO BETULIA"/>
      <sheetName val="PTO SABANA DE TORRES"/>
      <sheetName val="CRONOGRAMA GENERAL"/>
      <sheetName val="CRONOGRAMA BETULIA"/>
      <sheetName val="CRONOGRAMA SABANA DE TORRES"/>
      <sheetName val="ADMINISTRACIÓN DEL CONSULTOR"/>
      <sheetName val="PRESUP. INTERV "/>
      <sheetName val="FM 2,2"/>
      <sheetName val="FM 1,3"/>
      <sheetName val="COSTOS DIRECTOS APUS"/>
      <sheetName val="SALARIOS PERSONAL"/>
      <sheetName val="COSTOS INDIRECTOS CONSULTORÍA"/>
      <sheetName val="CARGA PRESTACIONAL"/>
      <sheetName val="1.1.1 BETULIA"/>
      <sheetName val="1.1.1 SABANA DE TORRES"/>
      <sheetName val="1.1.2 BETULIA"/>
      <sheetName val="1.1.2 SABANA DE TORRES"/>
      <sheetName val="1.2.6"/>
      <sheetName val="2.1.1 BETULIA"/>
      <sheetName val="2.1.1 SABANA DE TORRES"/>
      <sheetName val="3.1.1 BETULIA"/>
      <sheetName val="3.1.1 SABANA DE TORRES"/>
      <sheetName val="3.1.2 BETULIA"/>
      <sheetName val="3.1.2 SABANA DE TORRES"/>
      <sheetName val="3.1.3 BETULIA"/>
      <sheetName val="3.1.3 SABANA DE TORRES"/>
      <sheetName val="3.1.4 BETULIA"/>
      <sheetName val="3.1.4 SABANA DE TORRES"/>
      <sheetName val="3.1.5 BETULIA"/>
      <sheetName val="3.1.5 SABANA DE TORRES"/>
      <sheetName val="3.2.1 BETULIA"/>
      <sheetName val="3.2.1 SABANA DE TORRES"/>
      <sheetName val="3.2.2 BETULIA"/>
      <sheetName val="3.2.2 SABANA DE TORRES"/>
      <sheetName val="3.2.3 BETULIA"/>
      <sheetName val="3.2.3 SABANA DE TORRES"/>
      <sheetName val="3.2.4 BETULIA"/>
      <sheetName val="3.2.4 SABANA DE TORRES"/>
      <sheetName val="4.1.1 BETULIA"/>
      <sheetName val="4.1.1 SABANA DE TORRES"/>
      <sheetName val="5.1.1 BETULIA"/>
      <sheetName val="5.1.1 SABANA DE TORRES"/>
    </sheetNames>
    <sheetDataSet>
      <sheetData sheetId="0" refreshError="1"/>
      <sheetData sheetId="1">
        <row r="1">
          <cell r="B1" t="str">
            <v xml:space="preserve">ESTUDIOS Y DISEÑOS PARA EL MEJORAMIENTO DE LAS VIAS TERCIARIAS EN LOS MUNICIPIOS DE BETULIA Y SABANA DE TORRES, EN SANTANDER </v>
          </cell>
        </row>
        <row r="3">
          <cell r="C3">
            <v>2.5</v>
          </cell>
        </row>
        <row r="52">
          <cell r="A52" t="str">
            <v>Elaboró: German A. Bayona Becerra</v>
          </cell>
        </row>
        <row r="53">
          <cell r="A53" t="str">
            <v>T.P:  68202-436298 STD</v>
          </cell>
        </row>
        <row r="54">
          <cell r="A54" t="str">
            <v>Cargo: Apoyo profesional de la Secretaría Privada</v>
          </cell>
        </row>
      </sheetData>
      <sheetData sheetId="2" refreshError="1"/>
      <sheetData sheetId="3" refreshError="1"/>
      <sheetData sheetId="4" refreshError="1"/>
      <sheetData sheetId="5" refreshError="1"/>
      <sheetData sheetId="6">
        <row r="24">
          <cell r="F24">
            <v>0.3</v>
          </cell>
        </row>
      </sheetData>
      <sheetData sheetId="7"/>
      <sheetData sheetId="8"/>
      <sheetData sheetId="9" refreshError="1"/>
      <sheetData sheetId="10">
        <row r="13">
          <cell r="D13" t="str">
            <v>Administrativos</v>
          </cell>
        </row>
        <row r="14">
          <cell r="D14">
            <v>38</v>
          </cell>
          <cell r="E14" t="str">
            <v>Hospedaje en el municipio</v>
          </cell>
          <cell r="F14" t="str">
            <v>mes</v>
          </cell>
          <cell r="G14">
            <v>1578000</v>
          </cell>
        </row>
        <row r="15">
          <cell r="D15">
            <v>39</v>
          </cell>
          <cell r="E15" t="str">
            <v>EQUIPOS DE COMPUTO LICENCIAS Y OTROS</v>
          </cell>
          <cell r="F15" t="str">
            <v>mes</v>
          </cell>
          <cell r="G15">
            <v>526000</v>
          </cell>
        </row>
        <row r="16">
          <cell r="D16">
            <v>40</v>
          </cell>
          <cell r="E16" t="str">
            <v>DIGITALIZACIONES,PAPELERIAS, CERTIFICACIONES PLANOS, CONSUMIBLES, IMPRESIONES</v>
          </cell>
          <cell r="F16" t="str">
            <v>mes</v>
          </cell>
          <cell r="G16">
            <v>526000</v>
          </cell>
        </row>
        <row r="17">
          <cell r="D17">
            <v>41</v>
          </cell>
        </row>
        <row r="18">
          <cell r="D18">
            <v>42</v>
          </cell>
          <cell r="E18" t="str">
            <v>VEHICULO DE TRANSPORTE</v>
          </cell>
          <cell r="F18" t="str">
            <v>mes</v>
          </cell>
          <cell r="G18">
            <v>6000000</v>
          </cell>
        </row>
        <row r="19">
          <cell r="D19" t="str">
            <v>Ensayos</v>
          </cell>
        </row>
        <row r="20">
          <cell r="D20">
            <v>43</v>
          </cell>
          <cell r="E20" t="str">
            <v>GRANULOMETRÍA</v>
          </cell>
          <cell r="F20" t="str">
            <v>UND</v>
          </cell>
          <cell r="G20">
            <v>162000</v>
          </cell>
        </row>
        <row r="21">
          <cell r="D21">
            <v>46</v>
          </cell>
          <cell r="E21" t="str">
            <v>HUMEDAD NATURAL</v>
          </cell>
          <cell r="F21" t="str">
            <v>UND</v>
          </cell>
          <cell r="G21">
            <v>45000</v>
          </cell>
        </row>
        <row r="22">
          <cell r="D22">
            <v>47</v>
          </cell>
          <cell r="E22" t="str">
            <v xml:space="preserve">LIMITE LIQUIDO </v>
          </cell>
          <cell r="F22" t="str">
            <v>UND</v>
          </cell>
          <cell r="G22">
            <v>81667</v>
          </cell>
        </row>
        <row r="23">
          <cell r="D23">
            <v>49</v>
          </cell>
          <cell r="E23" t="str">
            <v>LIMITE PLÁSTICO</v>
          </cell>
          <cell r="F23" t="str">
            <v>UND</v>
          </cell>
          <cell r="G23">
            <v>81667</v>
          </cell>
        </row>
        <row r="24">
          <cell r="D24">
            <v>50</v>
          </cell>
          <cell r="E24" t="str">
            <v xml:space="preserve">CBR INALTERADO EN SITIO </v>
          </cell>
          <cell r="F24" t="str">
            <v>UND</v>
          </cell>
          <cell r="G24">
            <v>453333</v>
          </cell>
        </row>
        <row r="25">
          <cell r="D25">
            <v>51</v>
          </cell>
          <cell r="E25" t="str">
            <v>LINEA GEOFÍSICA</v>
          </cell>
          <cell r="F25" t="str">
            <v>UND</v>
          </cell>
          <cell r="G25">
            <v>3300000</v>
          </cell>
        </row>
        <row r="26">
          <cell r="D26">
            <v>52</v>
          </cell>
          <cell r="E26" t="str">
            <v xml:space="preserve">SPT diámetro AW, con extracción de muestras a cada 45 cm, profundidad entre 3 m y 6m. </v>
          </cell>
          <cell r="F26" t="str">
            <v>UND</v>
          </cell>
          <cell r="G26">
            <v>843333</v>
          </cell>
        </row>
        <row r="27">
          <cell r="D27">
            <v>70</v>
          </cell>
          <cell r="E27" t="str">
            <v xml:space="preserve">COMPACTACIÓN PROCTOR MODIFICADO </v>
          </cell>
          <cell r="F27" t="str">
            <v>UND</v>
          </cell>
          <cell r="G27">
            <v>106000</v>
          </cell>
        </row>
        <row r="28">
          <cell r="D28">
            <v>72</v>
          </cell>
          <cell r="E28" t="str">
            <v xml:space="preserve">PENETROMETRO DINAMICO </v>
          </cell>
          <cell r="F28" t="str">
            <v>UND</v>
          </cell>
          <cell r="G28">
            <v>102000</v>
          </cell>
        </row>
        <row r="29">
          <cell r="D29">
            <v>73</v>
          </cell>
          <cell r="E29" t="str">
            <v>MASA UNITARIA SUELTA Y APISIONADA</v>
          </cell>
          <cell r="F29" t="str">
            <v>UND</v>
          </cell>
          <cell r="G29">
            <v>40000</v>
          </cell>
        </row>
        <row r="30">
          <cell r="D30">
            <v>74</v>
          </cell>
          <cell r="E30" t="str">
            <v xml:space="preserve">ENSAYO DE CONSOLIDACIÓN </v>
          </cell>
          <cell r="F30" t="str">
            <v>UND</v>
          </cell>
          <cell r="G30">
            <v>507000</v>
          </cell>
        </row>
        <row r="31">
          <cell r="D31">
            <v>75</v>
          </cell>
          <cell r="E31" t="str">
            <v xml:space="preserve">CORTE DIRECTO </v>
          </cell>
          <cell r="F31" t="str">
            <v>UND</v>
          </cell>
          <cell r="G31">
            <v>270000</v>
          </cell>
        </row>
        <row r="32">
          <cell r="D32">
            <v>76</v>
          </cell>
          <cell r="E32" t="str">
            <v>REFRACCIÓN SISMICA</v>
          </cell>
          <cell r="F32" t="str">
            <v>UND</v>
          </cell>
          <cell r="G32">
            <v>3000000</v>
          </cell>
        </row>
        <row r="33">
          <cell r="D33">
            <v>77</v>
          </cell>
          <cell r="E33" t="str">
            <v xml:space="preserve">MODULO RESILIENTE </v>
          </cell>
          <cell r="F33" t="str">
            <v>UND</v>
          </cell>
          <cell r="G33">
            <v>1737750</v>
          </cell>
        </row>
        <row r="34">
          <cell r="D34" t="str">
            <v>Equipos</v>
          </cell>
        </row>
        <row r="35">
          <cell r="D35">
            <v>57</v>
          </cell>
          <cell r="E35" t="str">
            <v>ESTACIÓN TOTAL, NIVEL DE PRECISION Y HERRAMIENTAS</v>
          </cell>
          <cell r="F35" t="str">
            <v>Mes</v>
          </cell>
          <cell r="G35">
            <v>3600000</v>
          </cell>
        </row>
        <row r="36">
          <cell r="D36">
            <v>58</v>
          </cell>
          <cell r="E36" t="str">
            <v>FOTOGRAMETRÍA POR DRON</v>
          </cell>
          <cell r="F36" t="str">
            <v>KM</v>
          </cell>
          <cell r="G36">
            <v>780000</v>
          </cell>
        </row>
        <row r="37">
          <cell r="D37">
            <v>59</v>
          </cell>
          <cell r="E37" t="str">
            <v xml:space="preserve">PAREJA DE MOJON EN CONCRETO CON PLATINA GEOREFERENCIADA - IGAC </v>
          </cell>
          <cell r="F37" t="str">
            <v>UND</v>
          </cell>
          <cell r="G37">
            <v>1300000</v>
          </cell>
        </row>
        <row r="38">
          <cell r="D38">
            <v>60</v>
          </cell>
        </row>
        <row r="39">
          <cell r="D39">
            <v>64</v>
          </cell>
          <cell r="E39" t="str">
            <v>COSTO POR MODELACIONES HIDRAULICAS, ANALISIS DE RIESGO, ADQUISIÓN DE DATOS</v>
          </cell>
          <cell r="F39" t="str">
            <v>GB</v>
          </cell>
          <cell r="G39">
            <v>6300000</v>
          </cell>
        </row>
        <row r="40">
          <cell r="D40">
            <v>65</v>
          </cell>
          <cell r="E40" t="str">
            <v>MODELACION HECRAS</v>
          </cell>
          <cell r="F40" t="str">
            <v>UND</v>
          </cell>
          <cell r="G40">
            <v>650000</v>
          </cell>
        </row>
        <row r="41">
          <cell r="D41">
            <v>67</v>
          </cell>
          <cell r="E41" t="str">
            <v>TOPOBATIMETRIA</v>
          </cell>
          <cell r="F41" t="str">
            <v>KM</v>
          </cell>
          <cell r="G41">
            <v>2467000</v>
          </cell>
        </row>
      </sheetData>
      <sheetData sheetId="11">
        <row r="9">
          <cell r="D9" t="str">
            <v>ID</v>
          </cell>
          <cell r="E9" t="str">
            <v>DESCRIPCION</v>
          </cell>
          <cell r="F9" t="str">
            <v xml:space="preserve">CATEGORIA </v>
          </cell>
          <cell r="H9" t="str">
            <v xml:space="preserve">SALARIO MENSUAL </v>
          </cell>
        </row>
        <row r="11">
          <cell r="D11">
            <v>1</v>
          </cell>
          <cell r="E11" t="str">
            <v xml:space="preserve">DIRECTOR DE CONSULTORIA </v>
          </cell>
          <cell r="F11">
            <v>3</v>
          </cell>
          <cell r="H11">
            <v>7138000</v>
          </cell>
        </row>
        <row r="12">
          <cell r="D12">
            <v>2</v>
          </cell>
          <cell r="E12" t="str">
            <v>INGENIERO DE DISEÑOS ( ESP HIDRÁULICO)</v>
          </cell>
          <cell r="F12">
            <v>5</v>
          </cell>
          <cell r="H12">
            <v>5560000</v>
          </cell>
        </row>
        <row r="13">
          <cell r="D13">
            <v>3</v>
          </cell>
          <cell r="E13" t="str">
            <v>ESPECIALISTA HIDROLOGIA</v>
          </cell>
          <cell r="F13">
            <v>5</v>
          </cell>
          <cell r="H13">
            <v>5560000</v>
          </cell>
        </row>
        <row r="14">
          <cell r="D14">
            <v>4</v>
          </cell>
          <cell r="E14" t="str">
            <v xml:space="preserve">ESPECIALISTA EN GEOTECNIA </v>
          </cell>
          <cell r="F14">
            <v>5</v>
          </cell>
          <cell r="H14">
            <v>5560000</v>
          </cell>
        </row>
        <row r="15">
          <cell r="D15">
            <v>6</v>
          </cell>
          <cell r="E15" t="str">
            <v>ESPECIALISTA AMBIENTAL Y/O SANITARIO</v>
          </cell>
          <cell r="F15">
            <v>5</v>
          </cell>
          <cell r="H15">
            <v>5560000</v>
          </cell>
        </row>
        <row r="16">
          <cell r="D16">
            <v>7</v>
          </cell>
          <cell r="E16" t="str">
            <v xml:space="preserve">PROFESIONAL CON POSGRADO EN ESTRUCTURAL </v>
          </cell>
          <cell r="F16">
            <v>5</v>
          </cell>
          <cell r="H16">
            <v>5560000</v>
          </cell>
        </row>
        <row r="17">
          <cell r="D17">
            <v>8</v>
          </cell>
          <cell r="E17" t="str">
            <v>ESPECIALISTA PREDIAL</v>
          </cell>
          <cell r="F17">
            <v>5</v>
          </cell>
          <cell r="H17">
            <v>5560000</v>
          </cell>
        </row>
        <row r="18">
          <cell r="D18">
            <v>9</v>
          </cell>
          <cell r="E18" t="str">
            <v xml:space="preserve">PROFESIONAL ELECTRICO </v>
          </cell>
          <cell r="F18">
            <v>5</v>
          </cell>
          <cell r="H18">
            <v>5560000</v>
          </cell>
        </row>
        <row r="19">
          <cell r="D19">
            <v>10</v>
          </cell>
          <cell r="E19" t="str">
            <v>TRABAJADOR(A) SOCIAL</v>
          </cell>
          <cell r="F19">
            <v>5</v>
          </cell>
          <cell r="H19">
            <v>5560000</v>
          </cell>
        </row>
        <row r="20">
          <cell r="D20">
            <v>11</v>
          </cell>
          <cell r="E20" t="str">
            <v>ESPECIALISTA ESTRUCTURAL</v>
          </cell>
          <cell r="F20">
            <v>5</v>
          </cell>
          <cell r="H20">
            <v>5560000</v>
          </cell>
        </row>
        <row r="21">
          <cell r="D21">
            <v>12</v>
          </cell>
          <cell r="E21" t="str">
            <v>PROFESIONAL ESPECIALISTA EN VIAS</v>
          </cell>
          <cell r="F21">
            <v>5</v>
          </cell>
          <cell r="H21">
            <v>5560000</v>
          </cell>
        </row>
        <row r="22">
          <cell r="D22">
            <v>13</v>
          </cell>
          <cell r="E22" t="str">
            <v>PROFESIONAL FORESTAL</v>
          </cell>
          <cell r="F22">
            <v>5</v>
          </cell>
          <cell r="H22">
            <v>5560000</v>
          </cell>
        </row>
        <row r="23">
          <cell r="D23">
            <v>14</v>
          </cell>
          <cell r="E23" t="str">
            <v>PROFESIONAL ESPECIALISTA EN COSTOS Y PRESUPUESTOS</v>
          </cell>
          <cell r="F23">
            <v>5</v>
          </cell>
          <cell r="H23">
            <v>5560000</v>
          </cell>
        </row>
        <row r="24">
          <cell r="D24">
            <v>15</v>
          </cell>
          <cell r="E24" t="str">
            <v>PROFESIONAL GEOLOGO O HIDROGEOLOGO</v>
          </cell>
          <cell r="F24">
            <v>5</v>
          </cell>
          <cell r="H24">
            <v>5560000</v>
          </cell>
        </row>
        <row r="25">
          <cell r="D25" t="str">
            <v>ID</v>
          </cell>
          <cell r="E25" t="str">
            <v>DESCRIPCION</v>
          </cell>
          <cell r="F25" t="str">
            <v xml:space="preserve">CATEGORIA </v>
          </cell>
          <cell r="H25" t="str">
            <v>SALARIO MENSUAL</v>
          </cell>
        </row>
        <row r="27">
          <cell r="D27">
            <v>16</v>
          </cell>
          <cell r="E27" t="str">
            <v>DIRECTOR DE INTERVENTORIA</v>
          </cell>
          <cell r="F27">
            <v>3</v>
          </cell>
          <cell r="H27">
            <v>7438000</v>
          </cell>
        </row>
        <row r="28">
          <cell r="D28">
            <v>17</v>
          </cell>
          <cell r="E28" t="str">
            <v>INGENIERO DE DISEÑOS INTERVENTORIA</v>
          </cell>
          <cell r="F28">
            <v>5</v>
          </cell>
          <cell r="H28">
            <v>5860000</v>
          </cell>
        </row>
        <row r="29">
          <cell r="D29">
            <v>18</v>
          </cell>
          <cell r="E29" t="str">
            <v>ESPECIALISTA HIDROLOGIA INTERVENTORIA</v>
          </cell>
          <cell r="F29">
            <v>5</v>
          </cell>
          <cell r="H29">
            <v>5860000</v>
          </cell>
        </row>
        <row r="30">
          <cell r="D30">
            <v>19</v>
          </cell>
          <cell r="E30" t="str">
            <v>ESPECIALISTA EN GEOTECNIA INTERVENTORIA</v>
          </cell>
          <cell r="F30">
            <v>5</v>
          </cell>
          <cell r="H30">
            <v>5860000</v>
          </cell>
        </row>
        <row r="31">
          <cell r="D31">
            <v>21</v>
          </cell>
          <cell r="E31" t="str">
            <v>ESPECIALISTA AMBIENTAL INTERVENTORIA</v>
          </cell>
          <cell r="F31">
            <v>5</v>
          </cell>
          <cell r="H31">
            <v>5860000</v>
          </cell>
        </row>
        <row r="32">
          <cell r="D32">
            <v>22</v>
          </cell>
          <cell r="E32" t="str">
            <v>PROFESIONAL CON POSGRADO EN ESTRUCTURAL INTERVENTORIA</v>
          </cell>
          <cell r="F32">
            <v>5</v>
          </cell>
          <cell r="H32">
            <v>5860000</v>
          </cell>
        </row>
        <row r="33">
          <cell r="D33">
            <v>23</v>
          </cell>
          <cell r="E33" t="str">
            <v>ESPECIALISTA PREDIAL INTERVENTORIA</v>
          </cell>
          <cell r="F33">
            <v>5</v>
          </cell>
          <cell r="H33">
            <v>5860000</v>
          </cell>
        </row>
        <row r="34">
          <cell r="D34">
            <v>24</v>
          </cell>
          <cell r="E34" t="str">
            <v>ESPECIALISTA EN VÍAS INTERVENTORIA</v>
          </cell>
          <cell r="F34">
            <v>5</v>
          </cell>
          <cell r="H34">
            <v>5860000</v>
          </cell>
        </row>
        <row r="35">
          <cell r="D35">
            <v>30</v>
          </cell>
          <cell r="E35" t="str">
            <v>RESIDENTE  DE INTERVENTORIA</v>
          </cell>
          <cell r="F35">
            <v>6</v>
          </cell>
          <cell r="H35">
            <v>3982000</v>
          </cell>
        </row>
        <row r="36">
          <cell r="D36">
            <v>25</v>
          </cell>
          <cell r="E36" t="str">
            <v>TRABAJADOR(A) SOCIAL INTERVENTORIA</v>
          </cell>
          <cell r="F36">
            <v>5</v>
          </cell>
          <cell r="H36">
            <v>5860000</v>
          </cell>
        </row>
        <row r="37">
          <cell r="D37">
            <v>26</v>
          </cell>
          <cell r="E37" t="str">
            <v>INGENIERO DE COSTOS PROGRAMACION Y PRESUPUESTO INTERVENTORIA</v>
          </cell>
          <cell r="F37">
            <v>5</v>
          </cell>
          <cell r="H37">
            <v>5860000</v>
          </cell>
        </row>
        <row r="38">
          <cell r="D38">
            <v>27</v>
          </cell>
          <cell r="E38" t="str">
            <v>ARQUITECTO PARA PLANTAS DE TRATAMIENTO INTERVENTORIA</v>
          </cell>
          <cell r="F38">
            <v>5</v>
          </cell>
          <cell r="H38">
            <v>5560000</v>
          </cell>
        </row>
        <row r="39">
          <cell r="D39">
            <v>28</v>
          </cell>
          <cell r="E39" t="str">
            <v>PROFESIONAL EN ELECTROMECANICA PARA PLANTAS DE TRATAMIENTO Y/O ESTACIONES DE BOMBEO INTERVENTORIA</v>
          </cell>
          <cell r="F39">
            <v>5</v>
          </cell>
          <cell r="H39">
            <v>5860000</v>
          </cell>
        </row>
        <row r="40">
          <cell r="D40">
            <v>29</v>
          </cell>
          <cell r="E40" t="str">
            <v>PROFESIONAL EN SISTEMA DE INFORMACION GEOGRAFICA INTERVENTORIA</v>
          </cell>
          <cell r="F40">
            <v>5</v>
          </cell>
          <cell r="H40">
            <v>5860000</v>
          </cell>
        </row>
        <row r="42">
          <cell r="D42" t="str">
            <v>ID</v>
          </cell>
          <cell r="E42" t="str">
            <v>DESCRIPCION</v>
          </cell>
          <cell r="H42" t="str">
            <v xml:space="preserve">SALARIO MENSUAL </v>
          </cell>
        </row>
        <row r="44">
          <cell r="D44">
            <v>31</v>
          </cell>
          <cell r="E44" t="str">
            <v>COMISION TOPOGRAFICA</v>
          </cell>
          <cell r="H44">
            <v>7030516</v>
          </cell>
        </row>
        <row r="45">
          <cell r="D45">
            <v>32</v>
          </cell>
          <cell r="E45" t="str">
            <v>INGENIERO CIVIL AUXILIAR</v>
          </cell>
          <cell r="H45">
            <v>3682000</v>
          </cell>
        </row>
        <row r="46">
          <cell r="D46">
            <v>33</v>
          </cell>
          <cell r="E46" t="str">
            <v>OFICIAL HIDRÁULICO</v>
          </cell>
          <cell r="H46">
            <v>2104000</v>
          </cell>
        </row>
        <row r="47">
          <cell r="D47">
            <v>34</v>
          </cell>
          <cell r="E47" t="str">
            <v>DIBUJANTE</v>
          </cell>
          <cell r="H47">
            <v>3156000</v>
          </cell>
        </row>
        <row r="48">
          <cell r="D48">
            <v>35</v>
          </cell>
          <cell r="E48" t="str">
            <v>AUXILIAR</v>
          </cell>
          <cell r="H48">
            <v>2104000</v>
          </cell>
        </row>
        <row r="49">
          <cell r="D49">
            <v>36</v>
          </cell>
          <cell r="E49" t="str">
            <v>TOPÓGRAFO</v>
          </cell>
          <cell r="H49">
            <v>3156000</v>
          </cell>
        </row>
        <row r="50">
          <cell r="D50">
            <v>37</v>
          </cell>
        </row>
        <row r="51">
          <cell r="D51">
            <v>38</v>
          </cell>
        </row>
      </sheetData>
      <sheetData sheetId="12" refreshError="1"/>
      <sheetData sheetId="13" refreshError="1"/>
      <sheetData sheetId="14"/>
      <sheetData sheetId="15" refreshError="1"/>
      <sheetData sheetId="16"/>
      <sheetData sheetId="17" refreshError="1"/>
      <sheetData sheetId="18" refreshError="1"/>
      <sheetData sheetId="19"/>
      <sheetData sheetId="20" refreshError="1"/>
      <sheetData sheetId="21"/>
      <sheetData sheetId="22" refreshError="1"/>
      <sheetData sheetId="23"/>
      <sheetData sheetId="24" refreshError="1"/>
      <sheetData sheetId="25"/>
      <sheetData sheetId="26" refreshError="1"/>
      <sheetData sheetId="27"/>
      <sheetData sheetId="28" refreshError="1"/>
      <sheetData sheetId="29"/>
      <sheetData sheetId="30" refreshError="1"/>
      <sheetData sheetId="31"/>
      <sheetData sheetId="32" refreshError="1"/>
      <sheetData sheetId="33"/>
      <sheetData sheetId="34" refreshError="1"/>
      <sheetData sheetId="35"/>
      <sheetData sheetId="36" refreshError="1"/>
      <sheetData sheetId="37"/>
      <sheetData sheetId="38" refreshError="1"/>
      <sheetData sheetId="39"/>
      <sheetData sheetId="40" refreshError="1"/>
      <sheetData sheetId="41"/>
      <sheetData sheetId="42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RGA PRESTACIONAL"/>
      <sheetName val="SALARIOS PERSONAL"/>
      <sheetName val="FM 1,4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 - CON FM"/>
      <sheetName val="PTO INTERVENTORIA"/>
      <sheetName val="CARGA PRESTACIONAL."/>
      <sheetName val="FM 1,4"/>
      <sheetName val="CARGA PRESTACIONAL"/>
      <sheetName val="CRONOGRAMA CONSULTORIA"/>
      <sheetName val="SALARIOS PERSONAL"/>
      <sheetName val="COSTOS DIRECTOS APUS"/>
      <sheetName val="Cotizaciones"/>
      <sheetName val="COSTOS INDIRECTOS ENTREGABLE"/>
      <sheetName val="2.1.1"/>
      <sheetName val="2.1.2"/>
      <sheetName val="3.1.1"/>
      <sheetName val="4,1,1"/>
      <sheetName val="4,1,2"/>
      <sheetName val="4,1,3"/>
      <sheetName val="4,1,4"/>
      <sheetName val="4,2,1"/>
      <sheetName val="4,2,2"/>
      <sheetName val="4,2,3"/>
      <sheetName val="5,1,1"/>
      <sheetName val="6,1,1"/>
      <sheetName val="6,1,2"/>
    </sheetNames>
    <sheetDataSet>
      <sheetData sheetId="0">
        <row r="1">
          <cell r="B1" t="str">
            <v xml:space="preserve">ESTUDIOS Y DISEÑOS PARA LA ESTABILIZACIÓN DEL TALUD TRANSVERSAL MALPASO DEL MUNICIPIO DE GIRÓN, DEPARTAMENTO DE SANTANDER </v>
          </cell>
        </row>
        <row r="3">
          <cell r="D3">
            <v>3</v>
          </cell>
        </row>
        <row r="53">
          <cell r="C53" t="str">
            <v>Carlos Andres Castillo Ruiz</v>
          </cell>
        </row>
        <row r="54">
          <cell r="C54" t="str">
            <v>Ingeniero Civil - CPS-Profesional de apoyo</v>
          </cell>
        </row>
        <row r="55">
          <cell r="C55" t="str">
            <v>M.P.68202-305545 STD</v>
          </cell>
        </row>
      </sheetData>
      <sheetData sheetId="1"/>
      <sheetData sheetId="2"/>
      <sheetData sheetId="3"/>
      <sheetData sheetId="4">
        <row r="28">
          <cell r="E28">
            <v>0.86753000000000002</v>
          </cell>
        </row>
      </sheetData>
      <sheetData sheetId="5"/>
      <sheetData sheetId="6">
        <row r="29">
          <cell r="E29" t="str">
            <v>ESPECIALISTA HIDROLOGIA Y/O HIDRAULICO  INTERVENTORIA</v>
          </cell>
        </row>
        <row r="30">
          <cell r="E30" t="str">
            <v>ESPECIALISTA EN GEOTECNIA INTERVENTORIA</v>
          </cell>
        </row>
        <row r="31">
          <cell r="E31" t="str">
            <v>ESPECIALISTA AMBIENTAL INTERVENTORIA</v>
          </cell>
        </row>
        <row r="32">
          <cell r="E32" t="str">
            <v>PROFESIONAL CON POSGRADO EN ESTRUCTURAL INTERVENTORIA</v>
          </cell>
        </row>
        <row r="33">
          <cell r="E33" t="str">
            <v>ESPECIALISTA PREDIAL INTERVENTORIA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AC8FC-D0FC-C84C-B0D7-D7B980793F4E}">
  <sheetPr>
    <tabColor rgb="FF00B0F0"/>
    <pageSetUpPr fitToPage="1"/>
  </sheetPr>
  <dimension ref="B1:I39"/>
  <sheetViews>
    <sheetView tabSelected="1" view="pageBreakPreview" topLeftCell="A21" zoomScaleNormal="100" zoomScaleSheetLayoutView="100" workbookViewId="0">
      <selection activeCell="D40" sqref="D40"/>
    </sheetView>
  </sheetViews>
  <sheetFormatPr baseColWidth="10" defaultRowHeight="15" x14ac:dyDescent="0.2"/>
  <cols>
    <col min="1" max="1" width="4.1640625" customWidth="1"/>
    <col min="2" max="2" width="18.1640625" customWidth="1"/>
    <col min="3" max="3" width="51" customWidth="1"/>
    <col min="4" max="4" width="54.33203125" customWidth="1"/>
    <col min="5" max="5" width="30.5" customWidth="1"/>
    <col min="7" max="7" width="21.83203125" customWidth="1"/>
    <col min="8" max="8" width="15.83203125" customWidth="1"/>
    <col min="9" max="9" width="14.5" bestFit="1" customWidth="1"/>
  </cols>
  <sheetData>
    <row r="1" spans="2:9" ht="168" customHeight="1" thickBot="1" x14ac:dyDescent="0.25">
      <c r="B1" s="362" t="s">
        <v>143</v>
      </c>
      <c r="C1" s="363"/>
      <c r="D1" s="363"/>
      <c r="E1" s="364"/>
    </row>
    <row r="2" spans="2:9" s="76" customFormat="1" ht="36" customHeight="1" thickBot="1" x14ac:dyDescent="0.25">
      <c r="B2" s="345"/>
      <c r="C2" s="77"/>
      <c r="D2" s="77"/>
      <c r="E2" s="346"/>
    </row>
    <row r="3" spans="2:9" ht="24" customHeight="1" thickBot="1" x14ac:dyDescent="0.25">
      <c r="B3" s="365" t="s">
        <v>145</v>
      </c>
      <c r="C3" s="366"/>
      <c r="D3" s="366"/>
      <c r="E3" s="367"/>
    </row>
    <row r="4" spans="2:9" s="79" customFormat="1" ht="28.5" customHeight="1" thickBot="1" x14ac:dyDescent="0.25">
      <c r="B4" s="347"/>
      <c r="C4" s="78"/>
      <c r="D4" s="78"/>
      <c r="E4" s="348"/>
    </row>
    <row r="5" spans="2:9" ht="21.75" customHeight="1" thickBot="1" x14ac:dyDescent="0.25">
      <c r="B5" s="82" t="s">
        <v>4</v>
      </c>
      <c r="C5" s="83" t="s">
        <v>67</v>
      </c>
      <c r="D5" s="83" t="s">
        <v>144</v>
      </c>
      <c r="E5" s="84" t="s">
        <v>2</v>
      </c>
    </row>
    <row r="6" spans="2:9" ht="21" customHeight="1" x14ac:dyDescent="0.2">
      <c r="B6" s="358" t="s">
        <v>146</v>
      </c>
      <c r="C6" s="368" t="s">
        <v>68</v>
      </c>
      <c r="D6" s="369"/>
      <c r="E6" s="374">
        <f>'1. PTO 1 INTER'!G39</f>
        <v>121420997.88</v>
      </c>
      <c r="H6" s="5"/>
    </row>
    <row r="7" spans="2:9" ht="17.25" customHeight="1" x14ac:dyDescent="0.2">
      <c r="B7" s="358"/>
      <c r="C7" s="370"/>
      <c r="D7" s="371"/>
      <c r="E7" s="375"/>
      <c r="I7" s="5"/>
    </row>
    <row r="8" spans="2:9" ht="18.75" customHeight="1" x14ac:dyDescent="0.2">
      <c r="B8" s="358"/>
      <c r="C8" s="370"/>
      <c r="D8" s="371"/>
      <c r="E8" s="375"/>
      <c r="H8" s="5"/>
    </row>
    <row r="9" spans="2:9" ht="20.25" customHeight="1" thickBot="1" x14ac:dyDescent="0.25">
      <c r="B9" s="359"/>
      <c r="C9" s="372"/>
      <c r="D9" s="373"/>
      <c r="E9" s="376"/>
      <c r="H9" s="5"/>
    </row>
    <row r="10" spans="2:9" ht="20.25" customHeight="1" thickBot="1" x14ac:dyDescent="0.25">
      <c r="B10" s="353" t="s">
        <v>72</v>
      </c>
      <c r="C10" s="354"/>
      <c r="D10" s="354"/>
      <c r="E10" s="80">
        <f>SUM(E6:E9)</f>
        <v>121420997.88</v>
      </c>
      <c r="F10" s="75"/>
    </row>
    <row r="11" spans="2:9" ht="16" thickBot="1" x14ac:dyDescent="0.25">
      <c r="B11" s="349"/>
      <c r="C11" s="350"/>
      <c r="D11" s="350"/>
      <c r="E11" s="351"/>
    </row>
    <row r="12" spans="2:9" ht="21.75" customHeight="1" thickBot="1" x14ac:dyDescent="0.25">
      <c r="B12" s="82" t="s">
        <v>4</v>
      </c>
      <c r="C12" s="83" t="s">
        <v>67</v>
      </c>
      <c r="D12" s="83" t="s">
        <v>144</v>
      </c>
      <c r="E12" s="84" t="s">
        <v>2</v>
      </c>
    </row>
    <row r="13" spans="2:9" ht="98.25" customHeight="1" thickBot="1" x14ac:dyDescent="0.25">
      <c r="B13" s="344" t="s">
        <v>147</v>
      </c>
      <c r="C13" s="360" t="s">
        <v>69</v>
      </c>
      <c r="D13" s="361"/>
      <c r="E13" s="81">
        <f>'2. PTO 2 INTER'!G39</f>
        <v>67825616.040000007</v>
      </c>
      <c r="H13" s="5"/>
    </row>
    <row r="14" spans="2:9" ht="20.25" customHeight="1" thickBot="1" x14ac:dyDescent="0.25">
      <c r="B14" s="353" t="s">
        <v>72</v>
      </c>
      <c r="C14" s="354"/>
      <c r="D14" s="354"/>
      <c r="E14" s="80">
        <f>SUM(E13:E13)</f>
        <v>67825616.040000007</v>
      </c>
      <c r="F14" s="75"/>
    </row>
    <row r="15" spans="2:9" ht="16" thickBot="1" x14ac:dyDescent="0.25">
      <c r="B15" s="193"/>
      <c r="C15" s="79"/>
      <c r="D15" s="79"/>
      <c r="E15" s="352"/>
    </row>
    <row r="16" spans="2:9" ht="21.75" customHeight="1" thickBot="1" x14ac:dyDescent="0.25">
      <c r="B16" s="82" t="s">
        <v>4</v>
      </c>
      <c r="C16" s="83" t="s">
        <v>67</v>
      </c>
      <c r="D16" s="83" t="s">
        <v>144</v>
      </c>
      <c r="E16" s="84" t="s">
        <v>2</v>
      </c>
    </row>
    <row r="17" spans="2:9" ht="34.5" customHeight="1" x14ac:dyDescent="0.2">
      <c r="B17" s="358" t="s">
        <v>148</v>
      </c>
      <c r="C17" s="368" t="s">
        <v>70</v>
      </c>
      <c r="D17" s="369"/>
      <c r="E17" s="374">
        <f>'3.PTO 3 INTER'!G39</f>
        <v>72644644.799999997</v>
      </c>
      <c r="H17" s="5"/>
    </row>
    <row r="18" spans="2:9" ht="32.25" customHeight="1" thickBot="1" x14ac:dyDescent="0.25">
      <c r="B18" s="358"/>
      <c r="C18" s="372"/>
      <c r="D18" s="373"/>
      <c r="E18" s="376"/>
      <c r="I18" s="5"/>
    </row>
    <row r="19" spans="2:9" ht="20.25" customHeight="1" thickBot="1" x14ac:dyDescent="0.25">
      <c r="B19" s="353" t="s">
        <v>72</v>
      </c>
      <c r="C19" s="354"/>
      <c r="D19" s="354"/>
      <c r="E19" s="80">
        <f>SUM(E17:E18)</f>
        <v>72644644.799999997</v>
      </c>
      <c r="F19" s="75"/>
    </row>
    <row r="20" spans="2:9" ht="16" thickBot="1" x14ac:dyDescent="0.25">
      <c r="B20" s="193"/>
      <c r="C20" s="79"/>
      <c r="D20" s="79"/>
      <c r="E20" s="352"/>
    </row>
    <row r="21" spans="2:9" ht="21.75" customHeight="1" thickBot="1" x14ac:dyDescent="0.25">
      <c r="B21" s="82" t="s">
        <v>4</v>
      </c>
      <c r="C21" s="83" t="s">
        <v>67</v>
      </c>
      <c r="D21" s="83" t="s">
        <v>144</v>
      </c>
      <c r="E21" s="84" t="s">
        <v>2</v>
      </c>
    </row>
    <row r="22" spans="2:9" ht="98.25" customHeight="1" thickBot="1" x14ac:dyDescent="0.25">
      <c r="B22" s="344" t="s">
        <v>149</v>
      </c>
      <c r="C22" s="360" t="s">
        <v>71</v>
      </c>
      <c r="D22" s="361"/>
      <c r="E22" s="81">
        <f>'4. PTO 4 INTER'!H28</f>
        <v>58604712.390000001</v>
      </c>
      <c r="H22" s="5"/>
    </row>
    <row r="23" spans="2:9" ht="20.25" customHeight="1" thickBot="1" x14ac:dyDescent="0.25">
      <c r="B23" s="353" t="s">
        <v>72</v>
      </c>
      <c r="C23" s="354"/>
      <c r="D23" s="354"/>
      <c r="E23" s="80">
        <f>SUM(E22:E22)</f>
        <v>58604712.390000001</v>
      </c>
      <c r="F23" s="75"/>
    </row>
    <row r="24" spans="2:9" ht="16" thickBot="1" x14ac:dyDescent="0.25">
      <c r="B24" s="193"/>
      <c r="C24" s="79"/>
      <c r="D24" s="79"/>
      <c r="E24" s="352"/>
    </row>
    <row r="25" spans="2:9" ht="21.75" customHeight="1" thickBot="1" x14ac:dyDescent="0.25">
      <c r="B25" s="82" t="s">
        <v>4</v>
      </c>
      <c r="C25" s="83" t="s">
        <v>67</v>
      </c>
      <c r="D25" s="83" t="s">
        <v>144</v>
      </c>
      <c r="E25" s="84" t="s">
        <v>2</v>
      </c>
    </row>
    <row r="26" spans="2:9" ht="98.25" customHeight="1" thickBot="1" x14ac:dyDescent="0.25">
      <c r="B26" s="344" t="s">
        <v>150</v>
      </c>
      <c r="C26" s="360" t="s">
        <v>73</v>
      </c>
      <c r="D26" s="361"/>
      <c r="E26" s="81">
        <f>'5. PTO 5 INTER'!H29</f>
        <v>65423820</v>
      </c>
      <c r="H26" s="5"/>
    </row>
    <row r="27" spans="2:9" ht="20.25" customHeight="1" thickBot="1" x14ac:dyDescent="0.25">
      <c r="B27" s="353" t="s">
        <v>72</v>
      </c>
      <c r="C27" s="354"/>
      <c r="D27" s="354"/>
      <c r="E27" s="80">
        <f>SUM(E26:E26)</f>
        <v>65423820</v>
      </c>
      <c r="F27" s="75"/>
      <c r="G27" s="86"/>
    </row>
    <row r="28" spans="2:9" ht="16" thickBot="1" x14ac:dyDescent="0.25">
      <c r="B28" s="193"/>
      <c r="C28" s="79"/>
      <c r="D28" s="79"/>
      <c r="E28" s="352"/>
    </row>
    <row r="29" spans="2:9" ht="21" customHeight="1" thickBot="1" x14ac:dyDescent="0.25">
      <c r="B29" s="355" t="s">
        <v>74</v>
      </c>
      <c r="C29" s="356"/>
      <c r="D29" s="357"/>
      <c r="E29" s="85">
        <f>E10+E14+E19+E23+E27</f>
        <v>385919791.11000001</v>
      </c>
    </row>
    <row r="34" spans="5:5" x14ac:dyDescent="0.2">
      <c r="E34" s="5"/>
    </row>
    <row r="35" spans="5:5" x14ac:dyDescent="0.2">
      <c r="E35" s="5"/>
    </row>
    <row r="36" spans="5:5" x14ac:dyDescent="0.2">
      <c r="E36" s="5"/>
    </row>
    <row r="37" spans="5:5" x14ac:dyDescent="0.2">
      <c r="E37" s="5"/>
    </row>
    <row r="38" spans="5:5" x14ac:dyDescent="0.2">
      <c r="E38" s="5"/>
    </row>
    <row r="39" spans="5:5" x14ac:dyDescent="0.2">
      <c r="E39" s="5"/>
    </row>
  </sheetData>
  <mergeCells count="17">
    <mergeCell ref="B1:E1"/>
    <mergeCell ref="B3:E3"/>
    <mergeCell ref="B14:D14"/>
    <mergeCell ref="B17:B18"/>
    <mergeCell ref="B10:D10"/>
    <mergeCell ref="C6:D9"/>
    <mergeCell ref="E6:E9"/>
    <mergeCell ref="C13:D13"/>
    <mergeCell ref="C17:D18"/>
    <mergeCell ref="E17:E18"/>
    <mergeCell ref="B23:D23"/>
    <mergeCell ref="B27:D27"/>
    <mergeCell ref="B29:D29"/>
    <mergeCell ref="B6:B9"/>
    <mergeCell ref="B19:D19"/>
    <mergeCell ref="C22:D22"/>
    <mergeCell ref="C26:D26"/>
  </mergeCells>
  <pageMargins left="0.70866141732283472" right="0.70866141732283472" top="0.74803149606299213" bottom="0.74803149606299213" header="0.31496062992125984" footer="0.31496062992125984"/>
  <pageSetup paperSize="180" scale="55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45438-72FA-7847-A139-AAFA186D6FA9}">
  <sheetPr>
    <tabColor rgb="FF00B0F0"/>
    <pageSetUpPr fitToPage="1"/>
  </sheetPr>
  <dimension ref="A1:M44"/>
  <sheetViews>
    <sheetView view="pageBreakPreview" topLeftCell="B10" zoomScale="60" zoomScaleNormal="70" workbookViewId="0">
      <selection activeCell="D15" sqref="D15"/>
    </sheetView>
  </sheetViews>
  <sheetFormatPr baseColWidth="10" defaultColWidth="11.5" defaultRowHeight="15" x14ac:dyDescent="0.2"/>
  <cols>
    <col min="1" max="1" width="3.83203125" hidden="1" customWidth="1"/>
    <col min="2" max="2" width="11.5" bestFit="1" customWidth="1"/>
    <col min="3" max="3" width="71.5" bestFit="1" customWidth="1"/>
    <col min="4" max="4" width="9.83203125" customWidth="1"/>
    <col min="5" max="5" width="24.5" customWidth="1"/>
    <col min="6" max="6" width="17.5" bestFit="1" customWidth="1"/>
    <col min="7" max="7" width="21" style="73" customWidth="1"/>
    <col min="8" max="8" width="20.5" customWidth="1"/>
    <col min="9" max="9" width="19.5" customWidth="1"/>
    <col min="10" max="10" width="17" bestFit="1" customWidth="1"/>
  </cols>
  <sheetData>
    <row r="1" spans="1:13" ht="45" customHeight="1" x14ac:dyDescent="0.2">
      <c r="A1" s="379"/>
      <c r="B1" s="380" t="str">
        <f>+'[190]PTO CHIMA'!B1:E1</f>
        <v xml:space="preserve">ESTUDIOS Y DISEÑOS PARA EL MEJORAMIENTO DE LAS VIAS TERCIARIAS EN LOS MUNICIPIOS DE CHIMA, CONFINES, VILLANUEVA  Y SIMACOTA, EN SANTANDER </v>
      </c>
      <c r="C1" s="381"/>
      <c r="D1" s="381"/>
      <c r="E1" s="381"/>
      <c r="F1" s="382"/>
      <c r="G1" s="379"/>
    </row>
    <row r="2" spans="1:13" ht="31.5" customHeight="1" x14ac:dyDescent="0.2">
      <c r="A2" s="379"/>
      <c r="B2" s="383" t="s">
        <v>75</v>
      </c>
      <c r="C2" s="383"/>
      <c r="D2" s="383"/>
      <c r="E2" s="383"/>
      <c r="F2" s="383"/>
      <c r="G2" s="379"/>
    </row>
    <row r="3" spans="1:13" x14ac:dyDescent="0.2">
      <c r="A3" s="384" t="s">
        <v>76</v>
      </c>
      <c r="B3" s="385"/>
      <c r="C3" s="385"/>
      <c r="D3" s="385"/>
      <c r="E3" s="386"/>
      <c r="F3" s="87">
        <v>3</v>
      </c>
      <c r="G3" s="88" t="s">
        <v>3</v>
      </c>
    </row>
    <row r="4" spans="1:13" ht="37" customHeight="1" x14ac:dyDescent="0.2">
      <c r="A4" s="129" t="s">
        <v>7</v>
      </c>
      <c r="B4" s="129" t="s">
        <v>77</v>
      </c>
      <c r="C4" s="377" t="s">
        <v>9</v>
      </c>
      <c r="D4" s="129" t="s">
        <v>3</v>
      </c>
      <c r="E4" s="129" t="s">
        <v>78</v>
      </c>
      <c r="F4" s="129" t="s">
        <v>79</v>
      </c>
      <c r="G4" s="130" t="s">
        <v>80</v>
      </c>
    </row>
    <row r="5" spans="1:13" ht="33" customHeight="1" thickBot="1" x14ac:dyDescent="0.25">
      <c r="A5" s="131"/>
      <c r="B5" s="131" t="s">
        <v>81</v>
      </c>
      <c r="C5" s="378"/>
      <c r="D5" s="131" t="s">
        <v>82</v>
      </c>
      <c r="E5" s="131" t="s">
        <v>83</v>
      </c>
      <c r="F5" s="131" t="s">
        <v>84</v>
      </c>
      <c r="G5" s="130" t="s">
        <v>85</v>
      </c>
    </row>
    <row r="6" spans="1:13" ht="33" customHeight="1" x14ac:dyDescent="0.2">
      <c r="A6" s="91"/>
      <c r="B6" s="91"/>
      <c r="C6" s="132" t="s">
        <v>86</v>
      </c>
      <c r="D6" s="92"/>
      <c r="E6" s="93"/>
      <c r="F6" s="94"/>
      <c r="G6" s="95"/>
    </row>
    <row r="7" spans="1:13" ht="22.5" customHeight="1" x14ac:dyDescent="0.2">
      <c r="A7" s="91"/>
      <c r="B7" s="91"/>
      <c r="C7" s="133" t="s">
        <v>65</v>
      </c>
      <c r="D7" s="92"/>
      <c r="E7" s="96"/>
      <c r="F7" s="94"/>
      <c r="G7" s="95"/>
    </row>
    <row r="8" spans="1:13" ht="22.5" customHeight="1" x14ac:dyDescent="0.2">
      <c r="A8" s="97">
        <v>16</v>
      </c>
      <c r="B8" s="98">
        <v>1</v>
      </c>
      <c r="C8" s="97" t="str">
        <f>+IF(ISBLANK(A8),"",VLOOKUP(A8,'[190]SALARIOS PERSONAL'!$D$9:$H$51,2,FALSE))</f>
        <v>DIRECTOR DE INTERVENTORIA</v>
      </c>
      <c r="D8" s="99">
        <f>+'[190]PTO CHIMA'!C3</f>
        <v>3</v>
      </c>
      <c r="E8" s="152">
        <v>7138000</v>
      </c>
      <c r="F8" s="94">
        <v>0.4</v>
      </c>
      <c r="G8" s="126">
        <f>+F8*E8*D8*B8</f>
        <v>8565600</v>
      </c>
      <c r="H8" s="72"/>
      <c r="I8" s="125"/>
    </row>
    <row r="9" spans="1:13" ht="22.5" customHeight="1" x14ac:dyDescent="0.2">
      <c r="A9" s="97"/>
      <c r="B9" s="98"/>
      <c r="C9" s="97"/>
      <c r="D9" s="99"/>
      <c r="E9" s="152"/>
      <c r="F9" s="100"/>
      <c r="G9" s="126"/>
      <c r="H9" s="72"/>
      <c r="I9" s="125"/>
    </row>
    <row r="10" spans="1:13" ht="22.5" customHeight="1" x14ac:dyDescent="0.2">
      <c r="A10" s="97">
        <v>18</v>
      </c>
      <c r="B10" s="98">
        <v>1</v>
      </c>
      <c r="C10" s="97" t="str">
        <f>+IF(ISBLANK(A10),"",VLOOKUP(A10,'[190]SALARIOS PERSONAL'!$D$9:$H$51,2,FALSE))</f>
        <v>ESPECIALISTA HIDROLOGIA INTERVENTORIA</v>
      </c>
      <c r="D10" s="99">
        <v>1.53</v>
      </c>
      <c r="E10" s="152">
        <v>5560000</v>
      </c>
      <c r="F10" s="100">
        <v>0.3</v>
      </c>
      <c r="G10" s="126">
        <f t="shared" ref="G10:G15" si="0">+F10*E10*D10*B10</f>
        <v>2552040</v>
      </c>
      <c r="H10" s="72"/>
      <c r="I10" s="125"/>
    </row>
    <row r="11" spans="1:13" ht="22.5" customHeight="1" x14ac:dyDescent="0.2">
      <c r="A11" s="97">
        <v>19</v>
      </c>
      <c r="B11" s="98">
        <v>1</v>
      </c>
      <c r="C11" s="97" t="str">
        <f>+IF(ISBLANK(A11),"",VLOOKUP(A11,'[190]SALARIOS PERSONAL'!$D$9:$H$51,2,FALSE))</f>
        <v>ESPECIALISTA EN GEOTECNIA INTERVENTORIA</v>
      </c>
      <c r="D11" s="99">
        <v>1.53</v>
      </c>
      <c r="E11" s="152">
        <v>5560000</v>
      </c>
      <c r="F11" s="94">
        <v>0.3</v>
      </c>
      <c r="G11" s="126">
        <f t="shared" si="0"/>
        <v>2552040</v>
      </c>
      <c r="H11" s="72"/>
      <c r="I11" s="125"/>
    </row>
    <row r="12" spans="1:13" ht="22.5" customHeight="1" x14ac:dyDescent="0.2">
      <c r="A12" s="97">
        <v>21</v>
      </c>
      <c r="B12" s="98">
        <v>1</v>
      </c>
      <c r="C12" s="97" t="str">
        <f>+IF(ISBLANK(A12),"",VLOOKUP(A12,'[190]SALARIOS PERSONAL'!$D$9:$H$51,2,FALSE))</f>
        <v>ESPECIALISTA AMBIENTAL INTERVENTORIA</v>
      </c>
      <c r="D12" s="99">
        <v>1.53</v>
      </c>
      <c r="E12" s="152">
        <v>5560000</v>
      </c>
      <c r="F12" s="94">
        <v>0.3</v>
      </c>
      <c r="G12" s="126">
        <f>+F12*E12*D12*B12</f>
        <v>2552040</v>
      </c>
      <c r="H12" s="72"/>
      <c r="I12" s="125"/>
    </row>
    <row r="13" spans="1:13" ht="22.5" customHeight="1" x14ac:dyDescent="0.2">
      <c r="A13" s="97">
        <v>22</v>
      </c>
      <c r="B13" s="98">
        <v>1</v>
      </c>
      <c r="C13" s="97" t="str">
        <f>+IF(ISBLANK(A13),"",VLOOKUP(A13,'[190]SALARIOS PERSONAL'!$D$9:$H$51,2,FALSE))</f>
        <v>PROFESIONAL CON POSGRADO EN ESTRUCTURAL INTERVENTORIA</v>
      </c>
      <c r="D13" s="99">
        <v>1.53</v>
      </c>
      <c r="E13" s="152">
        <v>5560000</v>
      </c>
      <c r="F13" s="94">
        <v>0.3</v>
      </c>
      <c r="G13" s="126">
        <f t="shared" si="0"/>
        <v>2552040</v>
      </c>
      <c r="H13" s="72"/>
      <c r="I13" s="125"/>
    </row>
    <row r="14" spans="1:13" ht="22.25" customHeight="1" x14ac:dyDescent="0.2">
      <c r="A14" s="97">
        <v>23</v>
      </c>
      <c r="B14" s="98">
        <v>1</v>
      </c>
      <c r="C14" s="97" t="str">
        <f>+IF(ISBLANK(A14),"",VLOOKUP(A14,'[190]SALARIOS PERSONAL'!$D$9:$H$51,2,FALSE))</f>
        <v>ESPECIALISTA PREDIAL INTERVENTORIA</v>
      </c>
      <c r="D14" s="99">
        <v>1.53</v>
      </c>
      <c r="E14" s="152">
        <v>5560000</v>
      </c>
      <c r="F14" s="94">
        <v>0.3</v>
      </c>
      <c r="G14" s="126">
        <f t="shared" si="0"/>
        <v>2552040</v>
      </c>
      <c r="H14" s="72"/>
      <c r="I14" s="125"/>
      <c r="M14" s="75"/>
    </row>
    <row r="15" spans="1:13" ht="22.25" customHeight="1" x14ac:dyDescent="0.2">
      <c r="A15" s="97">
        <v>24</v>
      </c>
      <c r="B15" s="98">
        <v>1</v>
      </c>
      <c r="C15" s="97" t="str">
        <f>+IF(ISBLANK(A15),"",VLOOKUP(A15,'[190]SALARIOS PERSONAL'!$D$9:$H$51,2,FALSE))</f>
        <v>ESPECIALISTA EN VÍAS INTERVENTORIA</v>
      </c>
      <c r="D15" s="99">
        <v>1.53</v>
      </c>
      <c r="E15" s="152">
        <v>5560000</v>
      </c>
      <c r="F15" s="94">
        <v>0.5</v>
      </c>
      <c r="G15" s="126">
        <f t="shared" si="0"/>
        <v>4253400</v>
      </c>
      <c r="H15" s="72"/>
      <c r="I15" s="125"/>
      <c r="M15" s="75"/>
    </row>
    <row r="16" spans="1:13" ht="22.5" customHeight="1" x14ac:dyDescent="0.2">
      <c r="A16" s="97"/>
      <c r="B16" s="91"/>
      <c r="C16" s="97"/>
      <c r="D16" s="101"/>
      <c r="E16" s="152"/>
      <c r="F16" s="94"/>
      <c r="G16" s="126"/>
      <c r="I16" s="125"/>
      <c r="M16" s="75"/>
    </row>
    <row r="17" spans="1:13" ht="22.5" customHeight="1" x14ac:dyDescent="0.2">
      <c r="A17" s="97"/>
      <c r="B17" s="91"/>
      <c r="C17" s="102"/>
      <c r="D17" s="92"/>
      <c r="E17" s="152"/>
      <c r="F17" s="94"/>
      <c r="G17" s="126"/>
      <c r="I17" s="125"/>
      <c r="M17" s="75"/>
    </row>
    <row r="18" spans="1:13" ht="22.5" customHeight="1" x14ac:dyDescent="0.2">
      <c r="A18" s="97"/>
      <c r="B18" s="91"/>
      <c r="C18" s="133" t="s">
        <v>87</v>
      </c>
      <c r="D18" s="103"/>
      <c r="E18" s="153"/>
      <c r="F18" s="104"/>
      <c r="G18" s="126"/>
      <c r="I18" s="125"/>
    </row>
    <row r="19" spans="1:13" ht="22.5" customHeight="1" x14ac:dyDescent="0.2">
      <c r="A19" s="97">
        <v>36</v>
      </c>
      <c r="B19" s="91">
        <v>1</v>
      </c>
      <c r="C19" s="105" t="str">
        <f>+VLOOKUP(A19,'[190]SALARIOS PERSONAL'!D42:H51,2,FALSE)</f>
        <v>TOPÓGRAFO</v>
      </c>
      <c r="D19" s="106">
        <v>0.5</v>
      </c>
      <c r="E19" s="152">
        <v>3156000</v>
      </c>
      <c r="F19" s="94">
        <v>0.5</v>
      </c>
      <c r="G19" s="126">
        <f>+F19*E19*D19*B19</f>
        <v>789000</v>
      </c>
      <c r="I19" s="125"/>
    </row>
    <row r="20" spans="1:13" ht="22.5" customHeight="1" x14ac:dyDescent="0.2">
      <c r="A20" s="97"/>
      <c r="B20" s="91"/>
      <c r="C20" s="107"/>
      <c r="D20" s="92"/>
      <c r="E20" s="96"/>
      <c r="F20" s="94"/>
      <c r="G20" s="126"/>
    </row>
    <row r="21" spans="1:13" ht="22.5" customHeight="1" x14ac:dyDescent="0.2">
      <c r="A21" s="91"/>
      <c r="B21" s="91"/>
      <c r="C21" s="393" t="s">
        <v>88</v>
      </c>
      <c r="D21" s="394"/>
      <c r="E21" s="394"/>
      <c r="F21" s="395"/>
      <c r="G21" s="127">
        <f>ROUND(SUM(G8:G20),0)</f>
        <v>26368200</v>
      </c>
    </row>
    <row r="22" spans="1:13" ht="24" customHeight="1" x14ac:dyDescent="0.2">
      <c r="A22" s="108"/>
      <c r="B22" s="108"/>
      <c r="C22" s="134" t="s">
        <v>89</v>
      </c>
      <c r="D22" s="135"/>
      <c r="E22" s="135"/>
      <c r="F22" s="136"/>
      <c r="G22" s="140">
        <v>2.2000000000000002</v>
      </c>
      <c r="H22" s="72"/>
    </row>
    <row r="23" spans="1:13" ht="24" customHeight="1" thickBot="1" x14ac:dyDescent="0.25">
      <c r="A23" s="109"/>
      <c r="B23" s="109"/>
      <c r="C23" s="396" t="s">
        <v>90</v>
      </c>
      <c r="D23" s="397"/>
      <c r="E23" s="397"/>
      <c r="F23" s="398"/>
      <c r="G23" s="128">
        <f>+G21</f>
        <v>26368200</v>
      </c>
    </row>
    <row r="24" spans="1:13" ht="24" customHeight="1" x14ac:dyDescent="0.2">
      <c r="A24" s="109"/>
      <c r="B24" s="109"/>
      <c r="C24" s="137" t="s">
        <v>91</v>
      </c>
      <c r="D24" s="138"/>
      <c r="E24" s="138"/>
      <c r="F24" s="139"/>
      <c r="G24" s="128">
        <f>G23*G22</f>
        <v>58010040.000000007</v>
      </c>
    </row>
    <row r="25" spans="1:13" ht="28" x14ac:dyDescent="0.2">
      <c r="A25" s="89"/>
      <c r="B25" s="129" t="s">
        <v>92</v>
      </c>
      <c r="C25" s="377" t="s">
        <v>10</v>
      </c>
      <c r="D25" s="377" t="s">
        <v>0</v>
      </c>
      <c r="E25" s="129" t="s">
        <v>93</v>
      </c>
      <c r="F25" s="129" t="s">
        <v>94</v>
      </c>
      <c r="G25" s="130" t="s">
        <v>80</v>
      </c>
    </row>
    <row r="26" spans="1:13" ht="28.5" customHeight="1" thickBot="1" x14ac:dyDescent="0.25">
      <c r="A26" s="90"/>
      <c r="B26" s="131" t="s">
        <v>95</v>
      </c>
      <c r="C26" s="378"/>
      <c r="D26" s="378"/>
      <c r="E26" s="131" t="s">
        <v>96</v>
      </c>
      <c r="F26" s="131" t="s">
        <v>97</v>
      </c>
      <c r="G26" s="130" t="s">
        <v>98</v>
      </c>
    </row>
    <row r="27" spans="1:13" ht="30" customHeight="1" x14ac:dyDescent="0.2">
      <c r="A27" s="110"/>
      <c r="B27" s="255"/>
      <c r="C27" s="141" t="s">
        <v>99</v>
      </c>
      <c r="D27" s="111"/>
      <c r="E27" s="112"/>
      <c r="F27" s="113"/>
      <c r="G27" s="114"/>
    </row>
    <row r="28" spans="1:13" ht="25.25" customHeight="1" x14ac:dyDescent="0.2">
      <c r="A28" s="110"/>
      <c r="B28" s="255"/>
      <c r="C28" s="142" t="s">
        <v>100</v>
      </c>
      <c r="D28" s="111"/>
      <c r="E28" s="112"/>
      <c r="F28" s="113"/>
      <c r="G28" s="114"/>
    </row>
    <row r="29" spans="1:13" ht="20.5" customHeight="1" x14ac:dyDescent="0.2">
      <c r="A29" s="110">
        <v>42</v>
      </c>
      <c r="B29" s="256">
        <f>+D8</f>
        <v>3</v>
      </c>
      <c r="C29" s="116" t="str">
        <f>+VLOOKUP(A29,'[190]COSTOS DIRECTOS APUS'!D15:G35,2,FALSE)</f>
        <v>VEHICULO DE TRANSPORTE</v>
      </c>
      <c r="D29" s="117" t="str">
        <f>+VLOOKUP(A29,'[190]COSTOS DIRECTOS APUS'!$D$13:$G$35,3,FALSE)</f>
        <v>mes</v>
      </c>
      <c r="E29" s="149">
        <v>6000000</v>
      </c>
      <c r="F29" s="118">
        <v>1</v>
      </c>
      <c r="G29" s="147">
        <f>+F29*E29*B29</f>
        <v>18000000</v>
      </c>
      <c r="I29" s="125"/>
    </row>
    <row r="30" spans="1:13" ht="29" customHeight="1" x14ac:dyDescent="0.2">
      <c r="A30" s="110"/>
      <c r="B30" s="255"/>
      <c r="C30" s="135" t="s">
        <v>101</v>
      </c>
      <c r="D30" s="111"/>
      <c r="E30" s="150"/>
      <c r="F30" s="113"/>
      <c r="G30" s="147"/>
      <c r="I30" s="125"/>
    </row>
    <row r="31" spans="1:13" ht="23.5" customHeight="1" x14ac:dyDescent="0.2">
      <c r="A31" s="110">
        <v>57</v>
      </c>
      <c r="B31" s="257">
        <f>+D19</f>
        <v>0.5</v>
      </c>
      <c r="C31" s="120" t="str">
        <f>+VLOOKUP(A31,'[190]COSTOS DIRECTOS APUS'!D17:G35,2,FALSE)</f>
        <v>ESTACIÓN TOTAL, NIVEL DE PRECISION Y HERRAMIENTAS</v>
      </c>
      <c r="D31" s="111" t="str">
        <f>+VLOOKUP(A31,'[190]COSTOS DIRECTOS APUS'!$D$13:$G$35,3,FALSE)</f>
        <v>Mes</v>
      </c>
      <c r="E31" s="151">
        <v>3600000</v>
      </c>
      <c r="F31" s="118">
        <f>+F19</f>
        <v>0.5</v>
      </c>
      <c r="G31" s="147">
        <f>+F31*E31*B31</f>
        <v>900000</v>
      </c>
      <c r="I31" s="125"/>
    </row>
    <row r="32" spans="1:13" ht="24.5" customHeight="1" x14ac:dyDescent="0.2">
      <c r="A32" s="110"/>
      <c r="B32" s="255"/>
      <c r="C32" s="143" t="s">
        <v>102</v>
      </c>
      <c r="D32" s="111"/>
      <c r="E32" s="150"/>
      <c r="F32" s="113"/>
      <c r="G32" s="147"/>
      <c r="I32" s="125"/>
    </row>
    <row r="33" spans="1:10" ht="33" customHeight="1" x14ac:dyDescent="0.2">
      <c r="A33" s="110">
        <v>40</v>
      </c>
      <c r="B33" s="256">
        <f>+D8</f>
        <v>3</v>
      </c>
      <c r="C33" s="121" t="str">
        <f>+VLOOKUP(A33,'[190]COSTOS DIRECTOS APUS'!D14:G35,2,FALSE)</f>
        <v>DIGITALIZACIONES,PAPELERIAS, CERTIFICACIONES PLANOS, CONSUMIBLES, IMPRESIONES</v>
      </c>
      <c r="D33" s="111" t="str">
        <f>+VLOOKUP(A33,'[190]COSTOS DIRECTOS APUS'!$D$13:$G$35,3,FALSE)</f>
        <v>mes</v>
      </c>
      <c r="E33" s="149">
        <v>526000</v>
      </c>
      <c r="F33" s="118">
        <v>1</v>
      </c>
      <c r="G33" s="147">
        <f>+F33*E33*B33</f>
        <v>1578000</v>
      </c>
      <c r="I33" s="125"/>
    </row>
    <row r="34" spans="1:10" ht="27.75" customHeight="1" x14ac:dyDescent="0.2">
      <c r="B34" s="122"/>
      <c r="C34" s="399" t="s">
        <v>103</v>
      </c>
      <c r="D34" s="400"/>
      <c r="E34" s="400"/>
      <c r="F34" s="401"/>
      <c r="G34" s="128">
        <f>ROUND(SUM(G29:G33),2)</f>
        <v>20478000</v>
      </c>
    </row>
    <row r="35" spans="1:10" ht="27.75" customHeight="1" x14ac:dyDescent="0.2">
      <c r="B35" s="122"/>
      <c r="C35" s="144" t="s">
        <v>104</v>
      </c>
      <c r="D35" s="145"/>
      <c r="E35" s="145"/>
      <c r="F35" s="146"/>
      <c r="G35" s="128">
        <f>ROUND((G34+G24),2)</f>
        <v>78488040</v>
      </c>
    </row>
    <row r="36" spans="1:10" ht="33" customHeight="1" x14ac:dyDescent="0.2">
      <c r="B36" s="122"/>
      <c r="C36" s="402" t="s">
        <v>105</v>
      </c>
      <c r="D36" s="403"/>
      <c r="E36" s="403"/>
      <c r="F36" s="123">
        <f>'[190]ADMINISTRACIÓN DEL CONSULTOR'!F24</f>
        <v>0.3</v>
      </c>
      <c r="G36" s="128">
        <f>ROUND((G35*F36),2)</f>
        <v>23546412</v>
      </c>
    </row>
    <row r="37" spans="1:10" ht="27.75" customHeight="1" x14ac:dyDescent="0.2">
      <c r="B37" s="122"/>
      <c r="C37" s="387" t="s">
        <v>106</v>
      </c>
      <c r="D37" s="388"/>
      <c r="E37" s="388"/>
      <c r="F37" s="389"/>
      <c r="G37" s="128">
        <f>ROUND((G36+G35),2)</f>
        <v>102034452</v>
      </c>
    </row>
    <row r="38" spans="1:10" ht="27.75" customHeight="1" x14ac:dyDescent="0.2">
      <c r="B38" s="122"/>
      <c r="C38" s="390" t="s">
        <v>107</v>
      </c>
      <c r="D38" s="391"/>
      <c r="E38" s="392"/>
      <c r="F38" s="124">
        <v>0.19</v>
      </c>
      <c r="G38" s="128">
        <f>ROUND((F38*G37),2)</f>
        <v>19386545.879999999</v>
      </c>
    </row>
    <row r="39" spans="1:10" ht="27.75" customHeight="1" x14ac:dyDescent="0.2">
      <c r="B39" s="122"/>
      <c r="C39" s="393" t="s">
        <v>108</v>
      </c>
      <c r="D39" s="394"/>
      <c r="E39" s="394"/>
      <c r="F39" s="395"/>
      <c r="G39" s="148">
        <f>ROUND((G37+G38),2)</f>
        <v>121420997.88</v>
      </c>
      <c r="J39" s="2"/>
    </row>
    <row r="42" spans="1:10" ht="16" x14ac:dyDescent="0.2">
      <c r="B42" s="1"/>
      <c r="C42" s="71" t="str">
        <f>+'[190]PTO CHIMA'!$A$52</f>
        <v>Elaboró: German A. Bayona Becerra</v>
      </c>
    </row>
    <row r="43" spans="1:10" ht="16" x14ac:dyDescent="0.2">
      <c r="B43" s="1"/>
      <c r="C43" s="71" t="str">
        <f>+'[190]PTO CHIMA'!$A$53</f>
        <v>T.P: 68202-436298 STD</v>
      </c>
    </row>
    <row r="44" spans="1:10" ht="16" x14ac:dyDescent="0.2">
      <c r="C44" s="71" t="str">
        <f>+'[190]PTO CHIMA'!$A$54</f>
        <v>Cargo: Profesional de Apoyo a la Secretaría Privada</v>
      </c>
    </row>
  </sheetData>
  <mergeCells count="15">
    <mergeCell ref="C37:F37"/>
    <mergeCell ref="C38:E38"/>
    <mergeCell ref="C39:F39"/>
    <mergeCell ref="C21:F21"/>
    <mergeCell ref="C23:F23"/>
    <mergeCell ref="C25:C26"/>
    <mergeCell ref="D25:D26"/>
    <mergeCell ref="C34:F34"/>
    <mergeCell ref="C36:E36"/>
    <mergeCell ref="C4:C5"/>
    <mergeCell ref="A1:A2"/>
    <mergeCell ref="B1:F1"/>
    <mergeCell ref="G1:G2"/>
    <mergeCell ref="B2:F2"/>
    <mergeCell ref="A3:E3"/>
  </mergeCells>
  <pageMargins left="0.7" right="0.7" top="0.75" bottom="0.75" header="0.3" footer="0.3"/>
  <pageSetup paperSize="180" scale="54" orientation="portrait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18016-C253-C849-B279-3B1DC16431B8}">
  <sheetPr>
    <tabColor rgb="FF00B0F0"/>
    <pageSetUpPr fitToPage="1"/>
  </sheetPr>
  <dimension ref="A1:M44"/>
  <sheetViews>
    <sheetView view="pageBreakPreview" topLeftCell="B16" zoomScale="60" zoomScaleNormal="70" workbookViewId="0">
      <selection activeCell="H45" sqref="H45"/>
    </sheetView>
  </sheetViews>
  <sheetFormatPr baseColWidth="10" defaultColWidth="11.5" defaultRowHeight="15" x14ac:dyDescent="0.2"/>
  <cols>
    <col min="1" max="1" width="3.83203125" hidden="1" customWidth="1"/>
    <col min="2" max="2" width="11.5" bestFit="1" customWidth="1"/>
    <col min="3" max="3" width="71.5" bestFit="1" customWidth="1"/>
    <col min="4" max="4" width="8" bestFit="1" customWidth="1"/>
    <col min="5" max="5" width="22.5" bestFit="1" customWidth="1"/>
    <col min="6" max="6" width="17.5" bestFit="1" customWidth="1"/>
    <col min="7" max="7" width="21.83203125" style="73" customWidth="1"/>
    <col min="8" max="8" width="20.5" customWidth="1"/>
    <col min="9" max="9" width="19.5" customWidth="1"/>
    <col min="10" max="10" width="17" bestFit="1" customWidth="1"/>
  </cols>
  <sheetData>
    <row r="1" spans="1:13" ht="45" customHeight="1" x14ac:dyDescent="0.2">
      <c r="A1" s="404" t="str">
        <f>+'[191]PTO PH PLAYON'!A1:E1</f>
        <v xml:space="preserve">ESTUDIOS Y DISEÑOS PARA EL MEJORAMIENTO DE LAS VIAS TERCIARIAS MEDIANTE LA CONSTRUCCIÓN DE PLACA HUELLA EN LA VEREDA COCOTEROS DEL MUNICIPIO  DE EL PLAYON, EN EL DEPARTAMENTO SANTANDER </v>
      </c>
      <c r="B1" s="405"/>
      <c r="C1" s="405"/>
      <c r="D1" s="405"/>
      <c r="E1" s="405"/>
      <c r="F1" s="405"/>
      <c r="G1" s="406"/>
    </row>
    <row r="2" spans="1:13" ht="31.5" customHeight="1" x14ac:dyDescent="0.2">
      <c r="A2" s="407" t="s">
        <v>75</v>
      </c>
      <c r="B2" s="408"/>
      <c r="C2" s="408"/>
      <c r="D2" s="408"/>
      <c r="E2" s="408"/>
      <c r="F2" s="408"/>
      <c r="G2" s="409"/>
    </row>
    <row r="3" spans="1:13" x14ac:dyDescent="0.2">
      <c r="A3" s="410" t="s">
        <v>76</v>
      </c>
      <c r="B3" s="385"/>
      <c r="C3" s="385"/>
      <c r="D3" s="385"/>
      <c r="E3" s="386"/>
      <c r="F3" s="87">
        <v>2</v>
      </c>
      <c r="G3" s="154" t="s">
        <v>3</v>
      </c>
    </row>
    <row r="4" spans="1:13" ht="37" customHeight="1" x14ac:dyDescent="0.2">
      <c r="A4" s="206" t="s">
        <v>7</v>
      </c>
      <c r="B4" s="129" t="s">
        <v>77</v>
      </c>
      <c r="C4" s="377" t="s">
        <v>9</v>
      </c>
      <c r="D4" s="129" t="s">
        <v>3</v>
      </c>
      <c r="E4" s="129" t="s">
        <v>78</v>
      </c>
      <c r="F4" s="129" t="s">
        <v>79</v>
      </c>
      <c r="G4" s="207" t="s">
        <v>80</v>
      </c>
    </row>
    <row r="5" spans="1:13" ht="33" customHeight="1" thickBot="1" x14ac:dyDescent="0.25">
      <c r="A5" s="208"/>
      <c r="B5" s="209" t="s">
        <v>81</v>
      </c>
      <c r="C5" s="411"/>
      <c r="D5" s="209" t="s">
        <v>82</v>
      </c>
      <c r="E5" s="209" t="s">
        <v>83</v>
      </c>
      <c r="F5" s="209" t="s">
        <v>84</v>
      </c>
      <c r="G5" s="210" t="s">
        <v>85</v>
      </c>
    </row>
    <row r="6" spans="1:13" ht="33" customHeight="1" x14ac:dyDescent="0.2">
      <c r="A6" s="155"/>
      <c r="B6" s="156"/>
      <c r="C6" s="132" t="s">
        <v>86</v>
      </c>
      <c r="D6" s="157"/>
      <c r="E6" s="158"/>
      <c r="F6" s="159"/>
      <c r="G6" s="160"/>
    </row>
    <row r="7" spans="1:13" ht="22.5" customHeight="1" x14ac:dyDescent="0.2">
      <c r="A7" s="161"/>
      <c r="B7" s="91"/>
      <c r="C7" s="133" t="s">
        <v>65</v>
      </c>
      <c r="D7" s="162"/>
      <c r="E7" s="163"/>
      <c r="F7" s="164"/>
      <c r="G7" s="165"/>
    </row>
    <row r="8" spans="1:13" ht="22.5" customHeight="1" x14ac:dyDescent="0.2">
      <c r="A8" s="166">
        <v>16</v>
      </c>
      <c r="B8" s="98">
        <v>1</v>
      </c>
      <c r="C8" s="97" t="str">
        <f>+IF(ISBLANK(A8),"",VLOOKUP(A8,'[191]SALARIOS PERSONAL'!$D$9:$H$51,2,FALSE))</f>
        <v>DIRECTOR DE INTERVENTORIA</v>
      </c>
      <c r="D8" s="167">
        <f>+'[191]PTO PH PLAYON'!C3</f>
        <v>2</v>
      </c>
      <c r="E8" s="197">
        <v>7138000</v>
      </c>
      <c r="F8" s="164">
        <v>0.4</v>
      </c>
      <c r="G8" s="199">
        <f>+F8*E8*D8*B8</f>
        <v>5710400</v>
      </c>
      <c r="H8" s="72"/>
      <c r="I8" s="72">
        <v>7138000</v>
      </c>
    </row>
    <row r="9" spans="1:13" ht="22.5" customHeight="1" x14ac:dyDescent="0.2">
      <c r="A9" s="166"/>
      <c r="B9" s="98"/>
      <c r="C9" s="97"/>
      <c r="D9" s="167"/>
      <c r="E9" s="197"/>
      <c r="F9" s="168"/>
      <c r="G9" s="199"/>
      <c r="H9" s="72"/>
      <c r="I9" s="72"/>
    </row>
    <row r="10" spans="1:13" ht="22.5" customHeight="1" x14ac:dyDescent="0.2">
      <c r="A10" s="166">
        <v>18</v>
      </c>
      <c r="B10" s="98">
        <v>1</v>
      </c>
      <c r="C10" s="97" t="str">
        <f>+IF(ISBLANK(A10),"",VLOOKUP(A10,'[191]SALARIOS PERSONAL'!$D$9:$H$51,2,FALSE))</f>
        <v>ESPECIALISTA HIDROLOGIA INTERVENTORIA</v>
      </c>
      <c r="D10" s="169">
        <v>0.8</v>
      </c>
      <c r="E10" s="197">
        <v>5560000</v>
      </c>
      <c r="F10" s="168">
        <v>0.3</v>
      </c>
      <c r="G10" s="199">
        <f t="shared" ref="G10:G19" si="0">+F10*E10*D10*B10</f>
        <v>1334400</v>
      </c>
      <c r="H10" s="72"/>
      <c r="I10" s="72">
        <v>5560000</v>
      </c>
    </row>
    <row r="11" spans="1:13" ht="22.5" customHeight="1" x14ac:dyDescent="0.2">
      <c r="A11" s="166">
        <v>19</v>
      </c>
      <c r="B11" s="98">
        <v>1</v>
      </c>
      <c r="C11" s="97" t="str">
        <f>+IF(ISBLANK(A11),"",VLOOKUP(A11,'[191]SALARIOS PERSONAL'!$D$9:$H$51,2,FALSE))</f>
        <v>ESPECIALISTA EN GEOTECNIA INTERVENTORIA</v>
      </c>
      <c r="D11" s="169">
        <v>0.8</v>
      </c>
      <c r="E11" s="197">
        <v>5560000</v>
      </c>
      <c r="F11" s="164">
        <v>0.3</v>
      </c>
      <c r="G11" s="199">
        <f t="shared" si="0"/>
        <v>1334400</v>
      </c>
      <c r="H11" s="72"/>
      <c r="I11" s="72">
        <v>5560000</v>
      </c>
    </row>
    <row r="12" spans="1:13" ht="22.5" customHeight="1" x14ac:dyDescent="0.2">
      <c r="A12" s="166">
        <v>21</v>
      </c>
      <c r="B12" s="98">
        <v>1</v>
      </c>
      <c r="C12" s="97" t="str">
        <f>+IF(ISBLANK(A12),"",VLOOKUP(A12,'[191]SALARIOS PERSONAL'!$D$9:$H$51,2,FALSE))</f>
        <v>ESPECIALISTA AMBIENTAL INTERVENTORIA</v>
      </c>
      <c r="D12" s="169">
        <v>0.8</v>
      </c>
      <c r="E12" s="197">
        <v>5560000</v>
      </c>
      <c r="F12" s="164">
        <v>0.3</v>
      </c>
      <c r="G12" s="199">
        <f t="shared" si="0"/>
        <v>1334400</v>
      </c>
      <c r="H12" s="72"/>
      <c r="I12" s="72">
        <v>5560000</v>
      </c>
    </row>
    <row r="13" spans="1:13" ht="22.5" customHeight="1" x14ac:dyDescent="0.2">
      <c r="A13" s="166">
        <v>22</v>
      </c>
      <c r="B13" s="98">
        <v>1</v>
      </c>
      <c r="C13" s="97" t="str">
        <f>+IF(ISBLANK(A13),"",VLOOKUP(A13,'[191]SALARIOS PERSONAL'!$D$9:$H$51,2,FALSE))</f>
        <v>PROFESIONAL CON POSGRADO EN ESTRUCTURAL INTERVENTORIA</v>
      </c>
      <c r="D13" s="169">
        <v>0.8</v>
      </c>
      <c r="E13" s="197">
        <v>5560000</v>
      </c>
      <c r="F13" s="164">
        <v>0.3</v>
      </c>
      <c r="G13" s="199">
        <f t="shared" si="0"/>
        <v>1334400</v>
      </c>
      <c r="H13" s="72"/>
      <c r="I13" s="72">
        <v>5560000</v>
      </c>
    </row>
    <row r="14" spans="1:13" ht="22.25" customHeight="1" x14ac:dyDescent="0.2">
      <c r="A14" s="166">
        <v>23</v>
      </c>
      <c r="B14" s="98">
        <v>1</v>
      </c>
      <c r="C14" s="97" t="str">
        <f>+IF(ISBLANK(A14),"",VLOOKUP(A14,'[191]SALARIOS PERSONAL'!$D$9:$H$51,2,FALSE))</f>
        <v>ESPECIALISTA PREDIAL INTERVENTORIA</v>
      </c>
      <c r="D14" s="169">
        <v>0.8</v>
      </c>
      <c r="E14" s="197">
        <v>5560000</v>
      </c>
      <c r="F14" s="164">
        <v>0.3</v>
      </c>
      <c r="G14" s="199">
        <f t="shared" si="0"/>
        <v>1334400</v>
      </c>
      <c r="H14" s="72"/>
      <c r="I14" s="72">
        <v>5560000</v>
      </c>
      <c r="M14" s="75"/>
    </row>
    <row r="15" spans="1:13" ht="22.25" customHeight="1" x14ac:dyDescent="0.2">
      <c r="A15" s="166">
        <v>24</v>
      </c>
      <c r="B15" s="98">
        <v>1</v>
      </c>
      <c r="C15" s="97" t="str">
        <f>+IF(ISBLANK(A15),"",VLOOKUP(A15,'[191]SALARIOS PERSONAL'!$D$9:$H$51,2,FALSE))</f>
        <v>ESPECIALISTA EN VÍAS INTERVENTORIA</v>
      </c>
      <c r="D15" s="169">
        <v>0.8</v>
      </c>
      <c r="E15" s="197">
        <v>5560000</v>
      </c>
      <c r="F15" s="164">
        <v>0.4</v>
      </c>
      <c r="G15" s="199">
        <f t="shared" si="0"/>
        <v>1779200</v>
      </c>
      <c r="H15" s="72"/>
      <c r="I15" s="72">
        <v>5560000</v>
      </c>
      <c r="M15" s="75"/>
    </row>
    <row r="16" spans="1:13" ht="22.5" customHeight="1" x14ac:dyDescent="0.2">
      <c r="A16" s="166"/>
      <c r="B16" s="91"/>
      <c r="C16" s="97"/>
      <c r="D16" s="170"/>
      <c r="E16" s="197"/>
      <c r="F16" s="164"/>
      <c r="G16" s="199"/>
      <c r="M16" s="75"/>
    </row>
    <row r="17" spans="1:13" ht="22.5" customHeight="1" x14ac:dyDescent="0.2">
      <c r="A17" s="166"/>
      <c r="B17" s="91"/>
      <c r="C17" s="102"/>
      <c r="D17" s="162"/>
      <c r="E17" s="197"/>
      <c r="F17" s="164"/>
      <c r="G17" s="199"/>
      <c r="M17" s="75"/>
    </row>
    <row r="18" spans="1:13" ht="22.5" customHeight="1" x14ac:dyDescent="0.2">
      <c r="A18" s="166"/>
      <c r="B18" s="91"/>
      <c r="C18" s="133" t="s">
        <v>87</v>
      </c>
      <c r="D18" s="171"/>
      <c r="E18" s="198"/>
      <c r="F18" s="172"/>
      <c r="G18" s="199"/>
    </row>
    <row r="19" spans="1:13" ht="22.5" customHeight="1" x14ac:dyDescent="0.2">
      <c r="A19" s="166">
        <v>36</v>
      </c>
      <c r="B19" s="91">
        <v>1</v>
      </c>
      <c r="C19" s="105" t="str">
        <f>+VLOOKUP(A19,'[191]SALARIOS PERSONAL'!D42:H51,2,FALSE)</f>
        <v>TOPÓGRAFO</v>
      </c>
      <c r="D19" s="173">
        <v>0.5</v>
      </c>
      <c r="E19" s="197">
        <v>3156000</v>
      </c>
      <c r="F19" s="164">
        <v>0.5</v>
      </c>
      <c r="G19" s="199">
        <f t="shared" si="0"/>
        <v>789000</v>
      </c>
      <c r="I19" s="125">
        <v>3156000</v>
      </c>
    </row>
    <row r="20" spans="1:13" ht="22.5" customHeight="1" x14ac:dyDescent="0.2">
      <c r="A20" s="166"/>
      <c r="B20" s="91"/>
      <c r="C20" s="107"/>
      <c r="D20" s="162"/>
      <c r="E20" s="163"/>
      <c r="F20" s="164"/>
      <c r="G20" s="199"/>
    </row>
    <row r="21" spans="1:13" ht="22.5" customHeight="1" x14ac:dyDescent="0.2">
      <c r="A21" s="161"/>
      <c r="B21" s="91"/>
      <c r="C21" s="393" t="s">
        <v>88</v>
      </c>
      <c r="D21" s="394"/>
      <c r="E21" s="394"/>
      <c r="F21" s="395"/>
      <c r="G21" s="200">
        <f>ROUND(SUM(G8:G20),0)</f>
        <v>14950600</v>
      </c>
    </row>
    <row r="22" spans="1:13" ht="24" customHeight="1" x14ac:dyDescent="0.2">
      <c r="A22" s="174"/>
      <c r="B22" s="108"/>
      <c r="C22" s="134" t="s">
        <v>89</v>
      </c>
      <c r="D22" s="135"/>
      <c r="E22" s="135"/>
      <c r="F22" s="136"/>
      <c r="G22" s="211">
        <v>2.2000000000000002</v>
      </c>
      <c r="H22" s="72"/>
    </row>
    <row r="23" spans="1:13" ht="24" customHeight="1" thickBot="1" x14ac:dyDescent="0.25">
      <c r="A23" s="175"/>
      <c r="B23" s="109"/>
      <c r="C23" s="396" t="s">
        <v>90</v>
      </c>
      <c r="D23" s="397"/>
      <c r="E23" s="397"/>
      <c r="F23" s="398"/>
      <c r="G23" s="201">
        <f>+G21</f>
        <v>14950600</v>
      </c>
    </row>
    <row r="24" spans="1:13" ht="24" customHeight="1" x14ac:dyDescent="0.2">
      <c r="A24" s="175"/>
      <c r="B24" s="109"/>
      <c r="C24" s="137" t="s">
        <v>91</v>
      </c>
      <c r="D24" s="138"/>
      <c r="E24" s="138"/>
      <c r="F24" s="139"/>
      <c r="G24" s="201">
        <f>G23*G22</f>
        <v>32891320.000000004</v>
      </c>
    </row>
    <row r="25" spans="1:13" ht="28" x14ac:dyDescent="0.2">
      <c r="A25" s="206"/>
      <c r="B25" s="129" t="s">
        <v>92</v>
      </c>
      <c r="C25" s="377" t="s">
        <v>10</v>
      </c>
      <c r="D25" s="377" t="s">
        <v>0</v>
      </c>
      <c r="E25" s="129" t="s">
        <v>93</v>
      </c>
      <c r="F25" s="129" t="s">
        <v>94</v>
      </c>
      <c r="G25" s="207" t="s">
        <v>80</v>
      </c>
    </row>
    <row r="26" spans="1:13" ht="28.5" customHeight="1" thickBot="1" x14ac:dyDescent="0.25">
      <c r="A26" s="212"/>
      <c r="B26" s="131" t="s">
        <v>95</v>
      </c>
      <c r="C26" s="378"/>
      <c r="D26" s="378"/>
      <c r="E26" s="131" t="s">
        <v>96</v>
      </c>
      <c r="F26" s="131" t="s">
        <v>97</v>
      </c>
      <c r="G26" s="207" t="s">
        <v>98</v>
      </c>
    </row>
    <row r="27" spans="1:13" ht="30" customHeight="1" x14ac:dyDescent="0.2">
      <c r="A27" s="176"/>
      <c r="B27" s="110"/>
      <c r="C27" s="141" t="s">
        <v>99</v>
      </c>
      <c r="D27" s="111"/>
      <c r="E27" s="112"/>
      <c r="F27" s="113"/>
      <c r="G27" s="177"/>
    </row>
    <row r="28" spans="1:13" ht="25.25" customHeight="1" x14ac:dyDescent="0.2">
      <c r="A28" s="176"/>
      <c r="B28" s="110"/>
      <c r="C28" s="142" t="s">
        <v>100</v>
      </c>
      <c r="D28" s="111"/>
      <c r="E28" s="112"/>
      <c r="F28" s="113"/>
      <c r="G28" s="177"/>
    </row>
    <row r="29" spans="1:13" ht="20.5" customHeight="1" x14ac:dyDescent="0.2">
      <c r="A29" s="176">
        <v>42</v>
      </c>
      <c r="B29" s="115">
        <v>1.5</v>
      </c>
      <c r="C29" s="116" t="str">
        <f>+VLOOKUP(A29,'[191]COSTOS DIRECTOS APUS'!D13:G33,2,FALSE)</f>
        <v>VEHICULO DE TRANSPORTE</v>
      </c>
      <c r="D29" s="178" t="str">
        <f>+VLOOKUP(A29,'[191]COSTOS DIRECTOS APUS'!$D$11:$G$33,3,FALSE)</f>
        <v>mes</v>
      </c>
      <c r="E29" s="179">
        <v>6000000</v>
      </c>
      <c r="F29" s="180">
        <v>1</v>
      </c>
      <c r="G29" s="202">
        <f>+F29*E29*B29</f>
        <v>9000000</v>
      </c>
      <c r="I29" s="125">
        <v>6000000</v>
      </c>
    </row>
    <row r="30" spans="1:13" ht="29" customHeight="1" x14ac:dyDescent="0.2">
      <c r="A30" s="176"/>
      <c r="B30" s="110"/>
      <c r="C30" s="135" t="s">
        <v>101</v>
      </c>
      <c r="D30" s="181"/>
      <c r="E30" s="182"/>
      <c r="F30" s="183"/>
      <c r="G30" s="202"/>
      <c r="I30" s="125"/>
    </row>
    <row r="31" spans="1:13" ht="23.5" customHeight="1" x14ac:dyDescent="0.2">
      <c r="A31" s="176">
        <v>57</v>
      </c>
      <c r="B31" s="119">
        <f>+D19</f>
        <v>0.5</v>
      </c>
      <c r="C31" s="120" t="str">
        <f>+VLOOKUP(A31,'[191]COSTOS DIRECTOS APUS'!D15:G33,2,FALSE)</f>
        <v>ESTACIÓN TOTAL, NIVEL DE PRECISION Y HERRAMIENTAS</v>
      </c>
      <c r="D31" s="181" t="str">
        <f>+VLOOKUP(A31,'[191]COSTOS DIRECTOS APUS'!$D$11:$G$33,3,FALSE)</f>
        <v>Mes</v>
      </c>
      <c r="E31" s="184">
        <v>3600000</v>
      </c>
      <c r="F31" s="180">
        <f>+F19</f>
        <v>0.5</v>
      </c>
      <c r="G31" s="202">
        <f>+F31*E31*B31</f>
        <v>900000</v>
      </c>
      <c r="I31" s="125">
        <v>3600000</v>
      </c>
    </row>
    <row r="32" spans="1:13" ht="24.5" customHeight="1" x14ac:dyDescent="0.2">
      <c r="A32" s="176"/>
      <c r="B32" s="110"/>
      <c r="C32" s="143" t="s">
        <v>102</v>
      </c>
      <c r="D32" s="181"/>
      <c r="E32" s="182"/>
      <c r="F32" s="183"/>
      <c r="G32" s="202"/>
      <c r="I32" s="125"/>
    </row>
    <row r="33" spans="1:10" ht="33" customHeight="1" thickBot="1" x14ac:dyDescent="0.25">
      <c r="A33" s="185">
        <v>40</v>
      </c>
      <c r="B33" s="186">
        <f>+D8</f>
        <v>2</v>
      </c>
      <c r="C33" s="187" t="str">
        <f>+VLOOKUP(A33,'[191]COSTOS DIRECTOS APUS'!D12:G33,2,FALSE)</f>
        <v>DIGITALIZACIONES,PAPELERIAS, CERTIFICACIONES PLANOS, CONSUMIBLES, IMPRESIONES</v>
      </c>
      <c r="D33" s="188" t="str">
        <f>+VLOOKUP(A33,'[191]COSTOS DIRECTOS APUS'!$D$11:$G$33,3,FALSE)</f>
        <v>mes</v>
      </c>
      <c r="E33" s="189">
        <v>526000</v>
      </c>
      <c r="F33" s="190">
        <v>1</v>
      </c>
      <c r="G33" s="203">
        <f>+F33*E33*B33</f>
        <v>1052000</v>
      </c>
      <c r="I33" s="125">
        <v>526000</v>
      </c>
    </row>
    <row r="34" spans="1:10" ht="27.75" customHeight="1" x14ac:dyDescent="0.2">
      <c r="A34" s="191"/>
      <c r="B34" s="192"/>
      <c r="C34" s="418" t="s">
        <v>103</v>
      </c>
      <c r="D34" s="419"/>
      <c r="E34" s="419"/>
      <c r="F34" s="420"/>
      <c r="G34" s="204">
        <f>ROUND(SUM(G29:G33),2)</f>
        <v>10952000</v>
      </c>
    </row>
    <row r="35" spans="1:10" ht="27.75" customHeight="1" x14ac:dyDescent="0.2">
      <c r="A35" s="193"/>
      <c r="B35" s="122"/>
      <c r="C35" s="421" t="s">
        <v>104</v>
      </c>
      <c r="D35" s="422"/>
      <c r="E35" s="422"/>
      <c r="F35" s="423"/>
      <c r="G35" s="202">
        <f>ROUND((G34+G24),2)</f>
        <v>43843320</v>
      </c>
    </row>
    <row r="36" spans="1:10" ht="27.75" customHeight="1" x14ac:dyDescent="0.2">
      <c r="A36" s="193"/>
      <c r="B36" s="122"/>
      <c r="C36" s="424" t="s">
        <v>105</v>
      </c>
      <c r="D36" s="425"/>
      <c r="E36" s="425"/>
      <c r="F36" s="123">
        <f>'[191]ADMINISTRACIÓN DEL CONSULTOR'!F23</f>
        <v>0.3</v>
      </c>
      <c r="G36" s="202">
        <f>ROUND((G35*F36),2)</f>
        <v>13152996</v>
      </c>
    </row>
    <row r="37" spans="1:10" ht="27.75" customHeight="1" x14ac:dyDescent="0.2">
      <c r="A37" s="193"/>
      <c r="B37" s="122"/>
      <c r="C37" s="426" t="s">
        <v>106</v>
      </c>
      <c r="D37" s="427"/>
      <c r="E37" s="427"/>
      <c r="F37" s="428"/>
      <c r="G37" s="201">
        <f>ROUND((G36+G35),2)</f>
        <v>56996316</v>
      </c>
    </row>
    <row r="38" spans="1:10" ht="27.75" customHeight="1" x14ac:dyDescent="0.2">
      <c r="A38" s="193"/>
      <c r="B38" s="122"/>
      <c r="C38" s="412" t="s">
        <v>107</v>
      </c>
      <c r="D38" s="413"/>
      <c r="E38" s="414"/>
      <c r="F38" s="124">
        <v>0.19</v>
      </c>
      <c r="G38" s="201">
        <f>ROUND((F38*G37),2)</f>
        <v>10829300.039999999</v>
      </c>
    </row>
    <row r="39" spans="1:10" ht="27.75" customHeight="1" thickBot="1" x14ac:dyDescent="0.25">
      <c r="A39" s="194"/>
      <c r="B39" s="195"/>
      <c r="C39" s="415" t="s">
        <v>108</v>
      </c>
      <c r="D39" s="416"/>
      <c r="E39" s="416"/>
      <c r="F39" s="417"/>
      <c r="G39" s="205">
        <f>ROUND((G37+G38),2)</f>
        <v>67825616.040000007</v>
      </c>
      <c r="J39" s="2"/>
    </row>
    <row r="41" spans="1:10" ht="33" customHeight="1" x14ac:dyDescent="0.2"/>
    <row r="42" spans="1:10" ht="16" x14ac:dyDescent="0.2">
      <c r="B42" s="1"/>
      <c r="C42" s="196" t="str">
        <f>+'[191]PTO PH PLAYON'!$A$52</f>
        <v>Elaboró: CESAR GEOVANNY JAIMES ABRIL</v>
      </c>
    </row>
    <row r="43" spans="1:10" ht="16" x14ac:dyDescent="0.2">
      <c r="B43" s="1"/>
      <c r="C43" s="71" t="str">
        <f>+'[191]PTO PH PLAYON'!$A$53</f>
        <v>T.P: 68700-58229 STD</v>
      </c>
    </row>
    <row r="44" spans="1:10" ht="16" x14ac:dyDescent="0.2">
      <c r="C44" s="71" t="str">
        <f>+'[191]PTO PH PLAYON'!$A$54</f>
        <v>Cargo: Profesional de Apoyo a la Secretaría Privada</v>
      </c>
    </row>
  </sheetData>
  <mergeCells count="14">
    <mergeCell ref="C38:E38"/>
    <mergeCell ref="C39:F39"/>
    <mergeCell ref="C25:C26"/>
    <mergeCell ref="D25:D26"/>
    <mergeCell ref="C34:F34"/>
    <mergeCell ref="C35:F35"/>
    <mergeCell ref="C36:E36"/>
    <mergeCell ref="C37:F37"/>
    <mergeCell ref="C23:F23"/>
    <mergeCell ref="A1:G1"/>
    <mergeCell ref="A2:G2"/>
    <mergeCell ref="A3:E3"/>
    <mergeCell ref="C4:C5"/>
    <mergeCell ref="C21:F21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55" orientation="portrait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42446-56A1-2D44-B629-4F7CDF0DFAAA}">
  <sheetPr>
    <tabColor rgb="FF00B0F0"/>
    <pageSetUpPr fitToPage="1"/>
  </sheetPr>
  <dimension ref="A1:M44"/>
  <sheetViews>
    <sheetView view="pageBreakPreview" topLeftCell="B22" zoomScale="60" zoomScaleNormal="73" workbookViewId="0">
      <selection activeCell="G38" sqref="G38"/>
    </sheetView>
  </sheetViews>
  <sheetFormatPr baseColWidth="10" defaultColWidth="11.5" defaultRowHeight="15" x14ac:dyDescent="0.2"/>
  <cols>
    <col min="1" max="1" width="3.83203125" hidden="1" customWidth="1"/>
    <col min="2" max="2" width="11.5" bestFit="1" customWidth="1"/>
    <col min="3" max="3" width="71.5" bestFit="1" customWidth="1"/>
    <col min="4" max="4" width="8" bestFit="1" customWidth="1"/>
    <col min="5" max="5" width="22.83203125" customWidth="1"/>
    <col min="6" max="6" width="19.5" customWidth="1"/>
    <col min="7" max="7" width="22.83203125" style="73" customWidth="1"/>
    <col min="8" max="8" width="20.5" customWidth="1"/>
    <col min="9" max="9" width="19.5" customWidth="1"/>
    <col min="10" max="10" width="17" bestFit="1" customWidth="1"/>
  </cols>
  <sheetData>
    <row r="1" spans="1:13" ht="45" customHeight="1" x14ac:dyDescent="0.2">
      <c r="A1" s="429"/>
      <c r="B1" s="431" t="str">
        <f>+'[192]PTO BETULIA'!B1:E1</f>
        <v xml:space="preserve">ESTUDIOS Y DISEÑOS PARA EL MEJORAMIENTO DE LAS VIAS TERCIARIAS EN LOS MUNICIPIOS DE BETULIA Y SABANA DE TORRES, EN SANTANDER </v>
      </c>
      <c r="C1" s="405"/>
      <c r="D1" s="405"/>
      <c r="E1" s="405"/>
      <c r="F1" s="432"/>
      <c r="G1" s="433"/>
    </row>
    <row r="2" spans="1:13" ht="31.5" customHeight="1" x14ac:dyDescent="0.2">
      <c r="A2" s="430"/>
      <c r="B2" s="383" t="s">
        <v>75</v>
      </c>
      <c r="C2" s="383"/>
      <c r="D2" s="383"/>
      <c r="E2" s="383"/>
      <c r="F2" s="383"/>
      <c r="G2" s="434"/>
    </row>
    <row r="3" spans="1:13" x14ac:dyDescent="0.2">
      <c r="A3" s="410" t="s">
        <v>76</v>
      </c>
      <c r="B3" s="385"/>
      <c r="C3" s="385"/>
      <c r="D3" s="385"/>
      <c r="E3" s="386"/>
      <c r="F3" s="87">
        <v>2.5</v>
      </c>
      <c r="G3" s="154" t="s">
        <v>3</v>
      </c>
    </row>
    <row r="4" spans="1:13" ht="37" customHeight="1" x14ac:dyDescent="0.2">
      <c r="A4" s="206" t="s">
        <v>7</v>
      </c>
      <c r="B4" s="129" t="s">
        <v>77</v>
      </c>
      <c r="C4" s="377" t="s">
        <v>9</v>
      </c>
      <c r="D4" s="129" t="s">
        <v>3</v>
      </c>
      <c r="E4" s="129" t="s">
        <v>78</v>
      </c>
      <c r="F4" s="129" t="s">
        <v>79</v>
      </c>
      <c r="G4" s="207" t="s">
        <v>80</v>
      </c>
    </row>
    <row r="5" spans="1:13" ht="33" customHeight="1" thickBot="1" x14ac:dyDescent="0.25">
      <c r="A5" s="208"/>
      <c r="B5" s="209" t="s">
        <v>81</v>
      </c>
      <c r="C5" s="411"/>
      <c r="D5" s="209" t="s">
        <v>82</v>
      </c>
      <c r="E5" s="209" t="s">
        <v>83</v>
      </c>
      <c r="F5" s="209" t="s">
        <v>84</v>
      </c>
      <c r="G5" s="210" t="s">
        <v>85</v>
      </c>
    </row>
    <row r="6" spans="1:13" ht="33" customHeight="1" x14ac:dyDescent="0.2">
      <c r="A6" s="248"/>
      <c r="B6" s="249"/>
      <c r="C6" s="250" t="s">
        <v>86</v>
      </c>
      <c r="D6" s="251"/>
      <c r="E6" s="252"/>
      <c r="F6" s="253"/>
      <c r="G6" s="254"/>
    </row>
    <row r="7" spans="1:13" ht="22.5" customHeight="1" x14ac:dyDescent="0.2">
      <c r="A7" s="239"/>
      <c r="B7" s="161"/>
      <c r="C7" s="133" t="s">
        <v>65</v>
      </c>
      <c r="D7" s="92"/>
      <c r="E7" s="96"/>
      <c r="F7" s="94"/>
      <c r="G7" s="241"/>
    </row>
    <row r="8" spans="1:13" ht="22.5" customHeight="1" x14ac:dyDescent="0.2">
      <c r="A8" s="240">
        <v>16</v>
      </c>
      <c r="B8" s="242">
        <v>1</v>
      </c>
      <c r="C8" s="97" t="str">
        <f>+IF(ISBLANK(A8),"",VLOOKUP(A8,'[192]SALARIOS PERSONAL'!$D$9:$H$51,2,FALSE))</f>
        <v>DIRECTOR DE INTERVENTORIA</v>
      </c>
      <c r="D8" s="99">
        <f>+'[192]PTO BETULIA'!C3</f>
        <v>2.5</v>
      </c>
      <c r="E8" s="152">
        <v>7438000</v>
      </c>
      <c r="F8" s="94">
        <v>0.4</v>
      </c>
      <c r="G8" s="243">
        <f>+F8*E8*D8*B8</f>
        <v>7438000</v>
      </c>
      <c r="H8" s="72"/>
      <c r="I8" s="125"/>
    </row>
    <row r="9" spans="1:13" ht="22.5" customHeight="1" x14ac:dyDescent="0.2">
      <c r="A9" s="240"/>
      <c r="B9" s="242"/>
      <c r="C9" s="97"/>
      <c r="D9" s="99"/>
      <c r="E9" s="152"/>
      <c r="F9" s="100"/>
      <c r="G9" s="243"/>
      <c r="H9" s="72"/>
      <c r="I9" s="125"/>
    </row>
    <row r="10" spans="1:13" ht="22.5" customHeight="1" x14ac:dyDescent="0.2">
      <c r="A10" s="240">
        <v>18</v>
      </c>
      <c r="B10" s="242">
        <v>1</v>
      </c>
      <c r="C10" s="97" t="str">
        <f>+IF(ISBLANK(A10),"",VLOOKUP(A10,'[192]SALARIOS PERSONAL'!$D$9:$H$51,2,FALSE))</f>
        <v>ESPECIALISTA HIDROLOGIA INTERVENTORIA</v>
      </c>
      <c r="D10" s="99">
        <v>1</v>
      </c>
      <c r="E10" s="152">
        <v>5860000</v>
      </c>
      <c r="F10" s="100">
        <v>0.3</v>
      </c>
      <c r="G10" s="243">
        <f t="shared" ref="G10:G15" si="0">+F10*E10*D10*B10</f>
        <v>1758000</v>
      </c>
      <c r="H10" s="72"/>
      <c r="I10" s="125"/>
    </row>
    <row r="11" spans="1:13" ht="22.5" customHeight="1" x14ac:dyDescent="0.2">
      <c r="A11" s="240">
        <v>19</v>
      </c>
      <c r="B11" s="242">
        <v>1</v>
      </c>
      <c r="C11" s="97" t="str">
        <f>+IF(ISBLANK(A11),"",VLOOKUP(A11,'[192]SALARIOS PERSONAL'!$D$9:$H$51,2,FALSE))</f>
        <v>ESPECIALISTA EN GEOTECNIA INTERVENTORIA</v>
      </c>
      <c r="D11" s="99">
        <v>1</v>
      </c>
      <c r="E11" s="152">
        <v>5860000</v>
      </c>
      <c r="F11" s="94">
        <v>0.3</v>
      </c>
      <c r="G11" s="243">
        <f t="shared" si="0"/>
        <v>1758000</v>
      </c>
      <c r="H11" s="72"/>
      <c r="I11" s="125"/>
    </row>
    <row r="12" spans="1:13" ht="22.5" customHeight="1" x14ac:dyDescent="0.2">
      <c r="A12" s="240">
        <v>21</v>
      </c>
      <c r="B12" s="242">
        <v>1</v>
      </c>
      <c r="C12" s="97" t="str">
        <f>+IF(ISBLANK(A12),"",VLOOKUP(A12,'[192]SALARIOS PERSONAL'!$D$9:$H$51,2,FALSE))</f>
        <v>ESPECIALISTA AMBIENTAL INTERVENTORIA</v>
      </c>
      <c r="D12" s="99">
        <v>1</v>
      </c>
      <c r="E12" s="152">
        <v>5860000</v>
      </c>
      <c r="F12" s="94">
        <v>0.3</v>
      </c>
      <c r="G12" s="243">
        <f>+F12*E12*D12*B12</f>
        <v>1758000</v>
      </c>
      <c r="H12" s="72"/>
      <c r="I12" s="125"/>
    </row>
    <row r="13" spans="1:13" ht="22.5" customHeight="1" x14ac:dyDescent="0.2">
      <c r="A13" s="240">
        <v>22</v>
      </c>
      <c r="B13" s="242">
        <v>1</v>
      </c>
      <c r="C13" s="97" t="str">
        <f>+IF(ISBLANK(A13),"",VLOOKUP(A13,'[192]SALARIOS PERSONAL'!$D$9:$H$51,2,FALSE))</f>
        <v>PROFESIONAL CON POSGRADO EN ESTRUCTURAL INTERVENTORIA</v>
      </c>
      <c r="D13" s="99">
        <v>1</v>
      </c>
      <c r="E13" s="152">
        <v>5860000</v>
      </c>
      <c r="F13" s="94">
        <v>0.3</v>
      </c>
      <c r="G13" s="243">
        <f t="shared" si="0"/>
        <v>1758000</v>
      </c>
      <c r="H13" s="72"/>
      <c r="I13" s="125"/>
    </row>
    <row r="14" spans="1:13" ht="22.25" customHeight="1" x14ac:dyDescent="0.2">
      <c r="A14" s="240">
        <v>23</v>
      </c>
      <c r="B14" s="242">
        <v>1</v>
      </c>
      <c r="C14" s="97" t="str">
        <f>+IF(ISBLANK(A14),"",VLOOKUP(A14,'[192]SALARIOS PERSONAL'!$D$9:$H$51,2,FALSE))</f>
        <v>ESPECIALISTA PREDIAL INTERVENTORIA</v>
      </c>
      <c r="D14" s="99">
        <v>1</v>
      </c>
      <c r="E14" s="152">
        <v>5860000</v>
      </c>
      <c r="F14" s="94">
        <v>0.3</v>
      </c>
      <c r="G14" s="243">
        <f t="shared" si="0"/>
        <v>1758000</v>
      </c>
      <c r="H14" s="72"/>
      <c r="I14" s="125"/>
      <c r="M14" s="75"/>
    </row>
    <row r="15" spans="1:13" ht="22.25" customHeight="1" x14ac:dyDescent="0.2">
      <c r="A15" s="240">
        <v>24</v>
      </c>
      <c r="B15" s="242">
        <v>1</v>
      </c>
      <c r="C15" s="97" t="str">
        <f>+IF(ISBLANK(A15),"",VLOOKUP(A15,'[192]SALARIOS PERSONAL'!$D$9:$H$51,2,FALSE))</f>
        <v>ESPECIALISTA EN VÍAS INTERVENTORIA</v>
      </c>
      <c r="D15" s="99">
        <v>1</v>
      </c>
      <c r="E15" s="152">
        <v>5860000</v>
      </c>
      <c r="F15" s="94">
        <v>0.5</v>
      </c>
      <c r="G15" s="243">
        <f t="shared" si="0"/>
        <v>2930000</v>
      </c>
      <c r="H15" s="72"/>
      <c r="I15" s="125"/>
      <c r="M15" s="75"/>
    </row>
    <row r="16" spans="1:13" ht="22.5" customHeight="1" x14ac:dyDescent="0.2">
      <c r="A16" s="240"/>
      <c r="B16" s="161"/>
      <c r="C16" s="97"/>
      <c r="D16" s="101"/>
      <c r="E16" s="152"/>
      <c r="F16" s="94"/>
      <c r="G16" s="243"/>
      <c r="I16" s="125"/>
      <c r="M16" s="75"/>
    </row>
    <row r="17" spans="1:13" ht="22.5" customHeight="1" x14ac:dyDescent="0.2">
      <c r="A17" s="240"/>
      <c r="B17" s="161"/>
      <c r="C17" s="102"/>
      <c r="D17" s="92"/>
      <c r="E17" s="152"/>
      <c r="F17" s="94"/>
      <c r="G17" s="243"/>
      <c r="I17" s="125"/>
      <c r="M17" s="75"/>
    </row>
    <row r="18" spans="1:13" ht="22.5" customHeight="1" x14ac:dyDescent="0.2">
      <c r="A18" s="240"/>
      <c r="B18" s="161"/>
      <c r="C18" s="133" t="s">
        <v>87</v>
      </c>
      <c r="D18" s="103"/>
      <c r="E18" s="153"/>
      <c r="F18" s="104"/>
      <c r="G18" s="243"/>
      <c r="I18" s="125"/>
    </row>
    <row r="19" spans="1:13" ht="22.5" customHeight="1" x14ac:dyDescent="0.2">
      <c r="A19" s="240">
        <v>36</v>
      </c>
      <c r="B19" s="161">
        <v>1</v>
      </c>
      <c r="C19" s="105" t="str">
        <f>+VLOOKUP(A19,'[192]SALARIOS PERSONAL'!D42:H51,2,FALSE)</f>
        <v>TOPÓGRAFO</v>
      </c>
      <c r="D19" s="106">
        <v>0.5</v>
      </c>
      <c r="E19" s="152">
        <v>3156000</v>
      </c>
      <c r="F19" s="94">
        <v>0.5</v>
      </c>
      <c r="G19" s="243">
        <f>+F19*E19*D19*B19</f>
        <v>789000</v>
      </c>
      <c r="I19" s="125"/>
    </row>
    <row r="20" spans="1:13" ht="22.5" customHeight="1" x14ac:dyDescent="0.2">
      <c r="A20" s="240"/>
      <c r="B20" s="161"/>
      <c r="C20" s="107"/>
      <c r="D20" s="92"/>
      <c r="E20" s="96"/>
      <c r="F20" s="94"/>
      <c r="G20" s="241"/>
    </row>
    <row r="21" spans="1:13" ht="22.5" customHeight="1" x14ac:dyDescent="0.2">
      <c r="A21" s="239"/>
      <c r="B21" s="161"/>
      <c r="C21" s="393" t="s">
        <v>88</v>
      </c>
      <c r="D21" s="394"/>
      <c r="E21" s="394"/>
      <c r="F21" s="395"/>
      <c r="G21" s="244">
        <f>ROUND(SUM(G8:G20),0)</f>
        <v>19947000</v>
      </c>
    </row>
    <row r="22" spans="1:13" ht="24" customHeight="1" x14ac:dyDescent="0.2">
      <c r="A22" s="108"/>
      <c r="B22" s="174"/>
      <c r="C22" s="134" t="s">
        <v>89</v>
      </c>
      <c r="D22" s="135"/>
      <c r="E22" s="135"/>
      <c r="F22" s="136"/>
      <c r="G22" s="245">
        <v>2.2000000000000002</v>
      </c>
      <c r="H22" s="72"/>
    </row>
    <row r="23" spans="1:13" ht="24" customHeight="1" thickBot="1" x14ac:dyDescent="0.25">
      <c r="A23" s="108"/>
      <c r="B23" s="246"/>
      <c r="C23" s="396" t="s">
        <v>90</v>
      </c>
      <c r="D23" s="397"/>
      <c r="E23" s="397"/>
      <c r="F23" s="398"/>
      <c r="G23" s="247">
        <f>+G21</f>
        <v>19947000</v>
      </c>
    </row>
    <row r="24" spans="1:13" ht="24" customHeight="1" x14ac:dyDescent="0.2">
      <c r="A24" s="108"/>
      <c r="B24" s="234"/>
      <c r="C24" s="235" t="s">
        <v>91</v>
      </c>
      <c r="D24" s="236"/>
      <c r="E24" s="236"/>
      <c r="F24" s="237"/>
      <c r="G24" s="238">
        <f>G23*G22</f>
        <v>43883400</v>
      </c>
    </row>
    <row r="25" spans="1:13" ht="28" x14ac:dyDescent="0.2">
      <c r="A25" s="232"/>
      <c r="B25" s="206" t="s">
        <v>92</v>
      </c>
      <c r="C25" s="377" t="s">
        <v>10</v>
      </c>
      <c r="D25" s="377" t="s">
        <v>0</v>
      </c>
      <c r="E25" s="129" t="s">
        <v>93</v>
      </c>
      <c r="F25" s="129" t="s">
        <v>94</v>
      </c>
      <c r="G25" s="207" t="s">
        <v>80</v>
      </c>
    </row>
    <row r="26" spans="1:13" ht="28.5" customHeight="1" thickBot="1" x14ac:dyDescent="0.25">
      <c r="A26" s="233"/>
      <c r="B26" s="208" t="s">
        <v>95</v>
      </c>
      <c r="C26" s="411"/>
      <c r="D26" s="411"/>
      <c r="E26" s="209" t="s">
        <v>96</v>
      </c>
      <c r="F26" s="209" t="s">
        <v>97</v>
      </c>
      <c r="G26" s="210" t="s">
        <v>98</v>
      </c>
    </row>
    <row r="27" spans="1:13" ht="30" customHeight="1" x14ac:dyDescent="0.2">
      <c r="A27" s="217"/>
      <c r="B27" s="218"/>
      <c r="C27" s="219" t="s">
        <v>99</v>
      </c>
      <c r="D27" s="220"/>
      <c r="E27" s="221"/>
      <c r="F27" s="222"/>
      <c r="G27" s="223"/>
    </row>
    <row r="28" spans="1:13" ht="25.25" customHeight="1" x14ac:dyDescent="0.2">
      <c r="A28" s="217"/>
      <c r="B28" s="176"/>
      <c r="C28" s="213" t="s">
        <v>100</v>
      </c>
      <c r="D28" s="111"/>
      <c r="E28" s="112"/>
      <c r="F28" s="113"/>
      <c r="G28" s="177"/>
    </row>
    <row r="29" spans="1:13" ht="20.5" customHeight="1" x14ac:dyDescent="0.2">
      <c r="A29" s="217">
        <v>42</v>
      </c>
      <c r="B29" s="224">
        <f>7/30</f>
        <v>0.23333333333333334</v>
      </c>
      <c r="C29" s="116" t="str">
        <f>+VLOOKUP(A29,'[192]COSTOS DIRECTOS APUS'!D15:G41,2,FALSE)</f>
        <v>VEHICULO DE TRANSPORTE</v>
      </c>
      <c r="D29" s="214" t="str">
        <f>+VLOOKUP(A29,'[192]COSTOS DIRECTOS APUS'!$D$13:$G$41,3,FALSE)</f>
        <v>mes</v>
      </c>
      <c r="E29" s="149">
        <v>6000000</v>
      </c>
      <c r="F29" s="118">
        <v>1</v>
      </c>
      <c r="G29" s="225">
        <f>+F29*E29*B29</f>
        <v>1400000</v>
      </c>
      <c r="I29" s="125"/>
    </row>
    <row r="30" spans="1:13" ht="29" customHeight="1" x14ac:dyDescent="0.2">
      <c r="A30" s="217"/>
      <c r="B30" s="176"/>
      <c r="C30" s="213" t="s">
        <v>101</v>
      </c>
      <c r="D30" s="111"/>
      <c r="E30" s="150"/>
      <c r="F30" s="113"/>
      <c r="G30" s="225"/>
      <c r="I30" s="125"/>
    </row>
    <row r="31" spans="1:13" ht="23.5" customHeight="1" x14ac:dyDescent="0.2">
      <c r="A31" s="217">
        <v>57</v>
      </c>
      <c r="B31" s="226">
        <f>6/30</f>
        <v>0.2</v>
      </c>
      <c r="C31" s="120" t="str">
        <f>+VLOOKUP(A31,'[192]COSTOS DIRECTOS APUS'!D17:G41,2,FALSE)</f>
        <v>ESTACIÓN TOTAL, NIVEL DE PRECISION Y HERRAMIENTAS</v>
      </c>
      <c r="D31" s="111" t="str">
        <f>+VLOOKUP(A31,'[192]COSTOS DIRECTOS APUS'!$D$13:$G$41,3,FALSE)</f>
        <v>Mes</v>
      </c>
      <c r="E31" s="151">
        <v>3600000</v>
      </c>
      <c r="F31" s="118">
        <f>+F19</f>
        <v>0.5</v>
      </c>
      <c r="G31" s="225">
        <f>+F31*E31*B31</f>
        <v>360000</v>
      </c>
      <c r="I31" s="125"/>
    </row>
    <row r="32" spans="1:13" ht="24.5" customHeight="1" x14ac:dyDescent="0.2">
      <c r="A32" s="217"/>
      <c r="B32" s="176"/>
      <c r="C32" s="213" t="s">
        <v>102</v>
      </c>
      <c r="D32" s="111"/>
      <c r="E32" s="150"/>
      <c r="F32" s="113"/>
      <c r="G32" s="225"/>
      <c r="I32" s="125"/>
    </row>
    <row r="33" spans="1:10" ht="33" customHeight="1" x14ac:dyDescent="0.2">
      <c r="A33" s="217">
        <v>40</v>
      </c>
      <c r="B33" s="227">
        <f>+D8</f>
        <v>2.5</v>
      </c>
      <c r="C33" s="121" t="str">
        <f>+VLOOKUP(A33,'[192]COSTOS DIRECTOS APUS'!D14:G41,2,FALSE)</f>
        <v>DIGITALIZACIONES,PAPELERIAS, CERTIFICACIONES PLANOS, CONSUMIBLES, IMPRESIONES</v>
      </c>
      <c r="D33" s="111" t="str">
        <f>+VLOOKUP(A33,'[192]COSTOS DIRECTOS APUS'!$D$13:$G$41,3,FALSE)</f>
        <v>mes</v>
      </c>
      <c r="E33" s="149">
        <v>526000</v>
      </c>
      <c r="F33" s="118">
        <v>1</v>
      </c>
      <c r="G33" s="225">
        <f>+F33*E33*B33</f>
        <v>1315000</v>
      </c>
      <c r="I33" s="125"/>
    </row>
    <row r="34" spans="1:10" ht="27.75" customHeight="1" x14ac:dyDescent="0.2">
      <c r="B34" s="228"/>
      <c r="C34" s="438" t="s">
        <v>103</v>
      </c>
      <c r="D34" s="438"/>
      <c r="E34" s="438"/>
      <c r="F34" s="438"/>
      <c r="G34" s="229">
        <f>ROUND(SUM(G29:G33),2)</f>
        <v>3075000</v>
      </c>
    </row>
    <row r="35" spans="1:10" ht="27.75" customHeight="1" x14ac:dyDescent="0.2">
      <c r="B35" s="228"/>
      <c r="C35" s="215" t="s">
        <v>104</v>
      </c>
      <c r="D35" s="215"/>
      <c r="E35" s="215"/>
      <c r="F35" s="215"/>
      <c r="G35" s="229">
        <f>ROUND((G34+G24),2)</f>
        <v>46958400</v>
      </c>
    </row>
    <row r="36" spans="1:10" ht="27.75" customHeight="1" x14ac:dyDescent="0.2">
      <c r="B36" s="228"/>
      <c r="C36" s="439" t="s">
        <v>105</v>
      </c>
      <c r="D36" s="439"/>
      <c r="E36" s="439"/>
      <c r="F36" s="216">
        <f>'[192]ADMINISTRACIÓN DEL CONSULTOR'!F24</f>
        <v>0.3</v>
      </c>
      <c r="G36" s="229">
        <f>ROUND((G35*F36),2)</f>
        <v>14087520</v>
      </c>
    </row>
    <row r="37" spans="1:10" ht="27.75" customHeight="1" x14ac:dyDescent="0.2">
      <c r="B37" s="228"/>
      <c r="C37" s="435" t="s">
        <v>106</v>
      </c>
      <c r="D37" s="435"/>
      <c r="E37" s="435"/>
      <c r="F37" s="435"/>
      <c r="G37" s="229">
        <f>ROUND((G36+G35),2)</f>
        <v>61045920</v>
      </c>
    </row>
    <row r="38" spans="1:10" ht="27.75" customHeight="1" x14ac:dyDescent="0.2">
      <c r="B38" s="228"/>
      <c r="C38" s="436" t="s">
        <v>107</v>
      </c>
      <c r="D38" s="436"/>
      <c r="E38" s="436"/>
      <c r="F38" s="124">
        <v>0.19</v>
      </c>
      <c r="G38" s="229">
        <f>ROUND((F38*G37),2)</f>
        <v>11598724.800000001</v>
      </c>
    </row>
    <row r="39" spans="1:10" ht="27.75" customHeight="1" thickBot="1" x14ac:dyDescent="0.25">
      <c r="B39" s="230"/>
      <c r="C39" s="437" t="s">
        <v>108</v>
      </c>
      <c r="D39" s="437"/>
      <c r="E39" s="437"/>
      <c r="F39" s="437"/>
      <c r="G39" s="231">
        <f>ROUND((G37+G38),2)</f>
        <v>72644644.799999997</v>
      </c>
      <c r="J39" s="2"/>
    </row>
    <row r="42" spans="1:10" ht="16" x14ac:dyDescent="0.2">
      <c r="B42" s="1"/>
      <c r="C42" s="71" t="str">
        <f>+'[192]PTO BETULIA'!$A$52</f>
        <v>Elaboró: German A. Bayona Becerra</v>
      </c>
    </row>
    <row r="43" spans="1:10" ht="16" x14ac:dyDescent="0.2">
      <c r="B43" s="1"/>
      <c r="C43" s="71" t="str">
        <f>+'[192]PTO BETULIA'!$A$53</f>
        <v>T.P:  68202-436298 STD</v>
      </c>
    </row>
    <row r="44" spans="1:10" ht="16" x14ac:dyDescent="0.2">
      <c r="C44" s="71" t="str">
        <f>+'[192]PTO BETULIA'!$A$54</f>
        <v>Cargo: Apoyo profesional de la Secretaría Privada</v>
      </c>
    </row>
  </sheetData>
  <mergeCells count="15">
    <mergeCell ref="C37:F37"/>
    <mergeCell ref="C38:E38"/>
    <mergeCell ref="C39:F39"/>
    <mergeCell ref="C21:F21"/>
    <mergeCell ref="C23:F23"/>
    <mergeCell ref="C25:C26"/>
    <mergeCell ref="D25:D26"/>
    <mergeCell ref="C34:F34"/>
    <mergeCell ref="C36:E36"/>
    <mergeCell ref="C4:C5"/>
    <mergeCell ref="A1:A2"/>
    <mergeCell ref="B1:F1"/>
    <mergeCell ref="G1:G2"/>
    <mergeCell ref="B2:F2"/>
    <mergeCell ref="A3:E3"/>
  </mergeCells>
  <pageMargins left="0.7" right="0.7" top="0.75" bottom="0.75" header="0.3" footer="0.3"/>
  <pageSetup paperSize="9" scale="54" orientation="portrait"/>
  <colBreaks count="1" manualBreakCount="1">
    <brk id="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88A6E-562F-E14A-8764-894AB92E96DD}">
  <sheetPr>
    <tabColor rgb="FF00B0F0"/>
  </sheetPr>
  <dimension ref="B1:I42"/>
  <sheetViews>
    <sheetView showGridLines="0" view="pageBreakPreview" topLeftCell="D4" zoomScale="85" zoomScaleNormal="80" zoomScaleSheetLayoutView="85" workbookViewId="0">
      <selection activeCell="G11" sqref="G11"/>
    </sheetView>
  </sheetViews>
  <sheetFormatPr baseColWidth="10" defaultColWidth="11.5" defaultRowHeight="16" x14ac:dyDescent="0.2"/>
  <cols>
    <col min="1" max="1" width="1.6640625" style="258" customWidth="1"/>
    <col min="2" max="2" width="19.83203125" style="258" customWidth="1"/>
    <col min="3" max="3" width="63.1640625" style="258" customWidth="1"/>
    <col min="4" max="4" width="19.6640625" style="258" customWidth="1"/>
    <col min="5" max="5" width="18.6640625" style="258" bestFit="1" customWidth="1"/>
    <col min="6" max="7" width="16.83203125" style="258" customWidth="1"/>
    <col min="8" max="8" width="27.33203125" style="258" bestFit="1" customWidth="1"/>
    <col min="9" max="9" width="1.6640625" style="258" customWidth="1"/>
    <col min="10" max="242" width="11.5" style="258"/>
    <col min="243" max="243" width="18.1640625" style="258" customWidth="1"/>
    <col min="244" max="244" width="63.1640625" style="258" customWidth="1"/>
    <col min="245" max="245" width="26.33203125" style="258" customWidth="1"/>
    <col min="246" max="246" width="19.6640625" style="258" customWidth="1"/>
    <col min="247" max="247" width="23.5" style="258" customWidth="1"/>
    <col min="248" max="248" width="19.6640625" style="258" customWidth="1"/>
    <col min="249" max="249" width="11.5" style="258"/>
    <col min="250" max="250" width="17.33203125" style="258" bestFit="1" customWidth="1"/>
    <col min="251" max="251" width="12.33203125" style="258" bestFit="1" customWidth="1"/>
    <col min="252" max="252" width="11.5" style="258"/>
    <col min="253" max="253" width="17.33203125" style="258" bestFit="1" customWidth="1"/>
    <col min="254" max="16384" width="11.5" style="258"/>
  </cols>
  <sheetData>
    <row r="1" spans="2:9" ht="8.5" customHeight="1" thickBot="1" x14ac:dyDescent="0.25"/>
    <row r="2" spans="2:9" ht="30.75" customHeight="1" thickBot="1" x14ac:dyDescent="0.25">
      <c r="B2" s="442" t="s">
        <v>109</v>
      </c>
      <c r="C2" s="443"/>
      <c r="D2" s="443"/>
      <c r="E2" s="443"/>
      <c r="F2" s="443"/>
      <c r="G2" s="443"/>
      <c r="H2" s="444"/>
    </row>
    <row r="3" spans="2:9" ht="54" customHeight="1" thickBot="1" x14ac:dyDescent="0.25">
      <c r="B3" s="259" t="s">
        <v>110</v>
      </c>
      <c r="C3" s="445" t="s">
        <v>111</v>
      </c>
      <c r="D3" s="446"/>
      <c r="E3" s="446"/>
      <c r="F3" s="446"/>
      <c r="G3" s="446"/>
      <c r="H3" s="447"/>
    </row>
    <row r="4" spans="2:9" ht="17.25" customHeight="1" thickBot="1" x14ac:dyDescent="0.25">
      <c r="B4" s="260" t="s">
        <v>112</v>
      </c>
      <c r="C4" s="261"/>
      <c r="D4" s="261"/>
      <c r="E4" s="261"/>
      <c r="F4" s="448">
        <v>2</v>
      </c>
      <c r="G4" s="449"/>
      <c r="H4" s="262" t="s">
        <v>113</v>
      </c>
    </row>
    <row r="5" spans="2:9" ht="30" customHeight="1" thickBot="1" x14ac:dyDescent="0.25">
      <c r="B5" s="263" t="s">
        <v>1</v>
      </c>
      <c r="C5" s="263" t="s">
        <v>9</v>
      </c>
      <c r="D5" s="264" t="s">
        <v>114</v>
      </c>
      <c r="E5" s="265" t="s">
        <v>3</v>
      </c>
      <c r="F5" s="266" t="s">
        <v>115</v>
      </c>
      <c r="G5" s="267" t="s">
        <v>66</v>
      </c>
      <c r="H5" s="266" t="s">
        <v>116</v>
      </c>
    </row>
    <row r="6" spans="2:9" ht="12.75" customHeight="1" thickBot="1" x14ac:dyDescent="0.25">
      <c r="B6" s="268" t="s">
        <v>117</v>
      </c>
      <c r="C6" s="269"/>
      <c r="D6" s="269"/>
      <c r="E6" s="269"/>
      <c r="F6" s="269"/>
      <c r="G6" s="269"/>
      <c r="H6" s="270"/>
    </row>
    <row r="7" spans="2:9" ht="12.75" customHeight="1" x14ac:dyDescent="0.2">
      <c r="B7" s="271" t="s">
        <v>118</v>
      </c>
      <c r="C7" s="272"/>
      <c r="D7" s="272"/>
      <c r="E7" s="272"/>
      <c r="F7" s="272"/>
      <c r="G7" s="273"/>
      <c r="H7" s="274"/>
    </row>
    <row r="8" spans="2:9" ht="17" x14ac:dyDescent="0.2">
      <c r="B8" s="275">
        <v>1</v>
      </c>
      <c r="C8" s="276" t="s">
        <v>119</v>
      </c>
      <c r="D8" s="277">
        <v>5200000</v>
      </c>
      <c r="E8" s="278">
        <f>+F4</f>
        <v>2</v>
      </c>
      <c r="F8" s="279">
        <v>0.4</v>
      </c>
      <c r="G8" s="280" t="str">
        <f>+IF(F8&gt;=85%,'[193]CARGA PRESTACIONAL'!$E$28,"")</f>
        <v/>
      </c>
      <c r="H8" s="328">
        <f t="shared" ref="H8:H13" si="0">+IF(F8&gt;=85%,ROUND(D8*E8*F8*(1+G8),0),ROUND(D8*E8*F8,0))</f>
        <v>4160000</v>
      </c>
    </row>
    <row r="9" spans="2:9" ht="17" x14ac:dyDescent="0.2">
      <c r="B9" s="275">
        <v>1</v>
      </c>
      <c r="C9" s="276" t="s">
        <v>140</v>
      </c>
      <c r="D9" s="277">
        <v>4000000</v>
      </c>
      <c r="E9" s="278">
        <f>+E8</f>
        <v>2</v>
      </c>
      <c r="F9" s="279">
        <v>0.3</v>
      </c>
      <c r="G9" s="280" t="str">
        <f>+IF(F9&gt;=85%,'[193]CARGA PRESTACIONAL'!$E$28,"")</f>
        <v/>
      </c>
      <c r="H9" s="329">
        <f t="shared" si="0"/>
        <v>2400000</v>
      </c>
    </row>
    <row r="10" spans="2:9" ht="17" x14ac:dyDescent="0.2">
      <c r="B10" s="275">
        <v>1</v>
      </c>
      <c r="C10" s="276" t="s">
        <v>141</v>
      </c>
      <c r="D10" s="277">
        <f>+D9</f>
        <v>4000000</v>
      </c>
      <c r="E10" s="278">
        <f>+E9</f>
        <v>2</v>
      </c>
      <c r="F10" s="279">
        <v>0.3</v>
      </c>
      <c r="G10" s="280" t="str">
        <f>+IF(F10&gt;=85%,'[193]CARGA PRESTACIONAL'!$E$28,"")</f>
        <v/>
      </c>
      <c r="H10" s="329">
        <f t="shared" si="0"/>
        <v>2400000</v>
      </c>
    </row>
    <row r="11" spans="2:9" ht="29.25" customHeight="1" x14ac:dyDescent="0.2">
      <c r="B11" s="275">
        <v>1</v>
      </c>
      <c r="C11" s="276" t="s">
        <v>142</v>
      </c>
      <c r="D11" s="277">
        <f>+D10</f>
        <v>4000000</v>
      </c>
      <c r="E11" s="278">
        <f>+E10</f>
        <v>2</v>
      </c>
      <c r="F11" s="279">
        <v>0.3</v>
      </c>
      <c r="G11" s="280" t="str">
        <f>+IF(F11&gt;=85%,'[193]CARGA PRESTACIONAL'!$E$28,"")</f>
        <v/>
      </c>
      <c r="H11" s="329">
        <f t="shared" si="0"/>
        <v>2400000</v>
      </c>
    </row>
    <row r="12" spans="2:9" ht="17" x14ac:dyDescent="0.2">
      <c r="B12" s="281">
        <v>1</v>
      </c>
      <c r="C12" s="282" t="s">
        <v>120</v>
      </c>
      <c r="D12" s="283">
        <v>2800000</v>
      </c>
      <c r="E12" s="284">
        <f>+E11</f>
        <v>2</v>
      </c>
      <c r="F12" s="285">
        <v>0.3</v>
      </c>
      <c r="G12" s="286" t="str">
        <f>+IF(F12&gt;=85%,'[193]CARGA PRESTACIONAL'!$E$28,"")</f>
        <v/>
      </c>
      <c r="H12" s="329">
        <f t="shared" si="0"/>
        <v>1680000</v>
      </c>
    </row>
    <row r="13" spans="2:9" ht="17" x14ac:dyDescent="0.2">
      <c r="B13" s="281">
        <v>1</v>
      </c>
      <c r="C13" s="282" t="s">
        <v>121</v>
      </c>
      <c r="D13" s="283">
        <v>2100000</v>
      </c>
      <c r="E13" s="284">
        <f>+E12</f>
        <v>2</v>
      </c>
      <c r="F13" s="285">
        <f>+F12</f>
        <v>0.3</v>
      </c>
      <c r="G13" s="286" t="str">
        <f>+IF(F13&gt;=85%,'[193]CARGA PRESTACIONAL'!$E$28,"")</f>
        <v/>
      </c>
      <c r="H13" s="329">
        <f t="shared" si="0"/>
        <v>1260000</v>
      </c>
    </row>
    <row r="14" spans="2:9" ht="17" thickBot="1" x14ac:dyDescent="0.25">
      <c r="B14" s="287"/>
      <c r="C14" s="288"/>
      <c r="D14" s="288"/>
      <c r="E14" s="288"/>
      <c r="F14" s="288" t="s">
        <v>122</v>
      </c>
      <c r="G14" s="289"/>
      <c r="H14" s="330">
        <f>SUM(H8:H13)</f>
        <v>14300000</v>
      </c>
      <c r="I14" s="290"/>
    </row>
    <row r="15" spans="2:9" ht="13.5" customHeight="1" thickBot="1" x14ac:dyDescent="0.25">
      <c r="B15" s="450"/>
      <c r="C15" s="451"/>
      <c r="D15" s="452"/>
      <c r="E15" s="291"/>
      <c r="F15" s="291" t="s">
        <v>123</v>
      </c>
      <c r="G15" s="291"/>
      <c r="H15" s="331">
        <f>+H14</f>
        <v>14300000</v>
      </c>
      <c r="I15" s="292"/>
    </row>
    <row r="16" spans="2:9" ht="30" customHeight="1" thickBot="1" x14ac:dyDescent="0.25">
      <c r="B16" s="263" t="s">
        <v>1</v>
      </c>
      <c r="C16" s="263" t="s">
        <v>124</v>
      </c>
      <c r="D16" s="263" t="s">
        <v>0</v>
      </c>
      <c r="E16" s="265" t="s">
        <v>93</v>
      </c>
      <c r="F16" s="453" t="s">
        <v>125</v>
      </c>
      <c r="G16" s="454"/>
      <c r="H16" s="266" t="s">
        <v>116</v>
      </c>
    </row>
    <row r="17" spans="2:9" ht="12.75" customHeight="1" thickBot="1" x14ac:dyDescent="0.25">
      <c r="B17" s="268" t="s">
        <v>126</v>
      </c>
      <c r="C17" s="293"/>
      <c r="D17" s="293"/>
      <c r="E17" s="293"/>
      <c r="F17" s="293"/>
      <c r="G17" s="293"/>
      <c r="H17" s="294"/>
    </row>
    <row r="18" spans="2:9" ht="38" customHeight="1" x14ac:dyDescent="0.2">
      <c r="B18" s="295">
        <v>1</v>
      </c>
      <c r="C18" s="296" t="s">
        <v>127</v>
      </c>
      <c r="D18" s="297" t="s">
        <v>128</v>
      </c>
      <c r="E18" s="298">
        <v>450000</v>
      </c>
      <c r="F18" s="440">
        <f>+$F$4</f>
        <v>2</v>
      </c>
      <c r="G18" s="441"/>
      <c r="H18" s="328">
        <f>ROUND((F18*E18*B18),0)</f>
        <v>900000</v>
      </c>
    </row>
    <row r="19" spans="2:9" ht="38" customHeight="1" x14ac:dyDescent="0.2">
      <c r="B19" s="299">
        <v>1</v>
      </c>
      <c r="C19" s="296" t="s">
        <v>129</v>
      </c>
      <c r="D19" s="297" t="s">
        <v>130</v>
      </c>
      <c r="E19" s="298">
        <v>3000000</v>
      </c>
      <c r="F19" s="455">
        <f>+F18</f>
        <v>2</v>
      </c>
      <c r="G19" s="456"/>
      <c r="H19" s="329">
        <f>ROUND((F19*E19*B19),0)</f>
        <v>6000000</v>
      </c>
    </row>
    <row r="20" spans="2:9" ht="38" customHeight="1" x14ac:dyDescent="0.2">
      <c r="B20" s="300">
        <v>1</v>
      </c>
      <c r="C20" s="301" t="s">
        <v>131</v>
      </c>
      <c r="D20" s="302" t="s">
        <v>130</v>
      </c>
      <c r="E20" s="303">
        <v>1881306.22</v>
      </c>
      <c r="F20" s="455">
        <f>+E12</f>
        <v>2</v>
      </c>
      <c r="G20" s="456"/>
      <c r="H20" s="329">
        <f>ROUND((F20*E20*B20),0)</f>
        <v>3762612</v>
      </c>
    </row>
    <row r="21" spans="2:9" ht="17" thickBot="1" x14ac:dyDescent="0.25">
      <c r="B21" s="304"/>
      <c r="C21" s="305"/>
      <c r="D21" s="306"/>
      <c r="E21" s="307"/>
      <c r="F21" s="457"/>
      <c r="G21" s="458"/>
      <c r="H21" s="332"/>
    </row>
    <row r="22" spans="2:9" ht="18.75" customHeight="1" thickBot="1" x14ac:dyDescent="0.25">
      <c r="B22" s="459"/>
      <c r="C22" s="308"/>
      <c r="D22" s="309"/>
      <c r="E22" s="309"/>
      <c r="F22" s="310"/>
      <c r="G22" s="310" t="s">
        <v>132</v>
      </c>
      <c r="H22" s="333">
        <f>SUM(H18:H21)</f>
        <v>10662612</v>
      </c>
    </row>
    <row r="23" spans="2:9" ht="18.75" customHeight="1" thickBot="1" x14ac:dyDescent="0.25">
      <c r="B23" s="460"/>
      <c r="C23" s="308"/>
      <c r="D23" s="309"/>
      <c r="E23" s="309"/>
      <c r="F23" s="310"/>
      <c r="G23" s="310" t="s">
        <v>133</v>
      </c>
      <c r="H23" s="333">
        <f>+H15+H22</f>
        <v>24962612</v>
      </c>
    </row>
    <row r="24" spans="2:9" ht="18.75" customHeight="1" thickBot="1" x14ac:dyDescent="0.25">
      <c r="B24" s="460"/>
      <c r="C24" s="462" t="s">
        <v>64</v>
      </c>
      <c r="D24" s="463"/>
      <c r="E24" s="463"/>
      <c r="F24" s="463"/>
      <c r="G24" s="464"/>
      <c r="H24" s="336">
        <v>1.4</v>
      </c>
    </row>
    <row r="25" spans="2:9" ht="18.75" customHeight="1" thickBot="1" x14ac:dyDescent="0.25">
      <c r="B25" s="460"/>
      <c r="C25" s="462" t="s">
        <v>134</v>
      </c>
      <c r="D25" s="463"/>
      <c r="E25" s="463"/>
      <c r="F25" s="463"/>
      <c r="G25" s="464"/>
      <c r="H25" s="333">
        <f>+H23*H24</f>
        <v>34947656.799999997</v>
      </c>
      <c r="I25" s="292"/>
    </row>
    <row r="26" spans="2:9" ht="18.75" customHeight="1" thickBot="1" x14ac:dyDescent="0.25">
      <c r="B26" s="460"/>
      <c r="C26" s="311"/>
      <c r="D26" s="312"/>
      <c r="E26" s="312"/>
      <c r="F26" s="312"/>
      <c r="G26" s="312" t="s">
        <v>135</v>
      </c>
      <c r="H26" s="334">
        <f>H15+H25</f>
        <v>49247656.799999997</v>
      </c>
      <c r="I26" s="313"/>
    </row>
    <row r="27" spans="2:9" ht="18.75" customHeight="1" thickBot="1" x14ac:dyDescent="0.25">
      <c r="B27" s="460"/>
      <c r="C27" s="314"/>
      <c r="D27" s="315"/>
      <c r="E27" s="315"/>
      <c r="F27" s="315"/>
      <c r="G27" s="316" t="s">
        <v>136</v>
      </c>
      <c r="H27" s="335">
        <f>0.19*H26</f>
        <v>9357054.7919999994</v>
      </c>
      <c r="I27" s="292"/>
    </row>
    <row r="28" spans="2:9" ht="18.75" customHeight="1" thickBot="1" x14ac:dyDescent="0.25">
      <c r="B28" s="461"/>
      <c r="C28" s="311"/>
      <c r="D28" s="312"/>
      <c r="E28" s="312"/>
      <c r="F28" s="312"/>
      <c r="G28" s="312" t="s">
        <v>137</v>
      </c>
      <c r="H28" s="334">
        <v>58604712.390000001</v>
      </c>
      <c r="I28" s="313"/>
    </row>
    <row r="29" spans="2:9" x14ac:dyDescent="0.2">
      <c r="B29" s="317"/>
      <c r="C29" s="318"/>
      <c r="D29" s="318"/>
      <c r="E29" s="318"/>
      <c r="F29" s="318"/>
      <c r="G29" s="319"/>
    </row>
    <row r="30" spans="2:9" x14ac:dyDescent="0.2">
      <c r="H30" s="343"/>
    </row>
    <row r="32" spans="2:9" ht="12" customHeight="1" x14ac:dyDescent="0.2">
      <c r="B32" s="320"/>
      <c r="C32" s="321"/>
      <c r="D32" s="320"/>
      <c r="E32" s="321"/>
    </row>
    <row r="33" spans="2:5" x14ac:dyDescent="0.2">
      <c r="C33" s="321"/>
      <c r="D33" s="322"/>
      <c r="E33" s="321"/>
    </row>
    <row r="34" spans="2:5" x14ac:dyDescent="0.2">
      <c r="B34" s="323"/>
      <c r="C34" s="324"/>
      <c r="D34" s="320"/>
      <c r="E34" s="321"/>
    </row>
    <row r="35" spans="2:5" ht="20" x14ac:dyDescent="0.2">
      <c r="B35" s="71"/>
      <c r="C35" s="74" t="s">
        <v>138</v>
      </c>
    </row>
    <row r="36" spans="2:5" ht="20" x14ac:dyDescent="0.2">
      <c r="B36" s="325"/>
      <c r="C36" s="74" t="s">
        <v>139</v>
      </c>
    </row>
    <row r="37" spans="2:5" ht="20" x14ac:dyDescent="0.2">
      <c r="B37" s="71"/>
      <c r="C37" s="326"/>
    </row>
    <row r="38" spans="2:5" ht="18" x14ac:dyDescent="0.2">
      <c r="B38" s="71"/>
      <c r="C38" s="327"/>
    </row>
    <row r="39" spans="2:5" ht="18" x14ac:dyDescent="0.2">
      <c r="B39" s="71"/>
      <c r="C39" s="327"/>
    </row>
    <row r="40" spans="2:5" ht="18" x14ac:dyDescent="0.2">
      <c r="B40" s="71"/>
      <c r="C40" s="327"/>
    </row>
    <row r="41" spans="2:5" ht="18" x14ac:dyDescent="0.2">
      <c r="B41" s="71"/>
      <c r="C41" s="327"/>
    </row>
    <row r="42" spans="2:5" x14ac:dyDescent="0.2">
      <c r="B42" s="71"/>
      <c r="C42" s="71"/>
    </row>
  </sheetData>
  <mergeCells count="12">
    <mergeCell ref="F19:G19"/>
    <mergeCell ref="F20:G20"/>
    <mergeCell ref="F21:G21"/>
    <mergeCell ref="B22:B28"/>
    <mergeCell ref="C24:G24"/>
    <mergeCell ref="C25:G25"/>
    <mergeCell ref="F18:G18"/>
    <mergeCell ref="B2:H2"/>
    <mergeCell ref="C3:H3"/>
    <mergeCell ref="F4:G4"/>
    <mergeCell ref="B15:D15"/>
    <mergeCell ref="F16:G16"/>
  </mergeCells>
  <printOptions horizontalCentered="1"/>
  <pageMargins left="0.23622047244094491" right="0.23622047244094491" top="0.74803149606299213" bottom="0.74803149606299213" header="0.31496062992125984" footer="0.31496062992125984"/>
  <pageSetup paperSize="195" scale="22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418CC-6BC7-0D49-AFDB-95AB234A3074}">
  <sheetPr>
    <tabColor rgb="FF00B0F0"/>
    <pageSetUpPr fitToPage="1"/>
  </sheetPr>
  <dimension ref="B1:I43"/>
  <sheetViews>
    <sheetView showGridLines="0" view="pageBreakPreview" topLeftCell="B7" zoomScale="70" zoomScaleNormal="80" zoomScaleSheetLayoutView="70" workbookViewId="0">
      <selection activeCell="E37" sqref="E37"/>
    </sheetView>
  </sheetViews>
  <sheetFormatPr baseColWidth="10" defaultColWidth="11.5" defaultRowHeight="16" x14ac:dyDescent="0.2"/>
  <cols>
    <col min="1" max="1" width="1.6640625" style="258" customWidth="1"/>
    <col min="2" max="2" width="19.83203125" style="258" customWidth="1"/>
    <col min="3" max="3" width="63.1640625" style="258" customWidth="1"/>
    <col min="4" max="4" width="19.6640625" style="258" customWidth="1"/>
    <col min="5" max="5" width="18.6640625" style="258" bestFit="1" customWidth="1"/>
    <col min="6" max="7" width="16.83203125" style="258" customWidth="1"/>
    <col min="8" max="8" width="27.33203125" style="258" bestFit="1" customWidth="1"/>
    <col min="9" max="9" width="1.6640625" style="258" customWidth="1"/>
    <col min="10" max="240" width="11.5" style="258"/>
    <col min="241" max="241" width="18.1640625" style="258" customWidth="1"/>
    <col min="242" max="242" width="63.1640625" style="258" customWidth="1"/>
    <col min="243" max="243" width="26.33203125" style="258" customWidth="1"/>
    <col min="244" max="244" width="19.6640625" style="258" customWidth="1"/>
    <col min="245" max="245" width="23.5" style="258" customWidth="1"/>
    <col min="246" max="246" width="19.6640625" style="258" customWidth="1"/>
    <col min="247" max="247" width="11.5" style="258"/>
    <col min="248" max="248" width="17.33203125" style="258" bestFit="1" customWidth="1"/>
    <col min="249" max="249" width="12.33203125" style="258" bestFit="1" customWidth="1"/>
    <col min="250" max="250" width="11.5" style="258"/>
    <col min="251" max="251" width="17.33203125" style="258" bestFit="1" customWidth="1"/>
    <col min="252" max="16384" width="11.5" style="258"/>
  </cols>
  <sheetData>
    <row r="1" spans="2:9" ht="8.5" customHeight="1" thickBot="1" x14ac:dyDescent="0.25"/>
    <row r="2" spans="2:9" ht="30.75" customHeight="1" thickBot="1" x14ac:dyDescent="0.25">
      <c r="B2" s="442" t="s">
        <v>109</v>
      </c>
      <c r="C2" s="443"/>
      <c r="D2" s="443"/>
      <c r="E2" s="443"/>
      <c r="F2" s="443"/>
      <c r="G2" s="443"/>
      <c r="H2" s="444"/>
    </row>
    <row r="3" spans="2:9" ht="54" customHeight="1" thickBot="1" x14ac:dyDescent="0.25">
      <c r="B3" s="259" t="s">
        <v>110</v>
      </c>
      <c r="C3" s="445" t="str">
        <f>+'[194]PRESUPUESTO - CON FM'!B1</f>
        <v xml:space="preserve">ESTUDIOS Y DISEÑOS PARA LA ESTABILIZACIÓN DEL TALUD TRANSVERSAL MALPASO DEL MUNICIPIO DE GIRÓN, DEPARTAMENTO DE SANTANDER </v>
      </c>
      <c r="D3" s="446"/>
      <c r="E3" s="446"/>
      <c r="F3" s="446"/>
      <c r="G3" s="446"/>
      <c r="H3" s="447"/>
    </row>
    <row r="4" spans="2:9" ht="17.25" customHeight="1" thickBot="1" x14ac:dyDescent="0.25">
      <c r="B4" s="260" t="s">
        <v>112</v>
      </c>
      <c r="C4" s="261"/>
      <c r="D4" s="261"/>
      <c r="E4" s="261"/>
      <c r="F4" s="467">
        <f>+'[194]PRESUPUESTO - CON FM'!D3</f>
        <v>3</v>
      </c>
      <c r="G4" s="468"/>
      <c r="H4" s="262" t="s">
        <v>113</v>
      </c>
    </row>
    <row r="5" spans="2:9" ht="30" customHeight="1" thickBot="1" x14ac:dyDescent="0.25">
      <c r="B5" s="263" t="s">
        <v>1</v>
      </c>
      <c r="C5" s="263" t="s">
        <v>9</v>
      </c>
      <c r="D5" s="264" t="s">
        <v>114</v>
      </c>
      <c r="E5" s="265" t="s">
        <v>3</v>
      </c>
      <c r="F5" s="266" t="s">
        <v>115</v>
      </c>
      <c r="G5" s="267" t="s">
        <v>66</v>
      </c>
      <c r="H5" s="266" t="s">
        <v>116</v>
      </c>
    </row>
    <row r="6" spans="2:9" ht="12.75" customHeight="1" thickBot="1" x14ac:dyDescent="0.25">
      <c r="B6" s="268" t="s">
        <v>117</v>
      </c>
      <c r="C6" s="269"/>
      <c r="D6" s="269"/>
      <c r="E6" s="269"/>
      <c r="F6" s="269"/>
      <c r="G6" s="269"/>
      <c r="H6" s="270"/>
    </row>
    <row r="7" spans="2:9" ht="12.75" customHeight="1" x14ac:dyDescent="0.2">
      <c r="B7" s="271" t="s">
        <v>118</v>
      </c>
      <c r="C7" s="272"/>
      <c r="D7" s="272"/>
      <c r="E7" s="272"/>
      <c r="F7" s="272"/>
      <c r="G7" s="273"/>
      <c r="H7" s="274"/>
    </row>
    <row r="8" spans="2:9" ht="17" x14ac:dyDescent="0.2">
      <c r="B8" s="275">
        <v>1</v>
      </c>
      <c r="C8" s="276" t="s">
        <v>119</v>
      </c>
      <c r="D8" s="277">
        <v>6900000</v>
      </c>
      <c r="E8" s="337">
        <f>$F$4</f>
        <v>3</v>
      </c>
      <c r="F8" s="279">
        <v>0.5</v>
      </c>
      <c r="G8" s="280" t="str">
        <f>+IF(F8&gt;=85%,'[194]CARGA PRESTACIONAL'!$E$28,"")</f>
        <v/>
      </c>
      <c r="H8" s="328">
        <f>+IF(F8&gt;=85%,ROUND(D8*E8*F8*(1+G8),0),ROUND(D8*E8*F8,0))</f>
        <v>10350000</v>
      </c>
    </row>
    <row r="9" spans="2:9" ht="17" x14ac:dyDescent="0.2">
      <c r="B9" s="275">
        <v>1</v>
      </c>
      <c r="C9" s="276" t="str">
        <f>+'[194]SALARIOS PERSONAL'!E31</f>
        <v>ESPECIALISTA AMBIENTAL INTERVENTORIA</v>
      </c>
      <c r="D9" s="277">
        <v>3500000</v>
      </c>
      <c r="E9" s="337">
        <v>1</v>
      </c>
      <c r="F9" s="279">
        <v>0.3</v>
      </c>
      <c r="G9" s="280" t="str">
        <f>+IF(F9&gt;=85%,'[194]CARGA PRESTACIONAL'!$E$28,"")</f>
        <v/>
      </c>
      <c r="H9" s="328">
        <f t="shared" ref="H9:H15" si="0">+IF(F9&gt;=85%,ROUND(D9*E9*F9*(1+G9),0),ROUND(D9*E9*F9,0))</f>
        <v>1050000</v>
      </c>
    </row>
    <row r="10" spans="2:9" ht="17" x14ac:dyDescent="0.2">
      <c r="B10" s="275">
        <v>1</v>
      </c>
      <c r="C10" s="276" t="str">
        <f>+'[194]SALARIOS PERSONAL'!E29</f>
        <v>ESPECIALISTA HIDROLOGIA Y/O HIDRAULICO  INTERVENTORIA</v>
      </c>
      <c r="D10" s="277">
        <v>5300000</v>
      </c>
      <c r="E10" s="337">
        <v>1</v>
      </c>
      <c r="F10" s="279">
        <v>0.3</v>
      </c>
      <c r="G10" s="280" t="str">
        <f>+IF(F10&gt;=85%,'[194]CARGA PRESTACIONAL'!$E$28,"")</f>
        <v/>
      </c>
      <c r="H10" s="328">
        <f t="shared" si="0"/>
        <v>1590000</v>
      </c>
    </row>
    <row r="11" spans="2:9" ht="17" x14ac:dyDescent="0.2">
      <c r="B11" s="275">
        <v>1</v>
      </c>
      <c r="C11" s="276" t="str">
        <f>+'[194]SALARIOS PERSONAL'!E30</f>
        <v>ESPECIALISTA EN GEOTECNIA INTERVENTORIA</v>
      </c>
      <c r="D11" s="277">
        <v>5300000</v>
      </c>
      <c r="E11" s="337">
        <v>1</v>
      </c>
      <c r="F11" s="279">
        <v>0.5</v>
      </c>
      <c r="G11" s="280" t="str">
        <f>+IF(F11&gt;=85%,'[194]CARGA PRESTACIONAL'!$E$28,"")</f>
        <v/>
      </c>
      <c r="H11" s="328">
        <f t="shared" si="0"/>
        <v>2650000</v>
      </c>
    </row>
    <row r="12" spans="2:9" ht="29.25" customHeight="1" x14ac:dyDescent="0.2">
      <c r="B12" s="275">
        <v>1</v>
      </c>
      <c r="C12" s="276" t="str">
        <f>+'[194]SALARIOS PERSONAL'!E32</f>
        <v>PROFESIONAL CON POSGRADO EN ESTRUCTURAL INTERVENTORIA</v>
      </c>
      <c r="D12" s="277">
        <v>5300000</v>
      </c>
      <c r="E12" s="337">
        <v>1</v>
      </c>
      <c r="F12" s="279">
        <v>0.3</v>
      </c>
      <c r="G12" s="280" t="str">
        <f>+IF(F12&gt;=85%,'[194]CARGA PRESTACIONAL'!$E$28,"")</f>
        <v/>
      </c>
      <c r="H12" s="328">
        <f t="shared" si="0"/>
        <v>1590000</v>
      </c>
    </row>
    <row r="13" spans="2:9" ht="17" x14ac:dyDescent="0.2">
      <c r="B13" s="275">
        <v>1</v>
      </c>
      <c r="C13" s="276" t="str">
        <f>+'[194]SALARIOS PERSONAL'!E33</f>
        <v>ESPECIALISTA PREDIAL INTERVENTORIA</v>
      </c>
      <c r="D13" s="277">
        <v>5300000</v>
      </c>
      <c r="E13" s="337">
        <v>1</v>
      </c>
      <c r="F13" s="279">
        <v>0.3</v>
      </c>
      <c r="G13" s="280" t="str">
        <f>+IF(F13&gt;=85%,'[194]CARGA PRESTACIONAL'!$E$28,"")</f>
        <v/>
      </c>
      <c r="H13" s="328">
        <f t="shared" si="0"/>
        <v>1590000</v>
      </c>
    </row>
    <row r="14" spans="2:9" ht="17" x14ac:dyDescent="0.2">
      <c r="B14" s="281">
        <v>1</v>
      </c>
      <c r="C14" s="282" t="s">
        <v>120</v>
      </c>
      <c r="D14" s="283">
        <v>3000000</v>
      </c>
      <c r="E14" s="338">
        <v>1</v>
      </c>
      <c r="F14" s="285">
        <v>0.5</v>
      </c>
      <c r="G14" s="286" t="str">
        <f>+IF(F14&gt;=85%,'[194]CARGA PRESTACIONAL'!$E$28,"")</f>
        <v/>
      </c>
      <c r="H14" s="328">
        <f t="shared" si="0"/>
        <v>1500000</v>
      </c>
    </row>
    <row r="15" spans="2:9" ht="17" x14ac:dyDescent="0.2">
      <c r="B15" s="281">
        <v>1</v>
      </c>
      <c r="C15" s="282" t="s">
        <v>121</v>
      </c>
      <c r="D15" s="283">
        <v>2000000</v>
      </c>
      <c r="E15" s="338">
        <v>1</v>
      </c>
      <c r="F15" s="285">
        <f>+F14</f>
        <v>0.5</v>
      </c>
      <c r="G15" s="286" t="str">
        <f>+IF(F15&gt;=85%,'[194]CARGA PRESTACIONAL'!$E$28,"")</f>
        <v/>
      </c>
      <c r="H15" s="328">
        <f t="shared" si="0"/>
        <v>1000000</v>
      </c>
    </row>
    <row r="16" spans="2:9" ht="17" thickBot="1" x14ac:dyDescent="0.25">
      <c r="B16" s="287"/>
      <c r="C16" s="288"/>
      <c r="D16" s="288"/>
      <c r="E16" s="288"/>
      <c r="F16" s="288" t="s">
        <v>122</v>
      </c>
      <c r="G16" s="289"/>
      <c r="H16" s="330">
        <f>SUM(H8:H15)</f>
        <v>21320000</v>
      </c>
      <c r="I16" s="290"/>
    </row>
    <row r="17" spans="2:9" ht="13.5" customHeight="1" thickBot="1" x14ac:dyDescent="0.25">
      <c r="B17" s="450"/>
      <c r="C17" s="451"/>
      <c r="D17" s="452"/>
      <c r="E17" s="291"/>
      <c r="F17" s="291" t="s">
        <v>123</v>
      </c>
      <c r="G17" s="291"/>
      <c r="H17" s="331">
        <f>+H16</f>
        <v>21320000</v>
      </c>
      <c r="I17" s="292"/>
    </row>
    <row r="18" spans="2:9" ht="30" customHeight="1" thickBot="1" x14ac:dyDescent="0.25">
      <c r="B18" s="263" t="s">
        <v>1</v>
      </c>
      <c r="C18" s="263" t="s">
        <v>124</v>
      </c>
      <c r="D18" s="263" t="s">
        <v>0</v>
      </c>
      <c r="E18" s="265" t="s">
        <v>93</v>
      </c>
      <c r="F18" s="453" t="s">
        <v>125</v>
      </c>
      <c r="G18" s="454"/>
      <c r="H18" s="266" t="s">
        <v>116</v>
      </c>
    </row>
    <row r="19" spans="2:9" ht="12.75" customHeight="1" thickBot="1" x14ac:dyDescent="0.25">
      <c r="B19" s="268" t="s">
        <v>126</v>
      </c>
      <c r="C19" s="293"/>
      <c r="D19" s="293"/>
      <c r="E19" s="293"/>
      <c r="F19" s="293"/>
      <c r="G19" s="293"/>
      <c r="H19" s="294"/>
    </row>
    <row r="20" spans="2:9" ht="38" customHeight="1" x14ac:dyDescent="0.2">
      <c r="B20" s="295">
        <v>1</v>
      </c>
      <c r="C20" s="296" t="s">
        <v>127</v>
      </c>
      <c r="D20" s="297" t="s">
        <v>128</v>
      </c>
      <c r="E20" s="341">
        <v>550000</v>
      </c>
      <c r="F20" s="465">
        <f>+$F$4</f>
        <v>3</v>
      </c>
      <c r="G20" s="466"/>
      <c r="H20" s="328">
        <f>ROUND((F20*E20*B20),0)</f>
        <v>1650000</v>
      </c>
    </row>
    <row r="21" spans="2:9" ht="38" customHeight="1" x14ac:dyDescent="0.2">
      <c r="B21" s="299">
        <v>1</v>
      </c>
      <c r="C21" s="296" t="s">
        <v>129</v>
      </c>
      <c r="D21" s="297" t="s">
        <v>130</v>
      </c>
      <c r="E21" s="341">
        <v>4500000</v>
      </c>
      <c r="F21" s="469">
        <v>3</v>
      </c>
      <c r="G21" s="470"/>
      <c r="H21" s="329">
        <f>ROUND((F21*E21*B21),0)</f>
        <v>13500000</v>
      </c>
    </row>
    <row r="22" spans="2:9" ht="38" customHeight="1" x14ac:dyDescent="0.2">
      <c r="B22" s="300">
        <v>1</v>
      </c>
      <c r="C22" s="301" t="s">
        <v>131</v>
      </c>
      <c r="D22" s="302" t="s">
        <v>130</v>
      </c>
      <c r="E22" s="342">
        <v>2800000</v>
      </c>
      <c r="F22" s="469">
        <f>+E14</f>
        <v>1</v>
      </c>
      <c r="G22" s="470"/>
      <c r="H22" s="329">
        <f>ROUND((F22*E22*B22),0)</f>
        <v>2800000</v>
      </c>
    </row>
    <row r="23" spans="2:9" ht="17" thickBot="1" x14ac:dyDescent="0.25">
      <c r="B23" s="304"/>
      <c r="C23" s="305"/>
      <c r="D23" s="306"/>
      <c r="E23" s="307"/>
      <c r="F23" s="457"/>
      <c r="G23" s="458"/>
      <c r="H23" s="332"/>
    </row>
    <row r="24" spans="2:9" ht="18.75" customHeight="1" thickBot="1" x14ac:dyDescent="0.25">
      <c r="B24" s="459"/>
      <c r="C24" s="308"/>
      <c r="D24" s="309"/>
      <c r="E24" s="309"/>
      <c r="F24" s="310"/>
      <c r="G24" s="310" t="s">
        <v>132</v>
      </c>
      <c r="H24" s="333">
        <f>SUM(H20:H23)</f>
        <v>17950000</v>
      </c>
    </row>
    <row r="25" spans="2:9" ht="18.75" customHeight="1" thickBot="1" x14ac:dyDescent="0.25">
      <c r="B25" s="460"/>
      <c r="C25" s="308"/>
      <c r="D25" s="309"/>
      <c r="E25" s="309"/>
      <c r="F25" s="310"/>
      <c r="G25" s="310" t="s">
        <v>133</v>
      </c>
      <c r="H25" s="333">
        <f>+H17+H24</f>
        <v>39270000</v>
      </c>
    </row>
    <row r="26" spans="2:9" ht="18.75" customHeight="1" thickBot="1" x14ac:dyDescent="0.25">
      <c r="B26" s="460"/>
      <c r="C26" s="462" t="s">
        <v>64</v>
      </c>
      <c r="D26" s="463"/>
      <c r="E26" s="463"/>
      <c r="F26" s="463"/>
      <c r="G26" s="464"/>
      <c r="H26" s="336">
        <v>1.4</v>
      </c>
    </row>
    <row r="27" spans="2:9" ht="18.75" customHeight="1" thickBot="1" x14ac:dyDescent="0.25">
      <c r="B27" s="460"/>
      <c r="C27" s="311"/>
      <c r="D27" s="312"/>
      <c r="E27" s="312"/>
      <c r="F27" s="312"/>
      <c r="G27" s="312" t="s">
        <v>135</v>
      </c>
      <c r="H27" s="334">
        <f>H25*H26</f>
        <v>54978000</v>
      </c>
      <c r="I27" s="313"/>
    </row>
    <row r="28" spans="2:9" ht="18.75" customHeight="1" thickBot="1" x14ac:dyDescent="0.25">
      <c r="B28" s="460"/>
      <c r="C28" s="314"/>
      <c r="D28" s="315"/>
      <c r="E28" s="315"/>
      <c r="F28" s="315"/>
      <c r="G28" s="316" t="s">
        <v>136</v>
      </c>
      <c r="H28" s="335">
        <f>0.19*H27</f>
        <v>10445820</v>
      </c>
      <c r="I28" s="292"/>
    </row>
    <row r="29" spans="2:9" ht="18.75" customHeight="1" thickBot="1" x14ac:dyDescent="0.25">
      <c r="B29" s="461"/>
      <c r="C29" s="311"/>
      <c r="D29" s="312"/>
      <c r="E29" s="312"/>
      <c r="F29" s="312"/>
      <c r="G29" s="312" t="s">
        <v>137</v>
      </c>
      <c r="H29" s="334">
        <f>ROUND(H27+H28,2)</f>
        <v>65423820</v>
      </c>
      <c r="I29" s="313"/>
    </row>
    <row r="30" spans="2:9" x14ac:dyDescent="0.2">
      <c r="B30" s="317"/>
      <c r="C30" s="318"/>
      <c r="D30" s="318"/>
      <c r="E30" s="318"/>
      <c r="F30" s="318"/>
      <c r="G30" s="319"/>
      <c r="H30" s="292"/>
    </row>
    <row r="31" spans="2:9" x14ac:dyDescent="0.2">
      <c r="H31" s="343"/>
    </row>
    <row r="33" spans="2:5" ht="12" customHeight="1" x14ac:dyDescent="0.2">
      <c r="B33" s="320"/>
      <c r="C33" s="321"/>
      <c r="D33" s="320"/>
      <c r="E33" s="321"/>
    </row>
    <row r="34" spans="2:5" x14ac:dyDescent="0.2">
      <c r="C34" s="321"/>
      <c r="D34" s="322"/>
      <c r="E34" s="321"/>
    </row>
    <row r="35" spans="2:5" x14ac:dyDescent="0.2">
      <c r="B35" s="323"/>
      <c r="C35" s="324"/>
      <c r="D35" s="320"/>
      <c r="E35" s="321"/>
    </row>
    <row r="36" spans="2:5" ht="20" x14ac:dyDescent="0.2">
      <c r="B36" s="71"/>
      <c r="C36" s="339" t="str">
        <f>+'[194]PRESUPUESTO - CON FM'!C53</f>
        <v>Carlos Andres Castillo Ruiz</v>
      </c>
    </row>
    <row r="37" spans="2:5" ht="20" x14ac:dyDescent="0.2">
      <c r="B37" s="325"/>
      <c r="C37" s="340" t="str">
        <f>+'[194]PRESUPUESTO - CON FM'!C54</f>
        <v>Ingeniero Civil - CPS-Profesional de apoyo</v>
      </c>
    </row>
    <row r="38" spans="2:5" ht="20" x14ac:dyDescent="0.2">
      <c r="B38" s="71"/>
      <c r="C38" s="326" t="str">
        <f>+'[194]PRESUPUESTO - CON FM'!C55</f>
        <v>M.P.68202-305545 STD</v>
      </c>
    </row>
    <row r="39" spans="2:5" ht="18" x14ac:dyDescent="0.2">
      <c r="B39" s="71"/>
      <c r="C39" s="327"/>
    </row>
    <row r="40" spans="2:5" ht="18" x14ac:dyDescent="0.2">
      <c r="B40" s="71"/>
      <c r="C40" s="327"/>
    </row>
    <row r="41" spans="2:5" ht="18" x14ac:dyDescent="0.2">
      <c r="B41" s="71"/>
      <c r="C41" s="327"/>
    </row>
    <row r="42" spans="2:5" ht="18" x14ac:dyDescent="0.2">
      <c r="B42" s="71"/>
      <c r="C42" s="327"/>
    </row>
    <row r="43" spans="2:5" x14ac:dyDescent="0.2">
      <c r="B43" s="71"/>
      <c r="C43" s="71"/>
    </row>
  </sheetData>
  <mergeCells count="11">
    <mergeCell ref="F21:G21"/>
    <mergeCell ref="F22:G22"/>
    <mergeCell ref="F23:G23"/>
    <mergeCell ref="B24:B29"/>
    <mergeCell ref="C26:G26"/>
    <mergeCell ref="F20:G20"/>
    <mergeCell ref="B2:H2"/>
    <mergeCell ref="C3:H3"/>
    <mergeCell ref="F4:G4"/>
    <mergeCell ref="B17:D17"/>
    <mergeCell ref="F18:G18"/>
  </mergeCells>
  <printOptions horizontalCentered="1"/>
  <pageMargins left="0.23622047244094491" right="0.23622047244094491" top="0.74803149606299213" bottom="0.74803149606299213" header="0.31496062992125984" footer="0.31496062992125984"/>
  <pageSetup paperSize="190" scale="51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1C923-74E2-7548-AE9C-63B7A9B92CF1}">
  <dimension ref="B2:I38"/>
  <sheetViews>
    <sheetView workbookViewId="0"/>
  </sheetViews>
  <sheetFormatPr baseColWidth="10" defaultRowHeight="15" x14ac:dyDescent="0.2"/>
  <sheetData>
    <row r="2" spans="2:9" x14ac:dyDescent="0.2">
      <c r="B2" s="481" t="s">
        <v>61</v>
      </c>
      <c r="C2" s="481"/>
      <c r="D2" s="481"/>
      <c r="E2" s="481"/>
      <c r="F2" s="481"/>
      <c r="G2" s="481"/>
      <c r="H2" s="481"/>
      <c r="I2" s="481"/>
    </row>
    <row r="3" spans="2:9" x14ac:dyDescent="0.2">
      <c r="B3" s="482" t="s">
        <v>39</v>
      </c>
      <c r="C3" s="483"/>
      <c r="D3" s="483"/>
      <c r="E3" s="483"/>
      <c r="F3" s="483"/>
      <c r="G3" s="483"/>
      <c r="H3" s="483"/>
      <c r="I3" s="484"/>
    </row>
    <row r="4" spans="2:9" x14ac:dyDescent="0.2">
      <c r="B4" s="60"/>
      <c r="C4" s="481" t="s">
        <v>10</v>
      </c>
      <c r="D4" s="481"/>
      <c r="E4" s="481"/>
      <c r="F4" s="481"/>
      <c r="G4" s="481"/>
      <c r="H4" s="481"/>
      <c r="I4" s="70" t="s">
        <v>6</v>
      </c>
    </row>
    <row r="5" spans="2:9" x14ac:dyDescent="0.2">
      <c r="B5" s="69">
        <v>1</v>
      </c>
      <c r="C5" s="479" t="str">
        <f>+UPPER("Gastos Generales")</f>
        <v>GASTOS GENERALES</v>
      </c>
      <c r="D5" s="479"/>
      <c r="E5" s="479"/>
      <c r="F5" s="479"/>
      <c r="G5" s="479"/>
      <c r="H5" s="479"/>
      <c r="I5" s="65"/>
    </row>
    <row r="6" spans="2:9" x14ac:dyDescent="0.2">
      <c r="B6" s="61">
        <v>1.1000000000000001</v>
      </c>
      <c r="C6" s="480" t="s">
        <v>55</v>
      </c>
      <c r="D6" s="480"/>
      <c r="E6" s="480"/>
      <c r="F6" s="480"/>
      <c r="G6" s="480"/>
      <c r="H6" s="480"/>
      <c r="I6" s="62">
        <v>10</v>
      </c>
    </row>
    <row r="7" spans="2:9" x14ac:dyDescent="0.2">
      <c r="B7" s="61">
        <v>1.2</v>
      </c>
      <c r="C7" s="480" t="s">
        <v>62</v>
      </c>
      <c r="D7" s="480"/>
      <c r="E7" s="480"/>
      <c r="F7" s="480"/>
      <c r="G7" s="480"/>
      <c r="H7" s="480"/>
      <c r="I7" s="62">
        <v>4</v>
      </c>
    </row>
    <row r="8" spans="2:9" x14ac:dyDescent="0.2">
      <c r="B8" s="61">
        <v>1.3</v>
      </c>
      <c r="C8" s="480" t="s">
        <v>56</v>
      </c>
      <c r="D8" s="480"/>
      <c r="E8" s="480"/>
      <c r="F8" s="480"/>
      <c r="G8" s="480"/>
      <c r="H8" s="480"/>
      <c r="I8" s="62">
        <v>3</v>
      </c>
    </row>
    <row r="9" spans="2:9" x14ac:dyDescent="0.2">
      <c r="B9" s="61">
        <v>1.4</v>
      </c>
      <c r="C9" s="480" t="s">
        <v>63</v>
      </c>
      <c r="D9" s="480"/>
      <c r="E9" s="480"/>
      <c r="F9" s="480"/>
      <c r="G9" s="480"/>
      <c r="H9" s="480"/>
      <c r="I9" s="62">
        <v>9</v>
      </c>
    </row>
    <row r="10" spans="2:9" x14ac:dyDescent="0.2">
      <c r="B10" s="62">
        <v>1.5</v>
      </c>
      <c r="C10" s="480" t="s">
        <v>57</v>
      </c>
      <c r="D10" s="480"/>
      <c r="E10" s="480"/>
      <c r="F10" s="480"/>
      <c r="G10" s="480"/>
      <c r="H10" s="480"/>
      <c r="I10" s="62">
        <v>16</v>
      </c>
    </row>
    <row r="11" spans="2:9" x14ac:dyDescent="0.2">
      <c r="B11" s="62">
        <v>1.6</v>
      </c>
      <c r="C11" s="480" t="s">
        <v>58</v>
      </c>
      <c r="D11" s="480"/>
      <c r="E11" s="480"/>
      <c r="F11" s="480"/>
      <c r="G11" s="480"/>
      <c r="H11" s="480"/>
      <c r="I11" s="62">
        <v>4.9000000000000004</v>
      </c>
    </row>
    <row r="12" spans="2:9" x14ac:dyDescent="0.2">
      <c r="B12" s="61">
        <v>1.7</v>
      </c>
      <c r="C12" s="480" t="s">
        <v>59</v>
      </c>
      <c r="D12" s="480"/>
      <c r="E12" s="480"/>
      <c r="F12" s="480"/>
      <c r="G12" s="480"/>
      <c r="H12" s="480"/>
      <c r="I12" s="62">
        <v>38</v>
      </c>
    </row>
    <row r="13" spans="2:9" x14ac:dyDescent="0.2">
      <c r="B13" s="62">
        <v>1.8</v>
      </c>
      <c r="C13" s="480" t="s">
        <v>5</v>
      </c>
      <c r="D13" s="480"/>
      <c r="E13" s="480"/>
      <c r="F13" s="480"/>
      <c r="G13" s="480"/>
      <c r="H13" s="480"/>
      <c r="I13" s="62">
        <v>8</v>
      </c>
    </row>
    <row r="14" spans="2:9" x14ac:dyDescent="0.2">
      <c r="B14" s="62">
        <v>1.9</v>
      </c>
      <c r="C14" s="480" t="s">
        <v>60</v>
      </c>
      <c r="D14" s="480"/>
      <c r="E14" s="480"/>
      <c r="F14" s="480"/>
      <c r="G14" s="480"/>
      <c r="H14" s="480"/>
      <c r="I14" s="62">
        <v>5</v>
      </c>
    </row>
    <row r="15" spans="2:9" x14ac:dyDescent="0.2">
      <c r="B15" s="63"/>
      <c r="C15" s="471" t="s">
        <v>40</v>
      </c>
      <c r="D15" s="471"/>
      <c r="E15" s="471"/>
      <c r="F15" s="471"/>
      <c r="G15" s="471"/>
      <c r="H15" s="471"/>
      <c r="I15" s="64">
        <f>SUM(I6:I14)</f>
        <v>97.9</v>
      </c>
    </row>
    <row r="16" spans="2:9" x14ac:dyDescent="0.2">
      <c r="B16" s="69">
        <v>2</v>
      </c>
      <c r="C16" s="479" t="str">
        <f>+UPPER("Costos Directos No  Reembolsables")</f>
        <v>COSTOS DIRECTOS NO  REEMBOLSABLES</v>
      </c>
      <c r="D16" s="479"/>
      <c r="E16" s="479"/>
      <c r="F16" s="479"/>
      <c r="G16" s="479"/>
      <c r="H16" s="479"/>
      <c r="I16" s="65"/>
    </row>
    <row r="17" spans="2:9" x14ac:dyDescent="0.2">
      <c r="B17" s="61">
        <v>2.1</v>
      </c>
      <c r="C17" s="480" t="s">
        <v>41</v>
      </c>
      <c r="D17" s="480"/>
      <c r="E17" s="480"/>
      <c r="F17" s="480"/>
      <c r="G17" s="480"/>
      <c r="H17" s="480"/>
      <c r="I17" s="62">
        <v>4</v>
      </c>
    </row>
    <row r="18" spans="2:9" x14ac:dyDescent="0.2">
      <c r="B18" s="61">
        <v>2.2000000000000002</v>
      </c>
      <c r="C18" s="480" t="s">
        <v>42</v>
      </c>
      <c r="D18" s="480"/>
      <c r="E18" s="480"/>
      <c r="F18" s="480"/>
      <c r="G18" s="480"/>
      <c r="H18" s="480"/>
      <c r="I18" s="62">
        <f>SUM(I19:I28)</f>
        <v>22.1</v>
      </c>
    </row>
    <row r="19" spans="2:9" x14ac:dyDescent="0.2">
      <c r="B19" s="61"/>
      <c r="C19" s="476" t="s">
        <v>43</v>
      </c>
      <c r="D19" s="477"/>
      <c r="E19" s="477"/>
      <c r="F19" s="477"/>
      <c r="G19" s="477"/>
      <c r="H19" s="478"/>
      <c r="I19" s="62">
        <v>2</v>
      </c>
    </row>
    <row r="20" spans="2:9" x14ac:dyDescent="0.2">
      <c r="B20" s="61"/>
      <c r="C20" s="476" t="s">
        <v>44</v>
      </c>
      <c r="D20" s="477"/>
      <c r="E20" s="477"/>
      <c r="F20" s="477"/>
      <c r="G20" s="477"/>
      <c r="H20" s="478"/>
      <c r="I20" s="62">
        <v>2</v>
      </c>
    </row>
    <row r="21" spans="2:9" x14ac:dyDescent="0.2">
      <c r="B21" s="61"/>
      <c r="C21" s="476" t="s">
        <v>45</v>
      </c>
      <c r="D21" s="477"/>
      <c r="E21" s="477"/>
      <c r="F21" s="477"/>
      <c r="G21" s="477"/>
      <c r="H21" s="478"/>
      <c r="I21" s="62">
        <v>2</v>
      </c>
    </row>
    <row r="22" spans="2:9" x14ac:dyDescent="0.2">
      <c r="B22" s="61"/>
      <c r="C22" s="476" t="s">
        <v>46</v>
      </c>
      <c r="D22" s="477"/>
      <c r="E22" s="477"/>
      <c r="F22" s="477"/>
      <c r="G22" s="477"/>
      <c r="H22" s="478"/>
      <c r="I22" s="62">
        <v>2</v>
      </c>
    </row>
    <row r="23" spans="2:9" x14ac:dyDescent="0.2">
      <c r="B23" s="61"/>
      <c r="C23" s="476" t="s">
        <v>47</v>
      </c>
      <c r="D23" s="477"/>
      <c r="E23" s="477"/>
      <c r="F23" s="477"/>
      <c r="G23" s="477"/>
      <c r="H23" s="478"/>
      <c r="I23" s="62">
        <v>2</v>
      </c>
    </row>
    <row r="24" spans="2:9" x14ac:dyDescent="0.2">
      <c r="B24" s="61"/>
      <c r="C24" s="476" t="s">
        <v>48</v>
      </c>
      <c r="D24" s="477"/>
      <c r="E24" s="477"/>
      <c r="F24" s="477"/>
      <c r="G24" s="477"/>
      <c r="H24" s="478"/>
      <c r="I24" s="62">
        <v>2</v>
      </c>
    </row>
    <row r="25" spans="2:9" x14ac:dyDescent="0.2">
      <c r="B25" s="61"/>
      <c r="C25" s="476" t="s">
        <v>49</v>
      </c>
      <c r="D25" s="477"/>
      <c r="E25" s="477"/>
      <c r="F25" s="477"/>
      <c r="G25" s="477"/>
      <c r="H25" s="478"/>
      <c r="I25" s="62">
        <v>2</v>
      </c>
    </row>
    <row r="26" spans="2:9" x14ac:dyDescent="0.2">
      <c r="B26" s="61"/>
      <c r="C26" s="476" t="s">
        <v>50</v>
      </c>
      <c r="D26" s="477"/>
      <c r="E26" s="477"/>
      <c r="F26" s="477"/>
      <c r="G26" s="477"/>
      <c r="H26" s="478"/>
      <c r="I26" s="62">
        <v>1.1000000000000001</v>
      </c>
    </row>
    <row r="27" spans="2:9" x14ac:dyDescent="0.2">
      <c r="B27" s="61"/>
      <c r="C27" s="476" t="s">
        <v>51</v>
      </c>
      <c r="D27" s="477"/>
      <c r="E27" s="477"/>
      <c r="F27" s="477"/>
      <c r="G27" s="477"/>
      <c r="H27" s="478"/>
      <c r="I27" s="62">
        <v>6</v>
      </c>
    </row>
    <row r="28" spans="2:9" x14ac:dyDescent="0.2">
      <c r="B28" s="61"/>
      <c r="C28" s="476" t="s">
        <v>52</v>
      </c>
      <c r="D28" s="477"/>
      <c r="E28" s="477"/>
      <c r="F28" s="477"/>
      <c r="G28" s="477"/>
      <c r="H28" s="478"/>
      <c r="I28" s="62">
        <v>1</v>
      </c>
    </row>
    <row r="29" spans="2:9" x14ac:dyDescent="0.2">
      <c r="B29" s="63"/>
      <c r="C29" s="471" t="s">
        <v>40</v>
      </c>
      <c r="D29" s="471"/>
      <c r="E29" s="471"/>
      <c r="F29" s="471"/>
      <c r="G29" s="471"/>
      <c r="H29" s="471"/>
      <c r="I29" s="64">
        <f>I17+I18</f>
        <v>26.1</v>
      </c>
    </row>
    <row r="30" spans="2:9" x14ac:dyDescent="0.2">
      <c r="B30" s="69">
        <v>3</v>
      </c>
      <c r="C30" s="479" t="str">
        <f>+UPPER("Honorarios (Utilidad del Consultor y Costos No Previstos)")</f>
        <v>HONORARIOS (UTILIDAD DEL CONSULTOR Y COSTOS NO PREVISTOS)</v>
      </c>
      <c r="D30" s="479"/>
      <c r="E30" s="479"/>
      <c r="F30" s="479"/>
      <c r="G30" s="479"/>
      <c r="H30" s="479"/>
      <c r="I30" s="65"/>
    </row>
    <row r="31" spans="2:9" x14ac:dyDescent="0.2">
      <c r="B31" s="63"/>
      <c r="C31" s="471" t="s">
        <v>40</v>
      </c>
      <c r="D31" s="471"/>
      <c r="E31" s="471"/>
      <c r="F31" s="471"/>
      <c r="G31" s="471"/>
      <c r="H31" s="471"/>
      <c r="I31" s="64">
        <v>6</v>
      </c>
    </row>
    <row r="32" spans="2:9" x14ac:dyDescent="0.2">
      <c r="B32" s="66"/>
      <c r="C32" s="472" t="s">
        <v>53</v>
      </c>
      <c r="D32" s="473"/>
      <c r="E32" s="473"/>
      <c r="F32" s="473"/>
      <c r="G32" s="473"/>
      <c r="H32" s="474"/>
      <c r="I32" s="67">
        <f>I15+I29+I31</f>
        <v>130</v>
      </c>
    </row>
    <row r="33" spans="2:9" x14ac:dyDescent="0.2">
      <c r="B33" s="475" t="s">
        <v>54</v>
      </c>
      <c r="C33" s="475"/>
      <c r="D33" s="475"/>
      <c r="E33" s="475"/>
      <c r="F33" s="475"/>
      <c r="G33" s="475"/>
      <c r="H33" s="475"/>
      <c r="I33" s="68">
        <f>+ROUND(I32/100,1)</f>
        <v>1.3</v>
      </c>
    </row>
    <row r="36" spans="2:9" ht="16" x14ac:dyDescent="0.2">
      <c r="B36" s="71" t="e">
        <f>+#REF!</f>
        <v>#REF!</v>
      </c>
    </row>
    <row r="37" spans="2:9" ht="16" x14ac:dyDescent="0.2">
      <c r="B37" s="71" t="e">
        <f>+#REF!</f>
        <v>#REF!</v>
      </c>
    </row>
    <row r="38" spans="2:9" ht="16" x14ac:dyDescent="0.2">
      <c r="B38" s="71" t="e">
        <f>+#REF!</f>
        <v>#REF!</v>
      </c>
    </row>
  </sheetData>
  <mergeCells count="33">
    <mergeCell ref="C8:H8"/>
    <mergeCell ref="C9:H9"/>
    <mergeCell ref="C10:H10"/>
    <mergeCell ref="C11:H11"/>
    <mergeCell ref="C22:H22"/>
    <mergeCell ref="C23:H23"/>
    <mergeCell ref="C12:H12"/>
    <mergeCell ref="C21:H21"/>
    <mergeCell ref="B2:I2"/>
    <mergeCell ref="B3:C3"/>
    <mergeCell ref="D3:I3"/>
    <mergeCell ref="C4:H4"/>
    <mergeCell ref="C5:H5"/>
    <mergeCell ref="C6:H6"/>
    <mergeCell ref="C7:H7"/>
    <mergeCell ref="C24:H24"/>
    <mergeCell ref="C13:H13"/>
    <mergeCell ref="C14:H14"/>
    <mergeCell ref="C15:H15"/>
    <mergeCell ref="C16:H16"/>
    <mergeCell ref="C17:H17"/>
    <mergeCell ref="C18:H18"/>
    <mergeCell ref="C19:H19"/>
    <mergeCell ref="C20:H20"/>
    <mergeCell ref="C31:H31"/>
    <mergeCell ref="C32:H32"/>
    <mergeCell ref="B33:H33"/>
    <mergeCell ref="C25:H25"/>
    <mergeCell ref="C26:H26"/>
    <mergeCell ref="C27:H27"/>
    <mergeCell ref="C28:H28"/>
    <mergeCell ref="C29:H29"/>
    <mergeCell ref="C30:H30"/>
  </mergeCells>
  <pageMargins left="0.7" right="0.7" top="0.75" bottom="0.75" header="0.3" footer="0.3"/>
  <pageSetup paperSize="195" scale="84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1895E-4019-184B-B6C1-211E9C93FBAB}">
  <sheetPr>
    <tabColor theme="4" tint="0.59999389629810485"/>
    <pageSetUpPr fitToPage="1"/>
  </sheetPr>
  <dimension ref="B1:L64"/>
  <sheetViews>
    <sheetView workbookViewId="0"/>
  </sheetViews>
  <sheetFormatPr baseColWidth="10" defaultColWidth="11.5" defaultRowHeight="13" x14ac:dyDescent="0.15"/>
  <cols>
    <col min="1" max="1" width="0.83203125" style="6" customWidth="1"/>
    <col min="2" max="2" width="12.5" style="6" customWidth="1"/>
    <col min="3" max="4" width="11.5" style="6"/>
    <col min="5" max="5" width="13.5" style="6" customWidth="1"/>
    <col min="6" max="6" width="11.5" style="6" customWidth="1"/>
    <col min="7" max="7" width="12.5" style="6" customWidth="1"/>
    <col min="8" max="8" width="9.83203125" style="6" customWidth="1"/>
    <col min="9" max="9" width="13.5" style="6" customWidth="1"/>
    <col min="10" max="10" width="17.83203125" style="6" customWidth="1"/>
    <col min="11" max="16384" width="11.5" style="6"/>
  </cols>
  <sheetData>
    <row r="1" spans="2:12" ht="4.5" customHeight="1" thickBot="1" x14ac:dyDescent="0.2"/>
    <row r="2" spans="2:12" ht="9" customHeight="1" x14ac:dyDescent="0.15">
      <c r="B2" s="7"/>
      <c r="C2" s="8"/>
      <c r="D2" s="8"/>
      <c r="E2" s="8"/>
      <c r="F2" s="8"/>
      <c r="G2" s="8"/>
      <c r="H2" s="8"/>
      <c r="I2" s="8"/>
      <c r="J2" s="9"/>
    </row>
    <row r="3" spans="2:12" ht="15.75" customHeight="1" x14ac:dyDescent="0.15">
      <c r="B3" s="10"/>
      <c r="C3" s="499" t="e">
        <f>+#REF!</f>
        <v>#REF!</v>
      </c>
      <c r="D3" s="499"/>
      <c r="E3" s="499"/>
      <c r="F3" s="499"/>
      <c r="G3" s="499"/>
      <c r="H3" s="499"/>
      <c r="I3" s="48"/>
      <c r="J3" s="11" t="s">
        <v>15</v>
      </c>
    </row>
    <row r="4" spans="2:12" ht="12.75" customHeight="1" x14ac:dyDescent="0.15">
      <c r="B4" s="10"/>
      <c r="C4" s="499"/>
      <c r="D4" s="499"/>
      <c r="E4" s="499"/>
      <c r="F4" s="499"/>
      <c r="G4" s="499"/>
      <c r="H4" s="499"/>
      <c r="I4" s="48"/>
      <c r="J4" s="47"/>
    </row>
    <row r="5" spans="2:12" ht="9.75" customHeight="1" thickBot="1" x14ac:dyDescent="0.2">
      <c r="B5" s="12"/>
      <c r="C5" s="13"/>
      <c r="D5" s="13"/>
      <c r="E5" s="13"/>
      <c r="F5" s="13"/>
      <c r="G5" s="13"/>
      <c r="H5" s="13"/>
      <c r="I5" s="13"/>
      <c r="J5" s="14"/>
    </row>
    <row r="6" spans="2:12" ht="4.5" customHeight="1" thickBot="1" x14ac:dyDescent="0.2"/>
    <row r="7" spans="2:12" ht="15" thickBot="1" x14ac:dyDescent="0.2">
      <c r="B7" s="500" t="s">
        <v>16</v>
      </c>
      <c r="C7" s="501"/>
      <c r="D7" s="501"/>
      <c r="E7" s="501"/>
      <c r="F7" s="501"/>
      <c r="G7" s="501"/>
      <c r="H7" s="501"/>
      <c r="I7" s="501"/>
      <c r="J7" s="502"/>
    </row>
    <row r="8" spans="2:12" ht="3.75" customHeight="1" x14ac:dyDescent="0.15"/>
    <row r="9" spans="2:12" ht="23.5" customHeight="1" x14ac:dyDescent="0.15">
      <c r="B9" s="503" t="s">
        <v>38</v>
      </c>
      <c r="C9" s="503"/>
      <c r="D9" s="504" t="e">
        <f>+#REF!</f>
        <v>#REF!</v>
      </c>
      <c r="E9" s="504"/>
      <c r="F9" s="504"/>
      <c r="G9" s="504"/>
      <c r="H9" s="504"/>
      <c r="I9" s="15" t="s">
        <v>17</v>
      </c>
      <c r="J9" s="16" t="e">
        <f>+#REF!</f>
        <v>#REF!</v>
      </c>
    </row>
    <row r="10" spans="2:12" ht="14" customHeight="1" x14ac:dyDescent="0.2">
      <c r="B10" s="503"/>
      <c r="C10" s="503"/>
      <c r="D10" s="505"/>
      <c r="E10" s="505"/>
      <c r="F10" s="505"/>
      <c r="G10" s="505"/>
      <c r="H10" s="505"/>
      <c r="I10" s="15" t="s">
        <v>18</v>
      </c>
      <c r="J10" s="16" t="e">
        <f>+#REF!</f>
        <v>#REF!</v>
      </c>
      <c r="L10" s="17"/>
    </row>
    <row r="11" spans="2:12" ht="6.75" customHeight="1" thickBot="1" x14ac:dyDescent="0.2"/>
    <row r="12" spans="2:12" ht="13.5" customHeight="1" thickBot="1" x14ac:dyDescent="0.2">
      <c r="B12" s="494" t="s">
        <v>19</v>
      </c>
      <c r="C12" s="495"/>
      <c r="D12" s="495"/>
      <c r="E12" s="495"/>
      <c r="F12" s="495"/>
      <c r="G12" s="495"/>
      <c r="H12" s="495"/>
      <c r="I12" s="495"/>
      <c r="J12" s="18"/>
    </row>
    <row r="13" spans="2:12" s="22" customFormat="1" ht="36" x14ac:dyDescent="0.15">
      <c r="B13" s="19" t="s">
        <v>7</v>
      </c>
      <c r="C13" s="497" t="s">
        <v>20</v>
      </c>
      <c r="D13" s="498"/>
      <c r="E13" s="498"/>
      <c r="F13" s="20" t="s">
        <v>21</v>
      </c>
      <c r="G13" s="20" t="s">
        <v>22</v>
      </c>
      <c r="H13" s="20" t="s">
        <v>23</v>
      </c>
      <c r="I13" s="20" t="s">
        <v>24</v>
      </c>
      <c r="J13" s="21" t="s">
        <v>25</v>
      </c>
    </row>
    <row r="14" spans="2:12" s="22" customFormat="1" ht="12" x14ac:dyDescent="0.15">
      <c r="B14" s="23">
        <v>2</v>
      </c>
      <c r="C14" s="485" t="e">
        <f>+IF(ISBLANK(B14),"",CONCATENATE(VLOOKUP(B14,#REF!,2,FALSE)," CATEGORIA",VLOOKUP(B14,#REF!,3,FALSE)))</f>
        <v>#REF!</v>
      </c>
      <c r="D14" s="486"/>
      <c r="E14" s="486"/>
      <c r="F14" s="50">
        <v>0.8</v>
      </c>
      <c r="G14" s="24">
        <v>1</v>
      </c>
      <c r="H14" s="52">
        <v>0.2</v>
      </c>
      <c r="I14" s="25" t="e">
        <f>+IF(ISBLANK(B14),"",VLOOKUP(B14,#REF!,5,FALSE))</f>
        <v>#REF!</v>
      </c>
      <c r="J14" s="26" t="e">
        <f>+IF(ISBLANK(B14)," ",F14*G14*H14*I14)</f>
        <v>#REF!</v>
      </c>
    </row>
    <row r="15" spans="2:12" s="22" customFormat="1" x14ac:dyDescent="0.15">
      <c r="B15" s="23"/>
      <c r="C15" s="485" t="str">
        <f>+IF(ISBLANK(B15),"",CONCATENATE(VLOOKUP(B15,#REF!,2,FALSE)," CATEGORIA",VLOOKUP(B15,#REF!,3,FALSE)))</f>
        <v/>
      </c>
      <c r="D15" s="486"/>
      <c r="E15" s="486"/>
      <c r="F15" s="50"/>
      <c r="G15" s="24"/>
      <c r="H15" s="52"/>
      <c r="I15" s="25" t="str">
        <f>+IF(ISBLANK(B15),"",VLOOKUP(B15,#REF!,5,FALSE))</f>
        <v/>
      </c>
      <c r="J15" s="26" t="str">
        <f t="shared" ref="J15:J21" si="0">+IF(ISBLANK(B15)," ",F15*G15*H15*I15)</f>
        <v xml:space="preserve"> </v>
      </c>
    </row>
    <row r="16" spans="2:12" s="22" customFormat="1" x14ac:dyDescent="0.15">
      <c r="B16" s="23"/>
      <c r="C16" s="485" t="str">
        <f>+IF(ISBLANK(B16),"",CONCATENATE(VLOOKUP(B16,#REF!,2,FALSE)," CATEGORIA",VLOOKUP(B16,#REF!,3,FALSE)))</f>
        <v/>
      </c>
      <c r="D16" s="486"/>
      <c r="E16" s="486"/>
      <c r="F16" s="50"/>
      <c r="G16" s="24"/>
      <c r="H16" s="52"/>
      <c r="I16" s="25" t="str">
        <f>+IF(ISBLANK(B16),"",VLOOKUP(B16,#REF!,5,FALSE))</f>
        <v/>
      </c>
      <c r="J16" s="26" t="str">
        <f t="shared" si="0"/>
        <v xml:space="preserve"> </v>
      </c>
    </row>
    <row r="17" spans="2:10" s="22" customFormat="1" x14ac:dyDescent="0.15">
      <c r="B17" s="23"/>
      <c r="C17" s="485" t="str">
        <f>+IF(ISBLANK(B17),"",CONCATENATE(VLOOKUP(B17,#REF!,2,FALSE)," CATEGORIA",VLOOKUP(B17,#REF!,3,FALSE)))</f>
        <v/>
      </c>
      <c r="D17" s="486"/>
      <c r="E17" s="486"/>
      <c r="F17" s="50"/>
      <c r="G17" s="24"/>
      <c r="H17" s="52"/>
      <c r="I17" s="25" t="str">
        <f>+IF(ISBLANK(B17),"",VLOOKUP(B17,#REF!,5,FALSE))</f>
        <v/>
      </c>
      <c r="J17" s="26" t="str">
        <f t="shared" si="0"/>
        <v xml:space="preserve"> </v>
      </c>
    </row>
    <row r="18" spans="2:10" s="22" customFormat="1" x14ac:dyDescent="0.15">
      <c r="B18" s="23"/>
      <c r="C18" s="485" t="str">
        <f>+IF(ISBLANK(B18),"",CONCATENATE(VLOOKUP(B18,#REF!,2,FALSE)," CATEGORIA",VLOOKUP(B18,#REF!,3,FALSE)))</f>
        <v/>
      </c>
      <c r="D18" s="486"/>
      <c r="E18" s="486"/>
      <c r="F18" s="50"/>
      <c r="G18" s="24"/>
      <c r="H18" s="52"/>
      <c r="I18" s="25" t="str">
        <f>+IF(ISBLANK(B18),"",VLOOKUP(B18,#REF!,5,FALSE))</f>
        <v/>
      </c>
      <c r="J18" s="26" t="str">
        <f t="shared" si="0"/>
        <v xml:space="preserve"> </v>
      </c>
    </row>
    <row r="19" spans="2:10" s="22" customFormat="1" x14ac:dyDescent="0.15">
      <c r="B19" s="23"/>
      <c r="C19" s="485" t="str">
        <f>+IF(ISBLANK(B19),"",CONCATENATE(VLOOKUP(B19,#REF!,2,FALSE)," CATEGORIA",VLOOKUP(B19,#REF!,3,FALSE)))</f>
        <v/>
      </c>
      <c r="D19" s="486"/>
      <c r="E19" s="486"/>
      <c r="F19" s="50"/>
      <c r="G19" s="24"/>
      <c r="H19" s="52"/>
      <c r="I19" s="25" t="str">
        <f>+IF(ISBLANK(B19),"",VLOOKUP(B19,#REF!,5,FALSE))</f>
        <v/>
      </c>
      <c r="J19" s="26" t="str">
        <f t="shared" si="0"/>
        <v xml:space="preserve"> </v>
      </c>
    </row>
    <row r="20" spans="2:10" s="22" customFormat="1" x14ac:dyDescent="0.15">
      <c r="B20" s="23"/>
      <c r="C20" s="485" t="str">
        <f>+IF(ISBLANK(B20),"",CONCATENATE(VLOOKUP(B20,#REF!,2,FALSE)," CATEGORIA",VLOOKUP(B20,#REF!,3,FALSE)))</f>
        <v/>
      </c>
      <c r="D20" s="486"/>
      <c r="E20" s="486"/>
      <c r="F20" s="50"/>
      <c r="G20" s="24"/>
      <c r="H20" s="52"/>
      <c r="I20" s="25" t="str">
        <f>+IF(ISBLANK(B20),"",VLOOKUP(B20,#REF!,5,FALSE))</f>
        <v/>
      </c>
      <c r="J20" s="26" t="str">
        <f t="shared" si="0"/>
        <v xml:space="preserve"> </v>
      </c>
    </row>
    <row r="21" spans="2:10" s="22" customFormat="1" x14ac:dyDescent="0.15">
      <c r="B21" s="23"/>
      <c r="C21" s="485" t="str">
        <f>+IF(ISBLANK(B21),"",CONCATENATE(VLOOKUP(B21,#REF!,2,FALSE)," CATEGORIA",VLOOKUP(B21,#REF!,3,FALSE)))</f>
        <v/>
      </c>
      <c r="D21" s="486"/>
      <c r="E21" s="486"/>
      <c r="F21" s="50"/>
      <c r="G21" s="24"/>
      <c r="H21" s="52"/>
      <c r="I21" s="25" t="str">
        <f>+IF(ISBLANK(B21),"",VLOOKUP(B21,#REF!,5,FALSE))</f>
        <v/>
      </c>
      <c r="J21" s="26" t="str">
        <f t="shared" si="0"/>
        <v xml:space="preserve"> </v>
      </c>
    </row>
    <row r="22" spans="2:10" s="30" customFormat="1" ht="12" customHeight="1" thickBot="1" x14ac:dyDescent="0.2">
      <c r="B22" s="27"/>
      <c r="C22" s="28"/>
      <c r="D22" s="28"/>
      <c r="E22" s="28"/>
      <c r="F22" s="29"/>
      <c r="G22" s="29"/>
      <c r="H22" s="489" t="s">
        <v>26</v>
      </c>
      <c r="I22" s="489"/>
      <c r="J22" s="55" t="e">
        <f>SUM(J14:J21)</f>
        <v>#REF!</v>
      </c>
    </row>
    <row r="23" spans="2:10" ht="14" thickBot="1" x14ac:dyDescent="0.2"/>
    <row r="24" spans="2:10" ht="13.5" customHeight="1" thickBot="1" x14ac:dyDescent="0.2">
      <c r="B24" s="494" t="s">
        <v>27</v>
      </c>
      <c r="C24" s="495"/>
      <c r="D24" s="495"/>
      <c r="E24" s="495"/>
      <c r="F24" s="495"/>
      <c r="G24" s="495"/>
      <c r="H24" s="495"/>
      <c r="I24" s="495"/>
      <c r="J24" s="18"/>
    </row>
    <row r="25" spans="2:10" s="22" customFormat="1" ht="36" x14ac:dyDescent="0.15">
      <c r="B25" s="19" t="s">
        <v>28</v>
      </c>
      <c r="C25" s="497" t="s">
        <v>20</v>
      </c>
      <c r="D25" s="498"/>
      <c r="E25" s="498"/>
      <c r="F25" s="20" t="s">
        <v>21</v>
      </c>
      <c r="G25" s="20" t="s">
        <v>22</v>
      </c>
      <c r="H25" s="20" t="s">
        <v>23</v>
      </c>
      <c r="I25" s="20" t="s">
        <v>24</v>
      </c>
      <c r="J25" s="21" t="s">
        <v>25</v>
      </c>
    </row>
    <row r="26" spans="2:10" s="22" customFormat="1" ht="12" x14ac:dyDescent="0.15">
      <c r="B26" s="23">
        <v>32</v>
      </c>
      <c r="C26" s="485" t="e">
        <f>+IF(ISBLANK(B26),"",CONCATENATE(VLOOKUP(B26,#REF!,2,FALSE)," CATEGORIA",VLOOKUP(B26,#REF!,3,FALSE)))</f>
        <v>#REF!</v>
      </c>
      <c r="D26" s="486"/>
      <c r="E26" s="486"/>
      <c r="F26" s="50">
        <v>0.3</v>
      </c>
      <c r="G26" s="24">
        <v>1</v>
      </c>
      <c r="H26" s="52">
        <f>+H14</f>
        <v>0.2</v>
      </c>
      <c r="I26" s="25" t="e">
        <f>+IF(ISBLANK(B26),"",VLOOKUP(B26,#REF!,5,FALSE))</f>
        <v>#REF!</v>
      </c>
      <c r="J26" s="26" t="e">
        <f t="shared" ref="J26:J31" si="1">+IF(ISBLANK(B26)," ",F26*G26*H26*I26)</f>
        <v>#REF!</v>
      </c>
    </row>
    <row r="27" spans="2:10" s="22" customFormat="1" x14ac:dyDescent="0.15">
      <c r="B27" s="23"/>
      <c r="C27" s="485" t="str">
        <f>+IF(ISBLANK(B27),"",CONCATENATE(VLOOKUP(B27,#REF!,2,FALSE)," CATEGORIA",VLOOKUP(B27,#REF!,3,FALSE)))</f>
        <v/>
      </c>
      <c r="D27" s="486"/>
      <c r="E27" s="486"/>
      <c r="F27" s="50"/>
      <c r="G27" s="31"/>
      <c r="H27" s="53"/>
      <c r="I27" s="25" t="str">
        <f>+IF(ISBLANK(B27),"",VLOOKUP(B27,#REF!,5,FALSE))</f>
        <v/>
      </c>
      <c r="J27" s="26" t="str">
        <f t="shared" si="1"/>
        <v xml:space="preserve"> </v>
      </c>
    </row>
    <row r="28" spans="2:10" s="22" customFormat="1" x14ac:dyDescent="0.15">
      <c r="B28" s="23"/>
      <c r="C28" s="485" t="str">
        <f>+IF(ISBLANK(B28),"",CONCATENATE(VLOOKUP(B28,#REF!,2,FALSE)," CATEGORIA",VLOOKUP(B28,#REF!,3,FALSE)))</f>
        <v/>
      </c>
      <c r="D28" s="486"/>
      <c r="E28" s="486"/>
      <c r="F28" s="50"/>
      <c r="G28" s="31"/>
      <c r="H28" s="53"/>
      <c r="I28" s="25" t="str">
        <f>+IF(ISBLANK(B28),"",VLOOKUP(B28,#REF!,5,FALSE))</f>
        <v/>
      </c>
      <c r="J28" s="26" t="str">
        <f t="shared" si="1"/>
        <v xml:space="preserve"> </v>
      </c>
    </row>
    <row r="29" spans="2:10" s="22" customFormat="1" x14ac:dyDescent="0.15">
      <c r="B29" s="23"/>
      <c r="C29" s="485" t="str">
        <f>+IF(ISBLANK(B29),"",CONCATENATE(VLOOKUP(B29,#REF!,2,FALSE)," CATEGORIA",VLOOKUP(B29,#REF!,3,FALSE)))</f>
        <v/>
      </c>
      <c r="D29" s="486"/>
      <c r="E29" s="486"/>
      <c r="F29" s="50"/>
      <c r="G29" s="31"/>
      <c r="H29" s="53"/>
      <c r="I29" s="25" t="str">
        <f>+IF(ISBLANK(B29),"",VLOOKUP(B29,#REF!,5,FALSE))</f>
        <v/>
      </c>
      <c r="J29" s="26" t="str">
        <f t="shared" si="1"/>
        <v xml:space="preserve"> </v>
      </c>
    </row>
    <row r="30" spans="2:10" s="22" customFormat="1" x14ac:dyDescent="0.15">
      <c r="B30" s="32"/>
      <c r="C30" s="485" t="str">
        <f>+IF(ISBLANK(B30),"",CONCATENATE(VLOOKUP(B30,#REF!,2,FALSE)," CATEGORIA",VLOOKUP(B30,#REF!,3,FALSE)))</f>
        <v/>
      </c>
      <c r="D30" s="486"/>
      <c r="E30" s="486"/>
      <c r="F30" s="51"/>
      <c r="G30" s="33"/>
      <c r="H30" s="54"/>
      <c r="I30" s="25" t="str">
        <f>+IF(ISBLANK(B30),"",VLOOKUP(B30,#REF!,5,FALSE))</f>
        <v/>
      </c>
      <c r="J30" s="26" t="str">
        <f t="shared" si="1"/>
        <v xml:space="preserve"> </v>
      </c>
    </row>
    <row r="31" spans="2:10" s="22" customFormat="1" x14ac:dyDescent="0.15">
      <c r="B31" s="32"/>
      <c r="C31" s="485" t="str">
        <f>+IF(ISBLANK(B31),"",CONCATENATE(VLOOKUP(B31,#REF!,2,FALSE)," CATEGORIA",VLOOKUP(B31,#REF!,3,FALSE)))</f>
        <v/>
      </c>
      <c r="D31" s="486"/>
      <c r="E31" s="486"/>
      <c r="F31" s="51"/>
      <c r="G31" s="33"/>
      <c r="H31" s="54"/>
      <c r="I31" s="25" t="str">
        <f>+IF(ISBLANK(B31),"",VLOOKUP(B31,#REF!,5,FALSE))</f>
        <v/>
      </c>
      <c r="J31" s="26" t="str">
        <f t="shared" si="1"/>
        <v xml:space="preserve"> </v>
      </c>
    </row>
    <row r="32" spans="2:10" s="30" customFormat="1" ht="12" customHeight="1" thickBot="1" x14ac:dyDescent="0.2">
      <c r="B32" s="27"/>
      <c r="C32" s="28"/>
      <c r="D32" s="28"/>
      <c r="E32" s="28"/>
      <c r="F32" s="29"/>
      <c r="G32" s="29"/>
      <c r="H32" s="489" t="s">
        <v>26</v>
      </c>
      <c r="I32" s="489"/>
      <c r="J32" s="55" t="e">
        <f>SUM(J26:J31)</f>
        <v>#REF!</v>
      </c>
    </row>
    <row r="33" spans="2:10" ht="12" customHeight="1" thickBot="1" x14ac:dyDescent="0.2">
      <c r="B33" s="34"/>
      <c r="C33" s="35"/>
      <c r="D33" s="35"/>
      <c r="E33" s="35"/>
      <c r="F33" s="34"/>
      <c r="G33" s="34"/>
      <c r="H33" s="36"/>
      <c r="I33" s="36"/>
      <c r="J33" s="37"/>
    </row>
    <row r="34" spans="2:10" ht="12" customHeight="1" thickBot="1" x14ac:dyDescent="0.2">
      <c r="B34" s="34"/>
      <c r="C34" s="35"/>
      <c r="D34" s="35"/>
      <c r="E34" s="35"/>
      <c r="F34" s="34"/>
      <c r="G34" s="490" t="s">
        <v>29</v>
      </c>
      <c r="H34" s="491"/>
      <c r="I34" s="491"/>
      <c r="J34" s="56" t="e">
        <f>ROUND((J22+J32),2)</f>
        <v>#REF!</v>
      </c>
    </row>
    <row r="35" spans="2:10" ht="12" customHeight="1" thickBot="1" x14ac:dyDescent="0.2">
      <c r="B35" s="38"/>
      <c r="C35" s="39"/>
      <c r="D35" s="39"/>
      <c r="E35" s="39"/>
      <c r="F35" s="38"/>
      <c r="G35" s="492" t="s">
        <v>30</v>
      </c>
      <c r="H35" s="493"/>
      <c r="I35" s="40" t="e">
        <f>+#REF!</f>
        <v>#REF!</v>
      </c>
      <c r="J35" s="56" t="e">
        <f>ROUND((J34*I35),2)</f>
        <v>#REF!</v>
      </c>
    </row>
    <row r="36" spans="2:10" ht="13.75" customHeight="1" thickBot="1" x14ac:dyDescent="0.2">
      <c r="B36" s="34"/>
      <c r="C36" s="22"/>
      <c r="D36" s="35"/>
      <c r="E36" s="35"/>
      <c r="F36" s="34"/>
      <c r="G36" s="41"/>
      <c r="H36" s="42"/>
      <c r="I36" s="43" t="s">
        <v>31</v>
      </c>
      <c r="J36" s="57" t="e">
        <f>ROUND(SUM(J34:J35),2)</f>
        <v>#REF!</v>
      </c>
    </row>
    <row r="37" spans="2:10" ht="14" thickBot="1" x14ac:dyDescent="0.2"/>
    <row r="38" spans="2:10" ht="14" thickBot="1" x14ac:dyDescent="0.2">
      <c r="B38" s="494" t="s">
        <v>32</v>
      </c>
      <c r="C38" s="495"/>
      <c r="D38" s="495"/>
      <c r="E38" s="495"/>
      <c r="F38" s="495"/>
      <c r="G38" s="495"/>
      <c r="H38" s="495"/>
      <c r="I38" s="495"/>
      <c r="J38" s="496"/>
    </row>
    <row r="39" spans="2:10" s="22" customFormat="1" ht="36" x14ac:dyDescent="0.15">
      <c r="B39" s="19" t="s">
        <v>28</v>
      </c>
      <c r="C39" s="497" t="s">
        <v>20</v>
      </c>
      <c r="D39" s="498"/>
      <c r="E39" s="498"/>
      <c r="F39" s="20" t="s">
        <v>33</v>
      </c>
      <c r="G39" s="20" t="s">
        <v>22</v>
      </c>
      <c r="H39" s="20" t="s">
        <v>23</v>
      </c>
      <c r="I39" s="20" t="s">
        <v>8</v>
      </c>
      <c r="J39" s="21" t="s">
        <v>25</v>
      </c>
    </row>
    <row r="40" spans="2:10" s="22" customFormat="1" ht="32" customHeight="1" x14ac:dyDescent="0.15">
      <c r="B40" s="23">
        <v>39</v>
      </c>
      <c r="C40" s="485" t="e">
        <f>+IF(ISBLANK(B40),"",VLOOKUP(B40,#REF!,2,FALSE))</f>
        <v>#REF!</v>
      </c>
      <c r="D40" s="486"/>
      <c r="E40" s="486"/>
      <c r="F40" s="24" t="e">
        <f>+IF(ISBLANK(B40),"",VLOOKUP(B40,#REF!,3,FALSE))</f>
        <v>#REF!</v>
      </c>
      <c r="G40" s="31">
        <v>1</v>
      </c>
      <c r="H40" s="31">
        <v>0.15</v>
      </c>
      <c r="I40" s="25" t="e">
        <f>+IF(ISBLANK(B40),"",VLOOKUP(B40,#REF!,4,FALSE))</f>
        <v>#REF!</v>
      </c>
      <c r="J40" s="26" t="e">
        <f>+IF(ISBLANK(B40),"",I40*H40*G40)</f>
        <v>#REF!</v>
      </c>
    </row>
    <row r="41" spans="2:10" s="22" customFormat="1" ht="12" x14ac:dyDescent="0.15">
      <c r="B41" s="23">
        <v>40</v>
      </c>
      <c r="C41" s="485" t="e">
        <f>+IF(ISBLANK(B41),"",VLOOKUP(B41,#REF!,2,FALSE))</f>
        <v>#REF!</v>
      </c>
      <c r="D41" s="486"/>
      <c r="E41" s="486"/>
      <c r="F41" s="24" t="e">
        <f>+IF(ISBLANK(B41),"",VLOOKUP(B41,#REF!,3,FALSE))</f>
        <v>#REF!</v>
      </c>
      <c r="G41" s="31">
        <v>1</v>
      </c>
      <c r="H41" s="31">
        <f>+H40</f>
        <v>0.15</v>
      </c>
      <c r="I41" s="25" t="e">
        <f>+IF(ISBLANK(B41),"",VLOOKUP(B41,#REF!,4,FALSE))</f>
        <v>#REF!</v>
      </c>
      <c r="J41" s="26" t="e">
        <f t="shared" ref="J41:J48" si="2">+IF(ISBLANK(B41),"",I41*H41*G41)</f>
        <v>#REF!</v>
      </c>
    </row>
    <row r="42" spans="2:10" s="22" customFormat="1" ht="12" x14ac:dyDescent="0.15">
      <c r="B42" s="23">
        <v>41</v>
      </c>
      <c r="C42" s="485" t="e">
        <f>+IF(ISBLANK(B42),"",VLOOKUP(B42,#REF!,2,FALSE))</f>
        <v>#REF!</v>
      </c>
      <c r="D42" s="486"/>
      <c r="E42" s="486"/>
      <c r="F42" s="24" t="e">
        <f>+IF(ISBLANK(B42),"",VLOOKUP(B42,#REF!,3,FALSE))</f>
        <v>#REF!</v>
      </c>
      <c r="G42" s="31">
        <v>1</v>
      </c>
      <c r="H42" s="31">
        <f>+H41</f>
        <v>0.15</v>
      </c>
      <c r="I42" s="25" t="e">
        <f>+IF(ISBLANK(B42),"",VLOOKUP(B42,#REF!,4,FALSE))</f>
        <v>#REF!</v>
      </c>
      <c r="J42" s="26" t="e">
        <f t="shared" si="2"/>
        <v>#REF!</v>
      </c>
    </row>
    <row r="43" spans="2:10" s="22" customFormat="1" ht="12" x14ac:dyDescent="0.15">
      <c r="B43" s="23">
        <v>42</v>
      </c>
      <c r="C43" s="485" t="e">
        <f>+IF(ISBLANK(B43),"",VLOOKUP(B43,#REF!,2,FALSE))</f>
        <v>#REF!</v>
      </c>
      <c r="D43" s="486"/>
      <c r="E43" s="486"/>
      <c r="F43" s="24" t="e">
        <f>+IF(ISBLANK(B43),"",VLOOKUP(B43,#REF!,3,FALSE))</f>
        <v>#REF!</v>
      </c>
      <c r="G43" s="31">
        <v>1</v>
      </c>
      <c r="H43" s="31">
        <v>0.1</v>
      </c>
      <c r="I43" s="25" t="e">
        <f>+IF(ISBLANK(B43),"",VLOOKUP(B43,#REF!,4,FALSE))</f>
        <v>#REF!</v>
      </c>
      <c r="J43" s="26" t="e">
        <f>+IF(ISBLANK(B43),"",I43*H43*G43)</f>
        <v>#REF!</v>
      </c>
    </row>
    <row r="44" spans="2:10" s="22" customFormat="1" x14ac:dyDescent="0.15">
      <c r="B44" s="23"/>
      <c r="C44" s="485" t="str">
        <f>+IF(ISBLANK(B44),"",VLOOKUP(B44,#REF!,2,FALSE))</f>
        <v/>
      </c>
      <c r="D44" s="486"/>
      <c r="E44" s="486"/>
      <c r="F44" s="24" t="str">
        <f>+IF(ISBLANK(B44),"",VLOOKUP(B44,#REF!,3,FALSE))</f>
        <v/>
      </c>
      <c r="G44" s="31"/>
      <c r="H44" s="31"/>
      <c r="I44" s="25"/>
      <c r="J44" s="26" t="str">
        <f t="shared" si="2"/>
        <v/>
      </c>
    </row>
    <row r="45" spans="2:10" s="22" customFormat="1" x14ac:dyDescent="0.15">
      <c r="B45" s="23"/>
      <c r="C45" s="485"/>
      <c r="D45" s="486"/>
      <c r="E45" s="486"/>
      <c r="F45" s="24" t="str">
        <f>+IF(ISBLANK(B45),"",VLOOKUP(B45,#REF!,3,FALSE))</f>
        <v/>
      </c>
      <c r="G45" s="31"/>
      <c r="H45" s="31"/>
      <c r="I45" s="25" t="str">
        <f>+IF(ISBLANK(B45),"",VLOOKUP(B45,#REF!,4,FALSE))</f>
        <v/>
      </c>
      <c r="J45" s="26" t="str">
        <f t="shared" si="2"/>
        <v/>
      </c>
    </row>
    <row r="46" spans="2:10" s="22" customFormat="1" x14ac:dyDescent="0.15">
      <c r="B46" s="23"/>
      <c r="C46" s="485" t="str">
        <f>+IF(ISBLANK(B46),"",VLOOKUP(B46,#REF!,2,FALSE))</f>
        <v/>
      </c>
      <c r="D46" s="486"/>
      <c r="E46" s="486"/>
      <c r="F46" s="24" t="str">
        <f>+IF(ISBLANK(B46),"",VLOOKUP(B46,#REF!,3,FALSE))</f>
        <v/>
      </c>
      <c r="G46" s="31"/>
      <c r="H46" s="31"/>
      <c r="I46" s="25" t="str">
        <f>+IF(ISBLANK(B46),"",VLOOKUP(B46,#REF!,4,FALSE))</f>
        <v/>
      </c>
      <c r="J46" s="26" t="str">
        <f t="shared" si="2"/>
        <v/>
      </c>
    </row>
    <row r="47" spans="2:10" s="22" customFormat="1" x14ac:dyDescent="0.15">
      <c r="B47" s="23"/>
      <c r="C47" s="485" t="str">
        <f>+IF(ISBLANK(B47),"",VLOOKUP(B47,#REF!,2,FALSE))</f>
        <v/>
      </c>
      <c r="D47" s="486"/>
      <c r="E47" s="486"/>
      <c r="F47" s="24" t="str">
        <f>+IF(ISBLANK(B47),"",VLOOKUP(B47,#REF!,3,FALSE))</f>
        <v/>
      </c>
      <c r="G47" s="31"/>
      <c r="H47" s="31"/>
      <c r="I47" s="25" t="str">
        <f>+IF(ISBLANK(B47),"",VLOOKUP(B47,#REF!,4,FALSE))</f>
        <v/>
      </c>
      <c r="J47" s="26" t="str">
        <f t="shared" si="2"/>
        <v/>
      </c>
    </row>
    <row r="48" spans="2:10" s="22" customFormat="1" ht="14" thickBot="1" x14ac:dyDescent="0.2">
      <c r="B48" s="23"/>
      <c r="C48" s="485" t="str">
        <f>+IF(ISBLANK(B48),"",VLOOKUP(B48,#REF!,2,FALSE))</f>
        <v/>
      </c>
      <c r="D48" s="486"/>
      <c r="E48" s="486"/>
      <c r="F48" s="24" t="str">
        <f>+IF(ISBLANK(B48),"",VLOOKUP(B48,#REF!,3,FALSE))</f>
        <v/>
      </c>
      <c r="G48" s="31"/>
      <c r="H48" s="31"/>
      <c r="I48" s="25" t="str">
        <f>+IF(ISBLANK(B48),"",VLOOKUP(B48,#REF!,4,FALSE))</f>
        <v/>
      </c>
      <c r="J48" s="26" t="str">
        <f t="shared" si="2"/>
        <v/>
      </c>
    </row>
    <row r="49" spans="2:10" ht="13.75" customHeight="1" thickBot="1" x14ac:dyDescent="0.2">
      <c r="B49" s="41"/>
      <c r="C49" s="44"/>
      <c r="D49" s="44"/>
      <c r="E49" s="44"/>
      <c r="F49" s="45"/>
      <c r="G49" s="45"/>
      <c r="H49" s="42"/>
      <c r="I49" s="43" t="s">
        <v>34</v>
      </c>
      <c r="J49" s="57" t="e">
        <f>ROUND(SUM(J40:J48),2)</f>
        <v>#REF!</v>
      </c>
    </row>
    <row r="50" spans="2:10" ht="10" customHeight="1" thickBot="1" x14ac:dyDescent="0.2">
      <c r="J50" s="58"/>
    </row>
    <row r="51" spans="2:10" s="46" customFormat="1" ht="15.75" customHeight="1" thickBot="1" x14ac:dyDescent="0.2">
      <c r="B51" s="6"/>
      <c r="C51" s="6"/>
      <c r="D51" s="6"/>
      <c r="E51" s="6"/>
      <c r="F51" s="487" t="s">
        <v>35</v>
      </c>
      <c r="G51" s="488"/>
      <c r="H51" s="488"/>
      <c r="I51" s="488"/>
      <c r="J51" s="59" t="e">
        <f>ROUND((J36+J49),2)</f>
        <v>#REF!</v>
      </c>
    </row>
    <row r="52" spans="2:10" s="46" customFormat="1" ht="10" customHeight="1" thickBot="1" x14ac:dyDescent="0.2">
      <c r="B52" s="6"/>
      <c r="C52" s="6"/>
      <c r="D52" s="6"/>
      <c r="E52" s="6"/>
      <c r="F52" s="6"/>
      <c r="G52" s="6"/>
      <c r="H52" s="6"/>
      <c r="I52" s="6"/>
      <c r="J52" s="58"/>
    </row>
    <row r="53" spans="2:10" s="46" customFormat="1" ht="15.75" customHeight="1" thickBot="1" x14ac:dyDescent="0.2">
      <c r="B53" s="6"/>
      <c r="C53" s="6"/>
      <c r="D53" s="6"/>
      <c r="E53" s="6"/>
      <c r="F53" s="487" t="s">
        <v>36</v>
      </c>
      <c r="G53" s="488"/>
      <c r="H53" s="488"/>
      <c r="I53" s="49" t="e">
        <f>+#REF!</f>
        <v>#REF!</v>
      </c>
      <c r="J53" s="59" t="e">
        <f>ROUND((J51*I53),2)</f>
        <v>#REF!</v>
      </c>
    </row>
    <row r="54" spans="2:10" s="46" customFormat="1" ht="10" customHeight="1" thickBot="1" x14ac:dyDescent="0.2">
      <c r="B54" s="6"/>
      <c r="C54" s="6"/>
      <c r="D54" s="6"/>
      <c r="E54" s="6"/>
      <c r="F54" s="6"/>
      <c r="G54" s="6"/>
      <c r="H54" s="6"/>
      <c r="I54" s="6"/>
      <c r="J54" s="58"/>
    </row>
    <row r="55" spans="2:10" ht="16" customHeight="1" thickBot="1" x14ac:dyDescent="0.2">
      <c r="F55" s="487" t="s">
        <v>37</v>
      </c>
      <c r="G55" s="488"/>
      <c r="H55" s="488"/>
      <c r="I55" s="488"/>
      <c r="J55" s="59" t="e">
        <f>ROUND((J51+J53),2)</f>
        <v>#REF!</v>
      </c>
    </row>
    <row r="56" spans="2:10" ht="10" customHeight="1" x14ac:dyDescent="0.15"/>
    <row r="57" spans="2:10" ht="11" customHeight="1" x14ac:dyDescent="0.15"/>
    <row r="58" spans="2:10" ht="17" x14ac:dyDescent="0.15">
      <c r="B58" s="3" t="s">
        <v>14</v>
      </c>
      <c r="C58" s="6" t="e">
        <f>+#REF!</f>
        <v>#REF!</v>
      </c>
    </row>
    <row r="59" spans="2:10" ht="17" x14ac:dyDescent="0.2">
      <c r="B59" s="4" t="s">
        <v>13</v>
      </c>
      <c r="C59" s="6" t="e">
        <f>+#REF!</f>
        <v>#REF!</v>
      </c>
    </row>
    <row r="60" spans="2:10" ht="17" x14ac:dyDescent="0.15">
      <c r="B60" s="3" t="s">
        <v>12</v>
      </c>
      <c r="C60" s="6" t="e">
        <f>+#REF!</f>
        <v>#REF!</v>
      </c>
    </row>
    <row r="61" spans="2:10" ht="16" x14ac:dyDescent="0.15">
      <c r="B61" s="3"/>
    </row>
    <row r="62" spans="2:10" ht="17" x14ac:dyDescent="0.15">
      <c r="B62" s="3" t="s">
        <v>11</v>
      </c>
    </row>
    <row r="63" spans="2:10" ht="17" x14ac:dyDescent="0.15">
      <c r="B63" s="3" t="s">
        <v>13</v>
      </c>
    </row>
    <row r="64" spans="2:10" ht="17" x14ac:dyDescent="0.15">
      <c r="B64" s="3" t="s">
        <v>12</v>
      </c>
    </row>
  </sheetData>
  <mergeCells count="40">
    <mergeCell ref="C14:E14"/>
    <mergeCell ref="C3:H4"/>
    <mergeCell ref="B7:J7"/>
    <mergeCell ref="B9:C10"/>
    <mergeCell ref="D9:H10"/>
    <mergeCell ref="B12:I12"/>
    <mergeCell ref="C13:E13"/>
    <mergeCell ref="C15:E15"/>
    <mergeCell ref="C16:E16"/>
    <mergeCell ref="C20:E20"/>
    <mergeCell ref="C21:E21"/>
    <mergeCell ref="H22:I22"/>
    <mergeCell ref="B24:I24"/>
    <mergeCell ref="C17:E17"/>
    <mergeCell ref="C18:E18"/>
    <mergeCell ref="C19:E19"/>
    <mergeCell ref="C25:E25"/>
    <mergeCell ref="C26:E26"/>
    <mergeCell ref="C27:E27"/>
    <mergeCell ref="C28:E28"/>
    <mergeCell ref="C29:E29"/>
    <mergeCell ref="C30:E30"/>
    <mergeCell ref="C46:E46"/>
    <mergeCell ref="C47:E47"/>
    <mergeCell ref="C31:E31"/>
    <mergeCell ref="H32:I32"/>
    <mergeCell ref="G34:I34"/>
    <mergeCell ref="G35:H35"/>
    <mergeCell ref="B38:J38"/>
    <mergeCell ref="C39:E39"/>
    <mergeCell ref="C40:E40"/>
    <mergeCell ref="C41:E41"/>
    <mergeCell ref="C48:E48"/>
    <mergeCell ref="F51:I51"/>
    <mergeCell ref="F53:H53"/>
    <mergeCell ref="F55:I55"/>
    <mergeCell ref="C42:E42"/>
    <mergeCell ref="C43:E43"/>
    <mergeCell ref="C44:E44"/>
    <mergeCell ref="C45:E45"/>
  </mergeCells>
  <pageMargins left="0.7" right="0.7" top="0.75" bottom="0.75" header="0.3" footer="0.3"/>
  <pageSetup scale="78" fitToHeight="0" orientation="portrait"/>
  <ignoredErrors>
    <ignoredError sqref="B10:J13 B15:J25 B14:E14 G14 I14:J14 B27:J39 B26:E26 H26:J26 B46:J56 C44:F44 J44 C43:F43 B40:G40 I40:J40 B41:G41 I41:J41 B42:G42 I42:J42 I43:J43 C9:J9 G26 B45 F45:J4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8</vt:i4>
      </vt:variant>
    </vt:vector>
  </HeadingPairs>
  <TitlesOfParts>
    <vt:vector size="16" baseType="lpstr">
      <vt:lpstr>PTO GENERAL</vt:lpstr>
      <vt:lpstr>1. PTO 1 INTER</vt:lpstr>
      <vt:lpstr>2. PTO 2 INTER</vt:lpstr>
      <vt:lpstr>3.PTO 3 INTER</vt:lpstr>
      <vt:lpstr>4. PTO 4 INTER</vt:lpstr>
      <vt:lpstr>5. PTO 5 INTER</vt:lpstr>
      <vt:lpstr>FM 1,3</vt:lpstr>
      <vt:lpstr>1.2.6</vt:lpstr>
      <vt:lpstr>'1. PTO 1 INTER'!Área_de_impresión</vt:lpstr>
      <vt:lpstr>'1.2.6'!Área_de_impresión</vt:lpstr>
      <vt:lpstr>'2. PTO 2 INTER'!Área_de_impresión</vt:lpstr>
      <vt:lpstr>'3.PTO 3 INTER'!Área_de_impresión</vt:lpstr>
      <vt:lpstr>'4. PTO 4 INTER'!Área_de_impresión</vt:lpstr>
      <vt:lpstr>'5. PTO 5 INTER'!Área_de_impresión</vt:lpstr>
      <vt:lpstr>'PTO GENERAL'!Área_de_impresión</vt:lpstr>
      <vt:lpstr>'1.2.6'!Títulos_a_imprimir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Carlos Fernando Quesada León</cp:lastModifiedBy>
  <cp:lastPrinted>2026-07-12T16:48:12Z</cp:lastPrinted>
  <dcterms:created xsi:type="dcterms:W3CDTF">2020-08-28T16:27:13Z</dcterms:created>
  <dcterms:modified xsi:type="dcterms:W3CDTF">2026-09-25T15:44:25Z</dcterms:modified>
</cp:coreProperties>
</file>