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8_{EC5A7A3A-199D-4EC7-A211-AC2303AA46ED}" xr6:coauthVersionLast="47" xr6:coauthVersionMax="47" xr10:uidLastSave="{00000000-0000-0000-0000-000000000000}"/>
  <bookViews>
    <workbookView xWindow="-110" yWindow="-110" windowWidth="19420" windowHeight="10300" tabRatio="911" firstSheet="8" activeTab="12" xr2:uid="{00000000-000D-0000-FFFF-FFFF00000000}"/>
  </bookViews>
  <sheets>
    <sheet name="TRDM" sheetId="2" r:id="rId1"/>
    <sheet name="TRMYE" sheetId="3" r:id="rId2"/>
    <sheet name="AUTOS" sheetId="4" r:id="rId3"/>
    <sheet name="SOAT" sheetId="5" r:id="rId4"/>
    <sheet name="MANEJO" sheetId="6" r:id="rId5"/>
    <sheet name="R.C.E." sheetId="9" r:id="rId6"/>
    <sheet name="R.C.S.P." sheetId="10" r:id="rId7"/>
    <sheet name="R.C.C." sheetId="11" r:id="rId8"/>
    <sheet name="VIDA" sheetId="12" r:id="rId9"/>
    <sheet name="MAYOR VIGENCIA" sheetId="18" r:id="rId10"/>
    <sheet name="MENOR PRECIO" sheetId="19" r:id="rId11"/>
    <sheet name="INDUSTRIA NACIONAL" sheetId="20" r:id="rId12"/>
    <sheet name="EMPRENDIMIENTO MUJERES" sheetId="21" r:id="rId13"/>
    <sheet name="MYPIMES" sheetId="22" r:id="rId14"/>
    <sheet name="EXP GENERAL" sheetId="23" r:id="rId15"/>
    <sheet name="EXP ESPECÍFICA" sheetId="24" r:id="rId16"/>
    <sheet name="HABILIT TÉCNICA" sheetId="25" r:id="rId17"/>
    <sheet name="Hoja9" sheetId="26" r:id="rId1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7" i="12" l="1"/>
  <c r="G30" i="12"/>
  <c r="G29" i="12"/>
  <c r="G28" i="12"/>
  <c r="G26" i="12"/>
  <c r="G24" i="12"/>
  <c r="G23" i="12"/>
  <c r="K155" i="3"/>
  <c r="K145" i="3"/>
  <c r="K135" i="3"/>
  <c r="K117" i="3"/>
  <c r="K128" i="9"/>
  <c r="N141" i="10" l="1"/>
  <c r="K141" i="9"/>
  <c r="K153" i="11"/>
  <c r="K145" i="11"/>
  <c r="L137" i="11"/>
  <c r="K88" i="11"/>
  <c r="K68" i="11"/>
  <c r="K71" i="11" s="1"/>
  <c r="K33" i="11"/>
  <c r="G11" i="11"/>
  <c r="G13" i="11" s="1"/>
  <c r="K99" i="6"/>
  <c r="P85" i="6"/>
  <c r="K153" i="5"/>
  <c r="K145" i="5"/>
  <c r="L137" i="5"/>
  <c r="K88" i="5"/>
  <c r="K68" i="5"/>
  <c r="K71" i="5" s="1"/>
  <c r="K33" i="5"/>
  <c r="G11" i="5"/>
  <c r="G12" i="5" s="1"/>
  <c r="I226" i="12"/>
  <c r="I228" i="12" s="1"/>
  <c r="K204" i="12"/>
  <c r="K196" i="12"/>
  <c r="L188" i="12"/>
  <c r="K139" i="12"/>
  <c r="K119" i="12"/>
  <c r="K122" i="12" s="1"/>
  <c r="G11" i="12"/>
  <c r="I307" i="10"/>
  <c r="I296" i="10"/>
  <c r="K271" i="10"/>
  <c r="K263" i="10"/>
  <c r="L255" i="10"/>
  <c r="K206" i="10"/>
  <c r="K186" i="10"/>
  <c r="K189" i="10" s="1"/>
  <c r="K137" i="10"/>
  <c r="G11" i="10"/>
  <c r="G13" i="10" s="1"/>
  <c r="I286" i="9"/>
  <c r="I275" i="9"/>
  <c r="K247" i="9"/>
  <c r="K239" i="9"/>
  <c r="L231" i="9"/>
  <c r="K182" i="9"/>
  <c r="K165" i="9"/>
  <c r="K97" i="9"/>
  <c r="G11" i="9"/>
  <c r="G12" i="9" s="1"/>
  <c r="I253" i="6"/>
  <c r="I242" i="6"/>
  <c r="K214" i="6"/>
  <c r="K206" i="6"/>
  <c r="L198" i="6"/>
  <c r="K149" i="6"/>
  <c r="K129" i="6"/>
  <c r="K132" i="6" s="1"/>
  <c r="K79" i="6"/>
  <c r="G11" i="6"/>
  <c r="G13" i="6" s="1"/>
  <c r="I283" i="4"/>
  <c r="I281" i="4"/>
  <c r="I271" i="4"/>
  <c r="K249" i="4"/>
  <c r="K241" i="4"/>
  <c r="L233" i="4"/>
  <c r="K184" i="4"/>
  <c r="K164" i="4"/>
  <c r="K167" i="4" s="1"/>
  <c r="K106" i="4"/>
  <c r="K109" i="4" s="1"/>
  <c r="G11" i="4"/>
  <c r="G13" i="4" s="1"/>
  <c r="I340" i="3"/>
  <c r="K251" i="3"/>
  <c r="K243" i="3"/>
  <c r="L235" i="3"/>
  <c r="K186" i="3"/>
  <c r="K166" i="3"/>
  <c r="K169" i="3" s="1"/>
  <c r="K120" i="3"/>
  <c r="G11" i="3"/>
  <c r="G12" i="3" s="1"/>
  <c r="G12" i="11" l="1"/>
  <c r="K156" i="11"/>
  <c r="K207" i="12"/>
  <c r="G12" i="10"/>
  <c r="I309" i="10"/>
  <c r="K274" i="10"/>
  <c r="G13" i="9"/>
  <c r="I288" i="9"/>
  <c r="K250" i="9"/>
  <c r="K217" i="6"/>
  <c r="I255" i="6"/>
  <c r="K156" i="5"/>
  <c r="G13" i="5"/>
  <c r="K252" i="4"/>
  <c r="G12" i="4"/>
  <c r="G12" i="6"/>
  <c r="G13" i="3"/>
  <c r="K254" i="3"/>
  <c r="K49" i="19" l="1"/>
  <c r="K31" i="19"/>
  <c r="K41" i="18"/>
  <c r="K34" i="18"/>
  <c r="I404" i="2" l="1"/>
  <c r="O340" i="2"/>
  <c r="K318" i="2"/>
  <c r="K282" i="2"/>
  <c r="K274" i="2"/>
  <c r="L266" i="2"/>
  <c r="K217" i="2"/>
  <c r="K196" i="2"/>
  <c r="K199" i="2" s="1"/>
  <c r="K165" i="2"/>
  <c r="K145" i="2"/>
  <c r="K148" i="2" s="1"/>
  <c r="G11" i="2"/>
  <c r="G12" i="2" s="1"/>
  <c r="K285" i="2" l="1"/>
  <c r="G13" i="2"/>
</calcChain>
</file>

<file path=xl/sharedStrings.xml><?xml version="1.0" encoding="utf-8"?>
<sst xmlns="http://schemas.openxmlformats.org/spreadsheetml/2006/main" count="3464" uniqueCount="1123">
  <si>
    <t>TODO RIESGO DAÑOS MATERIALES</t>
  </si>
  <si>
    <t>AMPAROS ADICIONALES</t>
  </si>
  <si>
    <t>CONDICIONES ESPECIALES</t>
  </si>
  <si>
    <t>ATENCIÓN, TRAMITE Y PAGO DE SINIESTROS</t>
  </si>
  <si>
    <t>DOCUMENTOS REQUERIDOS PARA EL PAGO</t>
  </si>
  <si>
    <t>TODO RIESGO EQUIPO Y MAQUINARÍA</t>
  </si>
  <si>
    <t>AUTOS</t>
  </si>
  <si>
    <t>SEGURO OBLIGATORIO DE ACCIDENTES DE TRANSITO SOAT</t>
  </si>
  <si>
    <t>RAMOS</t>
  </si>
  <si>
    <t>TRANSPORTE DE VALORES</t>
  </si>
  <si>
    <t>TRANSPORTE DE MERCANCIAS</t>
  </si>
  <si>
    <t>DRONES</t>
  </si>
  <si>
    <t>* INCENDIO</t>
  </si>
  <si>
    <t>* SUSTRACCIÓN</t>
  </si>
  <si>
    <t>* EQUIPO ELECTRÓNICO</t>
  </si>
  <si>
    <t>* ROTURA DE MAQUINARIA</t>
  </si>
  <si>
    <t>CASCO BARCO</t>
  </si>
  <si>
    <t>CASCO AVIACIÓN</t>
  </si>
  <si>
    <t>MANEJO GLOBAL ESTATAL</t>
  </si>
  <si>
    <t>INFIDELIDAD Y RIESGOS FINANCIEROS</t>
  </si>
  <si>
    <t>RESPONSABILIDAD CIVIL</t>
  </si>
  <si>
    <t>* RESPONSABILIDAD CIVIL EXTRACONTRACTUAL P.L.O.</t>
  </si>
  <si>
    <t>* SERVIDORES PÚBLICOS</t>
  </si>
  <si>
    <t>* PROTECCIÓN DE DATOS (CYBER)</t>
  </si>
  <si>
    <t>* HOTELERA</t>
  </si>
  <si>
    <t>* CONTRACTUAL PASAJEROS</t>
  </si>
  <si>
    <t>* PROFESIONAL</t>
  </si>
  <si>
    <t>VIDA GRUPO</t>
  </si>
  <si>
    <t>* FUNCIONARIOS</t>
  </si>
  <si>
    <t>* ALCALDE Y PERSONERO</t>
  </si>
  <si>
    <t>ACCIDENTES PERSONALES</t>
  </si>
  <si>
    <t>* ESTUDIANTES</t>
  </si>
  <si>
    <t>* ESTUDIANTES ESCUELAS DEPORTIVAS</t>
  </si>
  <si>
    <t>* DEPORTISTAS</t>
  </si>
  <si>
    <t>* DEPORTISTAS DE ALTO RENDIMIENTO</t>
  </si>
  <si>
    <t>SALUD</t>
  </si>
  <si>
    <t>*DEUDORES</t>
  </si>
  <si>
    <t>PLAZO PARA LA PRESENTACIÓN DE LA LIQUIDACIÓN</t>
  </si>
  <si>
    <t>PUNTAJE</t>
  </si>
  <si>
    <t>PLAZO PARA EL PAGO DEL SINIESTRO</t>
  </si>
  <si>
    <t xml:space="preserve"> </t>
  </si>
  <si>
    <t>No. DOCUMENTOS</t>
  </si>
  <si>
    <t>PUNTAJE TOTAL</t>
  </si>
  <si>
    <t>NOTA: DILIGENCIAR EXCLUSIVAMENTE EN LA CASILLA DEL RAMO A OFERTAR</t>
  </si>
  <si>
    <t>CRITERIOS TÉCNICOS</t>
  </si>
  <si>
    <t>CRITERIOS ECONÓMICOS</t>
  </si>
  <si>
    <t>RAMO</t>
  </si>
  <si>
    <t>VIGENCIA MÍNIMA</t>
  </si>
  <si>
    <t>VIGENCIA OFRECIDA</t>
  </si>
  <si>
    <t>PUNTAJE CALIFICACIÓN</t>
  </si>
  <si>
    <t>TODO RIESGO MAQUINARIA Y EQUIPO</t>
  </si>
  <si>
    <t>AUTOMÓVILES</t>
  </si>
  <si>
    <t>SOAT</t>
  </si>
  <si>
    <t>10 DÍAS</t>
  </si>
  <si>
    <t>HASTA DOS DÍAS HÁBILES</t>
  </si>
  <si>
    <t>MAYOR A OCHO DÍAS HÁBILES</t>
  </si>
  <si>
    <t>DE SEIS A OCHO DÍAS HÁBILES</t>
  </si>
  <si>
    <t>DE TRES A CINCO DÍAS HÁBILES</t>
  </si>
  <si>
    <t>DÍAS HÁBILES OFERTADOS</t>
  </si>
  <si>
    <t>DIÁS  HABILES</t>
  </si>
  <si>
    <t>MAYOR VIGENCIA DEL SEGURO</t>
  </si>
  <si>
    <t>DE 11 A 15 DÍAS</t>
  </si>
  <si>
    <t>DE 16 A 20 DÍAS</t>
  </si>
  <si>
    <t>DE 21 A 30 DÍAS</t>
  </si>
  <si>
    <t>DÍAS ADICIONALES</t>
  </si>
  <si>
    <t>GRUPO II VIDA</t>
  </si>
  <si>
    <t>DEDUCIBLES</t>
  </si>
  <si>
    <t>TABLA DE CALIFICACIÓN DEDUCIBLES</t>
  </si>
  <si>
    <t>AMIT., HMACCoP, SABOTAJE Y TERRORISMO</t>
  </si>
  <si>
    <t>HURTO SIMPLE Y HURTO CALIFICADO</t>
  </si>
  <si>
    <t xml:space="preserve">DEMAS EVENTOS </t>
  </si>
  <si>
    <t>RANGO DEL DEDUCIBLES PORCENTUAL</t>
  </si>
  <si>
    <r>
      <t>PUNTAJE</t>
    </r>
    <r>
      <rPr>
        <b/>
        <u/>
        <sz val="12"/>
        <rFont val="Arial Narrow"/>
        <family val="2"/>
      </rPr>
      <t xml:space="preserve"> SOBRE EL VALOR DE LA PERDIDA</t>
    </r>
  </si>
  <si>
    <t>DEDUCIBLE OFERTADO</t>
  </si>
  <si>
    <t>PUNTOS OBTENIDOS</t>
  </si>
  <si>
    <t>Sin deducible</t>
  </si>
  <si>
    <t>SE RECHAZA LA OFERTA</t>
  </si>
  <si>
    <r>
      <t xml:space="preserve">PUNTAJE SOBRE </t>
    </r>
    <r>
      <rPr>
        <b/>
        <u/>
        <sz val="12"/>
        <rFont val="Arial Narrow"/>
        <family val="2"/>
      </rPr>
      <t>VALOR ASEGURADO</t>
    </r>
    <r>
      <rPr>
        <b/>
        <sz val="12"/>
        <rFont val="Arial Narrow"/>
        <family val="2"/>
      </rPr>
      <t xml:space="preserve"> del ítem afectado dentro del predio asegurado</t>
    </r>
  </si>
  <si>
    <r>
      <t xml:space="preserve">PUNTAJE SOBRE </t>
    </r>
    <r>
      <rPr>
        <b/>
        <u/>
        <sz val="12"/>
        <rFont val="Arial Narrow"/>
        <family val="2"/>
      </rPr>
      <t>VALOR ASEGURABLE</t>
    </r>
    <r>
      <rPr>
        <b/>
        <sz val="12"/>
        <rFont val="Arial Narrow"/>
        <family val="2"/>
      </rPr>
      <t xml:space="preserve"> del ítem afectado dentro del predio asegurado</t>
    </r>
  </si>
  <si>
    <t>RANGO DEL DEDUCIBLES SMMLV</t>
  </si>
  <si>
    <t>30 Puntos</t>
  </si>
  <si>
    <t>DEDUCIBLES PÓLIZA SEGURO DE AUTOMÓVILES</t>
  </si>
  <si>
    <t>0 Puntos</t>
  </si>
  <si>
    <t>MAYOR VALOR ASEGURADO AMPARO DE RESPONSABILIDAD CIVIL EXTRACONTRACTUAL</t>
  </si>
  <si>
    <t>PUNTAJE REFERENCIA</t>
  </si>
  <si>
    <t>PROMEDIO PUNTAJE TOTAL</t>
  </si>
  <si>
    <t xml:space="preserve">TERREMOTO, TEMBLOR Y/O ERUPCIÓN VOLCÁNICA </t>
  </si>
  <si>
    <t>25 Puntos</t>
  </si>
  <si>
    <t>20 Puntos</t>
  </si>
  <si>
    <t>15 Puntos</t>
  </si>
  <si>
    <t>10 Puntos</t>
  </si>
  <si>
    <t>16 Puntos</t>
  </si>
  <si>
    <t>8 Puntos</t>
  </si>
  <si>
    <t>12 Puntos</t>
  </si>
  <si>
    <t>Superior a 0,0% y hasta 1%</t>
  </si>
  <si>
    <t>Superior a 1,1% y hasta 2%</t>
  </si>
  <si>
    <t>Superior a 2,1% y hasta 3%</t>
  </si>
  <si>
    <t xml:space="preserve">Superior a 3,1% </t>
  </si>
  <si>
    <t>SIN DEDUCIBLE</t>
  </si>
  <si>
    <t>Superior a 0,0 SMMLV y hasta 0,5 SMMLV</t>
  </si>
  <si>
    <t>Superior a 0,6 SMMLV y hasta 1 SMMLV</t>
  </si>
  <si>
    <t>Superior a 1,1 SMMLV y hasta 1,9 SMMLV</t>
  </si>
  <si>
    <t>Superior a 2 SMMLV</t>
  </si>
  <si>
    <t>7 Puntos</t>
  </si>
  <si>
    <t>17,5 Puntos</t>
  </si>
  <si>
    <t>14 Puntos</t>
  </si>
  <si>
    <t>10,5 Puntos</t>
  </si>
  <si>
    <t>AMIT, HMACCoP, TERRORISMO Y SABOTAJE</t>
  </si>
  <si>
    <t>PUNTAJE SOBRE EL VALOR DE LA PERDIDA</t>
  </si>
  <si>
    <t>DEMÁS EVENTOS</t>
  </si>
  <si>
    <t>50 PUNTOS</t>
  </si>
  <si>
    <t>SIN APLICACIÓN DE DEDUCIBLES</t>
  </si>
  <si>
    <t>OFRECIMIENTO ADICIONAL</t>
  </si>
  <si>
    <t>NO OFRECIMIENTO DE LIMITE ADICIONAL</t>
  </si>
  <si>
    <t>OFRECIMIENTO OFERTADO</t>
  </si>
  <si>
    <t>OFRECIMIENTO DE $200.000.000/200.000.000/400.000.000</t>
  </si>
  <si>
    <t>OFRECIMIENTO DE $300.000.000/300.000.000/600.000.000</t>
  </si>
  <si>
    <t>OFRECIMIENTO DE $400.000.000/400.000.000/800.000.000</t>
  </si>
  <si>
    <t>40 Puntos</t>
  </si>
  <si>
    <t>50 Puntos</t>
  </si>
  <si>
    <t>AUTOMÓVILES, CAMPEROS, CAMIONETAS Y PESADOS</t>
  </si>
  <si>
    <t>OFRECIMIENTO DE $50.000.000/50.000.000/100.000.000</t>
  </si>
  <si>
    <t>MOTOCICLETAS, MOTOCARGUEROS Y MOTOCARROS</t>
  </si>
  <si>
    <t>OFRECIMIENTO DE $70.000.000/70.000.000/140.000.000</t>
  </si>
  <si>
    <t>OFRECIMIENTO DE $90.000.000/90.000.000/180.000.000</t>
  </si>
  <si>
    <t>OFRECIMIENTO DE $100.000.000/100.000.000/200.000.000</t>
  </si>
  <si>
    <t>OFRECIMIENTO DE $500.000.000/1.00.000.000/1.000.000.000</t>
  </si>
  <si>
    <t>PUNTAJE TOTAL ATENCIÓN, TRAMITE Y PAGO DE SINIESTROS</t>
  </si>
  <si>
    <t xml:space="preserve">COMPAÑÍA DE SEGUROS </t>
  </si>
  <si>
    <t>PUNTAJE TOTAL DEDUCIBLES TODO RIESGO MAQUINARIA Y EQUIPO</t>
  </si>
  <si>
    <t>PUNTAJE TOTAL OFRECIMIENTO ADICIONAL AUTOMÓVILES</t>
  </si>
  <si>
    <t>PUNTAJE TOTAL DEDUCIBLES TODO RIESGO DAÑOS MATERIALES</t>
  </si>
  <si>
    <t xml:space="preserve">GRUPO I </t>
  </si>
  <si>
    <t>PUNTAJE TOTAL GRUPO I, MAYOR VIGENCIA DEL SEGURO</t>
  </si>
  <si>
    <t>PUNTAJE TOTAL GRUPO II VIDA, MAYOR VIGENCIA DEL SEGURO</t>
  </si>
  <si>
    <t>PUNTAJE TOTAL CLÁUSULAS DE GARANTÍA</t>
  </si>
  <si>
    <t>CLÁUSULAS DE GARANTÍA</t>
  </si>
  <si>
    <t>PUNTAJE TOTAL CONDICIONES ESPECIALES</t>
  </si>
  <si>
    <t>CLÁUSULAS ADICIONALES</t>
  </si>
  <si>
    <t>PUNTAJE TOTAL CLÁUSULAS ADICIONALES</t>
  </si>
  <si>
    <t>PUNTAJE TOTAL AMPAROS ADICIONALES</t>
  </si>
  <si>
    <t xml:space="preserve">MEJORA EN AMPAROS OBLIGATORIOS </t>
  </si>
  <si>
    <t>MEJORA EN CLAUSULAS OBLIGATORIAS</t>
  </si>
  <si>
    <t>PUNTAJE TOTAL MEJORA EN AMPAROS OBLIGATORIOS</t>
  </si>
  <si>
    <t>PUNTAJE TOTAL MEJORA EN CLAUSULAS OBLIGATORIAS</t>
  </si>
  <si>
    <t>VIGENCIA MÍNIMA XXX Días</t>
  </si>
  <si>
    <t xml:space="preserve"> XXX Días</t>
  </si>
  <si>
    <t>* CONCEJALES Y/O EDILES</t>
  </si>
  <si>
    <t>MANEJO GLOBAL ENTIDADES ESTATALES</t>
  </si>
  <si>
    <t>EMPLEADOS NO IDENTIFICADOS</t>
  </si>
  <si>
    <t>CAJA MENOR</t>
  </si>
  <si>
    <t>OFRECIMIENTO DE $50.000.000 ADICIONALES</t>
  </si>
  <si>
    <t>OFRECIMIENTO DE $100.000.000 ADICIONALES</t>
  </si>
  <si>
    <t>OFRECIMIENTO DE $150.000.000 ADICIONALES</t>
  </si>
  <si>
    <t>OFRECIMIENTO DE $200.000.000 ADICIONALES</t>
  </si>
  <si>
    <t xml:space="preserve">DEDUCIBLES </t>
  </si>
  <si>
    <t>VALORES ASEGURADOS</t>
  </si>
  <si>
    <t xml:space="preserve">MAYOR VALOR ASEGURADO AMPARO  BASICO DE MANEJO GLOBAL </t>
  </si>
  <si>
    <t>PUNTAJE TOTAL DEDUCIBLES Y/O VALORES ASEGURADOS MANEJO GLOBAL</t>
  </si>
  <si>
    <t>TABLA DE CALIFICACIÓN DEDUCIBLES Y/O VALORES ASEGURADOS</t>
  </si>
  <si>
    <t>DEDUCIBLES DEMÁS EVENTOS</t>
  </si>
  <si>
    <t>DEDUCIBLES SEGURO DE MANEJO ESTATAL</t>
  </si>
  <si>
    <t>RESPONSABILIDAD CIVIL EXTRACONTRACTUAL PREDIOS, LABORES Y OPERACIONES</t>
  </si>
  <si>
    <t>DEDUCIBLES SEGURO DE R.C.E. P.L.O.</t>
  </si>
  <si>
    <t>DEDUCIBLES DEMÁS AMPAROS</t>
  </si>
  <si>
    <t>GASTOS MÉDICOS</t>
  </si>
  <si>
    <t>PUNTAJE TOTAL DEDUCIBLES Y/O VALORES ASEGURADOS RESPONSABILIDAD CIVIL EXTRACONTRACTUAL PREDIOS, LABORES Y OPERACIONES</t>
  </si>
  <si>
    <t>PARQUEADEROS</t>
  </si>
  <si>
    <t>RESPONSABILIDAD CIVIL SERVIDORES PÚBLICOS</t>
  </si>
  <si>
    <t>DEDUCIBLES SEGURO DE R.C.S.P.</t>
  </si>
  <si>
    <t>MAYOR VALOR ASEGURADO AMPARO  BASICO DE RESPONSABILIDAD CIVIL SERVIDORES PÚBLICOS</t>
  </si>
  <si>
    <t>PUNTAJE TOTAL DEDUCIBLES Y/O VALORES ASEGURADOS RESPONSABILIDAD CIVIL SERVIDORES PÚBLICOS</t>
  </si>
  <si>
    <t>50 PUNTOS LOS OTORGA LA ENTIDAD</t>
  </si>
  <si>
    <t>* RESPONSABILIDAD CIVIL DE ACCIDENTES PERSONALES</t>
  </si>
  <si>
    <t>OFRECIMIENTO ADICIONAL EN TODOS LOS AMPAROS</t>
  </si>
  <si>
    <t>OFRECIMIENTO DE $3.000.000 ADICIONALES EN TODOS LOS AMPAROS</t>
  </si>
  <si>
    <t>OFRECIMIENTO DE $1.000.000 ADICIONALES EN TODOS LOS AMPAROS</t>
  </si>
  <si>
    <t>OFRECIMIENTO DE $5.000.000 ADICIONALES EN TODOS LOS AMPAROS</t>
  </si>
  <si>
    <t>OFRECIMIENTO DE $10.000.000 ADICIONALES EN TODOS LOS AMPAROS</t>
  </si>
  <si>
    <t>SEGURO VIDA GRUPO CONCEJALES Y/O EDILES</t>
  </si>
  <si>
    <t>DEDUCIBLES SEGURO VIDA GRUPO CONCEJALES Y/O EDILES</t>
  </si>
  <si>
    <t>PUNTAJE TOTAL DEDUCIBLES Y/O VALORES ASEGURADOS VIDA GRUPO CONCEJALES Y/O EDILES</t>
  </si>
  <si>
    <t>NÚMERO DE CLÁUSULAS DE GARANTÍA</t>
  </si>
  <si>
    <t>SIN CLÁUSULAS DE GARANTÍA</t>
  </si>
  <si>
    <t>DE UNA A  DOS</t>
  </si>
  <si>
    <t>DE TRES A  CUATRO</t>
  </si>
  <si>
    <t>MÁS DE CINCO</t>
  </si>
  <si>
    <t xml:space="preserve">ALCALCE DE LA CLÁUSULA </t>
  </si>
  <si>
    <t>1.</t>
  </si>
  <si>
    <t>2.</t>
  </si>
  <si>
    <t>3.</t>
  </si>
  <si>
    <t>4.</t>
  </si>
  <si>
    <t>5.</t>
  </si>
  <si>
    <t>6.</t>
  </si>
  <si>
    <t>FONDO DE DESARROLLO LOCAL DE SUBA</t>
  </si>
  <si>
    <t xml:space="preserve"> OFERTA PRESENTADA PARA EL SEGURO DE TODO RIESGO DAÑOS MATERIALES</t>
  </si>
  <si>
    <t>NOMBRE DEL PROPONENTE:</t>
  </si>
  <si>
    <t>GC</t>
  </si>
  <si>
    <r>
      <rPr>
        <sz val="10"/>
        <color indexed="8"/>
        <rFont val="Arial Narrow"/>
        <family val="2"/>
      </rPr>
      <t xml:space="preserve">Amparar todos los bienes inmuebles y muebles de propiedad de </t>
    </r>
    <r>
      <rPr>
        <b/>
        <sz val="10"/>
        <color indexed="8"/>
        <rFont val="Arial Narrow"/>
        <family val="2"/>
      </rPr>
      <t xml:space="preserve">ENTIDAD </t>
    </r>
    <r>
      <rPr>
        <sz val="10"/>
        <color indexed="8"/>
        <rFont val="Arial Narrow"/>
        <family val="2"/>
      </rPr>
      <t xml:space="preserve"> o aquellos que se encuentren bajo su control, tenencia, responsabilidad o custodia, ubicados en el territorio nacional contra los daños o perdidas materiales a consecuencia de cualquier riesgo, tanto por eventos internos o externos, incluyendo las pérdidas consecuenciales por todo concepto. </t>
    </r>
  </si>
  <si>
    <t>TOMADOR:</t>
  </si>
  <si>
    <t>ASEGURADO:</t>
  </si>
  <si>
    <t>BENEFICIARIO:</t>
  </si>
  <si>
    <t>CONDICIONES OBLIGATORIAS</t>
  </si>
  <si>
    <t>Con esta póliza, se unifica en un solo seguro, parte de las coberturas que se pueden contratar bajo las pólizas de Incendio y/o Rayo,Terremoto,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
En consecuencia, las aseguradoras deberán ofertar un seguro que opere bajo la modalidad de todo riesgo de pérdida o daño material y no seguros de riesgos nombrados, so pena de no ser calificado el ramo.  El proponente deberá ofrecer las tasas por cada ramo.</t>
  </si>
  <si>
    <t>Base de valoración: Costo de reposición a nuevo
Base de valoración Edificios: Costo de reposición a reconstruccion</t>
  </si>
  <si>
    <t>Todos las cláusulas que otorgan coberturas de gastos adicionales, operan sin aplicación de deducibles.</t>
  </si>
  <si>
    <t>Los sublímites otorgados  en cada una de las cláusulas establecidas operan en exceso del valor asegurado y no haciendo parte del mismo.</t>
  </si>
  <si>
    <r>
      <rPr>
        <sz val="10"/>
        <color indexed="8"/>
        <rFont val="Arial Narrow"/>
        <family val="2"/>
      </rPr>
      <t xml:space="preserve">Toda propiedad real o personal, bienes materiales de propiedad de </t>
    </r>
    <r>
      <rPr>
        <sz val="10"/>
        <color indexed="8"/>
        <rFont val="Arial Narrow"/>
        <family val="2"/>
      </rPr>
      <t xml:space="preserve"> o de terceros que se hallen bajo su cuidado, custodia,  control  o por los cuales sea legal o contractualmente responsable o tenga interés asegurable, localizados dentro del territorio nacional utilizados en desarrollo del objeto social de la entidad, o los recibidos a cualquier título así como los costos y/o gastos en que incurra, o todos combinados, consistentes principalmente pero no limitados en los siguientes: </t>
    </r>
  </si>
  <si>
    <t xml:space="preserve">Edificios, estructuras, cimientos,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y de aire acondicionado, ascensores, instalaciones permanentes de protección contra incendio y demás instalaciones que se hallen o no por debajo del nivel del suelo y/o subterráneas, vidrios internos y externos que conforman y hacen parte de las construcciones, rampas de acceso, tanques de almacenamiento, entre otros ubicados en el territorio nacional, de propiedad de ENTIDAD - o bajo su responsabilidad, tenencia,cuidado y/o control.       </t>
  </si>
  <si>
    <r>
      <rPr>
        <sz val="10"/>
        <color indexed="8"/>
        <rFont val="Arial Narrow"/>
        <family val="2"/>
      </rPr>
      <t>Mejoras locativas: Todas aquellas mejoras a los inmuebles realizadas por la entidad</t>
    </r>
    <r>
      <rPr>
        <sz val="10"/>
        <color indexed="8"/>
        <rFont val="Arial Narrow"/>
        <family val="2"/>
      </rPr>
      <t xml:space="preserve">, aún en el caso de no ser propietaria del bien, que haya realizado inversiones para adecuarlas a sus necesidades, tales como tapetes, tapizados, enchapes, mejoras eléctricas, cielos rasos, etc.          </t>
    </r>
  </si>
  <si>
    <r>
      <rPr>
        <sz val="10"/>
        <color indexed="8"/>
        <rFont val="Arial Narrow"/>
        <family val="2"/>
      </rPr>
      <t>Equipos de oficina y equipos eléctricos y electrónicos, tales como, equipos de computo (computadoras considerados integralmente con todos sus accesorios periféricos como son: CPU, pantalla, monitor, mouse, reguladores de voltaje, scanner, ploters, servidores, impresoras), fax, microcomputadores, equipo central de computo, software, equipos de telecomunicaciones: radios portatiles, base, antenas, equipos celulares, beepers y equipos de comunicación portátil, electrodomésticos, equipos científicos de laboratorio para investigación,</t>
    </r>
    <r>
      <rPr>
        <sz val="10"/>
        <color indexed="10"/>
        <rFont val="Arial Narrow"/>
        <family val="2"/>
      </rPr>
      <t xml:space="preserve"> </t>
    </r>
    <r>
      <rPr>
        <sz val="10"/>
        <color indexed="8"/>
        <rFont val="Arial Narrow"/>
        <family val="2"/>
      </rPr>
      <t>equipos de metrodologia</t>
    </r>
    <r>
      <rPr>
        <sz val="10"/>
        <color indexed="10"/>
        <rFont val="Arial Narrow"/>
        <family val="2"/>
      </rPr>
      <t>,</t>
    </r>
    <r>
      <rPr>
        <sz val="10"/>
        <color indexed="8"/>
        <rFont val="Arial Narrow"/>
        <family val="2"/>
      </rPr>
      <t xml:space="preserve"> equipos de  calibracion equipos móviles y portátiles, Estaciones Fijas para monitoreo R&amp;S, Antenas, Porta Antenas, GPS fijos, GPS portátiles, Sondas de medición de radiaciones no ionizantes incluye paneles solares, Computadores para equipos ETL,  Maletines de transporte de equipos, Frecuencímetros, Vatímetros (Equipos de medición de frecuencia) y demás instrumentos, equipos soporte, repuestos, equipos electricos y electronicos,  entre otros de propiedad de</t>
    </r>
    <r>
      <rPr>
        <b/>
        <sz val="10"/>
        <color indexed="8"/>
        <rFont val="Arial Narrow"/>
        <family val="2"/>
      </rPr>
      <t xml:space="preserve"> </t>
    </r>
    <r>
      <rPr>
        <sz val="10"/>
        <color indexed="8"/>
        <rFont val="Arial Narrow"/>
        <family val="2"/>
      </rPr>
      <t>la entidad, o bajo su responsabilidad, tenencia y/o control,</t>
    </r>
  </si>
  <si>
    <t xml:space="preserve">Contenidos tales como Muebles y enseres, escritorios, sillas, cortinas, divisiones modulares, planos, documentos de cartera, archivo en general, libros, bibliotecas, manuscritos,  equipos de oficina no eléctricos ni electrónicos, entre otros, sistemas de oficina abierta, frescos o murales que forman parte de los bienes asegurados o estén pintados allí, papelería, aparatos; archivos manuscritos; kardex, croquis y documentos de cualquier clase, que se encuentren localizados dentro de los predios  asegurados o fuera de los mismos dentro del territorio de la República de Colombia.          </t>
  </si>
  <si>
    <t xml:space="preserve">Dinero y títulos valores dentro y fuera de caja fuerte y cajas menores.      </t>
  </si>
  <si>
    <t>Elementos de almacén e inventarios: Elementos de consumo, devolutivos nuevos, recuperables, inservibles, papelería, útiles de oficina, equipos en general, repuestos y demás bienes de almacén, contenidos en las diferentes dependencias de la entidad</t>
  </si>
  <si>
    <t>Bienes de arte y cultura, cuadros y obras de arte, objetos valiosos.</t>
  </si>
  <si>
    <r>
      <rPr>
        <sz val="10"/>
        <color indexed="8"/>
        <rFont val="Arial Narrow"/>
        <family val="2"/>
      </rPr>
      <t>Los demás bienes y en general todos aquellos que no se encuentran expresamente excluidos en la póliza, ubicados dentro o fuera de los predios de la entidad</t>
    </r>
    <r>
      <rPr>
        <sz val="10"/>
        <color indexed="8"/>
        <rFont val="Arial Narrow"/>
        <family val="2"/>
      </rPr>
      <t xml:space="preserve">, o bajo su responsabilidad, tenencia y/o control o que figuren a cualquier titulo, o esten relacionados en el inventario general de la entidad. (Además vehículos con equipamento especial)      </t>
    </r>
  </si>
  <si>
    <t>NOMBRE</t>
  </si>
  <si>
    <r>
      <rPr>
        <b/>
        <sz val="8"/>
        <rFont val="Arial Narrow"/>
        <family val="2"/>
      </rPr>
      <t xml:space="preserve">DESCRIPCIÓN DEL SUBLIMITE OFRECIDO                                                                </t>
    </r>
    <r>
      <rPr>
        <sz val="8"/>
        <rFont val="Arial Narrow"/>
        <family val="2"/>
      </rPr>
      <t>(EL VALOR DEL SUBLÍMITE CORRESPONDE AL REQUERIDO POR LA ENTIDAD POR LO CUAL PODRÁ SER AUMENTADO PERO NO DISMINUIDO SO PENA DE RECHAZO DE LA PROPUESTA).</t>
    </r>
  </si>
  <si>
    <t>TODO RIESGO DE PÉRDIDA O DAÑO MATERIAL: Todos los daños, pérdidas o desaparición que sufran los intereses asegurados, originados por cualquier causa no expresamente excluida, sea que dichos bienes estén en uso o inactivos, dentro o fuera de los predios del asegurado y dentro del territorio nacional, excepto los equipos móviles y portátiles que tendrán cobertura a nivel mundial, así como los costos y/o gastos en que incurra, o todos combinados, como consecuencia de dichos daños o pérdidas; incluyendo las siguientes coberturas y/o eventos pero sin estar limitado a ellos: Daño material accidental, hurto y hurto calificado para todos los bienes, todo riesgo sustracción, corriente débil, pérdida de datos o portadores externos de datos incluyendo software, rotura de maquinaria, daños a calderas u otros aparatos generadores de vapor, rotura accidental  de vidrios incluyendo la ocasionada como consecuencia de   los eventos de Huelga, Motín, Asonada, Conmoción Civil o Popular y Actos Mal Intencionados de Terceros, terremoto, temblor, erupción volcánica, heladas, aludes, deshielos, huracán, ciclón, tornado, maremoto, tsunami, tempestad, granizo, heladas, deshielo, vientos fuertes, rayo y demás eventos de la naturaleza, AMIT (Actos Mal Intencionados de Terceros), HMACCoP (Huelga, Motín, Asonada, Conmoción Civil o Popular), Terrorismo, Sabotaje, explosión por cualquier causa; anegación; avalancha; daños por agua; incendio inherente; extended coverage; Hundimiento, asentamiento, deslizamiento y desplazamiento de terrenos, muros, pisos y techos; caída de rocas, árboles y aludes; pérdida de contenido y derrame de tanques y cualquier otro riesgo o causas no expresamente excluidas de las condiciones generales del seguro. Se entienden incluidos los riesgos mencionados en el artículo 1105 del Código de Comercio, excepto Guerra Civil o Internacional.</t>
  </si>
  <si>
    <t>NO</t>
  </si>
  <si>
    <t>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sismoresistentes vigentes al momento de efectuarse la reparación o reconstrucción del bien asegurado.</t>
  </si>
  <si>
    <t>SI - Sublímite 10% del valor total de las edificaciones Evento/ Vigencia.</t>
  </si>
  <si>
    <t>Cobertura para terrenos: Gastos para la adecuación de suelos y terrenos que lleguen a afectarse como consecuencia de un Temblor, Terremoto, Erupción Volcánica y/o otros eventos de la naturaleza".</t>
  </si>
  <si>
    <t>Cobertura para rotura de vidrios por todo riesgo incluyendo los generados por asonada, motín, conmoción civil o popular y huelga, vandalismo y AMIT, Sabotaje y Terrorismo</t>
  </si>
  <si>
    <t>SI - Sublìmite de $1.000’000.000 por evento/vigencia</t>
  </si>
  <si>
    <t>NOMBRE DE LA CLAUSULA</t>
  </si>
  <si>
    <t>DESCRIPCION DE LA CLAUSULA</t>
  </si>
  <si>
    <t>ACTOS DE AUTORIDAD</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</si>
  <si>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Se excluye confiscación, apropiación, o requisición</t>
  </si>
  <si>
    <t>AMPARO AUTOMÁTICO PARA BIENES MUEBLES O INMUEBLES, ADQUIRIDOS, RECIBIDOS, EN CONSTRUCCION, MONTAJE Y/O REMODELACION, SEAN NUEVOS O USADOS.</t>
  </si>
  <si>
    <r>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t>
    </r>
    <r>
      <rPr>
        <b/>
        <sz val="10"/>
        <rFont val="Arial Narrow"/>
        <family val="2"/>
      </rPr>
      <t>hasta por un límite de $ 2.000.000.000</t>
    </r>
    <r>
      <rPr>
        <sz val="10"/>
        <rFont val="Arial Narrow"/>
        <family val="2"/>
      </rPr>
      <t xml:space="preserve">. Se excluye la RCE,ERRORES DE  DISEÑO, PRUEBAS, ALOP. </t>
    </r>
    <r>
      <rPr>
        <b/>
        <sz val="10"/>
        <rFont val="Arial Narrow"/>
        <family val="2"/>
      </rPr>
      <t>(Nota: el valor del límite y el número de días corresponde al requerido por la Entidad por lo cual podrá ser aumentado pero no disminuido so pena de rechazo de la propuesta)</t>
    </r>
  </si>
  <si>
    <t>AMPARO AUTOMÁTICO PARA CAMBIO DE UBICACIÓN DEL RIESGO</t>
  </si>
  <si>
    <t>AMPARO AUTOMÁTICO PARA EDIFICIOS Y CONTENIDOS QUE POR ERROR U OMISIÓN NO SE HAYAN INFORMADO AL INICIO DEL SEGURO.</t>
  </si>
  <si>
    <r>
      <rPr>
        <sz val="10"/>
        <rFont val="Arial Narrow"/>
        <family val="2"/>
      </rPr>
      <t>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t>
    </r>
    <r>
      <rPr>
        <b/>
        <sz val="10"/>
        <color indexed="8"/>
        <rFont val="Arial Narrow"/>
        <family val="2"/>
      </rPr>
      <t xml:space="preserve"> $600.000.000  y por 60 días.</t>
    </r>
    <r>
      <rPr>
        <sz val="10"/>
        <color indexed="8"/>
        <rFont val="Arial Narrow"/>
        <family val="2"/>
      </rPr>
      <t xml:space="preserve"> La prima adicional se liquidará con base en las tasas contratadas. Si vencido este plazo no se ha informado a la Compañía, cesará el amparo.  </t>
    </r>
    <r>
      <rPr>
        <b/>
        <sz val="10"/>
        <color indexed="8"/>
        <rFont val="Arial Narrow"/>
        <family val="2"/>
      </rPr>
      <t xml:space="preserve">(Nota: el valor del límite y el número de días corresponde al requerido por la Entidad por lo cual podrá ser aumentado pero no disminuido so pena de rechazo de la propuesta) </t>
    </r>
  </si>
  <si>
    <t>AMPARO AUTOMÁTICO PARA EQUIPOS REEMPLAZADOS TEMPORALMENTE</t>
  </si>
  <si>
    <t xml:space="preserve">AMPLIACIÓN DEL PLAZO PARA AVISO DE SINIESTRO </t>
  </si>
  <si>
    <t>ANTICIPO DE INDEMNIZACION 50%</t>
  </si>
  <si>
    <r>
      <rPr>
        <sz val="10"/>
        <color indexed="8"/>
        <rFont val="Arial Narrow"/>
        <family val="2"/>
      </rPr>
      <t>Queda entendido, convenido y aceptado que en caso de presentarse un siniestro amparado bajo la presente póliza y demostrada su ocurrencia, la compañía conviene en anticipar el</t>
    </r>
    <r>
      <rPr>
        <b/>
        <sz val="10"/>
        <color indexed="8"/>
        <rFont val="Arial Narrow"/>
        <family val="2"/>
      </rPr>
      <t xml:space="preserve"> 50 %</t>
    </r>
    <r>
      <rPr>
        <sz val="10"/>
        <color indexed="8"/>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indexed="8"/>
        <rFont val="Arial Narrow"/>
        <family val="2"/>
      </rPr>
      <t xml:space="preserve"> (Nota: el porcentaje señalado corresponde al requerido por la Entidad por lo cual podrá ser aumentado pero no disminuido, so pena de rechazo de la propuesta) </t>
    </r>
  </si>
  <si>
    <t>BIENES BAJO CUIDADO, TENENCIA, CONTROL Y CUSTODIA</t>
  </si>
  <si>
    <r>
      <rPr>
        <sz val="10"/>
        <color indexed="8"/>
        <rFont val="Arial Narrow"/>
        <family val="2"/>
      </rP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t>
    </r>
    <r>
      <rPr>
        <b/>
        <sz val="10"/>
        <color indexed="8"/>
        <rFont val="Arial Narrow"/>
        <family val="2"/>
      </rPr>
      <t>Sublímite $ 1.000.000.000 evento /vigencia  (Nota: El valor señalado corresponde al requerido por la Entidad por lo cual podrá ser aumentado pero no disminuido, so pena de rechazo de la propuesta)</t>
    </r>
  </si>
  <si>
    <t xml:space="preserve">BIENES FUERA DE EDIFICIOS </t>
  </si>
  <si>
    <r>
      <rPr>
        <sz val="10"/>
        <color indexed="8"/>
        <rFont val="Arial Narrow"/>
        <family val="2"/>
      </rPr>
      <t xml:space="preserve">Queda entendido, convenido y aceptado que la cobertura de la presente póliza se extiende a amparar los bienes asegurados, siempre y cuando estén diseñados con características que les permita su operación o ubicación fuera de edificios o también en vehículos transportadores propios, arrendados o bajo su responsabilidad, mientras se encuentran fuera de edificios o también en vehículos transportadores, siempre y cuando tales bienes no se hallen amparados bajo un seguro de transportes. </t>
    </r>
    <r>
      <rPr>
        <b/>
        <sz val="10"/>
        <color indexed="8"/>
        <rFont val="Arial Narrow"/>
        <family val="2"/>
      </rPr>
      <t xml:space="preserve">Sublímite $ 1.000.000.000 evento /vigencia </t>
    </r>
    <r>
      <rPr>
        <sz val="10"/>
        <color indexed="8"/>
        <rFont val="Arial Narrow"/>
        <family val="2"/>
      </rPr>
      <t xml:space="preserve"> </t>
    </r>
    <r>
      <rPr>
        <b/>
        <sz val="10"/>
        <color indexed="8"/>
        <rFont val="Arial Narrow"/>
        <family val="2"/>
      </rPr>
      <t xml:space="preserve">(Nota: El valor señalado corresponde al requerido por la Entidad, por lo cual podrá ser aumentado pero no disminuido, so pena de rechazo de la propuesta) </t>
    </r>
  </si>
  <si>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</si>
  <si>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 siempre y cuando la responsabilidad sea imputable al asegurado y/o sus funcionarios</t>
  </si>
  <si>
    <t>CLÁUSULA DE 72 HORAS PARA TERREMOTO</t>
  </si>
  <si>
    <r>
      <rPr>
        <sz val="10"/>
        <color indexed="8"/>
        <rFont val="Arial Narrow"/>
        <family val="2"/>
      </rPr>
      <t xml:space="preserve">Las pérdidas o daños amparados por la presente póliza darán origen a una reclamación separada por cada uno de estos fenómenos, sin exceder el total del valor asegurado. Pero si varios de ellos ocurren dentro de cualquier periodo de setenta y dos </t>
    </r>
    <r>
      <rPr>
        <b/>
        <sz val="10"/>
        <color indexed="8"/>
        <rFont val="Arial Narrow"/>
        <family val="2"/>
      </rPr>
      <t>(72) horas</t>
    </r>
    <r>
      <rPr>
        <sz val="10"/>
        <color indexed="8"/>
        <rFont val="Arial Narrow"/>
        <family val="2"/>
      </rPr>
      <t xml:space="preserve"> consecutivas durante la vigencia del amparo, se tendrán como un solo siniestro y las pérdidas y daños que se causen deberán estar comprendidos en una sola reclamación, sin exceder el total del valor asegurado.</t>
    </r>
  </si>
  <si>
    <t>CLAUSULA DE APLICACIÓN DE CONDICIONES PARTICULARES</t>
  </si>
  <si>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</si>
  <si>
    <t>COBERTURA DE EQUIPOS MÓVILES Y PORTÁTILES</t>
  </si>
  <si>
    <r>
      <rPr>
        <sz val="10"/>
        <color indexed="8"/>
        <rFont val="Arial Narrow"/>
        <family val="2"/>
      </rPr>
      <t xml:space="preserve">No obstante lo indicado en las condiciones generales de la póliza, en virtud de esta cláusula, la compañía ampara los equipos móviles y portátiles asegurados cuando sean movilizados para su uso en otros predios del asegurado o de terceros y mientras permanezcan en los mismos hasta por un límite del </t>
    </r>
    <r>
      <rPr>
        <b/>
        <sz val="10"/>
        <color rgb="FF000000"/>
        <rFont val="Arial Narrow"/>
        <family val="2"/>
      </rPr>
      <t xml:space="preserve">50% </t>
    </r>
    <r>
      <rPr>
        <sz val="10"/>
        <color indexed="8"/>
        <rFont val="Arial Narrow"/>
        <family val="2"/>
      </rPr>
      <t>del valor asegurado de equipos electricos y electrónicos . Las coberturas otorgadas serán las mismas del seguro.</t>
    </r>
    <r>
      <rPr>
        <b/>
        <sz val="10"/>
        <color indexed="8"/>
        <rFont val="Arial Narrow"/>
        <family val="2"/>
      </rPr>
      <t xml:space="preserve"> (Nota: el valor del límite corresponde al requerido por la Entidad por lo cual podrá ser aumentado pero no disminuido so pena de rechazo de la propuesta)</t>
    </r>
  </si>
  <si>
    <t>COBERTURA PARA SOFTWARE Y GASTOS PARA REINSTALACION DE SOFTWARE.</t>
  </si>
  <si>
    <t>Queda entendido, acordado y convenido que mediante esta clausula, se cubren los gastos en que debe incurrir el asegurado en pruebas, auditorias   para la reinstalación y/o recuperación del software, incluidas pruebas y ajustes, los cuales se generen como consecuencia de daños o pérdidas producidos por un evento amparado bajo la presente póliza. Este amparo se extiende a cubrir la reposición de las licencias y/o costos en que incurra la entidad asegurada para reposición e instalación de programas, por pérdidas y/o daños de software ocurridos como consecuencia de los riesgos amparados.   límite de Ochenta millones de pesos ($80.000.000.00) evento y Docientos cuarenta millones de pesos ($240.000.000.00) vigencia.(Nota: el valor del límite corresponde al requerido por la Entidad por lo cual podrá ser aumentado pero no disminuido so pena de rechazo de la propuesta)</t>
  </si>
  <si>
    <t>COBERTURA PARA CONJUNTOS.</t>
  </si>
  <si>
    <r>
      <rPr>
        <sz val="10"/>
        <color indexed="8"/>
        <rFont val="Arial Narrow"/>
        <family val="2"/>
      </rPr>
      <t>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Sublímite de</t>
    </r>
    <r>
      <rPr>
        <b/>
        <sz val="10"/>
        <color indexed="8"/>
        <rFont val="Arial Narrow"/>
        <family val="2"/>
      </rPr>
      <t xml:space="preserve"> $1,000.000.000 </t>
    </r>
    <r>
      <rPr>
        <sz val="10"/>
        <color indexed="8"/>
        <rFont val="Arial Narrow"/>
        <family val="2"/>
      </rPr>
      <t xml:space="preserve">evento / vigencia. </t>
    </r>
    <r>
      <rPr>
        <b/>
        <sz val="10"/>
        <color indexed="8"/>
        <rFont val="Arial Narrow"/>
        <family val="2"/>
      </rPr>
      <t>(Nota: el valor del límite corresponde al requerido por la Entidad por lo cual podrá ser aumentado pero no disminuido so pena de rechazo de la propuesta)</t>
    </r>
  </si>
  <si>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</si>
  <si>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</si>
  <si>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</si>
  <si>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</si>
  <si>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 xml:space="preserve">GASTOS ADICIONES DE EXTINCIÓN DE INCENDIO </t>
  </si>
  <si>
    <r>
      <rPr>
        <sz val="10"/>
        <color indexed="8"/>
        <rFont val="Arial Narrow"/>
        <family val="2"/>
      </rP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t>
    </r>
    <r>
      <rPr>
        <b/>
        <sz val="10"/>
        <color indexed="8"/>
        <rFont val="Arial Narrow"/>
        <family val="2"/>
      </rPr>
      <t xml:space="preserve">100% </t>
    </r>
    <r>
      <rPr>
        <sz val="10"/>
        <color indexed="8"/>
        <rFont val="Arial Narrow"/>
        <family val="2"/>
      </rPr>
      <t xml:space="preserve"> de los gastos demostrados. La cobertura se otorga de acuerdo con el sublímite único combinado abajo indicado.</t>
    </r>
  </si>
  <si>
    <t>DAÑOS Y PÉRDIDA A DINEROS Y TÍTULOS VALORES</t>
  </si>
  <si>
    <r>
      <rPr>
        <sz val="10"/>
        <color indexed="8"/>
        <rFont val="Arial Narrow"/>
        <family val="2"/>
      </rPr>
      <t xml:space="preserve">No obstante las exclusiones generales de la póliza, mediante la inclusión de esta cláusula, la compañía  asumirá las indemnizaciones  por daños y pérdidas a dineros o títulos valores sobre los cual el Asegurado tenga interés asegurable, dentro o fuera de caja fuerte, como consecuencia de un siniestro amparado por este seguro. </t>
    </r>
    <r>
      <rPr>
        <b/>
        <sz val="10"/>
        <color indexed="8"/>
        <rFont val="Arial Narrow"/>
        <family val="2"/>
      </rPr>
      <t>Sublímite mínimo de $ 4.000.000 evento / $10.000.000 vigencia (Nota: el valor del sublímite corresponde al mínimo requerido por lo cual podrá ser aumentado pero no disminuido so pena de rechazo de la propuesta)</t>
    </r>
  </si>
  <si>
    <t>DENOMINACIÓN EN LIBROS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</si>
  <si>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</si>
  <si>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 xml:space="preserve">DERECHOS SOBRE EL SALVAMENTO </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</si>
  <si>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</si>
  <si>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DESIGNACIÓN DE AJUSTADORES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</si>
  <si>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 (Nota: Siniestros con estimacion de perdida a partir de Cop$15.000.000)</t>
  </si>
  <si>
    <t>DESIGNACIÓN DE BIENES ASEGURADOS</t>
  </si>
  <si>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</si>
  <si>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DETERMINACIÓN DE LA PERDIDA INDEMNIZABLE</t>
  </si>
  <si>
    <t>Queda entendido convenido y aceptado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</si>
  <si>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DOCUMENTOS PENDIENTES POR PAGAR</t>
  </si>
  <si>
    <r>
      <rPr>
        <sz val="10"/>
        <color indexed="8"/>
        <rFont val="Arial Narrow"/>
        <family val="2"/>
      </rPr>
      <t xml:space="preserve">Se ampara la reconstrucción de recibos contables, formularios, recibos de impuestos y los demás documentos propios de la actividad y necesarios para el funcionamiento del Asegurado; siempre y cuando su daño sea consecuencia de los riesgos amparados por ésta póliza. </t>
    </r>
    <r>
      <rPr>
        <b/>
        <sz val="10"/>
        <color indexed="8"/>
        <rFont val="Arial Narrow"/>
        <family val="2"/>
      </rPr>
      <t>Sublímite de $50.000.000 - (Nota: El valor corresponde al requerido por la Entidad por lo cual podrá ser aumentado pero no disminuido so pena de rechazo de la propuesta).</t>
    </r>
  </si>
  <si>
    <t>ELEMENTOS DAÑADOS Y GASTADOS</t>
  </si>
  <si>
    <r>
      <rPr>
        <sz val="10"/>
        <color indexed="8"/>
        <rFont val="Arial Narrow"/>
        <family val="2"/>
      </rPr>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t>
    </r>
    <r>
      <rPr>
        <b/>
        <sz val="10"/>
        <color indexed="8"/>
        <rFont val="Arial Narrow"/>
        <family val="2"/>
      </rPr>
      <t xml:space="preserve"> Sublímite Ciento veinte millones de pesos ($120.000.000.00) evento y Docientos cuarenta millones de pesos ($240.000.000.00) Vigencia  (Nota: el valor del sublímite corresponde al requerido por la Entidad por lo cual podrá ser aumentado pero no disminuido so pena de rechazo de la propuesta).</t>
    </r>
  </si>
  <si>
    <t xml:space="preserve">ERRORES, OMISIONES E INEXACTITUDES NO INTENCIONALES </t>
  </si>
  <si>
    <t>Queda entendido, convenido y aceptado que si el tomador incurriese en errores, omisiones e inexactitudes atribuible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</si>
  <si>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</si>
  <si>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</si>
  <si>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FLETE EXPRESO Y FLETE AÉREO</t>
  </si>
  <si>
    <t>GASTOS ADICIONALES</t>
  </si>
  <si>
    <r>
      <rPr>
        <sz val="10"/>
        <color indexed="8"/>
        <rFont val="Arial Narrow"/>
        <family val="2"/>
      </rPr>
      <t>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t>
    </r>
    <r>
      <rPr>
        <b/>
        <sz val="10"/>
        <color indexed="8"/>
        <rFont val="Arial Narrow"/>
        <family val="2"/>
      </rPr>
      <t xml:space="preserve"> la cobertura se otorga de acuerdo con el  sublimite unico combinados abajo indicado,  para las clausulas que amparan los gastos adicionales.</t>
    </r>
  </si>
  <si>
    <t xml:space="preserve">GASTOS ADICIONALES DE EXTINCIÓN DE INCENDIO </t>
  </si>
  <si>
    <r>
      <rPr>
        <sz val="10"/>
        <color indexed="8"/>
        <rFont val="Arial Narrow"/>
        <family val="2"/>
      </rP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color indexed="8"/>
        <rFont val="Arial Narrow"/>
        <family val="2"/>
      </rPr>
      <t xml:space="preserve"> la cobertura se otorga de acuerdo con el  sublimite unico combinados abajo indicado,  para las clausulas que amparan los gastos adicionales.</t>
    </r>
  </si>
  <si>
    <t xml:space="preserve">GASTOS ADICIONALES DE EXTINCIÓN DEL SINIESTRO </t>
  </si>
  <si>
    <r>
      <rPr>
        <sz val="10"/>
        <color indexed="8"/>
        <rFont val="Arial Narrow"/>
        <family val="2"/>
      </rPr>
      <t xml:space="preserve">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propagación,hasta el 100% de los gastos demostrados, </t>
    </r>
    <r>
      <rPr>
        <b/>
        <sz val="10"/>
        <color indexed="8"/>
        <rFont val="Arial Narrow"/>
        <family val="2"/>
      </rPr>
      <t>la cobertura se otorga de acuerdo con el  sublimite unico combinados abajo indicado,  para las clausulas que amparan los gastos adicionales.</t>
    </r>
  </si>
  <si>
    <t xml:space="preserve">GASTOS ADICIONALES DE PRESERVACIÓN DE BIENES </t>
  </si>
  <si>
    <r>
      <rPr>
        <sz val="10"/>
        <color indexed="8"/>
        <rFont val="Arial Narrow"/>
        <family val="2"/>
      </rP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color indexed="8"/>
        <rFont val="Arial Narrow"/>
        <family val="2"/>
      </rPr>
      <t xml:space="preserve"> la cobertura se otorga de acuerdo con el  sublimite unico combinados abajo indicado,  para las clausulas que amparan los gastos adicionales.</t>
    </r>
  </si>
  <si>
    <t xml:space="preserve">GASTOS ADICIONALES DE REMOCIÓN DE ESCOMBROS </t>
  </si>
  <si>
    <r>
      <rPr>
        <sz val="10"/>
        <color indexed="8"/>
        <rFont val="Arial Narrow"/>
        <family val="2"/>
      </rPr>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t>
    </r>
    <r>
      <rPr>
        <b/>
        <sz val="10"/>
        <color indexed="8"/>
        <rFont val="Arial Narrow"/>
        <family val="2"/>
      </rPr>
      <t xml:space="preserve"> la cobertura se otorga de acuerdo con el  sublimite unico combinados abajo indicado,  para las clausulas que amparan los gastos adicionales.</t>
    </r>
  </si>
  <si>
    <t xml:space="preserve">GASTOS ADICIONALES EXTRAORDINARIOS POR TIEMPO EXTRA, TRABAJO NOCTURNO, TRABAJO EN DÍAS FERIADOS </t>
  </si>
  <si>
    <r>
      <rPr>
        <sz val="10"/>
        <color indexed="8"/>
        <rFont val="Arial Narrow"/>
        <family val="2"/>
      </rPr>
      <t xml:space="preserve">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 </t>
    </r>
    <r>
      <rPr>
        <b/>
        <sz val="10"/>
        <color indexed="8"/>
        <rFont val="Arial Narrow"/>
        <family val="2"/>
      </rPr>
      <t>la cobertura se otorga de acuerdo con el  sublimite unico combinados abajo indicado,  para las clausulas que amparan los gastos adicionales.</t>
    </r>
  </si>
  <si>
    <t>GASTOS ADICIONALES PARA ACELERAR LA REPARACIÓN, REACONDICIONAMIENTO O EL REEMPLAZO DE LOS BIENES ASEGURADOS O PARA CONTINUAR O RESTABLECER LO MÁS PRONTO POSIBLE LAS ACTIVIDADES DEL ASEGURADO</t>
  </si>
  <si>
    <r>
      <rPr>
        <sz val="10"/>
        <color indexed="8"/>
        <rFont val="Arial Narrow"/>
        <family val="2"/>
      </rPr>
      <t xml:space="preserve">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 </t>
    </r>
    <r>
      <rPr>
        <b/>
        <sz val="10"/>
        <color indexed="8"/>
        <rFont val="Arial Narrow"/>
        <family val="2"/>
      </rPr>
      <t>la cobertura se otorga de acuerdo con el  sublimite unico combinados abajo indicado,  para las clausulas que amparan los gastos adicionales.</t>
    </r>
  </si>
  <si>
    <t xml:space="preserve">GASTOS ADICIONALES PARA DEMOSTRAR EL SINIESTRO Y SU CUANTÍA </t>
  </si>
  <si>
    <r>
      <rPr>
        <sz val="10"/>
        <color indexed="8"/>
        <rFont val="Arial Narrow"/>
        <family val="2"/>
      </rP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póliza,hasta el 100% de los gastos demostrados, </t>
    </r>
    <r>
      <rPr>
        <b/>
        <sz val="10"/>
        <color indexed="8"/>
        <rFont val="Arial Narrow"/>
        <family val="2"/>
      </rPr>
      <t>la cobertura se otorga de acuerdo con el  sublimite unico combinados abajo indicado,  para las clausulas que amparan los gastos adicionales.</t>
    </r>
  </si>
  <si>
    <t>GASTOS ADICIONALES PARA LA OBTENCIÓN DE LICENCIAS Y PERMISOS PARA RECONSTRUIR, REPONER O REPARAR EL INMUEBLE ASEGURADO</t>
  </si>
  <si>
    <r>
      <rPr>
        <sz val="10"/>
        <color indexed="8"/>
        <rFont val="Arial Narrow"/>
        <family val="2"/>
      </rPr>
      <t>No obstante lo que se diga en contrario en las condiciones generales y particulares de la póliza, la Compañía se obliga a indemnizar los gastos en que necesaria y razonablemente incurra el asegurado con el fin de obtener las licencias y permisos requeridos para reconstruir, reponer o reparar cualquier inmueble que se afecte con ocasión de un siniestro amparado bajo la presente póliza, hasta el</t>
    </r>
    <r>
      <rPr>
        <b/>
        <sz val="10"/>
        <color indexed="8"/>
        <rFont val="Arial Narrow"/>
        <family val="2"/>
      </rPr>
      <t xml:space="preserve"> 100% de los gastos demostrados</t>
    </r>
    <r>
      <rPr>
        <sz val="10"/>
        <color indexed="8"/>
        <rFont val="Arial Narrow"/>
        <family val="2"/>
      </rPr>
      <t xml:space="preserve">. </t>
    </r>
    <r>
      <rPr>
        <b/>
        <sz val="10"/>
        <color indexed="8"/>
        <rFont val="Arial Narrow"/>
        <family val="2"/>
      </rPr>
      <t>La cobertura se otorga de acuerdo con el sublímite único combinado abajo indicado.</t>
    </r>
  </si>
  <si>
    <t>GASTOS ADICIONALES PARA PAGO DE AUDITORES, REVISORES Y CONTADORES</t>
  </si>
  <si>
    <r>
      <rPr>
        <sz val="10"/>
        <color indexed="8"/>
        <rFont val="Arial Narrow"/>
        <family val="2"/>
      </rPr>
      <t>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t>
    </r>
    <r>
      <rPr>
        <b/>
        <sz val="10"/>
        <color indexed="8"/>
        <rFont val="Arial Narrow"/>
        <family val="2"/>
      </rPr>
      <t xml:space="preserve">  100% de los gastos demostrados, la cobertura se otorga de acuerdo con el  sublimite unico combinados abajo indicado,  para las clausulas que amparan los gastos adicionales.</t>
    </r>
  </si>
  <si>
    <t>GASTOS ADICIONALES PARA PORTADORES EXTERNOS DE DATOS Y REPRODUCCION DE LA INFORMACION.</t>
  </si>
  <si>
    <r>
      <rPr>
        <sz val="10"/>
        <color indexed="8"/>
        <rFont val="Arial Narrow"/>
        <family val="2"/>
      </rPr>
      <t xml:space="preserve">No obstante lo que se diga en contrario en las condiciones generales y particulares de la póliza, la Compañía se obliga a indemnizar los gastos de los portadores externos de datos y los gastos de la reproducción o reemplazo de la información contenida en cintas magnéticas, sistemas electrónicos de procesamiento de datos,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la información destruida, averiada, o inutilizada por el siniestro hasta el </t>
    </r>
    <r>
      <rPr>
        <b/>
        <sz val="10"/>
        <color indexed="8"/>
        <rFont val="Arial Narrow"/>
        <family val="2"/>
      </rPr>
      <t>100% de los gastos demostrados, la cobertura se otorga de acuerdo con el  sublimite unico combinados abajo indicado,  para las clausulas que amparan los gastos adicionales.</t>
    </r>
  </si>
  <si>
    <t>GASTOS ADICIONALES PARA REPRODUCCIÓN O REEMPLAZO DE INFORMACIÓN CONTENIDA EN DOCUMENTOS, ARCHIVOS DE CUALQUIER TIPO, BASES DE DATOS, PLANOS, ETC.</t>
  </si>
  <si>
    <r>
      <rPr>
        <sz val="10"/>
        <color indexed="8"/>
        <rFont val="Arial Narrow"/>
        <family val="2"/>
      </rP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póliza,hasta el </t>
    </r>
    <r>
      <rPr>
        <b/>
        <sz val="10"/>
        <color indexed="8"/>
        <rFont val="Arial Narrow"/>
        <family val="2"/>
      </rPr>
      <t>100% de los gastos demostrados, la cobertura se otorga de acuerdo con el  sublimite unico combinados abajo indicado,  para las clausulas que amparan los gastos adicionales.</t>
    </r>
  </si>
  <si>
    <t xml:space="preserve">GASTOS ADICIONALES POR ARRENDAMIENTO EN CASO DE SINIESTRO </t>
  </si>
  <si>
    <r>
      <rPr>
        <sz val="10"/>
        <color indexed="8"/>
        <rFont val="Arial Narrow"/>
        <family val="2"/>
      </rPr>
      <t xml:space="preserve">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t>
    </r>
    <r>
      <rPr>
        <b/>
        <sz val="10"/>
        <color indexed="8"/>
        <rFont val="Arial Narrow"/>
        <family val="2"/>
      </rPr>
      <t>100% de los gastos demostrados, la cobertura se otorga de acuerdo con el  sublimite unico combinados abajo indicado,  para las clausulas que amparan los gastos adicionales.</t>
    </r>
  </si>
  <si>
    <t>GASTOS ADICIONALES POR FLETE EXPRESO Y FLETE AÉREO</t>
  </si>
  <si>
    <r>
      <rPr>
        <sz val="10"/>
        <color indexed="8"/>
        <rFont val="Arial Narrow"/>
        <family val="2"/>
      </rPr>
      <t xml:space="preserve">Queda convenido que en adición a los términos, exclusiones, cláusulas y condiciones contenidos en la póliza, éste seguro se extiende a cubrir los gastos adicionales por concepto de flete aéreo y flete expreso, cargos extras que deban ser sufragados en relación con cualquier pérdida o daño de los objetos asegurados indemnizables bajo la póliza hasta por un límite del hasta el </t>
    </r>
    <r>
      <rPr>
        <b/>
        <sz val="10"/>
        <color indexed="8"/>
        <rFont val="Arial Narrow"/>
        <family val="2"/>
      </rPr>
      <t>100% de los gastos demostrados, la cobertura se otorga de acuerdo con el  sublimite unico combinados abajo indicado,  para las clausulas que amparan los gastos adicionales.</t>
    </r>
    <r>
      <rPr>
        <sz val="10"/>
        <color indexed="8"/>
        <rFont val="Arial Narrow"/>
        <family val="2"/>
      </rPr>
      <t xml:space="preserve"> Si la suma o sumas aseguradas por el o los objetos dañados resultan menores que los montos que debían haberse asegurado, entonces la cantidad recuperable por este anexo para dichos cargos extras, se verá reducida en la misma proporción. -</t>
    </r>
    <r>
      <rPr>
        <b/>
        <sz val="10"/>
        <color indexed="8"/>
        <rFont val="Arial Narrow"/>
        <family val="2"/>
      </rPr>
      <t xml:space="preserve"> </t>
    </r>
  </si>
  <si>
    <t xml:space="preserve">GASTOS ADICIONALES POR HONORARIOS PROFESIONALES: INGENIEROS, TOPÓGRAFOS, ARQUITECTOS, ETC. INCLUYENDO GASTOS DE VIAJE Y ESTADÍA. </t>
  </si>
  <si>
    <r>
      <rPr>
        <sz val="10"/>
        <color indexed="8"/>
        <rFont val="Arial Narrow"/>
        <family val="2"/>
      </rPr>
      <t xml:space="preserve">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personas,hasta el </t>
    </r>
    <r>
      <rPr>
        <b/>
        <sz val="10"/>
        <color indexed="8"/>
        <rFont val="Arial Narrow"/>
        <family val="2"/>
      </rPr>
      <t>100% de los gastos demostrados, la cobertura se otorga de acuerdo con el  sublimite unico combinados abajo indicado,  para las clausulas que amparan los gastos adicionales.</t>
    </r>
  </si>
  <si>
    <t>GASTOS ADICIONALES POR INCREMENTO EN COSTOS DE OPERACIÓN</t>
  </si>
  <si>
    <r>
      <rPr>
        <sz val="10"/>
        <color indexed="8"/>
        <rFont val="Arial Narrow"/>
        <family val="2"/>
      </rPr>
      <t>No obstante lo expresado en las condiciones generales de la póliza, la Compañía asegura cualquier costo o gasto adicional que el asegurado pruebe haber desembolsado al utilizar cualquier tipo de equipo o maquinaria ajeno y suplente que no este asegurado en esta póliza, hasta una suma que no exceda de la indemnización convenida, siempre que tal interrupción sea causada directamente por alguno de los riesgos amparados bajo la presente póliza</t>
    </r>
    <r>
      <rPr>
        <b/>
        <sz val="10"/>
        <color indexed="8"/>
        <rFont val="Arial Narrow"/>
        <family val="2"/>
      </rPr>
      <t>. hasta el 100% de los gastos demostrados, la cobertura se otorga de acuerdo con el  sublimite unico combinados abajo indicado,  para las clausulas que amparan los gastos adicionales.</t>
    </r>
  </si>
  <si>
    <t xml:space="preserve">GASTOS ADICIONALES POR REACONDICIONAMIENTOS, REEMPLAZOS TEMPORALES Y/O PROVISIONALES O REPARACIONES DE BIENES ASEGURADOS O CONSTRUCCIONES PROVISIONALES O TRANSITORIAS, ASÍ COMO EL VALOR DEL ARRENDAMIENTO TEMPORAL DE BIENES MUEBLES </t>
  </si>
  <si>
    <r>
      <rPr>
        <sz val="10"/>
        <color indexed="8"/>
        <rFont val="Arial Narrow"/>
        <family val="2"/>
      </rPr>
      <t xml:space="preserve">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t>
    </r>
    <r>
      <rPr>
        <b/>
        <sz val="10"/>
        <color indexed="8"/>
        <rFont val="Arial Narrow"/>
        <family val="2"/>
      </rPr>
      <t>hasta el 100% de los gastos demostrados, la cobertura se otorga de acuerdo con el  sublimite unico combinados abajo indicado,  para las clausulas que amparan los gastos adicionales.</t>
    </r>
  </si>
  <si>
    <t xml:space="preserve">GASTOS ADICIONALES POR RECONSTRUCCIÓN DE ARCHIVOS </t>
  </si>
  <si>
    <r>
      <rPr>
        <sz val="10"/>
        <color indexed="8"/>
        <rFont val="Arial Narrow"/>
        <family val="2"/>
      </rP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t>
    </r>
    <r>
      <rPr>
        <b/>
        <sz val="10"/>
        <color indexed="8"/>
        <rFont val="Arial Narrow"/>
        <family val="2"/>
      </rPr>
      <t>100% de los gastos demostrados, la cobertura se otorga de acuerdo con el  sublimite unico combinados abajo indicado,  para las clausulas que amparan los gastos adicionales.</t>
    </r>
  </si>
  <si>
    <t>INCLUSIONES Y MODIFICACIONES A LA PÓLIZA</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</si>
  <si>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</si>
  <si>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t xml:space="preserve">INCREMENTO EN COSTOS DE OPERACIÓN </t>
  </si>
  <si>
    <r>
      <rPr>
        <sz val="10"/>
        <rFont val="Arial Narrow"/>
        <family val="2"/>
      </rPr>
      <t xml:space="preserve">No obstante lo expresado en las condiciones generales de la póliza, la Compañía asegura cualquier costo o gasto adicional que el asegurado pruebe haber desembolsado al utilizar cualquier tipo de equipo o maquinaria ajeno y suplente que no este asegurado en esta póliza, siempre que tal interrupción sea causada directamente por alguno de los riesgos amparados bajo la presente póliza. Sublímite </t>
    </r>
    <r>
      <rPr>
        <b/>
        <sz val="10"/>
        <rFont val="Arial Narrow"/>
        <family val="2"/>
      </rPr>
      <t xml:space="preserve">$50.000.000 </t>
    </r>
    <r>
      <rPr>
        <sz val="10"/>
        <rFont val="Arial Narrow"/>
        <family val="2"/>
      </rPr>
      <t>mensuales Evento/vigencia. Periodo de indemnización de</t>
    </r>
    <r>
      <rPr>
        <b/>
        <sz val="10"/>
        <rFont val="Arial Narrow"/>
        <family val="2"/>
      </rPr>
      <t xml:space="preserve"> seis (6) meses</t>
    </r>
    <r>
      <rPr>
        <sz val="10"/>
        <rFont val="Arial Narrow"/>
        <family val="2"/>
      </rPr>
      <t xml:space="preserve">. </t>
    </r>
    <r>
      <rPr>
        <b/>
        <sz val="10"/>
        <rFont val="Arial Narrow"/>
        <family val="2"/>
      </rPr>
      <t>(Nota: El valor del límite y el numero de meses, corresponde a los mínimos aceptados por lo cual podrá ser aumentado pero no disminuido so pena de rechazo de la propuesta).</t>
    </r>
  </si>
  <si>
    <t xml:space="preserve">INDICE VARIABLE </t>
  </si>
  <si>
    <r>
      <rPr>
        <sz val="10"/>
        <color indexed="8"/>
        <rFont val="Arial Narrow"/>
        <family val="2"/>
      </rPr>
      <t>Queda entendido y convenido que de acuerdo con instrucciones recibidas del asegurado, la suma asegurada indicada en la póliza arriba citada será considerada básica y se irá incrementando linealmente hasta alcanzar al final del año un</t>
    </r>
    <r>
      <rPr>
        <b/>
        <sz val="10"/>
        <color indexed="8"/>
        <rFont val="Arial Narrow"/>
        <family val="2"/>
      </rPr>
      <t xml:space="preserve"> 10% adicional (Este porcentaje se debe calcular sobre la vigencia ofertada)</t>
    </r>
    <r>
      <rPr>
        <sz val="10"/>
        <color indexed="8"/>
        <rFont val="Arial Narrow"/>
        <family val="2"/>
      </rPr>
      <t>.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r>
  </si>
  <si>
    <t xml:space="preserve">LABORES Y MATERIALES  </t>
  </si>
  <si>
    <r>
      <rPr>
        <sz val="10"/>
        <color indexed="8"/>
        <rFont val="Arial Narrow"/>
        <family val="2"/>
      </rPr>
      <t>No obstante lo estipulado en la póliza, se autoriza al asegurado para efectuar las alteraciones y/o reparaciones dentro del riesgo que juzgue necesarias para el funcionamiento de la entidad. Cuando tales modificaciones varíen sustancial, objetiva y materialmente los riesgos conocidos y aceptados por la compañía, el asegurado estará obligado a avisar de ellas por escrito a la Aseguradora dentro de los</t>
    </r>
    <r>
      <rPr>
        <b/>
        <sz val="10"/>
        <color indexed="8"/>
        <rFont val="Arial Narrow"/>
        <family val="2"/>
      </rPr>
      <t xml:space="preserve"> 60 días </t>
    </r>
    <r>
      <rPr>
        <sz val="10"/>
        <color indexed="8"/>
        <rFont val="Arial Narrow"/>
        <family val="2"/>
      </rPr>
      <t xml:space="preserve">comunes contados a partir de la finalización de estas modificaciones, si estas constituyen agravación de los riesgos. </t>
    </r>
    <r>
      <rPr>
        <b/>
        <sz val="10"/>
        <color indexed="8"/>
        <rFont val="Arial Narrow"/>
        <family val="2"/>
      </rPr>
      <t xml:space="preserve">(Nota: el plazo corresponde al requerido por la Entidad por lo cual podrá ser aumentado pero no disminuido so pena de rechazo de la propuesta) </t>
    </r>
  </si>
  <si>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</si>
  <si>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</si>
  <si>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MODIFICACIONES DEL RIESGO</t>
  </si>
  <si>
    <r>
      <rPr>
        <sz val="10"/>
        <color indexed="8"/>
        <rFont val="Arial Narrow"/>
        <family val="2"/>
      </rP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color indexed="8"/>
        <rFont val="Arial Narrow"/>
        <family val="2"/>
      </rPr>
      <t>90 días</t>
    </r>
    <r>
      <rPr>
        <sz val="10"/>
        <color indexed="8"/>
        <rFont val="Arial Narrow"/>
        <family val="2"/>
      </rPr>
      <t xml:space="preserve"> siguientes a la fecha de modificación del riesgo, si esta depende del arbitrio del asegurado o del tomador. Si les es extraña dentro  de los </t>
    </r>
    <r>
      <rPr>
        <b/>
        <sz val="10"/>
        <color indexed="8"/>
        <rFont val="Arial Narrow"/>
        <family val="2"/>
      </rPr>
      <t xml:space="preserve">90 días </t>
    </r>
    <r>
      <rPr>
        <sz val="10"/>
        <color indexed="8"/>
        <rFont val="Arial Narrow"/>
        <family val="2"/>
      </rPr>
      <t xml:space="preserve">siguientes a aquel en que tengan conocimiento de ella, conocimiento que se presume transcurridos </t>
    </r>
    <r>
      <rPr>
        <b/>
        <sz val="10"/>
        <color indexed="8"/>
        <rFont val="Arial Narrow"/>
        <family val="2"/>
      </rPr>
      <t>120 días d</t>
    </r>
    <r>
      <rPr>
        <sz val="10"/>
        <color indexed="8"/>
        <rFont val="Arial Narrow"/>
        <family val="2"/>
      </rPr>
      <t xml:space="preserve">esde el momento de la modificación. </t>
    </r>
    <r>
      <rPr>
        <b/>
        <sz val="10"/>
        <color indexed="8"/>
        <rFont val="Arial Narrow"/>
        <family val="2"/>
      </rPr>
      <t xml:space="preserve">(Nota: el número de días corresponde al requerido por la Entidad por lo cual podrá ser aumentado pero no disminuido so pena de rechazo de la propuesta) </t>
    </r>
  </si>
  <si>
    <t>MOVILIZACIÓN DE BIENES PARA SU USO</t>
  </si>
  <si>
    <r>
      <rPr>
        <sz val="10"/>
        <color indexed="8"/>
        <rFont val="Arial Narrow"/>
        <family val="2"/>
      </rPr>
      <t>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y durante el tiempo que permanezca en dicha situación dentro del Territorio Nacional, hasta por un límite d</t>
    </r>
    <r>
      <rPr>
        <b/>
        <sz val="10"/>
        <color indexed="8"/>
        <rFont val="Arial Narrow"/>
        <family val="2"/>
      </rPr>
      <t xml:space="preserve">e $500.000.000 evento/vigencia (Nota: el valor del límite corresponde al requerido por la Entidad por lo cual podrá ser aumentado pero no disminuido so pena de rechazo de la propuesta) </t>
    </r>
  </si>
  <si>
    <t xml:space="preserve">NO APLICACIÓN DE INFRASEGURO </t>
  </si>
  <si>
    <r>
      <rPr>
        <sz val="10"/>
        <color indexed="8"/>
        <rFont val="Arial Narrow"/>
        <family val="2"/>
      </rP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t>
    </r>
    <r>
      <rPr>
        <b/>
        <sz val="10"/>
        <color indexed="8"/>
        <rFont val="Arial Narrow"/>
        <family val="2"/>
      </rPr>
      <t>mayor al 15%</t>
    </r>
    <r>
      <rPr>
        <sz val="10"/>
        <color indexed="8"/>
        <rFont val="Arial Narrow"/>
        <family val="2"/>
      </rPr>
      <t xml:space="preserve">.  </t>
    </r>
    <r>
      <rPr>
        <b/>
        <sz val="10"/>
        <color indexed="8"/>
        <rFont val="Arial Narrow"/>
        <family val="2"/>
      </rPr>
      <t xml:space="preserve">(Nota: el valor del porcentaje corresponde al requerido por la Entidad por lo cual podrá ser aumentado pero no disminuido so pena de rechazo de la propuesta) </t>
    </r>
  </si>
  <si>
    <t>NO CONCURRENCIA DE AMPAROS, CLÁUSULAS Y/O CONDICIONES</t>
  </si>
  <si>
    <t>NO CONCURRENCIA DE DEDUCIBLES</t>
  </si>
  <si>
    <t>Queda entendido, convenido y aceptado que en el evento de que un bien a consecuencia de un siniestro, se vea afectado por diferentes amparos de la póliza, únicamente se deducirá de la indemnización el deducible menor.</t>
  </si>
  <si>
    <t>NO TASACIÓN O INVENTARIO</t>
  </si>
  <si>
    <r>
      <rPr>
        <sz val="10"/>
        <color indexed="8"/>
        <rFont val="Arial Narrow"/>
        <family val="2"/>
      </rPr>
      <t>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t>
    </r>
    <r>
      <rPr>
        <b/>
        <sz val="10"/>
        <color indexed="8"/>
        <rFont val="Arial Narrow"/>
        <family val="2"/>
      </rPr>
      <t xml:space="preserve"> $ 20.000.000</t>
    </r>
    <r>
      <rPr>
        <sz val="10"/>
        <color indexed="8"/>
        <rFont val="Arial Narrow"/>
        <family val="2"/>
      </rPr>
      <t xml:space="preserve">. </t>
    </r>
    <r>
      <rPr>
        <b/>
        <sz val="10"/>
        <color indexed="8"/>
        <rFont val="Arial Narrow"/>
        <family val="2"/>
      </rPr>
      <t xml:space="preserve">(Nota: el valor corresponde al mínimo requerido por lo cual podrá ser aumentado pero no disminuido so pena de rechazo de la propuesta) </t>
    </r>
  </si>
  <si>
    <t>OBRAS EN CONSTRUCIÓN Y/O TERMINADAS Y/O EN MONTAJE</t>
  </si>
  <si>
    <r>
      <rPr>
        <sz val="10"/>
        <rFont val="Arial Narrow"/>
        <family val="2"/>
      </rPr>
      <t>Queda entendido, convenido y aceptado que con la introducción de esta  cláusula dentro de la póliza, la Compañía de Seguros extiende la totalidad de las coberturas contratadas para las obras que se encuentren en construcción y/o terminadas hasta el momento de la inclusión de la misma en la póliza previa a la información que el Asegurado suministre a la iniciación de los  trabajos podrá otorgar amparo mediante acuerdo expreso, en cuyo caso una prima  adicional será determinada por la compañía y pagada por el asegurado’’ y/o para el montaje de maquinaria</t>
    </r>
    <r>
      <rPr>
        <sz val="10"/>
        <color indexed="8"/>
        <rFont val="Arial Narrow"/>
        <family val="2"/>
      </rPr>
      <t xml:space="preserve">. </t>
    </r>
    <r>
      <rPr>
        <b/>
        <sz val="10"/>
        <color indexed="8"/>
        <rFont val="Arial Narrow"/>
        <family val="2"/>
      </rPr>
      <t>Sublímite $1,500.000.000</t>
    </r>
    <r>
      <rPr>
        <sz val="10"/>
        <color indexed="8"/>
        <rFont val="Arial Narrow"/>
        <family val="2"/>
      </rPr>
      <t xml:space="preserve"> por evento / </t>
    </r>
    <r>
      <rPr>
        <b/>
        <sz val="10"/>
        <color indexed="8"/>
        <rFont val="Arial Narrow"/>
        <family val="2"/>
      </rPr>
      <t>$3,000.000.000</t>
    </r>
    <r>
      <rPr>
        <sz val="10"/>
        <color indexed="8"/>
        <rFont val="Arial Narrow"/>
        <family val="2"/>
      </rPr>
      <t xml:space="preserve"> por vigencia. </t>
    </r>
    <r>
      <rPr>
        <b/>
        <sz val="10"/>
        <color indexed="8"/>
        <rFont val="Arial Narrow"/>
        <family val="2"/>
      </rPr>
      <t>(Nota</t>
    </r>
    <r>
      <rPr>
        <b/>
        <sz val="10"/>
        <rFont val="Arial Narrow"/>
        <family val="2"/>
      </rPr>
      <t xml:space="preserve">: El valor del límite y el numero de meses, corresponde al requerido por la Entidad por lo cual podrá ser aumentado pero no disminuido so pena de rechazo de la propuesta). </t>
    </r>
    <r>
      <rPr>
        <sz val="10"/>
        <rFont val="Arial Narrow"/>
        <family val="2"/>
      </rPr>
      <t>Se excluye ALOP, RCE, Mantenimiento, Pruebas, Errores de diseño y Riesgos Petroquímicos.</t>
    </r>
  </si>
  <si>
    <t>OPCIÓN DE REPOSICIÓN O REPARACIÓN DEL BIEN Y NO INDEMNIZACIÓN EN DINERO A CONVENIENCIA DEL ASEGURADO</t>
  </si>
  <si>
    <t>Queda entendido, convenido y aceptado que en caso de siniestro amparado por este seguro, la aseguradora otorga la posibilidad de reponer o reparar el bien por cualquier otro bien (es))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</si>
  <si>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PAGO DE LA INDEMNIZACIÓN.</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</si>
  <si>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t>
  </si>
  <si>
    <t>PÉRDIDA DE ARRENDAMIENTO</t>
  </si>
  <si>
    <r>
      <rPr>
        <sz val="10"/>
        <color indexed="8"/>
        <rFont val="Arial Narrow"/>
        <family val="2"/>
      </rPr>
      <t xml:space="preserve">Queda entendido, convenido y aceptado que la póliza cubre la perdida de arrendamiento del edificio asegurado, causada por cualquiera de los riesgos amparados por este seguro hasta por el 100%  de los gastos demostrados. -  Sublímite hasta </t>
    </r>
    <r>
      <rPr>
        <b/>
        <sz val="10"/>
        <color indexed="8"/>
        <rFont val="Arial Narrow"/>
        <family val="2"/>
      </rPr>
      <t>6 meses</t>
    </r>
    <r>
      <rPr>
        <sz val="10"/>
        <color indexed="8"/>
        <rFont val="Arial Narrow"/>
        <family val="2"/>
      </rPr>
      <t xml:space="preserve"> y con un valor asegurado total hasta $</t>
    </r>
    <r>
      <rPr>
        <b/>
        <sz val="10"/>
        <color indexed="8"/>
        <rFont val="Arial Narrow"/>
        <family val="2"/>
      </rPr>
      <t xml:space="preserve"> 600.000.000</t>
    </r>
    <r>
      <rPr>
        <sz val="10"/>
        <color indexed="8"/>
        <rFont val="Arial Narrow"/>
        <family val="2"/>
      </rPr>
      <t xml:space="preserve"> sin cobro de prima adicional y sin aplicación de deducible </t>
    </r>
    <r>
      <rPr>
        <b/>
        <sz val="10"/>
        <color indexed="8"/>
        <rFont val="Arial Narrow"/>
        <family val="2"/>
      </rPr>
      <t xml:space="preserve">(Nota: el valor del límite corresponde al mínimo requerido por lo cual podrá ser aumentado pero no disminuido so pena de rechazo de la propuesta) </t>
    </r>
  </si>
  <si>
    <t>PRIMERA OPCION DE COMPRA DEL SALVAMENTO PARA EL ASEGURADO</t>
  </si>
  <si>
    <t>Si en caso de pérdida , el asegurado quisiera conservar el bien asegurado, tendrá la primera opción de compra, caso en el cual, la aseguradora efectuará un peritazgo del mismo e informará el valor del avalúo.</t>
  </si>
  <si>
    <t>PROPIEDAD HORIZONTAL</t>
  </si>
  <si>
    <t>Por medio de la presente cláusula,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</si>
  <si>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PROPIEDAD PERSONAL DE FUNCIONARIOS, CONTRATISTA Y SUBCONTRATISTAS</t>
  </si>
  <si>
    <t xml:space="preserve">RECONSTRUCCIÓN DE ARCHIVOS </t>
  </si>
  <si>
    <r>
      <rPr>
        <sz val="10"/>
        <rFont val="Arial Narrow"/>
        <family val="2"/>
      </rP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t>
    </r>
    <r>
      <rPr>
        <b/>
        <sz val="10"/>
        <rFont val="Arial Narrow"/>
        <family val="2"/>
      </rPr>
      <t>La cobertura se otorga de acuerdo con el sublímite único combinado abajo indicado.</t>
    </r>
  </si>
  <si>
    <t xml:space="preserve">REMOCIÓN DE ESCOMBROS </t>
  </si>
  <si>
    <r>
      <rPr>
        <sz val="10"/>
        <rFont val="Arial Narrow"/>
        <family val="2"/>
      </rP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rFont val="Arial Narrow"/>
        <family val="2"/>
      </rPr>
      <t>La cobertura se otorga de acuerdo con el sublímite único combinado abajo indicado.</t>
    </r>
  </si>
  <si>
    <t>RENTA</t>
  </si>
  <si>
    <r>
      <rPr>
        <sz val="10"/>
        <color indexed="8"/>
        <rFont val="Arial Narrow"/>
        <family val="2"/>
      </rPr>
      <t xml:space="preserve">No obstante lo que se diga en contrario en las condiciones generales y particulares de la póliza, la Compañía se obliga a indemnizar los gastos en que necesaria y razonablemente incurra el asegurado con el fin de arrendar uno o mas inmuebles, incluyendo el pago de servicios públicos y administración, como consecuencia de la afectación de cualquier inmueble(s) ocupado(s) por el asegurado por cualquier evento amparado bajo la presente póliza, hasta por </t>
    </r>
    <r>
      <rPr>
        <b/>
        <sz val="10"/>
        <color indexed="8"/>
        <rFont val="Arial Narrow"/>
        <family val="2"/>
      </rPr>
      <t>$100.000.000 mensuales</t>
    </r>
    <r>
      <rPr>
        <sz val="10"/>
        <color indexed="8"/>
        <rFont val="Arial Narrow"/>
        <family val="2"/>
      </rPr>
      <t xml:space="preserve"> y por un periodo equivalente a la vigencia total del  seguro.</t>
    </r>
    <r>
      <rPr>
        <b/>
        <sz val="10"/>
        <color indexed="8"/>
        <rFont val="Arial Narrow"/>
        <family val="2"/>
      </rPr>
      <t xml:space="preserve"> (Nota: el valor del límite corresponde al mínimo requerido por lo cual podrá ser aumentado pero no disminuido so pena de rechazo de la propuesta)</t>
    </r>
  </si>
  <si>
    <t>REPOSICIÓN O RECONSTRUCCIÓN DE SOFTWARE</t>
  </si>
  <si>
    <r>
      <rPr>
        <sz val="10"/>
        <color indexed="8"/>
        <rFont val="Arial Narrow"/>
        <family val="2"/>
      </rPr>
      <t xml:space="preserve">Bajo este amparo se cubren los gastos en que debe incurrir el asegurado para la reinstalación y/o recuperación del software, incluidas pruebas y ajustes, los cuales se generen como consecuencia de daños o pérdidas producidos por un evento amparado bajo la presente póliza, hasta el 100% de los gastos demostrados. 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t>
    </r>
    <r>
      <rPr>
        <b/>
        <sz val="10"/>
        <color indexed="8"/>
        <rFont val="Arial Narrow"/>
        <family val="2"/>
      </rPr>
      <t>Sublímite $80.000.000 evento / $200.000.000</t>
    </r>
    <r>
      <rPr>
        <sz val="10"/>
        <color indexed="8"/>
        <rFont val="Arial Narrow"/>
        <family val="2"/>
      </rPr>
      <t xml:space="preserve"> vigencia. </t>
    </r>
    <r>
      <rPr>
        <b/>
        <sz val="10"/>
        <color indexed="8"/>
        <rFont val="Arial Narrow"/>
        <family val="2"/>
      </rPr>
      <t>(Nota: el valor del sublímite corresponde al requerido por la Entidad por lo cual podrá ser aumentado pero no disminuido so pena de rechazo de la propuesta).</t>
    </r>
  </si>
  <si>
    <t>REPOSICIÓN O REEMPLAZO PARA DEMAS BIENES</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</si>
  <si>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t>
  </si>
  <si>
    <t>REPOSICIÓN O REEMPLAZO PARA EQUIPOS ELÉCTRICOS Y ELECTRÓNICOS Y PARA MAQUINARIA</t>
  </si>
  <si>
    <t xml:space="preserve">Queda entendido convenido y aceptado que en caso de siniestro que afecte los bienes amparados por la presente póliza, el ajuste de la pérdida se realizará de acuerdo con la tabla No. 1, de conformidad con lo señalado por el artículo 1090 del código de comercio. </t>
  </si>
  <si>
    <t>REPRODUCCIÓN O REEMPLAZO DE INFORMACIÓN CONTENIDA EN DOCUMENTOS, ARCHIVOS DE CUALQUIER TIPO, BASES DE DATOS, PLANOS, ETC.</t>
  </si>
  <si>
    <r>
      <rPr>
        <sz val="10"/>
        <rFont val="Arial Narrow"/>
        <family val="2"/>
      </rP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 hasta el 100% de los gastos demostrados. </t>
    </r>
    <r>
      <rPr>
        <b/>
        <sz val="10"/>
        <rFont val="Arial Narrow"/>
        <family val="2"/>
      </rPr>
      <t>La cobertura se otorga de acuerdo con el sublímite del 2% del valor asegurado de edificios.</t>
    </r>
  </si>
  <si>
    <t>RESTABLECIMIENTO AUTOMÁTICO DEL VALOR ASEGURADO POR PAGO DE SINIESTRO EXCEPTO AMIT y HUELGA,  MOTIN, ASONADA, CONMOCIÓN CIVIL O PUPULAR</t>
  </si>
  <si>
    <r>
      <rPr>
        <sz val="10"/>
        <color indexed="8"/>
        <rFont val="Arial Narrow"/>
        <family val="2"/>
      </rP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color indexed="8"/>
        <rFont val="Arial Narrow"/>
        <family val="2"/>
      </rPr>
      <t>(salvo para las coberturas de actos mal intencionados de terceros – AMIT y de Huelga, Motín, Asonada, Conmoción Civil o Popular HMACCP)</t>
    </r>
    <r>
      <rPr>
        <sz val="10"/>
        <color indexed="8"/>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</si>
  <si>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t>REVOCACIÓN DE LA PÓLIZA Y/O NO RENOVACION Y/O NO PRORROGA</t>
  </si>
  <si>
    <r>
      <rPr>
        <sz val="10"/>
        <color indexed="8"/>
        <rFont val="Arial Narrow"/>
        <family val="2"/>
      </rPr>
      <t>El presente contrato de seguro podrá ser revocado unilateralmente por el asegurado en cualquier momento de su ejecución. La compañía por su parte podrá revocarlo dando aviso por escrito con</t>
    </r>
    <r>
      <rPr>
        <b/>
        <sz val="10"/>
        <color indexed="8"/>
        <rFont val="Arial Narrow"/>
        <family val="2"/>
      </rPr>
      <t xml:space="preserve"> 60  días</t>
    </r>
    <r>
      <rPr>
        <sz val="10"/>
        <color indexed="8"/>
        <rFont val="Arial Narrow"/>
        <family val="2"/>
      </rPr>
      <t xml:space="preserve">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t>
    </r>
    <r>
      <rPr>
        <b/>
        <sz val="10"/>
        <color indexed="8"/>
        <rFont val="Arial Narrow"/>
        <family val="2"/>
      </rPr>
      <t xml:space="preserve"> 60 días</t>
    </r>
    <r>
      <rPr>
        <sz val="10"/>
        <color indexed="8"/>
        <rFont val="Arial Narrow"/>
        <family val="2"/>
      </rPr>
      <t xml:space="preserve"> de anticipación, mediante comunicación escrita dirigida al asegurado. Para la Cobertura de amit  y hmcc, la Compañias podra revocarla dando aviso con sera de 10 dias, de anticipacion. </t>
    </r>
    <r>
      <rPr>
        <b/>
        <sz val="10"/>
        <color indexed="8"/>
        <rFont val="Arial Narrow"/>
        <family val="2"/>
      </rPr>
      <t xml:space="preserve">(Nota: el número de días corresponde al requerido por la Entidad por lo cual podrá ser aumentado pero no disminuido so pena de rechazo de la propuesta) </t>
    </r>
  </si>
  <si>
    <t xml:space="preserve">SISTEMA FLOTANTE PARA MERCANCÍAS (ALMACEN E INVENTARIOS, INSUMOS). </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</si>
  <si>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</si>
  <si>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t>METODOS ALTERNATIVOS DE SOLUCION DE CONFLICTOS</t>
  </si>
  <si>
    <t>Los conflictos que se presenten durante la ejecución del objeto contractual, se solucionarán preferiblemente mediante los métodos alternativos y solución de conflictos</t>
  </si>
  <si>
    <t>SUBROGACION</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</si>
  <si>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</si>
  <si>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TRASLADO TEMPORAL DE BIENES (INCLUYE PERMANENCIA EN PREDIOS DE TERCEROS Y EXCLUYE TRANSPORTE)</t>
  </si>
  <si>
    <r>
      <rPr>
        <sz val="10"/>
        <color indexed="8"/>
        <rFont val="Arial Narrow"/>
        <family val="2"/>
      </rP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t>
    </r>
    <r>
      <rPr>
        <b/>
        <sz val="10"/>
        <color indexed="8"/>
        <rFont val="Arial Narrow"/>
        <family val="2"/>
      </rPr>
      <t>límite de $400.000.000 por evento / $ 800.000.000 vigencia. (Nota: el valor del límite corresponde al mínimo requerido por lo cual podrá ser aumentado pero no disminuido so pena de rechazo del ramo)</t>
    </r>
  </si>
  <si>
    <t>VALORES GLOBALES SIN RELACIÓN DE BIENES</t>
  </si>
  <si>
    <t>Queda entendido, convenido y aceptado que la aseguradora no solicitará al asegurado la relación discriminada de los bienes asegurados aceptando la indicación de las sumas globales informadas por el asegurado</t>
  </si>
  <si>
    <t>MEJORA TECNOLOGICA</t>
  </si>
  <si>
    <t>Aplicación del factor por mejora tecnológica en la liquidación de perdidas totales para equipo electrónico, inferior al 5%, el cual oerara para equipos mayores a 2010.</t>
  </si>
  <si>
    <t>IMPRECISIONES EN LA PRESENTACION DE LA INFORMACION SOBRE BIENES ASEGURADOS Y/O A ASEGURAR.</t>
  </si>
  <si>
    <r>
      <rPr>
        <sz val="10"/>
        <color indexed="8"/>
        <rFont val="Arial Narrow"/>
        <family val="2"/>
      </rPr>
      <t>Bajo esta clausula el oferente se compromete a indemnizar la pérdida y/o daño de bienes sobre los cuales se haya presentado información imprecisa sobre la identificación de los mismos, siempre y cuando se pueda evidenciar que la Entidad asegurada, tenia la intensión de asegurar o se pagó la prima correspondiente a la aseguradora</t>
    </r>
    <r>
      <rPr>
        <b/>
        <sz val="10"/>
        <color indexed="8"/>
        <rFont val="Arial Narrow"/>
        <family val="2"/>
      </rPr>
      <t>.Limite de $400.000.000 evento/vigencia</t>
    </r>
  </si>
  <si>
    <t>SUB LIMITE UNICO COMBINADO PARA LAS CLAUSULAS QUE AMPARAN LOS GASTOS ADICIONALES.</t>
  </si>
  <si>
    <r>
      <rPr>
        <sz val="10"/>
        <color indexed="8"/>
        <rFont val="Arial Narrow"/>
        <family val="2"/>
      </rPr>
      <t>Queda entendido, convenido y aceptado, que para las clausulas denominadas "gastos adicionales..." se establece un límite único combinado de</t>
    </r>
    <r>
      <rPr>
        <b/>
        <sz val="10"/>
        <color indexed="8"/>
        <rFont val="Arial Narrow"/>
        <family val="2"/>
      </rPr>
      <t xml:space="preserve">  $ 1,000.000.000 evento, $ 2,000.000.000</t>
    </r>
    <r>
      <rPr>
        <sz val="10"/>
        <color indexed="8"/>
        <rFont val="Arial Narrow"/>
        <family val="2"/>
      </rPr>
      <t xml:space="preserve"> vigencia, la Entidad sera la que los distribuya segun su necesidad. (</t>
    </r>
    <r>
      <rPr>
        <b/>
        <sz val="10"/>
        <color indexed="8"/>
        <rFont val="Arial Narrow"/>
        <family val="2"/>
      </rPr>
      <t>Nota: el valor del límite corresponde al mínimo requerido por lo cual podrá ser aumentado pero no disminuido so pena de rechazo de la propuesta)</t>
    </r>
  </si>
  <si>
    <t>REPOSICION O REEMPLAZO. TABLA No.1</t>
  </si>
  <si>
    <t xml:space="preserve">TABLA No. 1 - CLAUSULA DE REPOSICIÓN O REEMPLAZO PARA EQUIPOS ELECTRICOS Y ELECTRÓNICOS </t>
  </si>
  <si>
    <t>(Nota: Las edades y porcentajes señaladas en la Tabla No. 1 corresponden a los requeridos por la Entidad por lo cual podrá ser disminuidos pero no aumentados so pena de rechazo de la propuesta).</t>
  </si>
  <si>
    <t>EDAD DEL EQUIPO</t>
  </si>
  <si>
    <t>PORCENTAJE MAXIMO DE DEPRECIACION ANUAL</t>
  </si>
  <si>
    <t>MAXIMA DEPRECIACION ACUMULADA</t>
  </si>
  <si>
    <t>HASTA 3 AÑOS</t>
  </si>
  <si>
    <t>MAYOR A 3 AÑOS Y HASTA 5 AÑOS</t>
  </si>
  <si>
    <t>MAYOR A 5 AÑOS Y HASTA 7 AÑOS</t>
  </si>
  <si>
    <t>MAYOR A 7 AÑOS Y HASTA 9 AÑOS</t>
  </si>
  <si>
    <t>MAYOR A 9 AÑOS</t>
  </si>
  <si>
    <t>TABLA No. 2 - CLAUSULA DE REPOSICIÓN O REEMPLAZO PARA MAQUINARIA Y EQUIPOS</t>
  </si>
  <si>
    <t>(Nota: Las edades y porcentajes señaladas en la Tabla No. 2 corresponden a los requeridos por la Entidad por lo cual podrá ser disminuidos pero no aumentados so pena de rechazo de la propuesta).</t>
  </si>
  <si>
    <t>OBJETO DEL SEGURO</t>
  </si>
  <si>
    <t>INFORMACION GENERAL</t>
  </si>
  <si>
    <t>BIENES E INTERESES ASEGURABLES</t>
  </si>
  <si>
    <r>
      <t>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 la entidad</t>
    </r>
    <r>
      <rPr>
        <sz val="10"/>
        <color indexed="8"/>
        <rFont val="Arial Narrow"/>
        <family val="2"/>
      </rPr>
      <t>, o bajo se responsabilidad, tenencia y control.</t>
    </r>
  </si>
  <si>
    <t>BIENES Y VALORES ASEGURADOS</t>
  </si>
  <si>
    <t>AMPAROS OBLIGATORIOS</t>
  </si>
  <si>
    <t>SUBLIMITE</t>
  </si>
  <si>
    <t>CLAUSULAS OBLIGATORIAS</t>
  </si>
  <si>
    <r>
      <t>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 xml:space="preserve"> La cobertura se otorga hasta $ 200.000.000 evento y $  600.000.000 vigencia  de los gastos demostrados.</t>
    </r>
  </si>
  <si>
    <t>SUBLIMITE BÁSICO</t>
  </si>
  <si>
    <t>DESCRIPCION DE LA CLAUSULA OFRECIDA</t>
  </si>
  <si>
    <t>NOMBRE DEL AMPARO</t>
  </si>
  <si>
    <t>DESCRIPCIÓN DEL AMPARO OFRECIDO</t>
  </si>
  <si>
    <t xml:space="preserve">Se amparan los bienes de propiedad de los servidores públicos del asegurado, contratistas y subcontratistas con exclusión de dineros, joyas y vehículos mientras se encuentren en predios del asegurado,  siempre y cuando dichos bienes no estén amparados por otros seguros y hayan sido registrados a su ingreso a las instalaciones de la Entidad. La responsabilidad por la propiedad personal de un funcionario, contratista o subcontratista no excederá la suma de $ 30.000.000 evento $ 60.000.000 vigencia y cualquier pérdida en su caso se ajustará con el asegurado y se pagará directamente al empleado o funcionario afectado. (Nota: el valor corresponden al mínimo requerido por lo cual podrá ser aumentado pero no disminuido so pena de rechazo del ramo) </t>
  </si>
  <si>
    <t xml:space="preserve">DESCRIPCION DE LA CLAUSULA </t>
  </si>
  <si>
    <t xml:space="preserve">DESCRIPCIÓN DEL AMPARO </t>
  </si>
  <si>
    <t>ARCHIVO EXCEL BIENES ASEGURADOS SAMC FDLS</t>
  </si>
  <si>
    <t>Queda entendido, convenido y aceptado que en el evento de que uno o varios de los intereses asegurables, objeto de éste seguro, cambien su ubicación del riesgo; las coberturas y amparos adicionales de esta póliza se extenderán automáticamente a la nueva ubicación</t>
  </si>
  <si>
    <t>Queda entendido, convenido y aceptado que en el evento de que el asegurado adquiera equipos para efectuar reemplazos temporales,  las coberturas y amparos adicionales de esta póliza se extenderán automáticamente a dichos bienes, hasta por un límite de $ 1,000.000.000 y durante toda la vigencia. Si vencido este plazo no se ha informado a la Compañía, cesará el amparo. (Nota: el valor del límite y el plazo corresponden al requerido por la Entidad por lo cual podrán ser aumentados pero no disminuidos so pena de rechazo de la propuesta)</t>
  </si>
  <si>
    <t>VIDRIOS</t>
  </si>
  <si>
    <t>Cobertura para rotura de vidrios por todo riesgo incluyendo los generados por asonada, motín, conmoción civil o popular y huelga, vandalismo y AMIT, Sabotaje y Terrorismo - Sublìmite de $1.000’000.000 por evento/vigencia</t>
  </si>
  <si>
    <t xml:space="preserve">DESCRIPCIÓN </t>
  </si>
  <si>
    <t>DESCRIPCION DEL OFRECIMIENTO</t>
  </si>
  <si>
    <t xml:space="preserve"> OFERTA PRESENTADA PARA EL SEGURO DE TODO RIESGO EQUIPO Y MAQUINARIA</t>
  </si>
  <si>
    <t>Amparar contra todo riesgo la maquinaria y equipo que se moviliza por sus propios medios,  de propiedad o por los que sea legalmente responsable de la Entidad", ubicada en cualquier parte del Territorio Nacional y por los daños que éstas causen a terceras personas en su integridad física o a  sus bienes.</t>
  </si>
  <si>
    <t>DEFINICIÓN DE BIENES</t>
  </si>
  <si>
    <t>Para los efectos de este seguro se entiende por MAQUINARIA Y EQUIPO, toda la maquinaria amarilla o verde, que se moviliza por sus propios medios de propiedad de la Entidad, o por los que sea legalmente responsable, ubicada en cualquier parte del territorio Nacional.</t>
  </si>
  <si>
    <t xml:space="preserve">Todos los bienes definidos como maquinaria amarilla(motoniveladoras, retroescavadoras, buldoser, etc.) o verde(tractores, podadoras, etc.) </t>
  </si>
  <si>
    <t>ARCHIVO EXCEL BIENES ASEGURADOS TRMYQ SAMC FDLS</t>
  </si>
  <si>
    <t>AMPARO AUTOMÁTICO PARA MAQUINARIA ADQUIRIDA O RECIBIDA, SEA NUEVA O USADA.</t>
  </si>
  <si>
    <t>AMPARO AUTOMÁTICO PARA MAQUINARIA QUE POR ERROR U OMISIÓN NO SE HAYAN INFORMADO AL INICIO DEL SEGURO.</t>
  </si>
  <si>
    <t>ANTICIPO DE INDEMNIZACIÓN 50%</t>
  </si>
  <si>
    <t>BIENES EN PREDIOS DE TERCEROS</t>
  </si>
  <si>
    <t>DERECHOS SOBRE EL SALVAMENTO</t>
  </si>
  <si>
    <t>EXTENSIÓN DE RESPONSABILIDAD CIVIL CUANDO EL EQUIPO O MAQUINARIA NO ESTE SIENDO CONDUCIDO</t>
  </si>
  <si>
    <t>GASTOS ADICIONALES PARA EL PAGO DE AUDITORES, REVISORES Y CONTADORES</t>
  </si>
  <si>
    <t>GASTOS ADICIONALES PARA EVITAR LA PROPAGACIÓN DEL SINIESTRO</t>
  </si>
  <si>
    <t xml:space="preserve">GASTOS ADICIONALES POR HONORARIOS PROFESIONALES: INGENIEROS, PERITOS, ETC. INCLUYENDO GASTOS DE VIAJE Y ESTADÍA. </t>
  </si>
  <si>
    <t xml:space="preserve">GASTOS ADICIONALES POR INCREMENTO EN COSTOS DE OPERACIÓN </t>
  </si>
  <si>
    <t>GASTOS ADICIONALES POR REACONDICIONAMIENTOS, REEMPLAZOS TEMPORALES Y/O PROVISIONALES O REPARACIONES DE BIENES ASEGURADOS O CONSTRUCCIONES PROVISIONALES O TRANSITORIAS, ASÍ COMO EL VALOR DEL ARRENDAMIENTO TEMPORAL DE BIENES MUEBLES O INMUEBLES</t>
  </si>
  <si>
    <t xml:space="preserve">ÍNDICE VARIABLE </t>
  </si>
  <si>
    <t>PAGO DE LA INDEMNIZACION</t>
  </si>
  <si>
    <t>PAGO DE LA INDEMNIZACIÓN DIRECTAMENTE A CONTRATISTAS Y PROVEEDORES</t>
  </si>
  <si>
    <t>REPOSICION O REEMPLAZO</t>
  </si>
  <si>
    <t>RESTABLECIMIENTO AUTOMÁTICO DEL VALOR ASEGURADO POR PAGO DE SINIESTRO EXCEPTO AMIT y HUELGA,  MOTÍN, ASONADA, CONMOCIÓN CIVIL O POPULAR</t>
  </si>
  <si>
    <t xml:space="preserve">SUBLÍMITE ÚNICO COMBINADO PARA LAS CLAUSULAS QUE AMPARAN GASTOS ADICIONALES </t>
  </si>
  <si>
    <t xml:space="preserve">TRASLADO TEMPORAL DE LA MAQUINARIA O SUS PARTES </t>
  </si>
  <si>
    <t xml:space="preserve">VALOR ACORDADO SIN APLICACIÓN DE INFRASEGURO </t>
  </si>
  <si>
    <r>
      <rPr>
        <sz val="10"/>
        <rFont val="Arial Narrow"/>
        <family val="2"/>
      </rPr>
      <t>Queda entendido, convenido y aceptado que en el evento de que el asegurado adquiera o reciba a cualquier título, maquinaria de cualquier clase, sean nueva o usada, sobre la cual éste tuviere interés asegurable; las coberturas y amparos adicionales de esta póliza se extenderán automáticamente a dichos bienes hasta por un límite de $400.000.000  y por 3</t>
    </r>
    <r>
      <rPr>
        <b/>
        <sz val="10"/>
        <rFont val="Arial Narrow"/>
        <family val="2"/>
      </rPr>
      <t xml:space="preserve">0 días. </t>
    </r>
    <r>
      <rPr>
        <sz val="10"/>
        <rFont val="Arial Narrow"/>
        <family val="2"/>
      </rPr>
      <t xml:space="preserve">El asegurado está obligado a dar aviso a la Compañía dentro de los </t>
    </r>
    <r>
      <rPr>
        <b/>
        <sz val="10"/>
        <rFont val="Arial Narrow"/>
        <family val="2"/>
      </rPr>
      <t>30</t>
    </r>
    <r>
      <rPr>
        <sz val="10"/>
        <rFont val="Arial Narrow"/>
        <family val="2"/>
      </rPr>
      <t xml:space="preserve"> </t>
    </r>
    <r>
      <rPr>
        <b/>
        <sz val="10"/>
        <rFont val="Arial Narrow"/>
        <family val="2"/>
      </rPr>
      <t xml:space="preserve">días </t>
    </r>
    <r>
      <rPr>
        <sz val="10"/>
        <rFont val="Arial Narrow"/>
        <family val="2"/>
      </rPr>
      <t xml:space="preserve">siguientes a la fecha de conocimiento de los nuevos bienes. La prima adicional se liquidará con base en las tasas contratadas. Si vencido este plazo no se ha informado a la Compañía, cesará el amparo. </t>
    </r>
    <r>
      <rPr>
        <b/>
        <sz val="10"/>
        <rFont val="Arial Narrow"/>
        <family val="2"/>
      </rPr>
      <t xml:space="preserve"> (Nota: el numero de días corresponde al  requerido por la Entidad por lo cual podrá ser aumentado pero no disminuido so pena de rechazo de la propuesta)</t>
    </r>
  </si>
  <si>
    <r>
      <rPr>
        <sz val="10"/>
        <rFont val="Arial Narrow"/>
        <family val="2"/>
      </rPr>
      <t>Queda entendido, convenido y aceptado que en el evento de que el asegurado, por error u omisión, no haya informado maquinaria al inicio de la cobertura, sobre la cual éste tuviere interés asegurable; las coberturas y amparos adicionales de esta póliza se extenderán automáticamente a dichos bienes hasta por el 100</t>
    </r>
    <r>
      <rPr>
        <b/>
        <sz val="10"/>
        <rFont val="Arial Narrow"/>
        <family val="2"/>
      </rPr>
      <t xml:space="preserve">% </t>
    </r>
    <r>
      <rPr>
        <sz val="10"/>
        <rFont val="Arial Narrow"/>
        <family val="2"/>
      </rPr>
      <t xml:space="preserve">del valor asegurado total y por </t>
    </r>
    <r>
      <rPr>
        <b/>
        <sz val="10"/>
        <rFont val="Arial Narrow"/>
        <family val="2"/>
      </rPr>
      <t>30 días</t>
    </r>
    <r>
      <rPr>
        <sz val="10"/>
        <rFont val="Arial Narrow"/>
        <family val="2"/>
      </rPr>
      <t xml:space="preserve">. El asegurado está obligado a dar aviso a la Compañía dentro de los </t>
    </r>
    <r>
      <rPr>
        <b/>
        <sz val="10"/>
        <rFont val="Arial Narrow"/>
        <family val="2"/>
      </rPr>
      <t xml:space="preserve">30 días </t>
    </r>
    <r>
      <rPr>
        <sz val="10"/>
        <rFont val="Arial Narrow"/>
        <family val="2"/>
      </rPr>
      <t xml:space="preserve">siguientes a la fecha de iniciación de la vigencia de la póliza. La prima adicional se liquidará con base en las tasas contratadas. Si vencido este plazo no se ha informado a la Compañía, cesará el amparo. </t>
    </r>
    <r>
      <rPr>
        <b/>
        <sz val="10"/>
        <rFont val="Arial Narrow"/>
        <family val="2"/>
      </rPr>
      <t>(Nota: el porcentaje y el numero de días  corresponde al requerido por la Entidad por lo cual podrá ser aumentado pero no disminuido so pena de rechazo de la propuesta)</t>
    </r>
  </si>
  <si>
    <r>
      <rPr>
        <sz val="10"/>
        <rFont val="Arial Narrow"/>
        <family val="2"/>
      </rPr>
      <t xml:space="preserve">Por medio de la presente cláusula y no obstante lo estipulado en las condiciones generales de la póliza, el asegurado podrá dar aviso de la ocurrencia del siniestro en un término de </t>
    </r>
    <r>
      <rPr>
        <b/>
        <sz val="10"/>
        <rFont val="Arial Narrow"/>
        <family val="2"/>
      </rPr>
      <t>30 días</t>
    </r>
    <r>
      <rPr>
        <sz val="10"/>
        <rFont val="Arial Narrow"/>
        <family val="2"/>
      </rPr>
      <t xml:space="preserve">, siguientes a la fecha en que haya conocido o debido conocer la ocurrencia del mismo. </t>
    </r>
    <r>
      <rPr>
        <b/>
        <sz val="10"/>
        <rFont val="Arial Narrow"/>
        <family val="2"/>
      </rPr>
      <t>(Nota: el numero de días corresponde al requerido por la Entidad por lo cual podrá ser aumentado pero no disminuido so pena de rechazo de la propuesta)</t>
    </r>
  </si>
  <si>
    <r>
      <rPr>
        <sz val="10"/>
        <rFont val="Arial Narrow"/>
        <family val="2"/>
      </rPr>
      <t xml:space="preserve">Queda entendido, convenido y aceptado que en caso de presentarse un siniestro amparado bajo la presente póliza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(Nota: el porcentaje corresponde al requerido por la Entidad por lo cual podrá ser aumentado pero no disminuido so pena de rechazo de la propuesta)</t>
    </r>
  </si>
  <si>
    <r>
      <rPr>
        <sz val="10"/>
        <rFont val="Arial Narrow"/>
        <family val="2"/>
      </rP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la prima adicional se liquidará con base en las tasas contratadas. Sublímite de </t>
    </r>
    <r>
      <rPr>
        <b/>
        <sz val="10"/>
        <rFont val="Arial Narrow"/>
        <family val="2"/>
      </rPr>
      <t>$150.000.000</t>
    </r>
    <r>
      <rPr>
        <sz val="10"/>
        <rFont val="Arial Narrow"/>
        <family val="2"/>
      </rPr>
      <t>.</t>
    </r>
    <r>
      <rPr>
        <b/>
        <sz val="10"/>
        <rFont val="Arial Narrow"/>
        <family val="2"/>
      </rPr>
      <t xml:space="preserve"> (Nota: el limite corresponde al requerido por la Entidad por lo cual podrá ser aumentado pero no disminuido so pena de rechazo de la propuesta)</t>
    </r>
  </si>
  <si>
    <t>En todos aquellos casos en los cuales existan bienes en predios de terceros y sobre los cuales el asegurado no ejerza control, el contrato de seguros mantendra sus efectos de asegurabilidad aunque el asegurado no pueda ejercer sus actividades de administracion y operacion sobre los mismos.</t>
  </si>
  <si>
    <r>
      <rPr>
        <sz val="10"/>
        <rFont val="Arial Narrow"/>
        <family val="2"/>
      </rPr>
      <t xml:space="preserve">Las pérdidas o daños amparados por la presente póliza darán origen a una reclamación separada por cada uno de estos fenómenos, sin exceder el total del valor asegurado. Pero si varios de ellos ocurren dentro de cualquier periodo de </t>
    </r>
    <r>
      <rPr>
        <b/>
        <sz val="10"/>
        <rFont val="Arial Narrow"/>
        <family val="2"/>
      </rPr>
      <t>setenta y dos (72) hora</t>
    </r>
    <r>
      <rPr>
        <sz val="10"/>
        <rFont val="Arial Narrow"/>
        <family val="2"/>
      </rPr>
      <t>s consecutivas durante la vigencia del amparo, se tendrán como un solo siniestro y las pérdidas y daños que se causen deberán estar comprendidos en una sola reclamación, sin exceder el total del valor asegurado.</t>
    </r>
  </si>
  <si>
    <t>En el evento que se recobre alguna suma proveniente de la venta de salvamentos respecto de cualquier perdida indemnizada por la compañía, bajo la poliza a la cual este documento se adhierwe. El asegurado participara de tal recuperacion en la misma proporcion en la que hubiere participado de la perdida, teniendo en cuenta el deducible y el infraseguro cuando hubiere lugar a ellos. Se entiende por salvamento neto el valor resultante de descontar del valor de venta del mismo, los gastos incurridos por la compañia, tales como los necesarios para su recuperacion y comercializacion.</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</si>
  <si>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</si>
  <si>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r>
      <rPr>
        <sz val="10"/>
        <rFont val="Arial Narrow"/>
        <family val="2"/>
      </rP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Sublímite de </t>
    </r>
    <r>
      <rPr>
        <b/>
        <sz val="10"/>
        <rFont val="Arial Narrow"/>
        <family val="2"/>
      </rPr>
      <t>$25.000.000</t>
    </r>
    <r>
      <rPr>
        <sz val="10"/>
        <rFont val="Arial Narrow"/>
        <family val="2"/>
      </rPr>
      <t xml:space="preserve">.  </t>
    </r>
    <r>
      <rPr>
        <b/>
        <sz val="10"/>
        <rFont val="Arial Narrow"/>
        <family val="2"/>
      </rPr>
      <t>(Nota: el valor del límite corresponde al requerido por la Entidad por lo cual podrá ser aumentado pero no disminuido so pena de rechazo de la propuesta)</t>
    </r>
  </si>
  <si>
    <t>Queda entendido, convenido y aceptado que si el tomador incurriese en errores, omisiones e inexactitudes inculpables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</si>
  <si>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</si>
  <si>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r>
      <rPr>
        <sz val="10"/>
        <rFont val="Arial Narrow"/>
        <family val="2"/>
      </rPr>
      <t xml:space="preserve">Queda entendido, convenido y aceptado que la presente póliza indemnizará la Responsabilidad Civil Extracontractual de la cual el asegurado sea responsable aún cuando la maquinaria asegurada no esta siendo conducida o no se encuentre en funcionamiento. </t>
    </r>
    <r>
      <rPr>
        <b/>
        <sz val="10"/>
        <rFont val="Arial Narrow"/>
        <family val="2"/>
      </rPr>
      <t>Sublímite $ 30.000.000 evento / vigencia. (Nota: el limite corresponde al requerido por la Entidad por lo cual podrá ser aumentado pero no disminuido so pena de rechazo de la propuesta)</t>
    </r>
  </si>
  <si>
    <r>
      <rPr>
        <sz val="10"/>
        <rFont val="Arial Narrow"/>
        <family val="2"/>
      </rPr>
      <t>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t>
    </r>
    <r>
      <rPr>
        <b/>
        <sz val="10"/>
        <rFont val="Arial Narrow"/>
        <family val="2"/>
      </rPr>
      <t xml:space="preserve"> 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</si>
  <si>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rFont val="Arial Narrow"/>
        <family val="2"/>
      </rPr>
      <t>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</si>
  <si>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gastos en que  necesaria y razonablemente incurra el asegurado con el fin de extinguir cualquier siniestro amparado por la póliza o para evitar su propagación, hasta el 100% de los gastos demostrados. </t>
    </r>
    <r>
      <rPr>
        <b/>
        <sz val="10"/>
        <rFont val="Arial Narrow"/>
        <family val="2"/>
      </rPr>
      <t>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</si>
  <si>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rFont val="Arial Narrow"/>
        <family val="2"/>
      </rPr>
      <t>La cobertura se otorga de acuerdo con el sublímite único combinado abajo indicado.</t>
    </r>
  </si>
  <si>
    <r>
      <rPr>
        <sz val="10"/>
        <rFont val="Arial Narrow"/>
        <family val="2"/>
      </rPr>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t>
    </r>
    <r>
      <rPr>
        <b/>
        <sz val="10"/>
        <rFont val="Arial Narrow"/>
        <family val="2"/>
      </rPr>
      <t>. 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</si>
  <si>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 </t>
    </r>
    <r>
      <rPr>
        <b/>
        <sz val="10"/>
        <rFont val="Arial Narrow"/>
        <family val="2"/>
      </rPr>
      <t>La cobertura se otorga de acuerdo con el sublímite único combinado abajo indicado.</t>
    </r>
  </si>
  <si>
    <r>
      <rPr>
        <sz val="10"/>
        <rFont val="Arial Narrow"/>
        <family val="2"/>
      </rPr>
      <t>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t>
    </r>
    <r>
      <rPr>
        <b/>
        <sz val="10"/>
        <rFont val="Arial Narrow"/>
        <family val="2"/>
      </rPr>
      <t>. 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</si>
  <si>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La cobertura se otorga de acuerdo con el sublímite único combinado abajo indicado.</t>
    </r>
  </si>
  <si>
    <r>
      <rPr>
        <sz val="10"/>
        <rFont val="Arial Narrow"/>
        <family val="2"/>
      </rPr>
      <t xml:space="preserve">No obstante lo que se diga en contrario en las condiciones generales y particulares de la poliza. La compañía se obliga a indemnizar los honorarios en que necesaria y razonablemente incurra el asegurado, por concepto de auditores, revisores y contadores para obtener y certificar: a) los detalles extraidos de los libros de contabilidad y del negocio mismo del asegurado y b) cualesquiera otras informaciones, documentos y testimonios que sean pedidos por la compañia almasegurado segun lo establecido en las condiciones generales y particulares de la poliza. La compañia reconocera hasta el 100% de los gastos demostrados por el asegurado. </t>
    </r>
    <r>
      <rPr>
        <b/>
        <sz val="10"/>
        <rFont val="Arial Narrow"/>
        <family val="2"/>
      </rPr>
      <t>La cobertura se otorga de acuerdo con el sublimite unico combinado abajo indicado.</t>
    </r>
  </si>
  <si>
    <r>
      <rPr>
        <sz val="10"/>
        <rFont val="Arial Narrow"/>
        <family val="2"/>
      </rPr>
      <t>No obstante lo que se diga en contrario en las condiciones generales y particulares de la póliza, la Compañía se obliga a indemnizar los gastos adicionales en que necesaria y razonablemente incurra el asegurado para evitar la propagación del siniestro,</t>
    </r>
    <r>
      <rPr>
        <b/>
        <sz val="10"/>
        <rFont val="Arial Narrow"/>
        <family val="2"/>
      </rPr>
      <t xml:space="preserve"> </t>
    </r>
    <r>
      <rPr>
        <sz val="10"/>
        <rFont val="Arial Narrow"/>
        <family val="2"/>
      </rPr>
      <t>hasta el 100% de los gastos demostrados</t>
    </r>
    <r>
      <rPr>
        <b/>
        <sz val="10"/>
        <rFont val="Arial Narrow"/>
        <family val="2"/>
      </rPr>
      <t>. 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</si>
  <si>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t>
    </r>
    <r>
      <rPr>
        <b/>
        <sz val="10"/>
        <rFont val="Arial Narrow"/>
        <family val="2"/>
      </rPr>
      <t>100%</t>
    </r>
    <r>
      <rPr>
        <sz val="10"/>
        <rFont val="Arial Narrow"/>
        <family val="2"/>
      </rPr>
      <t xml:space="preserve"> de las gastos demostrados por el asegurado. </t>
    </r>
    <r>
      <rPr>
        <b/>
        <sz val="10"/>
        <rFont val="Arial Narrow"/>
        <family val="2"/>
      </rPr>
      <t>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</si>
  <si>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t>
    </r>
    <r>
      <rPr>
        <b/>
        <sz val="10"/>
        <rFont val="Arial Narrow"/>
        <family val="2"/>
      </rPr>
      <t>La cobertura se otorga de acuerdo con el sublímite con el sublímite único combinado abajo indicado.</t>
    </r>
  </si>
  <si>
    <r>
      <rPr>
        <sz val="10"/>
        <rFont val="Arial Narrow"/>
        <family val="2"/>
      </rP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La cobertura se otorga de acuerdo con el sublímite único combinado abajo indicado.</t>
    </r>
  </si>
  <si>
    <r>
      <rPr>
        <sz val="10"/>
        <rFont val="Arial Narrow"/>
        <family val="2"/>
      </rPr>
      <t>No obstante lo que se diga en contrario en las condiciones generales y particulares de la póliza, la Compañía se obliga a indemnizar los honorarios profesionales de ingenieros, peritos, etc. y demás costos relacionados, en que incurra el asegurado, en el proceso de reparación, reposición o reemplazo del bien o bienes siniestrados, incluyendo los gastos de viaje y estadía de dichas personas,</t>
    </r>
    <r>
      <rPr>
        <b/>
        <sz val="10"/>
        <rFont val="Arial Narrow"/>
        <family val="2"/>
      </rPr>
      <t xml:space="preserve"> </t>
    </r>
    <r>
      <rPr>
        <sz val="10"/>
        <rFont val="Arial Narrow"/>
        <family val="2"/>
      </rPr>
      <t>hasta el 100% de los gastos demostrados</t>
    </r>
    <r>
      <rPr>
        <b/>
        <sz val="10"/>
        <rFont val="Arial Narrow"/>
        <family val="2"/>
      </rPr>
      <t>. La cobertura se otorga de acuerdo con el sublímite único combinado abajo indicado.</t>
    </r>
  </si>
  <si>
    <r>
      <rPr>
        <sz val="10"/>
        <rFont val="Arial Narrow"/>
        <family val="2"/>
      </rPr>
      <t>No obstante lo expresado en las condiciones generales de la póliza, la Compañía asegura cualquier costo o gasto adicional que el asegurado pruebe haber desembolsado al utilizar cualquier tipo de equipo o maquinaria ajeno y suplente que no este asegurado en esta póliza, hasta una suma que no exceda de la indemnización convenida, ni, en total, de la suma asegurada que por cada vigencia de seguro se estipule en la parte descriptiva, siempre que tal interrupción sea causada directamente por alguno de los riesgos amparados bajo la presente póliza.</t>
    </r>
    <r>
      <rPr>
        <b/>
        <sz val="10"/>
        <rFont val="Arial Narrow"/>
        <family val="2"/>
      </rPr>
      <t>La cobertura se otorga de acuerdo con el sublímite único combinado abajo indicado.</t>
    </r>
  </si>
  <si>
    <r>
      <rPr>
        <sz val="10"/>
        <rFont val="Arial Narrow"/>
        <family val="2"/>
      </rPr>
      <t xml:space="preserve">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 </t>
    </r>
    <r>
      <rPr>
        <b/>
        <sz val="10"/>
        <rFont val="Arial Narrow"/>
        <family val="2"/>
      </rPr>
      <t>La cobertura se otorga de acuerdo con el sublímite único combinado abajo indicado.</t>
    </r>
  </si>
  <si>
    <r>
      <rPr>
        <sz val="10"/>
        <rFont val="Arial Narrow"/>
        <family val="2"/>
      </rPr>
      <t xml:space="preserve">Queda entendido y convenido que de acuerdo con instrucciones recibidas del asegurado, la suma asegurada indicada en la póliza arriba citada será considerada básica y se irá incrementando linealmente hasta alcanzar al final del año </t>
    </r>
    <r>
      <rPr>
        <b/>
        <sz val="10"/>
        <rFont val="Arial Narrow"/>
        <family val="2"/>
      </rPr>
      <t>10% adicional (Este porcentaje se debe calcular sobre la vigencia ofertada)</t>
    </r>
    <r>
      <rPr>
        <sz val="10"/>
        <rFont val="Arial Narrow"/>
        <family val="2"/>
      </rPr>
      <t>.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real de la propiedad asegurada en el momento del siniestro, si su valor real es inferior al valor del seguro incrementado con el porcentaje de ajuste, la Compañía no esta obligada a pagar más del valor real.  Si el valor real supera el valor del seguro incrementado con el porcentaje de ajuste se aplicará la cláusula “Seguro Insuficiente” de las condiciones generales de la póliza.</t>
    </r>
  </si>
  <si>
    <r>
      <rPr>
        <sz val="10"/>
        <rFont val="Arial Narrow"/>
        <family val="2"/>
      </rP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rFont val="Arial Narrow"/>
        <family val="2"/>
      </rPr>
      <t>60 días</t>
    </r>
    <r>
      <rPr>
        <sz val="10"/>
        <rFont val="Arial Narrow"/>
        <family val="2"/>
      </rPr>
      <t xml:space="preserve"> siguientes a la fecha de modificación del riesgo, si esta depende del arbitrio del asegurado o del tomador. Si les es extraña dentro  de los</t>
    </r>
    <r>
      <rPr>
        <b/>
        <sz val="10"/>
        <rFont val="Arial Narrow"/>
        <family val="2"/>
      </rPr>
      <t xml:space="preserve"> 60 días </t>
    </r>
    <r>
      <rPr>
        <sz val="10"/>
        <rFont val="Arial Narrow"/>
        <family val="2"/>
      </rPr>
      <t xml:space="preserve">siguientes a aquel en que tengan conocimiento de ella, conocimiento que se presume transcurridos </t>
    </r>
    <r>
      <rPr>
        <b/>
        <sz val="10"/>
        <rFont val="Arial Narrow"/>
        <family val="2"/>
      </rPr>
      <t>90 días</t>
    </r>
    <r>
      <rPr>
        <sz val="10"/>
        <rFont val="Arial Narrow"/>
        <family val="2"/>
      </rPr>
      <t xml:space="preserve"> desde el momento de la modificación.  </t>
    </r>
    <r>
      <rPr>
        <b/>
        <sz val="10"/>
        <rFont val="Arial Narrow"/>
        <family val="2"/>
      </rPr>
      <t>(Nota: el número de días corresponde al requerido por la Entidad por lo cual podrá ser aumentado pero no disminuido so pena de rechazo de la propuesta)</t>
    </r>
  </si>
  <si>
    <t>Queda entendido, convenido y aceptado que en caso de siniestro amparado por este seguro, la aseguradora otorga la posibilidad de reponer o reparar el bien por cualquier otro bienes)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</si>
  <si>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La indemnizacion sera pagadera en dinero, o mediante la reposicion, reparacion o reconstruccion de la cosa asegurada, a opcion del asegurado. Cuando la opcion escogida por el asegurado sea el pago en dinero, el giro del mismo se efectuara al asegurado y/o a los contratistas y/o a los proveedores de bienes o servicios que designe el asegurado. Si la opcion escogida es la reposicion, reparacion o reconstruccion de la cosa asegurada, la aseguradora efectuara todos los tramites necesarios para realizar la indemnizacion a traves de la reposicion, reparacion o reconstruccion escogida por el asegurado.</t>
  </si>
  <si>
    <t>Si en caso de perdida, el asegurado quisiera conservar el bien asegurado, tendra la primera opcion de compra, caso en el cual, la aseguradora efectuara un peritazgo del mismo e informara el valor del avaluo.</t>
  </si>
  <si>
    <t>Queda entendido convenido y caeptado que en caso de siniestro que afecte los bienes amparados por la presente poliza, el ajuste de la perdida se realizara sin tener en cuenta los demeritos que por cualquier causa haya sufrido el bien asegurado, hasta la concurrencia del valor asegurado, de conformidad con lo señalado por el articulo 1090 del codigo de comercio.Para bienes hasta cinco (5) años.</t>
  </si>
  <si>
    <t>En caso de ser indemnizada una pérdida, el límite de responsabilidad de la compañía se reducirá en una suma igual al monto de la indemnización pagada.  No obstante mediante esta cláusula se restablecerá automáticamente la suma asegurada (salvo para las coberturas de actos mal intencionados de terceros – AMIT y de Huelga, Motín, Asonada, Conmoción Civil o Popular HMACCP)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</si>
  <si>
    <r>
      <rPr>
        <sz val="10"/>
        <rFont val="Arial Narrow"/>
        <family val="2"/>
      </rP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30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30 días</t>
    </r>
    <r>
      <rPr>
        <sz val="10"/>
        <rFont val="Arial Narrow"/>
        <family val="2"/>
      </rPr>
      <t xml:space="preserve"> de anticipación, mediante comunicación escrita dirigida al asegurado. Para la Cobertura de amit y hmacc, la Compañias podra revocarla dando aviso con sera de 10 dias, de anticipacion.</t>
    </r>
    <r>
      <rPr>
        <b/>
        <sz val="10"/>
        <rFont val="Arial Narrow"/>
        <family val="2"/>
      </rPr>
      <t xml:space="preserve"> (Nota: el número de días corresponde al requerido por la Entidad por lo cual podrá ser aumentado pero no disminuido so pena de rechazo de la propuesta)</t>
    </r>
  </si>
  <si>
    <r>
      <rPr>
        <sz val="10"/>
        <rFont val="Arial Narrow"/>
        <family val="2"/>
      </rPr>
      <t>Queda entendido, convenido y aceptado, que para las clausulas que amparan "gastos adicionales" se establece un límite único combinado de</t>
    </r>
    <r>
      <rPr>
        <b/>
        <sz val="10"/>
        <rFont val="Arial Narrow"/>
        <family val="2"/>
      </rPr>
      <t xml:space="preserve"> $250.000.000 </t>
    </r>
    <r>
      <rPr>
        <sz val="10"/>
        <rFont val="Arial Narrow"/>
        <family val="2"/>
      </rPr>
      <t xml:space="preserve">evento / </t>
    </r>
    <r>
      <rPr>
        <b/>
        <sz val="10"/>
        <rFont val="Arial Narrow"/>
        <family val="2"/>
      </rPr>
      <t>$500.000.000</t>
    </r>
    <r>
      <rPr>
        <sz val="10"/>
        <rFont val="Arial Narrow"/>
        <family val="2"/>
      </rPr>
      <t xml:space="preserve"> vigencia, a primera pérdida absoluta. </t>
    </r>
    <r>
      <rPr>
        <b/>
        <sz val="10"/>
        <rFont val="Arial Narrow"/>
        <family val="2"/>
      </rPr>
      <t>(Nota: el valor del límite corresponde al requerido por la Entidad por lo cual podrá ser aumentado pero no disminuido so pena de rechazo de la propuesta)</t>
    </r>
  </si>
  <si>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</si>
  <si>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 xml:space="preserve">Los bienes amparados por esta póliza de seguros que sean trasladados a otros sitios, estarán amparados contra los mismos riesgos que figuran en la póliza y sus anexos de acuerdo a sus respectivas condiciones, mientras estén siendo transportados. </t>
  </si>
  <si>
    <r>
      <rPr>
        <sz val="10"/>
        <rFont val="Arial Narrow"/>
        <family val="2"/>
      </rP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rFont val="Arial Narrow"/>
        <family val="2"/>
      </rPr>
      <t>10%</t>
    </r>
    <r>
      <rPr>
        <sz val="10"/>
        <rFont val="Arial Narrow"/>
        <family val="2"/>
      </rPr>
      <t xml:space="preserve">. </t>
    </r>
    <r>
      <rPr>
        <b/>
        <sz val="10"/>
        <rFont val="Arial Narrow"/>
        <family val="2"/>
      </rPr>
      <t xml:space="preserve"> (Nota: el valor del porcentaje corresponde al requerido por la Entidad por lo cual podrá ser aumentado pero no disminuido so pena de rechazo de la propuesta).</t>
    </r>
  </si>
  <si>
    <t>365 Días</t>
  </si>
  <si>
    <t>TERREMOTO, TEMBLOR Y/O ERUPCIÓN VOLCÁNICA.</t>
  </si>
  <si>
    <t>AMIT., HMACCoP, SABOTAJE Y TERRORISMO.</t>
  </si>
  <si>
    <t>AUTOMÓVILES, CAMPEROS, CAMIONETAS Y PESADOS.</t>
  </si>
  <si>
    <t>MOTOCICLETAS, MOTOCARGUEROS Y MOTOCARROS.</t>
  </si>
  <si>
    <t>MENOR PRECIO DEL SEGURO</t>
  </si>
  <si>
    <t>MENOR OFRECIMIENTO ECONÓMICO</t>
  </si>
  <si>
    <t>PRESUPUESTO OFICIAL</t>
  </si>
  <si>
    <t>PRESUPUESTO OFERTADO</t>
  </si>
  <si>
    <t>CAPACIDAD ADMINISTRATIVA Y OPERACIONAL</t>
  </si>
  <si>
    <t>TIEMPO OFRECIDO PARA  LA ENTREGA DE SUSCRIPCION DEL CONTRATO, ACTA DE INICIO.</t>
  </si>
  <si>
    <t>__ DIAS HABILES</t>
  </si>
  <si>
    <t>TIEMPO OFRECIDO PARA ENTREGA DE OTRO SI, MODIFICACIONES, ACTA DE LIQUIDACION.</t>
  </si>
  <si>
    <t>__________________________________________</t>
  </si>
  <si>
    <t>FIRMA REPRESENTANTE LEGAL</t>
  </si>
  <si>
    <r>
      <rPr>
        <b/>
        <sz val="10"/>
        <rFont val="Arial Narrow"/>
        <family val="2"/>
      </rPr>
      <t xml:space="preserve">Nota: </t>
    </r>
    <r>
      <rPr>
        <sz val="10"/>
        <rFont val="Arial Narrow"/>
        <family val="2"/>
      </rPr>
      <t>Si el proponente no utiliza el presente formato, la propuesta deberá contener toda la información aquí requerida, ya que de lo contrario no se otorgará puntaje en la calificación.</t>
    </r>
  </si>
  <si>
    <t>La utilización de expresiones que permitan a la aseguradora solicitar un mayor número de dias de los que se relacionan en el formato, tales como “los demás que la compañía requiera”, “cualquier otro necesario para el trámite”, “los requeridos de acuerdo con las politicas de la compañia”, dará lugar al no otorgamiento de puntaje en la calificación de siniestros del respectivo ramo.</t>
  </si>
  <si>
    <t>CAPACIDAD ADMINISTRATIVA</t>
  </si>
  <si>
    <t>CONTESTACIÓN DE COMUNICACIONES RELACIONADAS CON LA ATENCIÓN Y TRÁMITE DE SINIESTROS, DIFERENTE A LA LIQUIDACIÓN Y PAGO DE SINIESTROS</t>
  </si>
  <si>
    <t>EXPEDICIÓN DE PÓLIZAS Y ANEXOS, DIFERENTES A LOS INICIALES DE CADA CONTRATO DE SEGURO O PARA LA CONTESTACIÓN DE LAS SOLICITUDES RELACIONADAS CON CUALQUIER ASPECTO, DIFERENTES A SINIESTROS</t>
  </si>
  <si>
    <t>5 DIAS HABILES</t>
  </si>
  <si>
    <t>3 DIAS HABILES</t>
  </si>
  <si>
    <t>El proponente declara, que  la suscripion y/o legalizacion sera en el término aquí señalado.</t>
  </si>
  <si>
    <r>
      <rPr>
        <b/>
        <sz val="10"/>
        <rFont val="Arial Narrow"/>
        <family val="2"/>
      </rPr>
      <t xml:space="preserve">Nota: </t>
    </r>
    <r>
      <rPr>
        <sz val="10"/>
        <rFont val="Arial Narrow"/>
        <family val="2"/>
      </rPr>
      <t>Si el proponente no utiliza el presente formato, la propuesta deberá contener toda la información aquí requerida, ya que de lo contrario inhabilitará la propuesta</t>
    </r>
  </si>
  <si>
    <t>CUMPLE</t>
  </si>
  <si>
    <t>NO CUMPLE</t>
  </si>
  <si>
    <t>REQUISITOS TÉCNICOS HABILITANTES</t>
  </si>
  <si>
    <t>OFERTA (SI/NO)</t>
  </si>
  <si>
    <t>CONTRATANTE</t>
  </si>
  <si>
    <t>OBJETO DEL CONTRATO</t>
  </si>
  <si>
    <t>CODIFICACIÓN DE BIENES Y SERVICIOS DE ACUERDO CON EL CÓDIGO ESTÁNDAR DE PRODUCTOS Y SERVICIOS DE NACIONES UNIDAS REQUERIDO</t>
  </si>
  <si>
    <t>VALOR TOTAL DEL CONTRATO EN SMLMV</t>
  </si>
  <si>
    <t>FOLIO DEL RUP DONDE SE RELACIONA EL CONTRATO QUE PRETENDE HACER VALER EN LA EXPERIENCIA</t>
  </si>
  <si>
    <t>Contrato 1</t>
  </si>
  <si>
    <t>Contrato 2</t>
  </si>
  <si>
    <t>Contrato 3</t>
  </si>
  <si>
    <t>No. CONTRATO</t>
  </si>
  <si>
    <t>REQUISITOS TECNICOS DE EXPERIENCIA HABILITANTES</t>
  </si>
  <si>
    <t>PRESENTA (SI/NO)</t>
  </si>
  <si>
    <t>RELACIÓN EXPERIENCIA GENERAL</t>
  </si>
  <si>
    <t>RELACIÓN EXPERIENCIA ESPECÍFICA</t>
  </si>
  <si>
    <t>CAPACIDAD OPERATIVA</t>
  </si>
  <si>
    <t>RELACIÓN DE PERSONAL DIRECTIVO Y OPERATIVO</t>
  </si>
  <si>
    <t>EXPEDICIÓN DE DOCUMENTOS</t>
  </si>
  <si>
    <t>NOMBRE, CARGO, TELÉFONO Y CORREO ELECTRÓNICO</t>
  </si>
  <si>
    <t>NIVEL OPERATIVO</t>
  </si>
  <si>
    <t>NIVEL DIRECTIVO</t>
  </si>
  <si>
    <t>ATENCIÓN DE SINIESTROS</t>
  </si>
  <si>
    <t>CONCILIACIÓN DE CARTERA</t>
  </si>
  <si>
    <t>COMITÉS DE SEGUROS Y SINIESTROS</t>
  </si>
  <si>
    <t>OTRAS SOLICITUDES</t>
  </si>
  <si>
    <t>REQUISITOS HABILITANTES PARA EL PAGO DE INDEMNIZACIONES</t>
  </si>
  <si>
    <t>ORIGINAL, COPIA AL CARBON, COPIA AUTENTICA, ETC</t>
  </si>
  <si>
    <t>FOTOCOPIA SIMPLE</t>
  </si>
  <si>
    <t>PRESENTA</t>
  </si>
  <si>
    <t>MARCAR CON UNA X</t>
  </si>
  <si>
    <t>DOCUMENTOS REQUERIDOS PARA EL PAGODE INDEMNIZACIONES</t>
  </si>
  <si>
    <t>TIEMPO OFRECIDO PARA ENTREGAR LA LIQUIDACIÓN DEL SINIESTRO UNA VEZ ACREDITADA LA OCURRENCIA DEL HECHO Y LA CUANTÍA DE LA PÉRDIDA:</t>
  </si>
  <si>
    <t>TIEMPO OFRECIDO PARA EL PAGO DE SINIESTROS UNA VEZ RECIBIDA LA LIQUIDACION DEBIDAMENTE SUSCRITA:</t>
  </si>
  <si>
    <t>TIEMPO OFRECIDO PARA ENTREGAR LA LIQUIDACIÓN DE COTIZACIONES, EXPEDICION DE INCLUISONES.:</t>
  </si>
  <si>
    <t>TIEMPO OFRECIDO PARA ENTREGAR LA EXPEDICION DE INCLUISONES, MODIFICACIONES.</t>
  </si>
  <si>
    <t>DOCUMENTOS REQUERIDOS PARA EL  TRAMITE LEGALIZACIÓN DOCUMENTOS JURÍDICOS</t>
  </si>
  <si>
    <t xml:space="preserve">DOCUMENTOS REQUERIDOS PARA COTIZACIONES- INCLUSIONES-MODIFICACIONES - </t>
  </si>
  <si>
    <t>PROTECCIÓN A LA INDUSTRIA NACIONAL</t>
  </si>
  <si>
    <t>OFRECE SERVICIOS 100% NACIONALES O EXTRANJEROS QUE APLICAN PRINCIPIO DE RECIPROCIDAD.</t>
  </si>
  <si>
    <t>OFRECE SERVICIOS EXTRANJEROS SIN APLICACIÓN DEL PRINCIPIO DE RECIPROCIDAD Y TIENEN COMPONENTE NACIONAL.</t>
  </si>
  <si>
    <t>OFRECE SERVICIOS EXTRANJEROS SIN RECIPROCIDAD.</t>
  </si>
  <si>
    <t>PUNTAJE OBTENIDO</t>
  </si>
  <si>
    <t xml:space="preserve">  </t>
  </si>
  <si>
    <t>EDILES</t>
  </si>
  <si>
    <t>PUNTAJE TOTAL GRUPO I, MENOR PRECIO DEL SEGURO</t>
  </si>
  <si>
    <t>PUNTAJE TOTAL GRUPO II VIDA, MENOR PRECIO DEL SEGURO</t>
  </si>
  <si>
    <t>PUNTAJE TOTAL PROTECCIÓN A LA INDUSTRIA NACIONAL</t>
  </si>
  <si>
    <t>PUNTAJE   ADICIONAL   PARA   EMPRENDIMIENTOS Y   EMPRESAS DE MUJERES – (0.25 PUNTOS)</t>
  </si>
  <si>
    <t>ESTIMULO A LA INDUSTRIA NACIONAL, ACREDITACIÓN EMPRESAS O EMPRENDIMIENTOS DE MUJERES Y PUNTAJE ADICIONAL PARA MIPYMES</t>
  </si>
  <si>
    <t>EMPRENDIMIENTOS Y   EMPRESAS DE MUJERES</t>
  </si>
  <si>
    <t>OFRECE  EMPRENDIMIENTOS Y   EMPRESAS DE MUJERES</t>
  </si>
  <si>
    <t>NO OFRECE  EMPRENDIMIENTOS Y   EMPRESAS DE MUJERES</t>
  </si>
  <si>
    <t>PUNTAJE TOTAL EMPRENDIMIENTOS Y   EMPRESAS DE MUJERES</t>
  </si>
  <si>
    <t>PUNTAJE ADICIONAL PARA MIPYMES – (0.25 PUNTOS)</t>
  </si>
  <si>
    <t>PUNTAJE TOTAL PUNTAJE ADICIONAL PARA MIPYMES</t>
  </si>
  <si>
    <t>OFRECE  ACREDITACIÓN MIPYMES</t>
  </si>
  <si>
    <t>ACREDITACIÓN MIPYMES</t>
  </si>
  <si>
    <t>NO OFRECE  ACREDITACIÓN MIPYMES</t>
  </si>
  <si>
    <t>* RESPONSABILIDAD CIVIL CONTRACTUAL</t>
  </si>
  <si>
    <t>VER INVENTARIO (ARCHIVO BIENES)</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</si>
  <si>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</si>
  <si>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SOLUCION DE CONFLICTOS</t>
  </si>
  <si>
    <t>Los conflictos que se presenten durante la ejecución del objeto contractual, se solucionarán preferiblemente mediante los mecanismos de arreglo directo y conciliación</t>
  </si>
  <si>
    <t xml:space="preserve">EXCLUSIÓN ABSOLUTA DE ENFERMEDADES INFECCIOSAS: </t>
  </si>
  <si>
    <t>SE PERMITE SUBLIMITAR</t>
  </si>
  <si>
    <r>
      <rPr>
        <b/>
        <i/>
        <u/>
        <sz val="10"/>
        <rFont val="Century Gothic"/>
        <family val="2"/>
      </rPr>
      <t>Responsabilidad Civil Extracontractual (incluyendo daño moral y lucro cesante)</t>
    </r>
    <r>
      <rPr>
        <sz val="10"/>
        <rFont val="Century Gothic"/>
        <family val="2"/>
      </rPr>
      <t xml:space="preserve">. Responsabilidad Civil Extracontractual (incluyendo daño moral y lucro cesante). Sublimite </t>
    </r>
    <r>
      <rPr>
        <sz val="10"/>
        <color rgb="FF00B0F0"/>
        <rFont val="Century Gothic"/>
        <family val="2"/>
      </rPr>
      <t xml:space="preserve">$ 500.000.000. </t>
    </r>
    <r>
      <rPr>
        <sz val="10"/>
        <rFont val="Century Gothic"/>
        <family val="2"/>
      </rPr>
      <t xml:space="preserve">por maquina evento/ </t>
    </r>
    <r>
      <rPr>
        <sz val="10"/>
        <color rgb="FF00B0F0"/>
        <rFont val="Century Gothic"/>
        <family val="2"/>
      </rPr>
      <t>$3,000,000,000</t>
    </r>
    <r>
      <rPr>
        <sz val="10"/>
        <rFont val="Century Gothic"/>
        <family val="2"/>
      </rPr>
      <t xml:space="preserve"> vigencia.  (Nota: el valor del sublimite corresponde al requerido por la Entidad, por lo cual podrá ser aumentado pero no disminuido, so pena de rechazo de la propuesta)</t>
    </r>
  </si>
  <si>
    <t>SI - Sublimite $ 500.000.000.por maquina evento/$3,000,000,000 vigencia.</t>
  </si>
  <si>
    <r>
      <t xml:space="preserve">Queda entendido, convenido y aceptado que en el evento de que el asegurado adquiera o reciba a cualquier título, maquinaria de cualquier clase, sean nueva o usada, sobre la cual éste tuviere interés asegurable; las coberturas y amparos adicionales de esta póliza se extenderán automáticamente a dichos bienes por </t>
    </r>
    <r>
      <rPr>
        <b/>
        <sz val="10"/>
        <color rgb="FF00B0F0"/>
        <rFont val="Century Gothic"/>
        <family val="2"/>
      </rPr>
      <t>90</t>
    </r>
    <r>
      <rPr>
        <b/>
        <sz val="10"/>
        <rFont val="Century Gothic"/>
        <family val="2"/>
      </rPr>
      <t xml:space="preserve"> días</t>
    </r>
    <r>
      <rPr>
        <sz val="10"/>
        <rFont val="Century Gothic"/>
        <family val="2"/>
      </rPr>
      <t xml:space="preserve">. El asegurado está obligado a dar aviso a la Compañía dentro de los </t>
    </r>
    <r>
      <rPr>
        <b/>
        <sz val="10"/>
        <color rgb="FF00B0F0"/>
        <rFont val="Century Gothic"/>
        <family val="2"/>
      </rPr>
      <t>90</t>
    </r>
    <r>
      <rPr>
        <b/>
        <sz val="10"/>
        <rFont val="Century Gothic"/>
        <family val="2"/>
      </rPr>
      <t xml:space="preserve"> días</t>
    </r>
    <r>
      <rPr>
        <sz val="10"/>
        <rFont val="Century Gothic"/>
        <family val="2"/>
      </rPr>
      <t xml:space="preserve"> siguientes a la fecha de conocimiento de los nuevos bienes. La prima adicional se liquidará con base en las tasas contratadas. Si vencido este plazo no se ha informado a la Compañía, cesará el amparo. </t>
    </r>
  </si>
  <si>
    <t>Queda entendido, convenido y aceptado que en el evento de que el asegurado, por error u omisión, no haya informado maquinaria al inicio de la cobertura, sobre la cual éste tuviere interés asegurable; las coberturas y amparos adicionales de esta póliza se extenderán automáticamente a dichos bienes hasta por el 100% del valor asegurado total y por 75 días. El asegurado está obligado a dar aviso a la Compañía dentro de los 25 días siguientes a la fecha de iniciación de la vigencia de la póliza. La prima adicional se liquidará con base en las tasas contratadas. Si vencido este plazo no se ha informado a la Compañía, cesará el amparo.</t>
  </si>
  <si>
    <r>
      <t xml:space="preserve">Por medio de la presente cláusula y no obstante lo estipulado en las condiciones generales de la póliza, el asegurado podrá dar aviso de la ocurrencia del siniestro en un término de </t>
    </r>
    <r>
      <rPr>
        <b/>
        <sz val="10"/>
        <color rgb="FF00B0F0"/>
        <rFont val="Century Gothic"/>
        <family val="2"/>
      </rPr>
      <t>90</t>
    </r>
    <r>
      <rPr>
        <b/>
        <sz val="10"/>
        <rFont val="Century Gothic"/>
        <family val="2"/>
      </rPr>
      <t xml:space="preserve"> días</t>
    </r>
    <r>
      <rPr>
        <sz val="10"/>
        <rFont val="Century Gothic"/>
        <family val="2"/>
      </rPr>
      <t xml:space="preserve">, siguientes a la fecha en que haya conocido o debido conocer la ocurrencia del mismo. </t>
    </r>
  </si>
  <si>
    <t>ANTICIPO DE INDEMNIZACIÓN 60%</t>
  </si>
  <si>
    <r>
      <t xml:space="preserve">Queda entendido, convenido y aceptado que en caso de presentarse un siniestro amparado bajo la presente póliza y demostrada su ocurrencia, la compañía conviene en anticipar el </t>
    </r>
    <r>
      <rPr>
        <b/>
        <sz val="10"/>
        <rFont val="Century Gothic"/>
        <family val="2"/>
      </rPr>
      <t>60%</t>
    </r>
    <r>
      <rPr>
        <sz val="10"/>
        <rFont val="Century Gothic"/>
        <family val="2"/>
      </rPr>
      <t xml:space="preserve"> del valor estimado de la pérdida mientras el asegurado cumple con la obligación legal para tal fin. El asegurado deberá hacer el requerimiento mediante comunicación escrita dirigida a la compañía.</t>
    </r>
  </si>
  <si>
    <r>
      <t xml:space="preserve">Queda entendido, convenido y aceptado que la Compañía de Seguros indemnizará los daños ocasionados por cualquier siniestro amparado bajo la presente póliza, que afecte bienes que sin ser de propiedad del asegurado, estén a bajo la responsabilidad, cuidado, tenencia, control o custodia del mismo. Sublímite de </t>
    </r>
    <r>
      <rPr>
        <b/>
        <sz val="10"/>
        <color rgb="FF00B0F0"/>
        <rFont val="Century Gothic"/>
        <family val="2"/>
      </rPr>
      <t>$500.000.000</t>
    </r>
    <r>
      <rPr>
        <sz val="10"/>
        <color rgb="FF00B0F0"/>
        <rFont val="Century Gothic"/>
        <family val="2"/>
      </rPr>
      <t>.</t>
    </r>
    <r>
      <rPr>
        <b/>
        <sz val="10"/>
        <color rgb="FF00B0F0"/>
        <rFont val="Century Gothic"/>
        <family val="2"/>
      </rPr>
      <t xml:space="preserve"> </t>
    </r>
  </si>
  <si>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Sublímite de </t>
    </r>
    <r>
      <rPr>
        <b/>
        <sz val="10"/>
        <color rgb="FF00B0F0"/>
        <rFont val="Century Gothic"/>
        <family val="2"/>
      </rPr>
      <t>$80.000.000</t>
    </r>
    <r>
      <rPr>
        <sz val="10"/>
        <color rgb="FF00B0F0"/>
        <rFont val="Century Gothic"/>
        <family val="2"/>
      </rPr>
      <t xml:space="preserve">.  </t>
    </r>
  </si>
  <si>
    <r>
      <t xml:space="preserve">Queda entendido, convenido y aceptado que la presente póliza indemnizará la Responsabilidad Civil Extracontractual de la cual el asegurado sea responsable aún cuando la maquinaria asegurada no esta siendo conducida o no se encuentre en funcionamiento. </t>
    </r>
    <r>
      <rPr>
        <b/>
        <sz val="10"/>
        <rFont val="Century Gothic"/>
        <family val="2"/>
      </rPr>
      <t xml:space="preserve">Sublímite </t>
    </r>
    <r>
      <rPr>
        <b/>
        <sz val="10"/>
        <color rgb="FF00B0F0"/>
        <rFont val="Century Gothic"/>
        <family val="2"/>
      </rPr>
      <t>$ 150.000.000</t>
    </r>
    <r>
      <rPr>
        <b/>
        <sz val="10"/>
        <rFont val="Century Gothic"/>
        <family val="2"/>
      </rPr>
      <t xml:space="preserve"> evento /vigencia.</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</si>
  <si>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color rgb="FF00B0F0"/>
        <rFont val="Century Gothic"/>
        <family val="2"/>
      </rPr>
      <t>90</t>
    </r>
    <r>
      <rPr>
        <b/>
        <sz val="10"/>
        <rFont val="Century Gothic"/>
        <family val="2"/>
      </rPr>
      <t xml:space="preserve"> días</t>
    </r>
    <r>
      <rPr>
        <sz val="10"/>
        <rFont val="Century Gothic"/>
        <family val="2"/>
      </rPr>
      <t xml:space="preserve"> siguientes a la fecha de modificación del riesgo, si esta depende del arbitrio del asegurado o del tomador. Si les es extraña dentro  de los </t>
    </r>
    <r>
      <rPr>
        <b/>
        <sz val="10"/>
        <color rgb="FF00B0F0"/>
        <rFont val="Century Gothic"/>
        <family val="2"/>
      </rPr>
      <t>90</t>
    </r>
    <r>
      <rPr>
        <b/>
        <sz val="10"/>
        <rFont val="Century Gothic"/>
        <family val="2"/>
      </rPr>
      <t xml:space="preserve"> días</t>
    </r>
    <r>
      <rPr>
        <sz val="10"/>
        <rFont val="Century Gothic"/>
        <family val="2"/>
      </rPr>
      <t xml:space="preserve"> siguientes a aquel en que tengan conocimiento de ella, conocimiento que se presume transcurridos </t>
    </r>
    <r>
      <rPr>
        <b/>
        <sz val="10"/>
        <color rgb="FF00B0F0"/>
        <rFont val="Century Gothic"/>
        <family val="2"/>
      </rPr>
      <t>90</t>
    </r>
    <r>
      <rPr>
        <b/>
        <sz val="10"/>
        <rFont val="Century Gothic"/>
        <family val="2"/>
      </rPr>
      <t xml:space="preserve"> días </t>
    </r>
    <r>
      <rPr>
        <sz val="10"/>
        <rFont val="Century Gothic"/>
        <family val="2"/>
      </rPr>
      <t xml:space="preserve">desde el momento de la modificación.  </t>
    </r>
  </si>
  <si>
    <r>
      <t>Queda entendido, convenido y aceptado, que para las clausulas que amparan "gastos adicionales" se establece un límite único combinado de</t>
    </r>
    <r>
      <rPr>
        <b/>
        <sz val="10"/>
        <color rgb="FF00B0F0"/>
        <rFont val="Century Gothic"/>
        <family val="2"/>
      </rPr>
      <t xml:space="preserve"> $300.000.000</t>
    </r>
    <r>
      <rPr>
        <b/>
        <sz val="10"/>
        <rFont val="Century Gothic"/>
        <family val="2"/>
      </rPr>
      <t xml:space="preserve"> </t>
    </r>
    <r>
      <rPr>
        <sz val="10"/>
        <rFont val="Century Gothic"/>
        <family val="2"/>
      </rPr>
      <t xml:space="preserve">evento / </t>
    </r>
    <r>
      <rPr>
        <b/>
        <sz val="10"/>
        <color rgb="FF00B0F0"/>
        <rFont val="Century Gothic"/>
        <family val="2"/>
      </rPr>
      <t>$600.000.000</t>
    </r>
    <r>
      <rPr>
        <sz val="10"/>
        <rFont val="Century Gothic"/>
        <family val="2"/>
      </rPr>
      <t xml:space="preserve"> vigencia, a primera pérdida absoluta.</t>
    </r>
  </si>
  <si>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color rgb="FF00B0F0"/>
        <rFont val="Century Gothic"/>
        <family val="2"/>
      </rPr>
      <t>20%</t>
    </r>
    <r>
      <rPr>
        <sz val="10"/>
        <color rgb="FF00B0F0"/>
        <rFont val="Century Gothic"/>
        <family val="2"/>
      </rPr>
      <t>.</t>
    </r>
    <r>
      <rPr>
        <sz val="10"/>
        <rFont val="Century Gothic"/>
        <family val="2"/>
      </rPr>
      <t xml:space="preserve"> </t>
    </r>
  </si>
  <si>
    <t>Responsabilidad Civil sobre operarios y pasajeros al 90%.</t>
  </si>
  <si>
    <t xml:space="preserve">Responsabilidad Civil Extracontractual </t>
  </si>
  <si>
    <t xml:space="preserve">Responsabilidad Civil Extracontractual al 100 %.Responsabilidad Civil Extracontractual (incluyendo daño moral y lucro cesante). Responsabilidad Civil Extracontractual (incluyendo daño moral y lucro cesante). </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</si>
  <si>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</si>
  <si>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</si>
  <si>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NO LIMITACIÓN DE LA CLÁUSULA DENOMINADA “NO APLICACIÓN DE DEMÉRITOS” A LA FECHA DE FABRICACIÓN DEL BIEN ASEGURADO</t>
  </si>
  <si>
    <t>Queda entendido, convenido  y aceptado que la cláusula denominada "no aplicación de deméritos" se otorga sin limitación en el tiempo o a la fecha de fabricación del bien asegurado.</t>
  </si>
  <si>
    <t>RESTABLECIMIENTO AUTOMÁTICO DEL VALOR ASEGURADO POR PAGO DE SINIESTRO PARA LAS COBERTURAS DE AMIT y HUELGA,  MOTÍN, ASONADA, CONMOCIÓN CIVIL O POPULAR</t>
  </si>
  <si>
    <t>En caso de ser indemnizada una pérdida, el límite de responsabilidad de la compañía se reducirá en una suma igual al monto de la indemnización pagada.  No obstante mediante esta cláusula se restablecerá automáticamente la suma asegurada, en los eventos de actos mal intencionados de terceros (AMIT), Huelga, Motín, Asonada, Conmoción Civil o Popular (HMACCP)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</si>
  <si>
    <t>VALORES GLOBALES SIN RELACION DE BIENES</t>
  </si>
  <si>
    <t>Queda entendido, convenido y aceptado que la aseguradora no solicitara al asegurado la relacion discriminada de los bienes asegurados aceptando la indicacion de las sumas globales informadas por el asegurado</t>
  </si>
  <si>
    <t>Por el hecho de presentar oferta, el oferente aprueba los siguientes procedimientos en los casos en que se presenten pérdidas totales y el vehículo afectado no se encuentre matriculado:
• Para Pérdidas Totales por Daños: se determinará conjuntamente con la aseguradora el valor del salvamento y este quedará a opción de la Entidad, y su valor será deducido del total a indemnizar. El asegurado suministrará la factura original de compra, el certificado individual o manifiesto de importación o el documento que acredite la adquisición del vehículo, según su disponibilidad.
• Para Pérdidas Totales por Hurto: con la sola presentación del denuncio y una carta de la Entidad en la cual deje a disposición de la Aseguradora el salvamento en caso de recuperación, se procederá a cancelar el valor asegurado total. El asegurado suministrará la factura original de compra, el certificado individual o manifiesto de importación o el documento que acredite la adquisición del vehículo, según su disponibilidad.</t>
  </si>
  <si>
    <t>El oferente deberá indicar las tasas a aplicar para determinar el valor de la prima. Si el oferente no aplica tasas únicas, deberá presentar cotización individual por cada uno de los vehículos asegurados o de lo contrario obtendrá cero puntos en la evaluación del factor costo de los seguros.</t>
  </si>
  <si>
    <t>VEHICULOS Y VALORES ASEGURADOS</t>
  </si>
  <si>
    <t>AMPARO</t>
  </si>
  <si>
    <r>
      <rPr>
        <b/>
        <sz val="10"/>
        <rFont val="Century Gothic"/>
        <family val="2"/>
      </rPr>
      <t>OFERTA BASICA. AUTOS</t>
    </r>
    <r>
      <rPr>
        <sz val="10"/>
        <rFont val="Century Gothic"/>
        <family val="2"/>
      </rPr>
      <t xml:space="preserve">                                                                                                                                                                                                                                                                                      Responsabilidad Civil Extracontractual (incluyendo daño emergente, daño moral y lucro cesante, así como cualquier otro de concepto de daño patrimonial o extrapatrimonial que determine un Juez de la República)
• Daños a bienes de Terceros </t>
    </r>
    <r>
      <rPr>
        <b/>
        <sz val="10"/>
        <rFont val="Century Gothic"/>
        <family val="2"/>
      </rPr>
      <t xml:space="preserve"> </t>
    </r>
    <r>
      <rPr>
        <b/>
        <sz val="10"/>
        <color rgb="FF00B0F0"/>
        <rFont val="Century Gothic"/>
        <family val="2"/>
      </rPr>
      <t>$ 1.000.000.000</t>
    </r>
    <r>
      <rPr>
        <b/>
        <sz val="10"/>
        <rFont val="Century Gothic"/>
        <family val="2"/>
      </rPr>
      <t xml:space="preserve">
</t>
    </r>
    <r>
      <rPr>
        <sz val="10"/>
        <rFont val="Century Gothic"/>
        <family val="2"/>
      </rPr>
      <t>• Muerte o Lesiones a una persona</t>
    </r>
    <r>
      <rPr>
        <b/>
        <sz val="10"/>
        <rFont val="Century Gothic"/>
        <family val="2"/>
      </rPr>
      <t xml:space="preserve">  </t>
    </r>
    <r>
      <rPr>
        <b/>
        <sz val="10"/>
        <color rgb="FF00B0F0"/>
        <rFont val="Century Gothic"/>
        <family val="2"/>
      </rPr>
      <t>$ 1.000.000.000</t>
    </r>
    <r>
      <rPr>
        <b/>
        <sz val="10"/>
        <rFont val="Century Gothic"/>
        <family val="2"/>
      </rPr>
      <t xml:space="preserve">
</t>
    </r>
    <r>
      <rPr>
        <sz val="10"/>
        <rFont val="Century Gothic"/>
        <family val="2"/>
      </rPr>
      <t>• Muerte o Lesiones a dos o más personas</t>
    </r>
    <r>
      <rPr>
        <b/>
        <sz val="10"/>
        <rFont val="Century Gothic"/>
        <family val="2"/>
      </rPr>
      <t xml:space="preserve"> </t>
    </r>
    <r>
      <rPr>
        <b/>
        <sz val="10"/>
        <color rgb="FF00B0F0"/>
        <rFont val="Century Gothic"/>
        <family val="2"/>
      </rPr>
      <t>$  2.000.000.000</t>
    </r>
  </si>
  <si>
    <r>
      <rPr>
        <b/>
        <sz val="10"/>
        <rFont val="Century Gothic"/>
        <family val="2"/>
      </rPr>
      <t>OFERTA PARA MOTOCICLETAS</t>
    </r>
    <r>
      <rPr>
        <sz val="10"/>
        <rFont val="Century Gothic"/>
        <family val="2"/>
      </rPr>
      <t xml:space="preserve">.                                                                                                                                                                                                                                                                                         Responsabilidad Civil Extracontractual (incluyendo daño emergente, daño moral y lucro cesante, así como cualquier otro de concepto de daño patrimonial o extrapatrimonial que determine un Juez de la República)
• Daños a bienes de Terceros </t>
    </r>
    <r>
      <rPr>
        <b/>
        <sz val="10"/>
        <rFont val="Century Gothic"/>
        <family val="2"/>
      </rPr>
      <t xml:space="preserve"> </t>
    </r>
    <r>
      <rPr>
        <b/>
        <sz val="10"/>
        <color rgb="FF00B0F0"/>
        <rFont val="Century Gothic"/>
        <family val="2"/>
      </rPr>
      <t>$ 200.000.000</t>
    </r>
    <r>
      <rPr>
        <b/>
        <sz val="10"/>
        <rFont val="Century Gothic"/>
        <family val="2"/>
      </rPr>
      <t xml:space="preserve">
</t>
    </r>
    <r>
      <rPr>
        <sz val="10"/>
        <rFont val="Century Gothic"/>
        <family val="2"/>
      </rPr>
      <t>• Muerte o Lesiones a una persona</t>
    </r>
    <r>
      <rPr>
        <b/>
        <sz val="10"/>
        <rFont val="Century Gothic"/>
        <family val="2"/>
      </rPr>
      <t xml:space="preserve"> </t>
    </r>
    <r>
      <rPr>
        <b/>
        <sz val="10"/>
        <color rgb="FF00B0F0"/>
        <rFont val="Century Gothic"/>
        <family val="2"/>
      </rPr>
      <t xml:space="preserve"> $ 200.000.000</t>
    </r>
    <r>
      <rPr>
        <b/>
        <sz val="10"/>
        <rFont val="Century Gothic"/>
        <family val="2"/>
      </rPr>
      <t xml:space="preserve">
</t>
    </r>
    <r>
      <rPr>
        <sz val="10"/>
        <rFont val="Century Gothic"/>
        <family val="2"/>
      </rPr>
      <t>• Muerte o Lesiones a dos o más personas</t>
    </r>
    <r>
      <rPr>
        <b/>
        <sz val="10"/>
        <rFont val="Century Gothic"/>
        <family val="2"/>
      </rPr>
      <t xml:space="preserve"> </t>
    </r>
    <r>
      <rPr>
        <b/>
        <sz val="10"/>
        <color rgb="FF00B0F0"/>
        <rFont val="Century Gothic"/>
        <family val="2"/>
      </rPr>
      <t>$  400.000.000</t>
    </r>
  </si>
  <si>
    <r>
      <rPr>
        <b/>
        <sz val="10"/>
        <rFont val="Century Gothic"/>
        <family val="2"/>
      </rPr>
      <t>AUTOMOVILES</t>
    </r>
    <r>
      <rPr>
        <sz val="10"/>
        <rFont val="Century Gothic"/>
        <family val="2"/>
      </rPr>
      <t xml:space="preserve">                                                                                                                                   
Responsabilidad Civil Extracontractual (incluyendo daño emergente, daño moral y lucro cesante, así como cualquier otro de concepto de daño patrimonial o extrapatrimonial que determine un Juez de la República)
• Daños a bienes de Terceros </t>
    </r>
    <r>
      <rPr>
        <b/>
        <sz val="10"/>
        <rFont val="Century Gothic"/>
        <family val="2"/>
      </rPr>
      <t xml:space="preserve"> </t>
    </r>
    <r>
      <rPr>
        <b/>
        <sz val="10"/>
        <color rgb="FF00B0F0"/>
        <rFont val="Century Gothic"/>
        <family val="2"/>
      </rPr>
      <t>$ 1.000.000.000</t>
    </r>
    <r>
      <rPr>
        <b/>
        <sz val="10"/>
        <rFont val="Century Gothic"/>
        <family val="2"/>
      </rPr>
      <t xml:space="preserve">
</t>
    </r>
    <r>
      <rPr>
        <sz val="10"/>
        <rFont val="Century Gothic"/>
        <family val="2"/>
      </rPr>
      <t>• Muerte o Lesiones a una persona</t>
    </r>
    <r>
      <rPr>
        <b/>
        <sz val="10"/>
        <rFont val="Century Gothic"/>
        <family val="2"/>
      </rPr>
      <t xml:space="preserve">  </t>
    </r>
    <r>
      <rPr>
        <b/>
        <sz val="10"/>
        <color rgb="FF00B0F0"/>
        <rFont val="Century Gothic"/>
        <family val="2"/>
      </rPr>
      <t>$ 1.000.000.000</t>
    </r>
    <r>
      <rPr>
        <b/>
        <sz val="10"/>
        <rFont val="Century Gothic"/>
        <family val="2"/>
      </rPr>
      <t xml:space="preserve">
</t>
    </r>
    <r>
      <rPr>
        <sz val="10"/>
        <rFont val="Century Gothic"/>
        <family val="2"/>
      </rPr>
      <t>• Muerte o Lesiones a dos o más personas</t>
    </r>
    <r>
      <rPr>
        <b/>
        <sz val="10"/>
        <rFont val="Century Gothic"/>
        <family val="2"/>
      </rPr>
      <t xml:space="preserve"> </t>
    </r>
    <r>
      <rPr>
        <b/>
        <sz val="10"/>
        <color rgb="FF00B0F0"/>
        <rFont val="Century Gothic"/>
        <family val="2"/>
      </rPr>
      <t>$  2.000.000.000</t>
    </r>
  </si>
  <si>
    <r>
      <rPr>
        <b/>
        <sz val="10"/>
        <rFont val="Century Gothic"/>
        <family val="2"/>
      </rPr>
      <t xml:space="preserve">MOTOCICLETAS. 
</t>
    </r>
    <r>
      <rPr>
        <sz val="10"/>
        <rFont val="Century Gothic"/>
        <family val="2"/>
      </rPr>
      <t xml:space="preserve">Responsabilidad Civil Extracontractual (incluyendo daño emergente, daño moral y lucro cesante, así como cualquier otro de concepto de daño patrimonial o extrapatrimonial que determine un Juez de la República)
• Daños a bienes de Terceros </t>
    </r>
    <r>
      <rPr>
        <b/>
        <sz val="10"/>
        <rFont val="Century Gothic"/>
        <family val="2"/>
      </rPr>
      <t xml:space="preserve"> </t>
    </r>
    <r>
      <rPr>
        <b/>
        <sz val="10"/>
        <color rgb="FF00B0F0"/>
        <rFont val="Century Gothic"/>
        <family val="2"/>
      </rPr>
      <t>$ 200.000.000</t>
    </r>
    <r>
      <rPr>
        <b/>
        <sz val="10"/>
        <rFont val="Century Gothic"/>
        <family val="2"/>
      </rPr>
      <t xml:space="preserve">
</t>
    </r>
    <r>
      <rPr>
        <sz val="10"/>
        <rFont val="Century Gothic"/>
        <family val="2"/>
      </rPr>
      <t>• Muerte o Lesiones a una persona</t>
    </r>
    <r>
      <rPr>
        <b/>
        <sz val="10"/>
        <rFont val="Century Gothic"/>
        <family val="2"/>
      </rPr>
      <t xml:space="preserve">  </t>
    </r>
    <r>
      <rPr>
        <b/>
        <sz val="10"/>
        <color rgb="FF00B0F0"/>
        <rFont val="Century Gothic"/>
        <family val="2"/>
      </rPr>
      <t>$ 200.000.000</t>
    </r>
    <r>
      <rPr>
        <b/>
        <sz val="10"/>
        <rFont val="Century Gothic"/>
        <family val="2"/>
      </rPr>
      <t xml:space="preserve">
</t>
    </r>
    <r>
      <rPr>
        <sz val="10"/>
        <rFont val="Century Gothic"/>
        <family val="2"/>
      </rPr>
      <t>• Muerte o Lesiones a dos o más personas</t>
    </r>
    <r>
      <rPr>
        <b/>
        <sz val="10"/>
        <rFont val="Century Gothic"/>
        <family val="2"/>
      </rPr>
      <t xml:space="preserve"> </t>
    </r>
    <r>
      <rPr>
        <b/>
        <sz val="10"/>
        <color rgb="FF00B0F0"/>
        <rFont val="Century Gothic"/>
        <family val="2"/>
      </rPr>
      <t>$  400.000.000</t>
    </r>
  </si>
  <si>
    <t>Pérdida Total por Daños (incluidos actos terroristas)</t>
  </si>
  <si>
    <t>Pérdida Parcial por Daños (incluidos actos terroristas)</t>
  </si>
  <si>
    <t>Pérdida Parcial o Total por Hurto o Hurto Calificado</t>
  </si>
  <si>
    <t>Terremoto, Temblor y/o Erupción Volcánica y demás eventos de la naturaleza</t>
  </si>
  <si>
    <t>No aplicación de deducibles para todos los amparos</t>
  </si>
  <si>
    <t>Amparo de Protección Patrimonial</t>
  </si>
  <si>
    <t xml:space="preserve">Asistencia Jurídica en Proceso Penal </t>
  </si>
  <si>
    <t>SI</t>
  </si>
  <si>
    <t>Asistencia Jurídica en Proceso Civil</t>
  </si>
  <si>
    <t>Gastos de Transporte por Pérdidas Totales. Para vehiculos livianos, se exluye vehiuclos Motocicletas y Vehiculos  pesados.</t>
  </si>
  <si>
    <t>(Límite de $ 40.000 diarios y hasta 75 días)</t>
  </si>
  <si>
    <t>Asistencia en viaje para todos los vehículos asegurados. Se excluye motocicletas y Vehiculos pesados.</t>
  </si>
  <si>
    <t>Huelga, Motín, Asonada, Conmoción civil o popular, explosión, terrorismo (AMIT), movimientos subversivos o, en general, conmociones populares de cualquier clase.</t>
  </si>
  <si>
    <t>Asistencia técnica/y/o jurídica en el sitio del accidente.</t>
  </si>
  <si>
    <t>Ampliación del radio de operaciones para todos los amparos en los países de la Comunidad Andina de Naciones, se excluye  Venezuela</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</si>
  <si>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t>
  </si>
  <si>
    <t xml:space="preserve">AMPARO AUTOMÁTICO DE NUEVOS ACCESORIOS Y EQUIPOS </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</si>
  <si>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t>
    </r>
    <r>
      <rPr>
        <b/>
        <sz val="10"/>
        <color rgb="FF00B0F0"/>
        <rFont val="Century Gothic"/>
        <family val="2"/>
      </rPr>
      <t>20% del valor asegurado del vehículo</t>
    </r>
    <r>
      <rPr>
        <sz val="10"/>
        <color indexed="8"/>
        <rFont val="Century Gothic"/>
        <family val="2"/>
      </rPr>
      <t xml:space="preserve"> y por un periodo de </t>
    </r>
    <r>
      <rPr>
        <b/>
        <sz val="10"/>
        <color rgb="FF00B0F0"/>
        <rFont val="Century Gothic"/>
        <family val="2"/>
      </rPr>
      <t xml:space="preserve">30  días. </t>
    </r>
    <r>
      <rPr>
        <sz val="10"/>
        <color indexed="8"/>
        <rFont val="Century Gothic"/>
        <family val="2"/>
      </rPr>
      <t xml:space="preserve">El asegurado está obligado a dar aviso a la Compañía dentro de los </t>
    </r>
    <r>
      <rPr>
        <b/>
        <sz val="10"/>
        <color rgb="FF00B0F0"/>
        <rFont val="Century Gothic"/>
        <family val="2"/>
      </rPr>
      <t>60 días</t>
    </r>
    <r>
      <rPr>
        <sz val="10"/>
        <color indexed="8"/>
        <rFont val="Century Gothic"/>
        <family val="2"/>
      </rPr>
      <t xml:space="preserve"> siguientes a la fecha de conocimiento de los nuevos bienes. La prima adicional se liquidará con base en las tasas contratadas. Si vencido este plazo no se ha informado a la Compañía, cesará el amparo. </t>
    </r>
    <r>
      <rPr>
        <b/>
        <sz val="10"/>
        <color rgb="FF000000"/>
        <rFont val="Century Gothic"/>
        <family val="2"/>
      </rPr>
      <t xml:space="preserve"> (Nota: el valor del límite y el número de días corresponde al requerido por la Entidad por lo cual podrá ser aumentado pero no disminuido so pena de rechazo de la respuesta)</t>
    </r>
  </si>
  <si>
    <t xml:space="preserve">AMPARO AUTOMÁTICO DE NUEVOS VEHICULOS SEAN CERO KILÓMETROS O USADOS </t>
  </si>
  <si>
    <r>
      <t>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hasta por un</t>
    </r>
    <r>
      <rPr>
        <sz val="10"/>
        <color rgb="FF00B0F0"/>
        <rFont val="Century Gothic"/>
        <family val="2"/>
      </rPr>
      <t xml:space="preserve"> </t>
    </r>
    <r>
      <rPr>
        <b/>
        <sz val="10"/>
        <color rgb="FF00B0F0"/>
        <rFont val="Century Gothic"/>
        <family val="2"/>
      </rPr>
      <t>límite de $300.000.000</t>
    </r>
    <r>
      <rPr>
        <sz val="10"/>
        <color rgb="FF00B0F0"/>
        <rFont val="Century Gothic"/>
        <family val="2"/>
      </rPr>
      <t xml:space="preserve"> </t>
    </r>
    <r>
      <rPr>
        <sz val="10"/>
        <color indexed="8"/>
        <rFont val="Century Gothic"/>
        <family val="2"/>
      </rPr>
      <t xml:space="preserve">por vehículo y por un periodo de </t>
    </r>
    <r>
      <rPr>
        <b/>
        <sz val="10"/>
        <color rgb="FF00B0F0"/>
        <rFont val="Century Gothic"/>
        <family val="2"/>
      </rPr>
      <t>60 días</t>
    </r>
    <r>
      <rPr>
        <sz val="10"/>
        <color rgb="FF00B0F0"/>
        <rFont val="Century Gothic"/>
        <family val="2"/>
      </rPr>
      <t>.</t>
    </r>
    <r>
      <rPr>
        <sz val="10"/>
        <color indexed="8"/>
        <rFont val="Century Gothic"/>
        <family val="2"/>
      </rPr>
      <t xml:space="preserve">  El asegurado está obligado a dar aviso a la Compañía dentro de los </t>
    </r>
    <r>
      <rPr>
        <b/>
        <sz val="10"/>
        <color rgb="FF00B0F0"/>
        <rFont val="Century Gothic"/>
        <family val="2"/>
      </rPr>
      <t>60 días</t>
    </r>
    <r>
      <rPr>
        <sz val="10"/>
        <color indexed="8"/>
        <rFont val="Century Gothic"/>
        <family val="2"/>
      </rPr>
      <t xml:space="preserve"> siguientes a la fecha de conocimiento de los nuevos bienes y para los vehículos que sean usados a realizar la inspección dentro de los 10 días siguientes al recibo del automotor. La prima adicional se liquidará con base en las tasas contratadas. Si vencido este plazo no se ha informado a la Compañía, cesará el amparo.  </t>
    </r>
    <r>
      <rPr>
        <b/>
        <sz val="10"/>
        <color rgb="FF000000"/>
        <rFont val="Century Gothic"/>
        <family val="2"/>
      </rPr>
      <t>(Nota: el valor del límite y el número de días corresponde al requerido por la Entidad por lo cual podrá ser aumentado pero no disminuido so pena de rechazo de la propuesta)</t>
    </r>
  </si>
  <si>
    <t>AMPARO AUTOMÁTICO PARA ACCESORIOS Y EQUIPOS QUE POR ERROR U OMISIÓN NO SE HAYAN INFORMADO AL INICIO DEL SEGURO.</t>
  </si>
  <si>
    <r>
      <t>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hasta por un</t>
    </r>
    <r>
      <rPr>
        <b/>
        <sz val="10"/>
        <color rgb="FF00B0F0"/>
        <rFont val="Century Gothic"/>
        <family val="2"/>
      </rPr>
      <t xml:space="preserve"> límite de $200.000.000</t>
    </r>
    <r>
      <rPr>
        <sz val="10"/>
        <color indexed="8"/>
        <rFont val="Century Gothic"/>
        <family val="2"/>
      </rPr>
      <t xml:space="preserve"> y por un periodo de </t>
    </r>
    <r>
      <rPr>
        <b/>
        <sz val="10"/>
        <color rgb="FF00B0F0"/>
        <rFont val="Century Gothic"/>
        <family val="2"/>
      </rPr>
      <t>60 días</t>
    </r>
    <r>
      <rPr>
        <sz val="10"/>
        <color indexed="8"/>
        <rFont val="Century Gothic"/>
        <family val="2"/>
      </rPr>
      <t xml:space="preserve">. El asegurado está obligado a dar aviso a la Compañía dentro de los </t>
    </r>
    <r>
      <rPr>
        <b/>
        <sz val="10"/>
        <color rgb="FF00B0F0"/>
        <rFont val="Century Gothic"/>
        <family val="2"/>
      </rPr>
      <t>60 días</t>
    </r>
    <r>
      <rPr>
        <sz val="10"/>
        <color indexed="8"/>
        <rFont val="Century Gothic"/>
        <family val="2"/>
      </rPr>
      <t xml:space="preserve"> siguientes a la fecha de iniciación de la vigencia de la póliza. La prima adicional se liquidará con base en las tasas contratadas. Si vencido este plazo no se ha informado a la Compañía, cesará el amparo. </t>
    </r>
    <r>
      <rPr>
        <b/>
        <sz val="10"/>
        <color rgb="FF000000"/>
        <rFont val="Century Gothic"/>
        <family val="2"/>
      </rPr>
      <t>(Nota: el valor del límite y el número de días corresponde al requerido por la Entidad por lo cual podrá ser aumentado pero no disminuido so pena de rechazo de la propuesta).</t>
    </r>
  </si>
  <si>
    <t>AMPARO AUTOMÁTICO PARA VEHICULOS QUE POR ERROR U OMISIÓN NO SE HAYAN INFORMADO AL INICIO DEL SEGURO.</t>
  </si>
  <si>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un término de </t>
    </r>
    <r>
      <rPr>
        <b/>
        <sz val="10"/>
        <color rgb="FF00B0F0"/>
        <rFont val="Century Gothic"/>
        <family val="2"/>
      </rPr>
      <t>60 días</t>
    </r>
    <r>
      <rPr>
        <sz val="10"/>
        <color rgb="FF00B0F0"/>
        <rFont val="Century Gothic"/>
        <family val="2"/>
      </rPr>
      <t>.</t>
    </r>
    <r>
      <rPr>
        <sz val="10"/>
        <color indexed="8"/>
        <rFont val="Century Gothic"/>
        <family val="2"/>
      </rPr>
      <t xml:space="preserve"> El asegurado está obligado a dar aviso a la Compañía dentro de los </t>
    </r>
    <r>
      <rPr>
        <b/>
        <sz val="10"/>
        <color rgb="FF00B0F0"/>
        <rFont val="Century Gothic"/>
        <family val="2"/>
      </rPr>
      <t>60 días</t>
    </r>
    <r>
      <rPr>
        <sz val="10"/>
        <color indexed="8"/>
        <rFont val="Century Gothic"/>
        <family val="2"/>
      </rPr>
      <t xml:space="preserve"> siguientes a la fecha de iniciación de la vigencia de la póliza. La prima adicional se liquidará con base en las tasas contratadas. Si vencido este plazo no se ha informado a la Compañía, cesará el amparo. Sublímite </t>
    </r>
    <r>
      <rPr>
        <b/>
        <sz val="10"/>
        <color rgb="FF00B0F0"/>
        <rFont val="Century Gothic"/>
        <family val="2"/>
      </rPr>
      <t>$200.000.000</t>
    </r>
    <r>
      <rPr>
        <sz val="10"/>
        <color indexed="8"/>
        <rFont val="Century Gothic"/>
        <family val="2"/>
      </rPr>
      <t xml:space="preserve">  </t>
    </r>
    <r>
      <rPr>
        <b/>
        <sz val="10"/>
        <color rgb="FF000000"/>
        <rFont val="Century Gothic"/>
        <family val="2"/>
      </rPr>
      <t>(Nota: el valor del límite y el número de días corresponde al requerido por la entidad, por lo cual podrá ser aumentado pero no disminuido so pena de rechazo de la propuesta)</t>
    </r>
  </si>
  <si>
    <r>
      <t xml:space="preserve">Por medio de la presente cláusula y no obstante lo estipulado en las condiciones generales de la póliza, el asegurado podrá dar aviso de la ocurrencia del siniestro en un término de </t>
    </r>
    <r>
      <rPr>
        <b/>
        <sz val="10"/>
        <color rgb="FF00B0F0"/>
        <rFont val="Century Gothic"/>
        <family val="2"/>
      </rPr>
      <t>60 días</t>
    </r>
    <r>
      <rPr>
        <sz val="10"/>
        <color indexed="8"/>
        <rFont val="Century Gothic"/>
        <family val="2"/>
      </rPr>
      <t>, siguientes a la fecha en que haya conocido o debido conocer la ocurrencia del mismo.</t>
    </r>
    <r>
      <rPr>
        <b/>
        <sz val="10"/>
        <color indexed="8"/>
        <rFont val="Century Gothic"/>
        <family val="2"/>
      </rPr>
      <t xml:space="preserve"> (Nota: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</si>
  <si>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y demostrada su ocurrencia, la compañía conviene en anticipar el </t>
    </r>
    <r>
      <rPr>
        <b/>
        <sz val="10"/>
        <color rgb="FF00B0F0"/>
        <rFont val="Century Gothic"/>
        <family val="2"/>
      </rPr>
      <t>50%</t>
    </r>
    <r>
      <rPr>
        <b/>
        <sz val="10"/>
        <color indexed="8"/>
        <rFont val="Century Gothic"/>
        <family val="2"/>
      </rPr>
      <t xml:space="preserve"> </t>
    </r>
    <r>
      <rPr>
        <sz val="10"/>
        <color indexed="8"/>
        <rFont val="Century Gothic"/>
        <family val="2"/>
      </rPr>
      <t>del valor estimado de la pérdida mientras el asegurado cumple con la obligación legal para tal fin. El asegurado deberá hacer el requerimiento mediante comunicación escrita dirigida a la compañía.</t>
    </r>
    <r>
      <rPr>
        <b/>
        <sz val="10"/>
        <color indexed="8"/>
        <rFont val="Century Gothic"/>
        <family val="2"/>
      </rPr>
      <t xml:space="preserve">  (Nota: el porcentaje señalado corresponde al requerido por la Entidad por lo cual podrá ser aumentado pero no disminuido, so pena de rechazo de la propuesta) </t>
    </r>
  </si>
  <si>
    <t>AUTORIZACION DE REPARACION DEL VEHÍCULO</t>
  </si>
  <si>
    <r>
      <t xml:space="preserve">Mediante la presente cláusula, se deja expresamente señalado que el término de respuesta de la Compañía, para confirmar la autorización de la reparación de los vehículos en los siniestros que afecten la cobertura de pérdida parcial, es de  </t>
    </r>
    <r>
      <rPr>
        <b/>
        <sz val="10"/>
        <color rgb="FF00B0F0"/>
        <rFont val="Century Gothic"/>
        <family val="2"/>
      </rPr>
      <t>cinco (5) dias hábiles</t>
    </r>
    <r>
      <rPr>
        <sz val="10"/>
        <color indexed="8"/>
        <rFont val="Century Gothic"/>
        <family val="2"/>
      </rPr>
      <t xml:space="preserve">, contados a partir del momento en que la Entidad asegurada presenta la reclamación y formaliza la misma, de acuerdo con las condiciones señaladas en la oferta de que para tal efecto se encuentran establecidas.  </t>
    </r>
    <r>
      <rPr>
        <b/>
        <sz val="10"/>
        <color indexed="8"/>
        <rFont val="Century Gothic"/>
        <family val="2"/>
      </rPr>
      <t>(</t>
    </r>
    <r>
      <rPr>
        <sz val="10"/>
        <color indexed="8"/>
        <rFont val="Century Gothic"/>
        <family val="2"/>
      </rPr>
      <t xml:space="preserve">Nota: el numero de </t>
    </r>
    <r>
      <rPr>
        <b/>
        <sz val="10"/>
        <color rgb="FF00B0F0"/>
        <rFont val="Century Gothic"/>
        <family val="2"/>
      </rPr>
      <t>cinco (5) días hábiles</t>
    </r>
    <r>
      <rPr>
        <sz val="10"/>
        <color indexed="8"/>
        <rFont val="Century Gothic"/>
        <family val="2"/>
      </rPr>
      <t xml:space="preserve"> corresponde al aceptado por la Entidad, por lo cual podrá ser disminuido pero no aumentado, so pena de rechazo de la propuesta</t>
    </r>
    <r>
      <rPr>
        <b/>
        <sz val="10"/>
        <color indexed="8"/>
        <rFont val="Century Gothic"/>
        <family val="2"/>
      </rPr>
      <t xml:space="preserve">)  </t>
    </r>
  </si>
  <si>
    <t>AVISOS Y LETREROS</t>
  </si>
  <si>
    <r>
      <t xml:space="preserve">Queda entendido, convenido y aceptado que la Compañía de Seguros indemnizará los daños ocasionados a los avisos, letreros, logo símbolos, emblemas, distintivos, escudos y cualquier otro similar; por cualquier siniestro amparado bajo la presente póliza, que afecte los vehículos asegurados, hasta por el </t>
    </r>
    <r>
      <rPr>
        <b/>
        <sz val="10"/>
        <color rgb="FF00B0F0"/>
        <rFont val="Century Gothic"/>
        <family val="2"/>
      </rPr>
      <t>100% del valor de los mismos</t>
    </r>
    <r>
      <rPr>
        <sz val="10"/>
        <color indexed="8"/>
        <rFont val="Century Gothic"/>
        <family val="2"/>
      </rPr>
      <t xml:space="preserve">. Con un sublimite de </t>
    </r>
    <r>
      <rPr>
        <b/>
        <sz val="10"/>
        <color rgb="FF00B0F0"/>
        <rFont val="Century Gothic"/>
        <family val="2"/>
      </rPr>
      <t>cien millones de pesos ($ 100.000.000.00)</t>
    </r>
    <r>
      <rPr>
        <sz val="10"/>
        <color indexed="8"/>
        <rFont val="Century Gothic"/>
        <family val="2"/>
      </rPr>
      <t xml:space="preserve"> evento/vigencia. </t>
    </r>
    <r>
      <rPr>
        <b/>
        <sz val="10"/>
        <color indexed="8"/>
        <rFont val="Century Gothic"/>
        <family val="2"/>
      </rPr>
      <t xml:space="preserve">(Nota: el porcentaje señalado corresponde al requerido por la Entidad, por lo cual podrá ser aumentado pero no disminuido, so pena de rechazo de la propuesta)  </t>
    </r>
  </si>
  <si>
    <t>CLÁUSULA DE 72 HORAS PARA TERREMOTO/MAREMOTO Y DEMAS EVENTOS DE LA NATURALEZA</t>
  </si>
  <si>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color rgb="FF00B0F0"/>
        <rFont val="Century Gothic"/>
        <family val="2"/>
      </rPr>
      <t xml:space="preserve">setenta y dos (72) horas </t>
    </r>
    <r>
      <rPr>
        <sz val="10"/>
        <color indexed="8"/>
        <rFont val="Century Gothic"/>
        <family val="2"/>
      </rPr>
      <t>consecutivas durante la vigencia del amparo, se tendrán como un solo siniestro y las pérdidas y daños que se causen deberán estar comprendidos en una sola reclamación, sin exceder el total del valor asegurado.</t>
    </r>
  </si>
  <si>
    <t>COBERTURA DE ACCESORIOS</t>
  </si>
  <si>
    <r>
      <t xml:space="preserve">Queda entendido, convenido y aceptado, que todos los accesorios de los vehículos asegurados se encuentran debidamente amparados aunque no se hayan detallado expresamente hasta por un limite de 20% del valor asegurado del vehiculo  por vehículo con aviso </t>
    </r>
    <r>
      <rPr>
        <b/>
        <sz val="10"/>
        <color rgb="FF00B0F0"/>
        <rFont val="Century Gothic"/>
        <family val="2"/>
      </rPr>
      <t>60 días</t>
    </r>
    <r>
      <rPr>
        <sz val="10"/>
        <color rgb="FF00B0F0"/>
        <rFont val="Century Gothic"/>
        <family val="2"/>
      </rPr>
      <t>.</t>
    </r>
    <r>
      <rPr>
        <sz val="10"/>
        <color indexed="8"/>
        <rFont val="Century Gothic"/>
        <family val="2"/>
      </rPr>
      <t xml:space="preserve"> En el evento de que el valor de los accesorios sea mayor si se requerirá relación detallada de los mismos. </t>
    </r>
    <r>
      <rPr>
        <b/>
        <sz val="10"/>
        <color rgb="FF000000"/>
        <rFont val="Century Gothic"/>
        <family val="2"/>
      </rPr>
      <t>(Nota: el valor del límite y el numero de días corresponde al requerido por la Entidad por lo cual podrá ser aumentado pero no disminuido so pena de rechazo de la propuesta)</t>
    </r>
  </si>
  <si>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</si>
  <si>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DESIGNACION DE CONCESIONARIOS Y TALLERES ESPECIALIZADOS POR MARCAS, PARA LA ATENCIÓN DE SINIESTROS POR PERDIDAS PARCIALES DONDE EL VEHÍCULO UNA VEZ INSPECCIONADO POR LA COMPAÑÍA PASE A REPARACIÓN SIN NECESIDAD DE COTIZACIONES U OTROS TRÁMITES</t>
  </si>
  <si>
    <t>Queda entendido, convenido y aceptado que para la atención de siniestros por pérdidas parciales, la aseguradora designará una lista de concesionarios y talleres especializados para cada una de las marcas de vehículos asegurados, en los cuales se realizará la reparación de los mismos, una vez la aseguradora efectúe la inspección del respectivo siniestro, sin necesidad de que el asegurado deba presentar cotizaciones u otros documentos o realizar otros trámites. Para los vehículos no mayores a 5 años de fabricación se asignarán concesionarios y los de mayor edad en concesionarios o en talleres especializados acordados.</t>
  </si>
  <si>
    <t>ERRORES INVOLUNTARIOS EN LAS CARACTERÍSTICAS DE LOS VEHÍCULOS ASEGURADOS</t>
  </si>
  <si>
    <t xml:space="preserve">El oferente mediante esta cláusula acepta los errores involuntarios en las características de los vehículos de propiedad o bajo responsabilidad del Asegurado, sin aplicación de ninguna clase se restricción o limitación de cobertura y/o cualquier otro aspecto, motivo por el cual en el caso de presentarse reclamación la Compañía no podrá argumentar existencia de  errores en las características y procederá a efectuar la corrección y atención de los siniestros, con el respectivo ajuste de prima sobre el riesgo real. </t>
  </si>
  <si>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</si>
  <si>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</si>
  <si>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GASTOS DE GRUA</t>
  </si>
  <si>
    <r>
      <t xml:space="preserve">En caso de avería o accidente, la aseguradora enviará y pagará por los servicios de grúa para que el vehículo afectado sea removido de la vía y trasladado hasta el lugar más apropiado a conveniencia del asegurado. La compañía pagará los </t>
    </r>
    <r>
      <rPr>
        <b/>
        <sz val="10"/>
        <color rgb="FF00B0F0"/>
        <rFont val="Century Gothic"/>
        <family val="2"/>
      </rPr>
      <t>servicios de grúa por el 100% del valor del servicio,</t>
    </r>
    <r>
      <rPr>
        <sz val="10"/>
        <color indexed="10"/>
        <rFont val="Century Gothic"/>
        <family val="2"/>
      </rPr>
      <t xml:space="preserve"> </t>
    </r>
    <r>
      <rPr>
        <sz val="10"/>
        <rFont val="Century Gothic"/>
        <family val="2"/>
      </rPr>
      <t xml:space="preserve">PERO EN TODO CASO LIMITADO A LAS CONDICIONES DEL PROVEEDOR DE ASISTENCIA PARA EL PROPONENTE QUE RESULTE ADJUDICATARIO. </t>
    </r>
    <r>
      <rPr>
        <b/>
        <sz val="10"/>
        <color indexed="8"/>
        <rFont val="Century Gothic"/>
        <family val="2"/>
      </rPr>
      <t>(Nota: el valor del límite corresponde al requerido por la Entidad por lo cual podrá ser aumentado pero no disminuido so pena de rechazo de la propuesta)</t>
    </r>
  </si>
  <si>
    <t xml:space="preserve">La compañía de seguros efectuará las inclusiones, modificaciones o exclusiones al seguro, con base en los documentos o comunicaciones emitidas por el asegurado y/o el intermediario, sin exigir documentos particulares o requisitos especiales.  </t>
  </si>
  <si>
    <t>INEXISTENCIA DE PARTES EN EL MERCADO</t>
  </si>
  <si>
    <t xml:space="preserve">Los oferentes aceptan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   </t>
  </si>
  <si>
    <t>MARCACION</t>
  </si>
  <si>
    <t>La aseguradora ofrece el servicio de marcación gratuita y voluntaria para los vehículos de la entidad superiores a modelo 2016 en forma gratuita y sin que ello se convierta en cláusula de garantía.</t>
  </si>
  <si>
    <t>Si durante la vigencia de la póliza se presentan modificaciones a las condiciones de la póliza que presenten un beneficio a favor del asegurado, sin que impliquen un aumento a la prima originalmente pactada, tales modificaciones se consideran automáticamente incorporadas a la póliza.</t>
  </si>
  <si>
    <t>NO INSPECCION PARA VEHICULOS SEAN CERO KILÓMETROS O USADOS</t>
  </si>
  <si>
    <t>Con esta cláusula queda aclarado y convenido que a los  vehículos  que adquiera el asegurado, sean nuevos o usados,  se les otorgarán los amparos contratados en la presente póliza, sin necesidad de realizar la respectiva inspección, con solo enviar a la Compañía la fotocopia de la factura de compra o del documento de adquisición.</t>
  </si>
  <si>
    <t>NO RESTRICCION DE AMPARO O APLICACIÓN DE GARANTIAS POR TIPO, MODELO, CLASE, USO O ANTIGÜEDAD DE LOS VEHICULOS</t>
  </si>
  <si>
    <t>El oferente mediante esta clausula acepta el otorgamiento de cobertura para la totalidad de los vehículos de propiedad o bajo responsabilidad de la Entidad, incluidos los que reciba dentro de la vigencia de la póliza, sin aplicación de ninguna clase de restricción de cobertura y/o por tipo y/o antigüedad y/o cualquier otro aspecto.</t>
  </si>
  <si>
    <t>NO SUBROGACIÓN</t>
  </si>
  <si>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trabajador, contratista o similar. La clausula quedará sin efecto, si la responsabilidad proviene de dolo o culpa grave.</t>
  </si>
  <si>
    <t>PAGOS DE RESPONSABILIDAD CIVIL CON BASE EN MANIFIESTO DE CULPABILIDAD</t>
  </si>
  <si>
    <t>No obstante las condiciones generales de la póliza, queda declarado y convenido que en caso de cualquier evento cubierto por la presente póliza en su amparo de Responsabilidad Civil Extracontractual, el pago se realizará con la declaración o manifestación de culpabilidad del asegurado por escrito, siempre y cuando su responsabilidad sea evidente</t>
  </si>
  <si>
    <t>Si en caso de pérdida total por daños o por hurto, el asegurado quisiera conservar el vehículo, tendrá la primera opción de compra, caso en el cual, la aseguradora efectuará un peritazgo del mismo e informará el valor del avalúo.</t>
  </si>
  <si>
    <t>REPOSICIÓN AUTOMÁTICA DEL VALOR ASEGURADO PARA RESPONSABILIDAD CIVIL</t>
  </si>
  <si>
    <t>No obstante las condiciones generales de la póliza, queda declarado y convenido que en caso de cualquier evento cubierto por la presente póliza en su amparo de Responsabilidad Civil Extracontractual, la compañía acepta que los límites de Responsabilidad Civil no se reducen en caso de siniestro, con cobro de prima.</t>
  </si>
  <si>
    <r>
      <t xml:space="preserve">El presente contrato de seguro podrá ser revocado unilateralmente por el asegurado en cualquier momento de su ejecución. La compañía por su parte podrá revocarlo dando aviso por escrito con </t>
    </r>
    <r>
      <rPr>
        <b/>
        <sz val="10"/>
        <color rgb="FF00B0F0"/>
        <rFont val="Century Gothic"/>
        <family val="2"/>
      </rPr>
      <t>60 días</t>
    </r>
    <r>
      <rPr>
        <sz val="10"/>
        <color indexed="8"/>
        <rFont val="Century Gothic"/>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color rgb="FF00B0F0"/>
        <rFont val="Century Gothic"/>
        <family val="2"/>
      </rPr>
      <t>60 días</t>
    </r>
    <r>
      <rPr>
        <sz val="10"/>
        <color indexed="8"/>
        <rFont val="Century Gothic"/>
        <family val="2"/>
      </rPr>
      <t xml:space="preserve"> de anticipación, mediante comunicación escrita dirigida al asegurado. Para la Cobertura de amit y hmcc la Compañias podra revocarla dando aviso con sera de 10 dias, de anticipacion. </t>
    </r>
    <r>
      <rPr>
        <b/>
        <sz val="10"/>
        <color rgb="FF000000"/>
        <rFont val="Century Gothic"/>
        <family val="2"/>
      </rPr>
      <t xml:space="preserve">(Nota: el número de días corresponde al requerido por la Entidad por lo cual podrá ser aumentado pero no disminuido so pena de rechazo de la propuesta) </t>
    </r>
  </si>
  <si>
    <t>SERVICIO DE CASA CARCEL PARA CONDUCTORES</t>
  </si>
  <si>
    <r>
      <t xml:space="preserve">En el evento de ocurrencia de un accidente de tránsito que presente lesionados o muertos, estando el conductor del vehículo asegurado en una de las causales determinadas por la Ley para ser remitido a una casa-cárcel debidamente autorizada por la ENTIDAD, la compañía sufragará hasta un límite del </t>
    </r>
    <r>
      <rPr>
        <b/>
        <sz val="10"/>
        <color rgb="FF00B0F0"/>
        <rFont val="Century Gothic"/>
        <family val="2"/>
      </rPr>
      <t>100% de los gastos</t>
    </r>
    <r>
      <rPr>
        <sz val="10"/>
        <color indexed="8"/>
        <rFont val="Century Gothic"/>
        <family val="2"/>
      </rPr>
      <t xml:space="preserve">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t>
    </r>
    <r>
      <rPr>
        <b/>
        <sz val="10"/>
        <color indexed="8"/>
        <rFont val="Century Gothic"/>
        <family val="2"/>
      </rPr>
      <t>Sublímite 50 SMDLV</t>
    </r>
    <r>
      <rPr>
        <sz val="10"/>
        <color indexed="8"/>
        <rFont val="Century Gothic"/>
        <family val="2"/>
      </rPr>
      <t xml:space="preserve">. </t>
    </r>
    <r>
      <rPr>
        <b/>
        <sz val="10"/>
        <rFont val="Century Gothic"/>
        <family val="2"/>
      </rPr>
      <t>Aplica solo para vehiculos livianos</t>
    </r>
    <r>
      <rPr>
        <b/>
        <sz val="10"/>
        <color indexed="8"/>
        <rFont val="Century Gothic"/>
        <family val="2"/>
      </rPr>
      <t xml:space="preserve"> (Nota: el valor del límite corresponde al requerido por la Entidad por lo cual podrá ser aumentado pero no disminuido so pena de rechazo de la propuesta)</t>
    </r>
  </si>
  <si>
    <t>SERVICIO DE TRAMITE DE TRASPASO</t>
  </si>
  <si>
    <t>En los eventos de pérdida total se ofrece al asegurado, el servicio de tramitador para que adelante ante las autoridades de tránsito o competentes respectivas los tramites que se requieran para realizar el traspaso de la propiedad y/o cancelación de la matricula, cuyo costo (honorarios, impuestos, multas y demás conceptos), sean pagados por la aseguradora y deducidos del valor de la indemnización, previa autorización de la Entidad asegurada.</t>
  </si>
  <si>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con sublimite de </t>
    </r>
    <r>
      <rPr>
        <b/>
        <sz val="10"/>
        <color rgb="FF00B0F0"/>
        <rFont val="Century Gothic"/>
        <family val="2"/>
      </rPr>
      <t>$100'000.000.00 evento /vigencia y por un periodo de  sesenta (60) dias.</t>
    </r>
  </si>
  <si>
    <t>ACTUALIZACION DE VALOR ASEGURADO</t>
  </si>
  <si>
    <t>Queda entendido, convenido y aceptado que en los eventos de pérdida total, la indemnización se realizará sobre el valor comercial del vehículo según la guía de Fasecolda vigente a la fecha del reclamo. Por lo tanto cuando el valor asegurado sea superior al valor comercial, la aseguradora devolverá la prima pagada sobre el exceso de valor asegurado del vehículo afectado. No obstante lo anterior, la aseguradora propondrá  actualizaciones trimestrales con el fin de mantener los valores asegurados actualizados según la Guía de Fasecolda vigente, efectuando el cobro o devolución de prima correspondiente.</t>
  </si>
  <si>
    <t>REPOSICIÓN O REEMPLAZO</t>
  </si>
  <si>
    <t>Queda entendido convenido y aceptado que en caso de siniestro que afecte los vehículos amparados por la presente póliza, el ajuste de las pérdidas parciales se realizará sin tener en cuenta los deméritos que por cualquier causa hayan sufrido los bienes asegurados y se tomará para su indemnización el valor asegurado del vehículo. Para pérdidas totales se tomará para su indemnización el valor comercial  de cada vehículo según la Guía de Fasecolda vigente al momento del reclamo.</t>
  </si>
  <si>
    <t xml:space="preserve">AMPARO AUTOMATICO PARA VEHÍCULOS BAJO CUIDADO TENENCIA Y CONTROL, ALQUILADOS O ARRENDADOS </t>
  </si>
  <si>
    <r>
      <t xml:space="preserve">La cobertura de responsabilidad civil extracontractual, amparo patrimonial y asistencias jurídicas en proceso penales o civiles, se extienden a amparar los vehículos bajo cuidado, tenencia, control, alquilados o arrendados por el asegurado. </t>
    </r>
    <r>
      <rPr>
        <b/>
        <sz val="10"/>
        <color rgb="FF00B0F0"/>
        <rFont val="Century Gothic"/>
        <family val="2"/>
      </rPr>
      <t>CON COBRO DE PRIMA AVISO POR PARTE DE LA ENTIDAD 60 DIAS</t>
    </r>
  </si>
  <si>
    <t>ANTICIPO PARA GASTOS DE TRASPASO PARA VEHICULOS PROPIOS</t>
  </si>
  <si>
    <r>
      <t xml:space="preserve">Queda entendido, convenido y aceptado que en caso de presentarse un siniestro amparado bajo la presente póliza y demostrada su ocurrencia, la aseguradora conviene en anticipar los gastos de traspaso por pérdida total de vehículos propios, hasta el </t>
    </r>
    <r>
      <rPr>
        <b/>
        <sz val="10"/>
        <color rgb="FF00B0F0"/>
        <rFont val="Century Gothic"/>
        <family val="2"/>
      </rPr>
      <t>límite de $ 1.000.000</t>
    </r>
    <r>
      <rPr>
        <sz val="10"/>
        <color indexed="8"/>
        <rFont val="Century Gothic"/>
        <family val="2"/>
      </rPr>
      <t xml:space="preserve"> por siniestro, y </t>
    </r>
    <r>
      <rPr>
        <b/>
        <i/>
        <u/>
        <sz val="10"/>
        <color rgb="FF00B0F0"/>
        <rFont val="Century Gothic"/>
        <family val="2"/>
      </rPr>
      <t>estos serán deducidos de la indemnización final</t>
    </r>
    <r>
      <rPr>
        <sz val="10"/>
        <color rgb="FF00B0F0"/>
        <rFont val="Century Gothic"/>
        <family val="2"/>
      </rPr>
      <t>.</t>
    </r>
  </si>
  <si>
    <t>EXTENSION DE COBERTURA ACCIDENTES PERSONALES PARA EL CONDUCTOR DE LOS VEHICULOS ASEGURADOS</t>
  </si>
  <si>
    <r>
      <t xml:space="preserve">Queda entendido, convenido y aceptado que en caso de un siniestro, que afecte la presente póliza, la Compañía de Seguros extiende la cobertura en caso de muerte accidental para los conductores de los vehículos asegurados, con límite básico de </t>
    </r>
    <r>
      <rPr>
        <b/>
        <sz val="10"/>
        <color rgb="FF00B0F0"/>
        <rFont val="Century Gothic"/>
        <family val="2"/>
      </rPr>
      <t>$ 7.000.000</t>
    </r>
    <r>
      <rPr>
        <sz val="10"/>
        <color rgb="FF00B0F0"/>
        <rFont val="Century Gothic"/>
        <family val="2"/>
      </rPr>
      <t>.</t>
    </r>
    <r>
      <rPr>
        <sz val="10"/>
        <color indexed="8"/>
        <rFont val="Century Gothic"/>
        <family val="2"/>
      </rPr>
      <t xml:space="preserve"> por conductor de cada vehículo. Se excluye motocicletas.</t>
    </r>
  </si>
  <si>
    <t>TRANSPORTE DE MERCANCÍAS ASAROZAS, INFLAMABLES O EXPLOSIVAS.</t>
  </si>
  <si>
    <t>No obstante lo dispuesto en las condiciones generales y particulares de la póliza, se hace constar que este seguro ampara automáticamente las pérdidas o daños que sufran los vehículos asegurados y la responsabilidad civil extracontractual, que pueda derivarse; cuando dichos vehículos transporten mercancías azarosas, inflamables o explosivas, sin necesidad de dar previo aviso a la aseguradora.</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</si>
  <si>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t>
    </r>
    <r>
      <rPr>
        <sz val="10"/>
        <color rgb="FF00B0F0"/>
        <rFont val="Century Gothic"/>
        <family val="2"/>
      </rPr>
      <t>30%</t>
    </r>
    <r>
      <rPr>
        <sz val="10"/>
        <color indexed="8"/>
        <rFont val="Century Gothic"/>
        <family val="2"/>
      </rPr>
      <t xml:space="preserve"> del valor asegurado del vehículo y por un periodo de</t>
    </r>
    <r>
      <rPr>
        <sz val="10"/>
        <color rgb="FF00B0F0"/>
        <rFont val="Century Gothic"/>
        <family val="2"/>
      </rPr>
      <t xml:space="preserve"> </t>
    </r>
    <r>
      <rPr>
        <b/>
        <sz val="10"/>
        <color rgb="FF00B0F0"/>
        <rFont val="Century Gothic"/>
        <family val="2"/>
      </rPr>
      <t>90  días</t>
    </r>
    <r>
      <rPr>
        <sz val="10"/>
        <color indexed="8"/>
        <rFont val="Century Gothic"/>
        <family val="2"/>
      </rPr>
      <t xml:space="preserve">. El asegurado está obligado a dar avis a la Compañía dentro de los </t>
    </r>
    <r>
      <rPr>
        <b/>
        <sz val="10"/>
        <color rgb="FF00B0F0"/>
        <rFont val="Century Gothic"/>
        <family val="2"/>
      </rPr>
      <t>90 días</t>
    </r>
    <r>
      <rPr>
        <sz val="10"/>
        <color indexed="8"/>
        <rFont val="Century Gothic"/>
        <family val="2"/>
      </rPr>
      <t xml:space="preserve"> siguientes a la fecha de conocimiento de los nuevos bienes. La prima adicional se liquidará con base en las tasas contratadas. Si vencido este plazo no se ha informado a la Compañía, cesará el amparo. </t>
    </r>
  </si>
  <si>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t>
    </r>
    <r>
      <rPr>
        <sz val="10"/>
        <color rgb="FF00B0F0"/>
        <rFont val="Century Gothic"/>
        <family val="2"/>
      </rPr>
      <t xml:space="preserve">30% </t>
    </r>
    <r>
      <rPr>
        <sz val="10"/>
        <color indexed="8"/>
        <rFont val="Century Gothic"/>
        <family val="2"/>
      </rPr>
      <t xml:space="preserve">del valor asegurado del vehículo y por un periodo de </t>
    </r>
    <r>
      <rPr>
        <b/>
        <sz val="10"/>
        <color rgb="FF00B0F0"/>
        <rFont val="Century Gothic"/>
        <family val="2"/>
      </rPr>
      <t>90  días</t>
    </r>
    <r>
      <rPr>
        <sz val="10"/>
        <color indexed="8"/>
        <rFont val="Century Gothic"/>
        <family val="2"/>
      </rPr>
      <t xml:space="preserve">. El asegurado está obligado a dar avis a la Compañía dentro de los </t>
    </r>
    <r>
      <rPr>
        <b/>
        <sz val="10"/>
        <color rgb="FF00B0F0"/>
        <rFont val="Century Gothic"/>
        <family val="2"/>
      </rPr>
      <t>90 días</t>
    </r>
    <r>
      <rPr>
        <sz val="10"/>
        <color indexed="8"/>
        <rFont val="Century Gothic"/>
        <family val="2"/>
      </rPr>
      <t xml:space="preserve"> siguientes a la fecha de conocimiento de los nuevos bienes. La prima adicional se liquidará con base en las tasas contratadas. Si vencido este plazo no se ha informado a la Compañía, cesará el amparo.</t>
    </r>
  </si>
  <si>
    <r>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hasta por un límite de </t>
    </r>
    <r>
      <rPr>
        <sz val="10"/>
        <color rgb="FF00B0F0"/>
        <rFont val="Century Gothic"/>
        <family val="2"/>
      </rPr>
      <t>$300.000.000</t>
    </r>
    <r>
      <rPr>
        <sz val="10"/>
        <rFont val="Century Gothic"/>
        <family val="2"/>
      </rPr>
      <t xml:space="preserve"> y por un periodo de </t>
    </r>
    <r>
      <rPr>
        <b/>
        <sz val="10"/>
        <color rgb="FF00B0F0"/>
        <rFont val="Century Gothic"/>
        <family val="2"/>
      </rPr>
      <t>90 días</t>
    </r>
    <r>
      <rPr>
        <sz val="10"/>
        <rFont val="Century Gothic"/>
        <family val="2"/>
      </rPr>
      <t>. El asegurado está obligado a dar aviso a la Compañía dentro de los</t>
    </r>
    <r>
      <rPr>
        <sz val="10"/>
        <color rgb="FF00B0F0"/>
        <rFont val="Century Gothic"/>
        <family val="2"/>
      </rPr>
      <t xml:space="preserve"> </t>
    </r>
    <r>
      <rPr>
        <b/>
        <sz val="10"/>
        <color rgb="FF00B0F0"/>
        <rFont val="Century Gothic"/>
        <family val="2"/>
      </rPr>
      <t>90 días</t>
    </r>
    <r>
      <rPr>
        <sz val="10"/>
        <rFont val="Century Gothic"/>
        <family val="2"/>
      </rPr>
      <t xml:space="preserve"> siguientes a la fecha de iniciación de la vigencia de la póliza. La prima adicional se liquidará con base en las tasas contratadas. Si vencido este plazo no se ha informado a la Compañía, cesará el amparo.</t>
    </r>
  </si>
  <si>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un término de </t>
    </r>
    <r>
      <rPr>
        <b/>
        <sz val="10"/>
        <color rgb="FF00B0F0"/>
        <rFont val="Century Gothic"/>
        <family val="2"/>
      </rPr>
      <t>90 días</t>
    </r>
    <r>
      <rPr>
        <sz val="10"/>
        <rFont val="Century Gothic"/>
        <family val="2"/>
      </rPr>
      <t xml:space="preserve">. El asegurado está obligado a dar aviso a la Compañía dentro de los </t>
    </r>
    <r>
      <rPr>
        <b/>
        <sz val="10"/>
        <color rgb="FF00B0F0"/>
        <rFont val="Century Gothic"/>
        <family val="2"/>
      </rPr>
      <t>90 días</t>
    </r>
    <r>
      <rPr>
        <sz val="10"/>
        <rFont val="Century Gothic"/>
        <family val="2"/>
      </rPr>
      <t xml:space="preserve"> siguientes a la fecha de iniciación de la vigencia de la póliza. La prima adicional se liquidará con base en las tasas contratadas. Si vencido este plazo no se ha informado a la Compañía, cesará el amparo. Sublímite </t>
    </r>
    <r>
      <rPr>
        <sz val="10"/>
        <color rgb="FF00B0F0"/>
        <rFont val="Century Gothic"/>
        <family val="2"/>
      </rPr>
      <t>$300.000.000</t>
    </r>
  </si>
  <si>
    <r>
      <t xml:space="preserve">Por medio de la presente cláusula y no obstante lo estipulado en las condiciones generales de la póliza, el asegurado podrá dar aviso de la ocurrencia del siniestro en un término de </t>
    </r>
    <r>
      <rPr>
        <sz val="10"/>
        <color rgb="FF00B0F0"/>
        <rFont val="Century Gothic"/>
        <family val="2"/>
      </rPr>
      <t>100 días,</t>
    </r>
    <r>
      <rPr>
        <sz val="10"/>
        <rFont val="Century Gothic"/>
        <family val="2"/>
      </rPr>
      <t xml:space="preserve"> siguientes a la fecha en que haya conocido o debido conocer la ocurrencia del mismo</t>
    </r>
    <r>
      <rPr>
        <b/>
        <sz val="10"/>
        <rFont val="Century Gothic"/>
        <family val="2"/>
      </rPr>
      <t xml:space="preserve">. </t>
    </r>
  </si>
  <si>
    <t>ANTICIPO DE INDEMNIZACION 60%</t>
  </si>
  <si>
    <r>
      <t xml:space="preserve">Queda entendido, convenido y aceptado que en caso de presentarse un siniestro amparado bajo la presente póliza y demostrada su ocurrencia, la compañía conviene en anticipar el </t>
    </r>
    <r>
      <rPr>
        <sz val="10"/>
        <color rgb="FF00B0F0"/>
        <rFont val="Century Gothic"/>
        <family val="2"/>
      </rPr>
      <t>60%</t>
    </r>
    <r>
      <rPr>
        <sz val="10"/>
        <rFont val="Century Gothic"/>
        <family val="2"/>
      </rPr>
      <t xml:space="preserve"> del valor estimado de la pérdida mientras el asegurado cumple con la obligación legal para tal fin. El asegurado deberá hacer el requerimiento mediante comunicación escrita dirigida a la compañía.</t>
    </r>
    <r>
      <rPr>
        <b/>
        <sz val="10"/>
        <rFont val="Century Gothic"/>
        <family val="2"/>
      </rPr>
      <t xml:space="preserve"> </t>
    </r>
  </si>
  <si>
    <r>
      <t xml:space="preserve">Mediante la presente cláusula, se deja expresamente señalado que el término de respuesta de la Compañía, para confirmar la autorización de la reparación de los vehículos en los siniestros que afecten la cobertura de pérdida parcial, es de  </t>
    </r>
    <r>
      <rPr>
        <sz val="10"/>
        <color rgb="FF00B0F0"/>
        <rFont val="Century Gothic"/>
        <family val="2"/>
      </rPr>
      <t>tres (3) dias hábiles</t>
    </r>
    <r>
      <rPr>
        <sz val="10"/>
        <rFont val="Century Gothic"/>
        <family val="2"/>
      </rPr>
      <t xml:space="preserve">, contados a partir del momento en que la Entidad asegurada presenta la reclamación y formaliza la misma, de acuerdo con las condiciones señaladas en la oferta de que para tal efecto se encuentran establecidas. </t>
    </r>
  </si>
  <si>
    <r>
      <t xml:space="preserve">Queda entendido, convenido y aceptado, que todos los accesorios de los vehículos asegurados se encuentran debidamente amparados aunque no se hayan detallado expresamente hasta por un limite de 25% del valor asegurado del vehiculo  por vehículo con aviso </t>
    </r>
    <r>
      <rPr>
        <b/>
        <sz val="10"/>
        <color rgb="FF00B0F0"/>
        <rFont val="Century Gothic"/>
        <family val="2"/>
      </rPr>
      <t>90 días</t>
    </r>
    <r>
      <rPr>
        <sz val="10"/>
        <rFont val="Century Gothic"/>
        <family val="2"/>
      </rPr>
      <t>. En el evento de que el valor de los accesorios sea mayor si se requerirá relación detallada de los mismos.</t>
    </r>
  </si>
  <si>
    <r>
      <t xml:space="preserve">El presente contrato de seguro podrá ser revocado unilateralmente por el asegurado en cualquier momento de su ejecución. La compañía por su parte podrá revocarlo dando aviso por escrito con </t>
    </r>
    <r>
      <rPr>
        <b/>
        <sz val="10"/>
        <color rgb="FF00B0F0"/>
        <rFont val="Century Gothic"/>
        <family val="2"/>
      </rPr>
      <t>90 días</t>
    </r>
    <r>
      <rPr>
        <sz val="10"/>
        <rFont val="Century Gothic"/>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color rgb="FF00B0F0"/>
        <rFont val="Century Gothic"/>
        <family val="2"/>
      </rPr>
      <t>90 días</t>
    </r>
    <r>
      <rPr>
        <sz val="10"/>
        <rFont val="Century Gothic"/>
        <family val="2"/>
      </rPr>
      <t xml:space="preserve"> de anticipación, mediante comunicación escrita dirigida al asegurado.</t>
    </r>
  </si>
  <si>
    <r>
      <t>Queda entendido, convenido y aceptado que en caso de un siniestro, que afecte la presente póliza, la Compañía de Seguros extiende la cobertura en caso de muerte accidental para los conductores de los vehículos asegurados, con límite básico de</t>
    </r>
    <r>
      <rPr>
        <sz val="10"/>
        <color rgb="FF00B0F0"/>
        <rFont val="Century Gothic"/>
        <family val="2"/>
      </rPr>
      <t xml:space="preserve"> </t>
    </r>
    <r>
      <rPr>
        <b/>
        <sz val="10"/>
        <color rgb="FF00B0F0"/>
        <rFont val="Century Gothic"/>
        <family val="2"/>
      </rPr>
      <t>$10.000.000.</t>
    </r>
    <r>
      <rPr>
        <sz val="10"/>
        <rFont val="Century Gothic"/>
        <family val="2"/>
      </rPr>
      <t xml:space="preserve"> por conductor de cada vehículo.</t>
    </r>
  </si>
  <si>
    <r>
      <rPr>
        <sz val="10"/>
        <rFont val="Century Gothic"/>
        <family val="2"/>
      </rPr>
      <t>En el evento de ocurrencia de un accidente de tránsito que presente lesionados o muertos, estando el conductor del vehículo asegurado en una de las causales determinadas por la Ley para ser remitido a una casa-cárcel debidamente autorizada por la ENTIDAD, la compañía sufragará hasta un límite del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t>
    </r>
    <r>
      <rPr>
        <sz val="10"/>
        <color rgb="FF00B0F0"/>
        <rFont val="Century Gothic"/>
        <family val="2"/>
      </rPr>
      <t xml:space="preserve"> </t>
    </r>
    <r>
      <rPr>
        <b/>
        <sz val="10"/>
        <color rgb="FF00B0F0"/>
        <rFont val="Century Gothic"/>
        <family val="2"/>
      </rPr>
      <t xml:space="preserve">Sublímite 60 SMDLV. </t>
    </r>
  </si>
  <si>
    <t>Asistencia Juridica</t>
  </si>
  <si>
    <t>Asistencia Jurídica en Proceso Administrativo</t>
  </si>
  <si>
    <t>Cobertura de pérdidas parciales o totales por daños y hurto</t>
  </si>
  <si>
    <r>
      <t xml:space="preserve">Cobertura de pérdidas parciales o totales por daños y hurto de vehículos de propiedad de funcionarios en comisión de servicios autorizada en sus propios vehículos. Límite de </t>
    </r>
    <r>
      <rPr>
        <b/>
        <sz val="10"/>
        <color rgb="FF00B0F0"/>
        <rFont val="Century Gothic"/>
        <family val="2"/>
      </rPr>
      <t>$10.000.000</t>
    </r>
    <r>
      <rPr>
        <b/>
        <sz val="10"/>
        <rFont val="Century Gothic"/>
        <family val="2"/>
      </rPr>
      <t xml:space="preserve"> </t>
    </r>
    <r>
      <rPr>
        <sz val="10"/>
        <rFont val="Century Gothic"/>
        <family val="2"/>
      </rPr>
      <t xml:space="preserve">evento </t>
    </r>
    <r>
      <rPr>
        <b/>
        <sz val="10"/>
        <color rgb="FF00B0F0"/>
        <rFont val="Century Gothic"/>
        <family val="2"/>
      </rPr>
      <t>$20.000.000</t>
    </r>
    <r>
      <rPr>
        <sz val="10"/>
        <color rgb="FF00B0F0"/>
        <rFont val="Century Gothic"/>
        <family val="2"/>
      </rPr>
      <t xml:space="preserve"> </t>
    </r>
    <r>
      <rPr>
        <sz val="10"/>
        <rFont val="Century Gothic"/>
        <family val="2"/>
      </rPr>
      <t>vigencia</t>
    </r>
  </si>
  <si>
    <t>Grua</t>
  </si>
  <si>
    <r>
      <t xml:space="preserve">Gastos de grúa para vehículos de terceros, afectados en accidentes en los cuales sea evidente la responsabilidad del Asegurado para todo el parque automotor </t>
    </r>
    <r>
      <rPr>
        <b/>
        <sz val="10"/>
        <color rgb="FF00B0F0"/>
        <rFont val="Century Gothic"/>
        <family val="2"/>
      </rPr>
      <t>(250 Km).</t>
    </r>
  </si>
  <si>
    <t xml:space="preserve">Vehículo de reemplazo </t>
  </si>
  <si>
    <t>Vehículo de reemplazo para pérdidas totales y/o parciales (En caso de entregarse el vehículo de reemplazo, el asegurado no tendrá derecho al pago de los gastos de transporte por pérdidas totales.</t>
  </si>
  <si>
    <t xml:space="preserve">AMPARO AUTOMATICO PARA VEHICULOS BAJO CUIDADO TENENCIA Y CONTROL, ALQUILADOS O ARRENDADOS </t>
  </si>
  <si>
    <t>La cobertura de responsabilidad civil extracontractual, amparo patrimonial y asistencias jurídicas en proceso penales o civiles, se extienden a amparar los vehículos bajo cuidado, tenencia, control, alquilados o arrendados por el asegurado.</t>
  </si>
  <si>
    <t>EXTENSION DE COBERTURA ACCIDENTES PERSONALES PASAJEROS OCUPANTES DE LOS VEHICULOS ASEGURADOS</t>
  </si>
  <si>
    <r>
      <t xml:space="preserve">Queda entendido, convenido y aceptado que en caso de un siniestro, que afecte la presente póliza, la Compañía de Seguros extiende la cobertura en caso de muerte accidental e incapacidad permanente para ocupantes de los vehículos asegurados, con límite básico de </t>
    </r>
    <r>
      <rPr>
        <b/>
        <sz val="10"/>
        <color rgb="FF00B0F0"/>
        <rFont val="Century Gothic"/>
        <family val="2"/>
      </rPr>
      <t>$5.000.000</t>
    </r>
    <r>
      <rPr>
        <sz val="10"/>
        <rFont val="Century Gothic"/>
        <family val="2"/>
      </rPr>
      <t>. por cada pasajero sin restricción en el número de ocupantes del vehículo.</t>
    </r>
  </si>
  <si>
    <t>HURTO DE ELEMENTOS DEJADOS EN LOS VEHÍCULOS DEL ASEGURADO</t>
  </si>
  <si>
    <r>
      <t xml:space="preserve">Queda entendido, convenido y aceptado que la presente póliza indemnizará las perdidas sobre elementos dejados dentro de los vehículos asegurados (sean de propiedad del asegurado, de sus funcionarios o de terceros), con ocasión de su hurto, hasta por un límite de </t>
    </r>
    <r>
      <rPr>
        <b/>
        <sz val="10"/>
        <color rgb="FF00B0F0"/>
        <rFont val="Century Gothic"/>
        <family val="2"/>
      </rPr>
      <t xml:space="preserve">$5.000.000 Evento/ $ 10.000.000 vigencia. </t>
    </r>
  </si>
  <si>
    <t>Queda entendido, convenido y aceptado que el valor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</si>
  <si>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t>
  </si>
  <si>
    <t>Gastos de Transporte por Pérdidas Totales. Para vehiculos livianos, se exluye vehiuclos Motocicletas y Vehiculos  pesados</t>
  </si>
  <si>
    <t>LA ENTIDAD OTORGA LOS PUNTOS</t>
  </si>
  <si>
    <t>Amparar los daños y/o pérdidas que sufran los vehículos de propiedad del FONDO DE DESARROLLO LOCAL DE SUBA o por los que sea legalmente responsable, o aquellos daños a bienes o lesiones o muerte a terceros que se causen.</t>
  </si>
  <si>
    <t>Amparar los daños corporales causados a las personas en accidentes de tránsito, ocurridos dentro del territorio nacional, con los vehículos automotores de propiedad del FONDO DE DESARROLLO LOCAL DE SUBA y con aquellos otros vehículos por los cuales sea responsable.</t>
  </si>
  <si>
    <t>Gastos médicos, quirúrgicos, farmacéuticos y hospitalarios por lesiones, en cuantía equivalente a ochocientos (800) veces el salario mínimo legal diario vigente al momento del accidente.</t>
  </si>
  <si>
    <t>Incapacidad permanente, entendiéndose por tal la prevista en los artículos 209 y 211 del Código Sustantivo del Trabajo, con una indemnización máxima de ciento ochenta (180) veces el salario mínimo legal diario vigente al momento del accidente.</t>
  </si>
  <si>
    <t>Muerte y gastos funerarios de la víctima como consecuencia del accidente, siempre y cuando ocurra dentro del año siguiente a la fecha de éste, en cuantía equivalente a setecientas cincuenta (750) veces el salario mínimo legal diario vigente al momento del accidente.</t>
  </si>
  <si>
    <t>Gastos de transporte y movilización de las víctimas a los establecimientos hospitalarios o clínicos y las entidades de seguridad y previsión social de los subsectores oficial y privado del sector salud, en cuantía equivalente a diez (10) veces el salario mínimo legal diario vigente al momento del accidente.</t>
  </si>
  <si>
    <t>LOS DE LEY</t>
  </si>
  <si>
    <t>LA ENTIDAD OTORGA EL TOTAL DEL PUNTAJE</t>
  </si>
  <si>
    <t xml:space="preserve">LA ENTIDAD OTORGA EL TOTAL DEL PUNTAJE </t>
  </si>
  <si>
    <t xml:space="preserve"> LA ENTIDAD OTORGA EL TOTAL DEL PUNTAJE </t>
  </si>
  <si>
    <t>TABLA DE CALIFICACIÓN DEDUCIBLES LA ENTIDAD OTORGA EL TOTAL DE LOS PUNTOS</t>
  </si>
  <si>
    <t>DEDUCIBLES PÓLIZA DE SOAT</t>
  </si>
  <si>
    <t>Amparar a  la entidad contra los riesgos que impliquen menoscabo de sus fondos y/o  bienes, causados por acciones u omisiones de  los empleados en ejercicio de sus cargos o sus reemplazos,contratistas, pasantes, que incurran en  actos que se tipifiquen como delitos contra la administración pública, o fallos con responsabilidad fiscal, de acuerdo con el Artículo 4 de la Ley 389 de 1997. aprobada por la Contraloría General de la República y demás normas concordantes; o alcances por incumplimiento de las disposiciones legales y reglamentarias, incluyendo el costo de la rendición de cuentas en caso de abandono del cargo o fallecimiento del asegurado.</t>
  </si>
  <si>
    <t xml:space="preserve"> OFERTA PRESENTADA PARA EL SEGURO DE MANEJO ENTIDADES ESTATALES</t>
  </si>
  <si>
    <t xml:space="preserve"> OFERTA PRESENTADA PARA EL SEGURO OBLIGATORIO DE ACCIDENTES DE TRANSITO SOAT</t>
  </si>
  <si>
    <t>CARGOS ASEGURADOS</t>
  </si>
  <si>
    <r>
      <t>La planta asignada actualmente es de 200</t>
    </r>
    <r>
      <rPr>
        <sz val="10"/>
        <color indexed="10"/>
        <rFont val="Century Gothic"/>
        <family val="2"/>
      </rPr>
      <t xml:space="preserve"> </t>
    </r>
    <r>
      <rPr>
        <sz val="10"/>
        <rFont val="Century Gothic"/>
        <family val="2"/>
      </rPr>
      <t xml:space="preserve"> cargos. Incluyendo personal de  planta,  servidores  públicos  y  personal  contratista  que  realiza  funciones  para  la Entidad.</t>
    </r>
  </si>
  <si>
    <t>Los riesgos que impliquen menoscabo de los fondos y bienes del Estado, causados por sus servidores públicos por actos u omisiones que se tipifiquen como delitos contra la administración pública o fallos con responsabilidad fiscal. El amparo se extiende a reconocer el valor de la rendición y reconstrucción de cuentas que se debe llevar a cabo en los casos de abandono del cargo o fallecimiento del empleado.</t>
  </si>
  <si>
    <t>El costo de la rendición y reconstrucción de cuentas llevadas a cabo por funcionarios de la Contraloría General de la República en los casos de abandono del cargo o fallecimiento del responsable de la rendición de cuentas, siempre y cuando el asegurador manifieste la imposibilidad de rendir dicha cuentas</t>
  </si>
  <si>
    <t>Delitos contra la administración pública</t>
  </si>
  <si>
    <t>Delitos contra el patrimonio económico</t>
  </si>
  <si>
    <t>Alcances y juicios con responsabilidad fiscal excluye la culpa grave</t>
  </si>
  <si>
    <t>Gastos de reconstrucción y rendición de cuentas</t>
  </si>
  <si>
    <t>AMPARO AUTOMATICO DE CARGOS QUE POR ERROR U OMISIÓN NO SE HAYAN INFORMADO AL INICIO DEL SEGURO</t>
  </si>
  <si>
    <r>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t>
    </r>
    <r>
      <rPr>
        <sz val="10"/>
        <color rgb="FF00B0F0"/>
        <rFont val="Century Gothic"/>
        <family val="2"/>
      </rPr>
      <t xml:space="preserve"> </t>
    </r>
    <r>
      <rPr>
        <b/>
        <sz val="10"/>
        <color rgb="FF00B0F0"/>
        <rFont val="Century Gothic"/>
        <family val="2"/>
      </rPr>
      <t>60 días</t>
    </r>
    <r>
      <rPr>
        <sz val="10"/>
        <color indexed="8"/>
        <rFont val="Century Gothic"/>
        <family val="2"/>
      </rPr>
      <t xml:space="preserve"> siguientes a la expedición del seguro y la compañía efectuará el cobro de la prima proporcional a prorrata. </t>
    </r>
    <r>
      <rPr>
        <b/>
        <sz val="10"/>
        <color rgb="FF000000"/>
        <rFont val="Century Gothic"/>
        <family val="2"/>
      </rPr>
      <t xml:space="preserve">(Nota: el número de días corresponde al mínimo requerido por lo cual podrá ser aumentado pero no disminuido so pena de rechazo del ramo) </t>
    </r>
  </si>
  <si>
    <t>AMPARO AUTOMATICO DE NUEVOS CARGOS</t>
  </si>
  <si>
    <r>
      <t xml:space="preserve">Queda entendido, convenido y aceptado que no obstante lo que en contrario se diga en las condiciones generales de la póliza, el presente anexo se extiende a cubrir automáticamente todo nuevo cargo creado por el asegurado sin que ello requiera de aviso y sin que se genere cobro de prima adicional, siempre y cuando los cargos creados no superen el 10% de los cargos asegurados, caso en el cual si se requerirá dar aviso dentro de los </t>
    </r>
    <r>
      <rPr>
        <b/>
        <sz val="10"/>
        <color rgb="FF00B0F0"/>
        <rFont val="Century Gothic"/>
        <family val="2"/>
      </rPr>
      <t>60 días</t>
    </r>
    <r>
      <rPr>
        <sz val="10"/>
        <color indexed="8"/>
        <rFont val="Century Gothic"/>
        <family val="2"/>
      </rPr>
      <t xml:space="preserve"> siguientes a la creación y generará el cobro de prima correspondiente. </t>
    </r>
    <r>
      <rPr>
        <b/>
        <sz val="10"/>
        <color rgb="FF000000"/>
        <rFont val="Century Gothic"/>
        <family val="2"/>
      </rPr>
      <t xml:space="preserve">(Nota: el porcentaje y el número de días corresponde al requerido por la Entidad por lo cual podrá ser aumentado pero no disminuido so pena de rechazo de la propuesta) </t>
    </r>
  </si>
  <si>
    <r>
      <t xml:space="preserve">Por medio de la presente cláusula y no obstante lo estipulado en las condiciones generales de la póliza, el asegurado podrá dar aviso de la ocurrencia del siniestro en un término de </t>
    </r>
    <r>
      <rPr>
        <b/>
        <sz val="10"/>
        <color rgb="FF00B0F0"/>
        <rFont val="Century Gothic"/>
        <family val="2"/>
      </rPr>
      <t>60 días</t>
    </r>
    <r>
      <rPr>
        <sz val="10"/>
        <color rgb="FF00B0F0"/>
        <rFont val="Century Gothic"/>
        <family val="2"/>
      </rPr>
      <t>,</t>
    </r>
    <r>
      <rPr>
        <sz val="10"/>
        <color indexed="8"/>
        <rFont val="Century Gothic"/>
        <family val="2"/>
      </rPr>
      <t xml:space="preserve"> siguientes a la fecha en que haya conocido o debido conocer la ocurrencia del mismo. </t>
    </r>
    <r>
      <rPr>
        <b/>
        <sz val="10"/>
        <color rgb="FF000000"/>
        <rFont val="Century Gothic"/>
        <family val="2"/>
      </rPr>
      <t xml:space="preserve">(Nota: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</si>
  <si>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y demostrada su ocurrencia, la compañía conviene en anticipar el </t>
    </r>
    <r>
      <rPr>
        <b/>
        <sz val="10"/>
        <color rgb="FF00B0F0"/>
        <rFont val="Century Gothic"/>
        <family val="2"/>
      </rPr>
      <t>50% del valor estimado</t>
    </r>
    <r>
      <rPr>
        <sz val="10"/>
        <color indexed="8"/>
        <rFont val="Century Gothic"/>
        <family val="2"/>
      </rPr>
      <t xml:space="preserve"> de la pérdida mientras el asegurado cumple con la obligación legal para tal fin. El asegurado deberá hacer el requerimiento mediante comunicación escrita dirigida a la compañía.  </t>
    </r>
    <r>
      <rPr>
        <b/>
        <sz val="10"/>
        <color indexed="8"/>
        <rFont val="Century Gothic"/>
        <family val="2"/>
      </rPr>
      <t xml:space="preserve">(Nota: el porcentaje señalado corresponde al requerido por la Entidad por lo cual podrá ser aumentado pero no disminuido, so pena de rechazo de la propuesta) </t>
    </r>
  </si>
  <si>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opera en exceso de las pólizas que el propietario de dichos bienes tenga contratadas. </t>
    </r>
    <r>
      <rPr>
        <b/>
        <sz val="10"/>
        <color rgb="FF00B0F0"/>
        <rFont val="Century Gothic"/>
        <family val="2"/>
      </rPr>
      <t>Sublímite $200.000.000 evento/vigencia</t>
    </r>
    <r>
      <rPr>
        <sz val="10"/>
        <color rgb="FF00B0F0"/>
        <rFont val="Century Gothic"/>
        <family val="2"/>
      </rPr>
      <t>.</t>
    </r>
    <r>
      <rPr>
        <b/>
        <sz val="10"/>
        <color indexed="8"/>
        <rFont val="Century Gothic"/>
        <family val="2"/>
      </rPr>
      <t xml:space="preserve"> (Nota: el valor del límite corresponde al requerido por la Entidad por lo cual podrá ser aumentado pero no disminuido so pena de rechazo de la propuesta) </t>
    </r>
  </si>
  <si>
    <t>CLÁUSULA DE PROTECCION BANCARIA.</t>
  </si>
  <si>
    <r>
      <rPr>
        <sz val="10"/>
        <rFont val="Century Gothic"/>
        <family val="2"/>
      </rPr>
      <t>Se cubre la pérdida en la cual el asegurado o cualquier banco comprendido dentro de la prueba de la pérdida, y en el cual el asegurado tenga cuenta corriente o de ahorros, como sus respectivos interese aparezcan</t>
    </r>
    <r>
      <rPr>
        <sz val="10"/>
        <color indexed="8"/>
        <rFont val="Century Gothic"/>
        <family val="2"/>
      </rPr>
      <t>,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t>
    </r>
    <r>
      <rPr>
        <sz val="10"/>
        <color indexed="10"/>
        <rFont val="Century Gothic"/>
        <family val="2"/>
      </rPr>
      <t xml:space="preserve"> </t>
    </r>
    <r>
      <rPr>
        <sz val="10"/>
        <rFont val="Century Gothic"/>
        <family val="2"/>
      </rPr>
      <t>facsímiles</t>
    </r>
    <r>
      <rPr>
        <sz val="10"/>
        <color indexed="10"/>
        <rFont val="Century Gothic"/>
        <family val="2"/>
      </rPr>
      <t xml:space="preserve"> </t>
    </r>
    <r>
      <rPr>
        <sz val="10"/>
        <color indexed="8"/>
        <rFont val="Century Gothic"/>
        <family val="2"/>
      </rPr>
      <t xml:space="preserve">de firmas estampadas por medio de máquinas serán considerados como firmas autógrafas. Con sub limite del treinta (30)% por ciento del valor asegurado. esta clausula opera desde que la entidad bancaria no tenga responsabilidad
Este amparo aplica siempre y cuando esté implicado un funcionario de la entidad
</t>
    </r>
  </si>
  <si>
    <t>COSTAS EN JUICIOS Y HONORARIOS PROFESIONALES</t>
  </si>
  <si>
    <r>
      <t>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t>
    </r>
    <r>
      <rPr>
        <sz val="10"/>
        <color rgb="FF00B0F0"/>
        <rFont val="Century Gothic"/>
        <family val="2"/>
      </rPr>
      <t xml:space="preserve"> </t>
    </r>
    <r>
      <rPr>
        <b/>
        <sz val="10"/>
        <color rgb="FF00B0F0"/>
        <rFont val="Century Gothic"/>
        <family val="2"/>
      </rPr>
      <t>Sublímite 20% del valor asegurado Evento / Vigencia</t>
    </r>
    <r>
      <rPr>
        <sz val="10"/>
        <color indexed="8"/>
        <rFont val="Century Gothic"/>
        <family val="2"/>
      </rPr>
      <t xml:space="preserve"> </t>
    </r>
    <r>
      <rPr>
        <b/>
        <sz val="10"/>
        <color indexed="8"/>
        <rFont val="Century Gothic"/>
        <family val="2"/>
      </rPr>
      <t xml:space="preserve"> (Nota: el valor corresponde al requerido por la Entidad por lo cual podrá ser aumentado pero no disminuido so pena de rechazo de la propuesta) </t>
    </r>
  </si>
  <si>
    <t>DEFINICION DE TRABAJADOR O EMPLEADO</t>
  </si>
  <si>
    <t>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o visitantes especiales, con la previa y expresa autorización del asegurado. Así mismo todas aquellas personas naturales y contratistas independientes que presten sus servicios en el establecimiento del asegurado, bajo cualquier título o contrato y demás que requiera la entidad para su normal funcionamiento, bajo su control y supervisión.</t>
  </si>
  <si>
    <t>DESIGNACION DE BIENES</t>
  </si>
  <si>
    <t>Los oferentes deben aceptar el tìtulo , nombre, denominacion o nomenclatura con que el asegurdo identifica o describe los bienes asegurados en sus registro o libros de comercio o contabilidad.</t>
  </si>
  <si>
    <t>EMPLEADOS TEMPORALES, OCASIONALES, TRANSITORIOS Y OTROS</t>
  </si>
  <si>
    <t>No obstante lo que se diga en contrario en las condiciones generales de la póliza, por la presente cláusula  se cubren las pérdidas que sufra el asegurado como consecuencia de cualquiera de los delitos que sean cometidos por empleados temporales,  ocasionales,  transitorios y a quienes sin serlo,  realicen practicas o investigaciones o mientras se encuentren ejerciendo sus funciones al servicio del asegurado.</t>
  </si>
  <si>
    <t>Queda entendido, convenido y aceptado que en el evento de existir discrepancia entre la Compañía y el Asegurado en cuanto a aspectos de orden técnico, la cuestión será sometida a la decisión de peritos o expertos en la materia del siniestros, según los intereses afectados por el siniestro, siguiendo el procedimiento que para tal regulación prevén los artículos 2026 y siguientes del Código de Comercio</t>
  </si>
  <si>
    <t>EXTENSION DE COBERTURA Y CONTINUIDAD DE COBERTURA</t>
  </si>
  <si>
    <r>
      <t>No obstante lo que se diga en contrario en las condiciones generales de la póliza, por la presente cláusula se otorga amparo hasta</t>
    </r>
    <r>
      <rPr>
        <b/>
        <sz val="10"/>
        <color indexed="8"/>
        <rFont val="Century Gothic"/>
        <family val="2"/>
      </rPr>
      <t xml:space="preserve"> </t>
    </r>
    <r>
      <rPr>
        <b/>
        <sz val="10"/>
        <color rgb="FF00B0F0"/>
        <rFont val="Century Gothic"/>
        <family val="2"/>
      </rPr>
      <t>30 días</t>
    </r>
    <r>
      <rPr>
        <sz val="10"/>
        <color indexed="8"/>
        <rFont val="Century Gothic"/>
        <family val="2"/>
      </rPr>
      <t xml:space="preserve"> después de estar desvinculado el funcionario. Siempre y cuando la póliza se encuentre vigente. </t>
    </r>
    <r>
      <rPr>
        <b/>
        <sz val="10"/>
        <color indexed="8"/>
        <rFont val="Century Gothic"/>
        <family val="2"/>
      </rPr>
      <t xml:space="preserve">(Nota: el numero de días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</si>
  <si>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t>
    </r>
    <r>
      <rPr>
        <b/>
        <sz val="10"/>
        <color rgb="FF00B0F0"/>
        <rFont val="Century Gothic"/>
        <family val="2"/>
      </rPr>
      <t xml:space="preserve">100% </t>
    </r>
    <r>
      <rPr>
        <sz val="10"/>
        <color indexed="8"/>
        <rFont val="Century Gothic"/>
        <family val="2"/>
      </rPr>
      <t>de los gastos demostrados.</t>
    </r>
    <r>
      <rPr>
        <b/>
        <sz val="10"/>
        <color indexed="8"/>
        <rFont val="Century Gothic"/>
        <family val="2"/>
      </rPr>
      <t xml:space="preserve"> Sublimite 10% del valor asegurado. (Nota: el porcentaje corresponde al mínimo requerido por lo cual podrá ser aumentado pero no disminuido so pena de rechazo del ramo) </t>
    </r>
  </si>
  <si>
    <t>GASTOS ADICIONALES PARA PAGO DE AUDITORES, REVISORES, CONTADORES Y ABOGADOS</t>
  </si>
  <si>
    <r>
      <t xml:space="preserve">No obstante lo que se diga en contrario en las condiciones generales y particulares de la póliza, la Compañía se obliga a indemnizar los honorarios en que necesaria y razonablemente incurra el asegurado, por concepto de auditores, revisores, contadores y abogados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color indexed="8"/>
        <rFont val="Century Gothic"/>
        <family val="2"/>
      </rPr>
      <t xml:space="preserve">Sublímite </t>
    </r>
    <r>
      <rPr>
        <b/>
        <sz val="10"/>
        <color rgb="FF00B0F0"/>
        <rFont val="Century Gothic"/>
        <family val="2"/>
      </rPr>
      <t>$80.000.000 Evento/Vigencia</t>
    </r>
    <r>
      <rPr>
        <sz val="10"/>
        <color rgb="FF00B0F0"/>
        <rFont val="Century Gothic"/>
        <family val="2"/>
      </rPr>
      <t>.</t>
    </r>
    <r>
      <rPr>
        <b/>
        <sz val="10"/>
        <color indexed="8"/>
        <rFont val="Century Gothic"/>
        <family val="2"/>
      </rPr>
      <t xml:space="preserve"> (Nota: el valor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</si>
  <si>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t>
    </r>
    <r>
      <rPr>
        <b/>
        <sz val="10"/>
        <color rgb="FF00B0F0"/>
        <rFont val="Century Gothic"/>
        <family val="2"/>
      </rPr>
      <t>Sublímite $80.000.000 Evento/Vigencia.</t>
    </r>
    <r>
      <rPr>
        <sz val="10"/>
        <color rgb="FF00B0F0"/>
        <rFont val="Century Gothic"/>
        <family val="2"/>
      </rPr>
      <t xml:space="preserve"> </t>
    </r>
    <r>
      <rPr>
        <b/>
        <sz val="10"/>
        <color indexed="8"/>
        <rFont val="Century Gothic"/>
        <family val="2"/>
      </rPr>
      <t xml:space="preserve">(Nota: el valor corresponde al requerido por la Entidad por lo cual podrá ser aumentado pero no disminuido so pena de rechazo de la propuesta). </t>
    </r>
  </si>
  <si>
    <t xml:space="preserve">GASTOS PARA DEMOSTRAR EL SINIESTRO Y SU CUANTÍA </t>
  </si>
  <si>
    <r>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t>
    </r>
    <r>
      <rPr>
        <b/>
        <sz val="10"/>
        <color indexed="8"/>
        <rFont val="Century Gothic"/>
        <family val="2"/>
      </rPr>
      <t xml:space="preserve"> </t>
    </r>
    <r>
      <rPr>
        <b/>
        <sz val="10"/>
        <color rgb="FF00B0F0"/>
        <rFont val="Century Gothic"/>
        <family val="2"/>
      </rPr>
      <t xml:space="preserve">Sublimite 10% del valor asegurado </t>
    </r>
    <r>
      <rPr>
        <b/>
        <sz val="10"/>
        <color indexed="8"/>
        <rFont val="Century Gothic"/>
        <family val="2"/>
      </rPr>
      <t xml:space="preserve">(Nota: el valor corresponde al mínimo requerido por lo cual podrá ser aumentado pero no disminuido so pena de rechazo de la propuesta) </t>
    </r>
  </si>
  <si>
    <t>MODIFICACION A CARGOS</t>
  </si>
  <si>
    <r>
      <t xml:space="preserve">Queda entendido, convenido y aceptado que si durante la vigencia de la presente póliza se presenta cambio de denominaciones a cargos, se consideran automáticamente incorporados a la póliza. Dichas reformas deberán ser notificadas a la compañía de seguros dentro de los </t>
    </r>
    <r>
      <rPr>
        <b/>
        <sz val="10"/>
        <color rgb="FF00B0F0"/>
        <rFont val="Century Gothic"/>
        <family val="2"/>
      </rPr>
      <t>60 días</t>
    </r>
    <r>
      <rPr>
        <sz val="10"/>
        <color indexed="8"/>
        <rFont val="Century Gothic"/>
        <family val="2"/>
      </rPr>
      <t xml:space="preserve">  siguientes a su innovación, con el fin de hacer los ajustes que se requieran.</t>
    </r>
    <r>
      <rPr>
        <b/>
        <sz val="10"/>
        <color rgb="FF000000"/>
        <rFont val="Century Gothic"/>
        <family val="2"/>
      </rPr>
      <t xml:space="preserve"> (Nota: el número de días corresponde al  requerido por la Entidad por lo cual podrá ser aumentado pero no disminuido so pena de rechazo de la propuesta) </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</si>
  <si>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color rgb="FF00B0F0"/>
        <rFont val="Century Gothic"/>
        <family val="2"/>
      </rPr>
      <t>60 días</t>
    </r>
    <r>
      <rPr>
        <sz val="10"/>
        <color rgb="FF00B0F0"/>
        <rFont val="Century Gothic"/>
        <family val="2"/>
      </rPr>
      <t xml:space="preserve"> </t>
    </r>
    <r>
      <rPr>
        <sz val="10"/>
        <color indexed="8"/>
        <rFont val="Century Gothic"/>
        <family val="2"/>
      </rPr>
      <t xml:space="preserve">siguientes a la fecha de modificación del riesgo, si esta depende del arbitrio del asegurado o del tomador. Si les es extraña dentro  de los </t>
    </r>
    <r>
      <rPr>
        <b/>
        <sz val="10"/>
        <color rgb="FF00B0F0"/>
        <rFont val="Century Gothic"/>
        <family val="2"/>
      </rPr>
      <t>60 días</t>
    </r>
    <r>
      <rPr>
        <sz val="10"/>
        <color indexed="8"/>
        <rFont val="Century Gothic"/>
        <family val="2"/>
      </rPr>
      <t xml:space="preserve"> siguientes a aquel en que tengan conocimiento de ella, conocimiento que se presume transcurridos </t>
    </r>
    <r>
      <rPr>
        <b/>
        <sz val="10"/>
        <color rgb="FF00B0F0"/>
        <rFont val="Century Gothic"/>
        <family val="2"/>
      </rPr>
      <t>60 días</t>
    </r>
    <r>
      <rPr>
        <sz val="10"/>
        <color indexed="8"/>
        <rFont val="Century Gothic"/>
        <family val="2"/>
      </rPr>
      <t xml:space="preserve"> desde el momento de la modificación.</t>
    </r>
    <r>
      <rPr>
        <b/>
        <sz val="10"/>
        <color rgb="FF000000"/>
        <rFont val="Century Gothic"/>
        <family val="2"/>
      </rPr>
      <t xml:space="preserve"> (Nota: el número de días corresponde al  requerido por la Entidad por lo cual podrá ser aumentado pero no disminuido so pena de rechazo de la propuesta) </t>
    </r>
  </si>
  <si>
    <t>PAGO DEL SINIESTRO SIN DESCONTAR DEL VALOR A INDEMNIZAR LAS PRESTACIONES SOCIALES DEL FUNCIONARIO</t>
  </si>
  <si>
    <t xml:space="preserve">Queda entendido, convenido y aceptado, que la aseguradora indemnizará las pérdidas objeto de cobertura, sin descontar del valor a indemnizar las prestaciones sociales del funcionario. En consecuencia la aseguradora ejercerá el derecho de subrogación sobre el funcionario. </t>
  </si>
  <si>
    <t>PAGO DEL SINIESTRO SIN NECESIDAD DE FALLO FISCAL O PENAL</t>
  </si>
  <si>
    <t>Queda entendido, convenido y aceptado, que la aseguradora indemnizará las pérdidas objeto de la respectiva cobertura, sin requerir fallo fiscal o penal, previa demostración de la ocurrencia del hecho y la cuantía, y que la entidad tenga en firme la respectiva denuncia, adelantado la investigación pertinente   y calificación del delito</t>
  </si>
  <si>
    <t>PERDIDAS OCASIONADAS POR EMPLEADOS DE CONTRATISTAS INDEPENDIENTES</t>
  </si>
  <si>
    <r>
      <t xml:space="preserve">No obstante lo que se diga en contrario en las condiciones generales de la póliza, por la presente cláusula  se cubren las pérdidas que sufra el asegurado como consecuencia de cualquiera de los delitos que sean cometidos por empleados de contratistas independientes, mientras se encuentren ejerciendo sus funciones al servicio del asegurado.Con </t>
    </r>
    <r>
      <rPr>
        <b/>
        <sz val="10"/>
        <color rgb="FF00B0F0"/>
        <rFont val="Century Gothic"/>
        <family val="2"/>
      </rPr>
      <t>sublimite del cincuenta (50)%</t>
    </r>
    <r>
      <rPr>
        <sz val="10"/>
        <color indexed="8"/>
        <rFont val="Century Gothic"/>
        <family val="2"/>
      </rPr>
      <t xml:space="preserve"> por ciento del valor asegurado.</t>
    </r>
  </si>
  <si>
    <t>RECLAMACION DIRECTA</t>
  </si>
  <si>
    <t xml:space="preserve">Modalidad ocurrencia:
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el empleado cometió el hecho dañoso, sin embargo el término prescriptivo ordinario sólo principiará a contarse cuando la Entidad asegurada por sí o por medio de sus agentes, descubra la pérdida. Si después de pagado el siniestro el empleado fuere exonerado de responsabilidad penal, el asegurador tendrá derecho a que el asegurado le reintegre el valor de la indemnización recibida, en la proporción que cobije la exoneración. Siempre y cuando se acredite la ocurrencia y cuantía de la pérdida.
Modalidad descubrimiento:
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la Entidad asegurada por si o por medio de sus agentes descubra la pérdida. Si después de pagado el siniestro el empleado fuere exonerado de responsabilidad penal, el asegurador tendrá derecho a que el asegurado le reintegre </t>
  </si>
  <si>
    <t>RESTABLECIMIENTO AUTOMÁTICO DEL VALOR ASEGURADO POR PAGO DE SINIESTRO</t>
  </si>
  <si>
    <r>
      <t xml:space="preserve">Se entenderá reestablecido automáticamente el valor asegurado, desde el momento del siniestro, que afecte la presente póliza, en el importe de la indemnización pagada o reconocida por la compañía. Dicho restablecimiento se efectuará con cobro de prima adicional. Hasta </t>
    </r>
    <r>
      <rPr>
        <b/>
        <sz val="10"/>
        <color rgb="FF00B0F0"/>
        <rFont val="Century Gothic"/>
        <family val="2"/>
      </rPr>
      <t xml:space="preserve">una (1) </t>
    </r>
    <r>
      <rPr>
        <sz val="10"/>
        <color indexed="8"/>
        <rFont val="Century Gothic"/>
        <family val="2"/>
      </rPr>
      <t xml:space="preserve">vez dentro de la vigencia de la póliza. </t>
    </r>
  </si>
  <si>
    <r>
      <t xml:space="preserve">El presente contrato de seguro podrá ser revocado unilateralmente por el asegurado en cualquier momento de su ejecución. La compañía por su parte podrá revocarlo dando aviso por escrito con </t>
    </r>
    <r>
      <rPr>
        <b/>
        <sz val="10"/>
        <color rgb="FF00B0F0"/>
        <rFont val="Century Gothic"/>
        <family val="2"/>
      </rPr>
      <t>60 días</t>
    </r>
    <r>
      <rPr>
        <sz val="10"/>
        <color indexed="8"/>
        <rFont val="Century Gothic"/>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t>
    </r>
    <r>
      <rPr>
        <sz val="10"/>
        <color rgb="FF00B0F0"/>
        <rFont val="Century Gothic"/>
        <family val="2"/>
      </rPr>
      <t xml:space="preserve"> </t>
    </r>
    <r>
      <rPr>
        <b/>
        <sz val="10"/>
        <color rgb="FF00B0F0"/>
        <rFont val="Century Gothic"/>
        <family val="2"/>
      </rPr>
      <t>60 días</t>
    </r>
    <r>
      <rPr>
        <sz val="10"/>
        <color rgb="FF00B0F0"/>
        <rFont val="Century Gothic"/>
        <family val="2"/>
      </rPr>
      <t xml:space="preserve"> </t>
    </r>
    <r>
      <rPr>
        <sz val="10"/>
        <color indexed="8"/>
        <rFont val="Century Gothic"/>
        <family val="2"/>
      </rPr>
      <t xml:space="preserve">de anticipación, mediante comunicación escrita dirigida al asegurado. </t>
    </r>
    <r>
      <rPr>
        <b/>
        <sz val="10"/>
        <color rgb="FF000000"/>
        <rFont val="Century Gothic"/>
        <family val="2"/>
      </rPr>
      <t xml:space="preserve">(Nota: el número de días corresponde al requerido por la Entidad por lo cual podrá ser aumentado pero no disminuido so pena de rechazo de la propuesta) </t>
    </r>
  </si>
  <si>
    <t>SELECCIÓN DE PROFESIONALES PARA LA DEFENSA</t>
  </si>
  <si>
    <t xml:space="preserve">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</si>
  <si>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o d) anteriores
f)	la interrupción de negocios y/o pérdidas financieras sufridas por la Entidad al no poder desarrollar la actividad para la cual fue creada como consecuencia de a), b), c), d) y e) anteriores</t>
  </si>
  <si>
    <t>PERDIDAS POR PERSONAL NO IDENTIFICADO</t>
  </si>
  <si>
    <r>
      <t xml:space="preserve">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t>
    </r>
    <r>
      <rPr>
        <b/>
        <sz val="10"/>
        <color rgb="FF00B0F0"/>
        <rFont val="Century Gothic"/>
        <family val="2"/>
      </rPr>
      <t>90 días</t>
    </r>
    <r>
      <rPr>
        <sz val="10"/>
        <color indexed="8"/>
        <rFont val="Century Gothic"/>
        <family val="2"/>
      </rPr>
      <t xml:space="preserve"> siguientes a la expedición del seguro y la compañía efectuará el cobro de la prima proporcional a prorrata.</t>
    </r>
  </si>
  <si>
    <r>
      <t>Queda entendido, convenido y aceptado que no obstante lo que en contrario se diga en las condiciones generales de la póliza, el presente anexo se extiende a cubrir automáticamente todo nuevo cargo creado por el asegurado sin que ello requiera de aviso y sin que se genere cobro de prima adicional, siempre y cuando los cargos creados no superen el 10% de los cargos asegurados, caso en el cual si se requerirá dar aviso dentro de los</t>
    </r>
    <r>
      <rPr>
        <sz val="10"/>
        <color rgb="FF00B0F0"/>
        <rFont val="Century Gothic"/>
        <family val="2"/>
      </rPr>
      <t xml:space="preserve"> </t>
    </r>
    <r>
      <rPr>
        <b/>
        <sz val="10"/>
        <color rgb="FF00B0F0"/>
        <rFont val="Century Gothic"/>
        <family val="2"/>
      </rPr>
      <t>90 días</t>
    </r>
    <r>
      <rPr>
        <sz val="10"/>
        <color indexed="8"/>
        <rFont val="Century Gothic"/>
        <family val="2"/>
      </rPr>
      <t xml:space="preserve"> siguientes a la creación y generará el cobro de prima correspondiente. </t>
    </r>
  </si>
  <si>
    <r>
      <t xml:space="preserve">Por medio de la presente cláusula y no obstante lo estipulado en las condiciones generales de la póliza, el asegurado podrá dar aviso de la ocurrencia del siniestro en un término de </t>
    </r>
    <r>
      <rPr>
        <b/>
        <sz val="10"/>
        <color rgb="FF00B0F0"/>
        <rFont val="Century Gothic"/>
        <family val="2"/>
      </rPr>
      <t>90 días</t>
    </r>
    <r>
      <rPr>
        <sz val="10"/>
        <rFont val="Century Gothic"/>
        <family val="2"/>
      </rPr>
      <t>, siguientes a la fecha en que haya conocido o debido conocer la ocurrencia del mismo</t>
    </r>
    <r>
      <rPr>
        <b/>
        <sz val="10"/>
        <rFont val="Century Gothic"/>
        <family val="2"/>
      </rPr>
      <t>.</t>
    </r>
  </si>
  <si>
    <r>
      <rPr>
        <sz val="10"/>
        <rFont val="Century Gothic"/>
        <family val="2"/>
      </rPr>
      <t>Queda entendido, convenido y aceptado que en caso de presentarse un siniestro amparado bajo la presente póliza y demostrada su ocurrencia, la compañía conviene en anticipar el 60% del valor estimado de la pérdida mientras el asegurado cumple con la obligación legal para tal fin. El asegurado deberá hacer el requerimiento mediante comunicación escrita dirigida a la compañía.</t>
    </r>
    <r>
      <rPr>
        <b/>
        <sz val="10"/>
        <rFont val="Century Gothic"/>
        <family val="2"/>
      </rPr>
      <t xml:space="preserve"> </t>
    </r>
  </si>
  <si>
    <r>
      <rPr>
        <sz val="10"/>
        <rFont val="Century Gothic"/>
        <family val="2"/>
      </rPr>
      <t>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t>
    </r>
    <r>
      <rPr>
        <b/>
        <sz val="10"/>
        <rFont val="Century Gothic"/>
        <family val="2"/>
      </rPr>
      <t xml:space="preserve">. </t>
    </r>
    <r>
      <rPr>
        <b/>
        <sz val="10"/>
        <color rgb="FF00B0F0"/>
        <rFont val="Century Gothic"/>
        <family val="2"/>
      </rPr>
      <t xml:space="preserve">Sublímite 25% del valor asegurado Evento / Vigencia </t>
    </r>
  </si>
  <si>
    <r>
      <t>No obstante lo que se diga en contrario en las condiciones generales de la póliza, por la presente cláusula se otorga amparo hasta</t>
    </r>
    <r>
      <rPr>
        <b/>
        <sz val="10"/>
        <color rgb="FF000000"/>
        <rFont val="Century Gothic"/>
        <family val="2"/>
      </rPr>
      <t xml:space="preserve"> </t>
    </r>
    <r>
      <rPr>
        <b/>
        <sz val="10"/>
        <color rgb="FF00B0F0"/>
        <rFont val="Century Gothic"/>
        <family val="2"/>
      </rPr>
      <t>90 días</t>
    </r>
    <r>
      <rPr>
        <sz val="10"/>
        <color indexed="8"/>
        <rFont val="Century Gothic"/>
        <family val="2"/>
      </rPr>
      <t xml:space="preserve"> después de estar desvinculado el funcionario. Siempre y cuando la póliza se encuentre vigente.</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</si>
  <si>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color rgb="FF00B0F0"/>
        <rFont val="Century Gothic"/>
        <family val="2"/>
      </rPr>
      <t>Sublimite 20% del valor asegurado.</t>
    </r>
  </si>
  <si>
    <r>
      <t xml:space="preserve">No obstante lo que se diga en contrario en las condiciones generales y particulares de la póliza, la Compañía se obliga a indemnizar los honorarios en que necesaria y razonablemente incurra el asegurado, por concepto de auditores, revisores, contadores y abogados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color rgb="FF00B0F0"/>
        <rFont val="Century Gothic"/>
        <family val="2"/>
      </rPr>
      <t>Sublímite $80.000.000 Evento/Vigencia.</t>
    </r>
  </si>
  <si>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t>
    </r>
    <r>
      <rPr>
        <b/>
        <sz val="10"/>
        <color rgb="FF00B0F0"/>
        <rFont val="Century Gothic"/>
        <family val="2"/>
      </rPr>
      <t>Sublímite $60.000.000 Evento/Vigencia.</t>
    </r>
  </si>
  <si>
    <r>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t>
    </r>
    <r>
      <rPr>
        <b/>
        <sz val="10"/>
        <rFont val="Century Gothic"/>
        <family val="2"/>
      </rPr>
      <t xml:space="preserve"> </t>
    </r>
    <r>
      <rPr>
        <b/>
        <sz val="10"/>
        <color rgb="FF00B0F0"/>
        <rFont val="Century Gothic"/>
        <family val="2"/>
      </rPr>
      <t>Sublimite 15% del valor asegurado</t>
    </r>
  </si>
  <si>
    <r>
      <t>Queda entendido, convenido y aceptado que si durante la vigencia de la presente póliza se presenta cambio de denominaciones a cargos, se consideran automáticamente incorporados a la póliza. Dichas reformas deberán ser notificadas a la compañía de seguros dentro de los</t>
    </r>
    <r>
      <rPr>
        <b/>
        <sz val="10"/>
        <rFont val="Century Gothic"/>
        <family val="2"/>
      </rPr>
      <t xml:space="preserve"> </t>
    </r>
    <r>
      <rPr>
        <b/>
        <sz val="10"/>
        <color rgb="FF00B0F0"/>
        <rFont val="Century Gothic"/>
        <family val="2"/>
      </rPr>
      <t>90 días</t>
    </r>
    <r>
      <rPr>
        <sz val="10"/>
        <rFont val="Century Gothic"/>
        <family val="2"/>
      </rPr>
      <t xml:space="preserve">  siguientes a su innovación, con el fin de hacer los ajustes que se requieran.</t>
    </r>
    <r>
      <rPr>
        <b/>
        <sz val="10"/>
        <rFont val="Century Gothic"/>
        <family val="2"/>
      </rPr>
      <t xml:space="preserve"> </t>
    </r>
  </si>
  <si>
    <r>
      <t xml:space="preserve">Queda entendido, convenido y aceptado que si durante la vigencia de la presente póliza se presenta cambio de denominaciones a cargos, se consideran automáticamente incorporados a la póliza. Dichas reformas deberán ser notificadas a la compañía de seguros dentro de los </t>
    </r>
    <r>
      <rPr>
        <b/>
        <sz val="10"/>
        <color rgb="FF00B0F0"/>
        <rFont val="Century Gothic"/>
        <family val="2"/>
      </rPr>
      <t>90 días</t>
    </r>
    <r>
      <rPr>
        <sz val="10"/>
        <rFont val="Century Gothic"/>
        <family val="2"/>
      </rPr>
      <t xml:space="preserve">  siguientes a su innovación, con el fin de hacer los ajustes que se requieran. </t>
    </r>
  </si>
  <si>
    <r>
      <t xml:space="preserve">Se entenderá reestablecido automáticamente el valor asegurado, desde el momento del siniestro, que afecte la presente póliza, en el importe de la indemnización pagada o reconocida por la compañía. Dicho restablecimiento se efectuará con cobro de prima adicional. Hasta </t>
    </r>
    <r>
      <rPr>
        <b/>
        <sz val="10"/>
        <color rgb="FF00B0F0"/>
        <rFont val="Century Gothic"/>
        <family val="2"/>
      </rPr>
      <t>dos (2) veces</t>
    </r>
    <r>
      <rPr>
        <sz val="10"/>
        <rFont val="Century Gothic"/>
        <family val="2"/>
      </rPr>
      <t xml:space="preserve"> dentro de la vigencia de la póliza. </t>
    </r>
  </si>
  <si>
    <t>DESAPARICIONES MISTERIOSAS</t>
  </si>
  <si>
    <r>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o interviniente o determinador. No obstante para que esta cobertura opere se deberá presumir que uno de los empleados del asegurado estuvo involucrado bajo cualquiera de las modalidades antes indicadas. </t>
    </r>
    <r>
      <rPr>
        <b/>
        <sz val="10"/>
        <color rgb="FF00B0F0"/>
        <rFont val="Century Gothic"/>
        <family val="2"/>
      </rPr>
      <t>Sublímite de $50.000.000 Evento/vigencia.</t>
    </r>
  </si>
  <si>
    <r>
      <t xml:space="preserve">El presente contrato de seguro podrá ser revocado unilateralmente por el asegurado en cualquier momento de su ejecución. La compañía por su parte podrá revocarlo dando aviso por escrito con </t>
    </r>
    <r>
      <rPr>
        <b/>
        <sz val="10"/>
        <color rgb="FF00B0F0"/>
        <rFont val="Century Gothic"/>
        <family val="2"/>
      </rPr>
      <t>120 días</t>
    </r>
    <r>
      <rPr>
        <sz val="10"/>
        <rFont val="Century Gothic"/>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color rgb="FF00B0F0"/>
        <rFont val="Century Gothic"/>
        <family val="2"/>
      </rPr>
      <t>120 días</t>
    </r>
    <r>
      <rPr>
        <sz val="10"/>
        <color rgb="FF00B0F0"/>
        <rFont val="Century Gothic"/>
        <family val="2"/>
      </rPr>
      <t xml:space="preserve"> </t>
    </r>
    <r>
      <rPr>
        <sz val="10"/>
        <rFont val="Century Gothic"/>
        <family val="2"/>
      </rPr>
      <t>de anticipación, mediante comunicación escrita dirigida al asegurado</t>
    </r>
    <r>
      <rPr>
        <b/>
        <sz val="10"/>
        <rFont val="Century Gothic"/>
        <family val="2"/>
      </rPr>
      <t>.</t>
    </r>
  </si>
  <si>
    <t xml:space="preserve">Gastos de Defensa: Bajo esta cobertura se reembolsan los gastos de defensa, que por concepto de procesos fiscales y/o penales deban incurrir los funcionarios que ejercen los cargos asegurados, siempre y cuando exista decisión definitiva que exonere de toda responsabilidad a los mismos. </t>
  </si>
  <si>
    <t>PÉRDIDAS A TRAVÉS DE SISTEMAS COMPUTARIZADOS</t>
  </si>
  <si>
    <t>De acuerdo a las condiciones generales y particulares de la póliza se amparan las pérdidas y/o daños que se originen o sean ocasionados a través de sistemas computarizados.</t>
  </si>
  <si>
    <t>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o inverviniente o determinador. Queda entendido que la responsabilidad de la compañía respecto de tales pérdidas no excederá en ningún caso del monto estipulado en la póliza. Con sub limite del setenta (70)% por ciento del valor asegurado.</t>
  </si>
  <si>
    <t>OFERTA BÁSICA</t>
  </si>
  <si>
    <t>evento / vigencia</t>
  </si>
  <si>
    <t>VALOR ASEGURADO</t>
  </si>
  <si>
    <t xml:space="preserve"> OFERTA PRESENTADA PARA EL SEGURO ACCIDENTES PERSONALES RESPONSABILIDAD CIVIL CONTRACTUAL</t>
  </si>
  <si>
    <t>Amparar la muerte o lesiones causadas a los pasajeros ocupantes del vehículo ocurridos dentro del territorio nacional, con los vehículos automotores de propiedad del  La Entidad y con aquellos otros vehículos por los cuales sea responsable.</t>
  </si>
  <si>
    <t>Muerte Accidental</t>
  </si>
  <si>
    <t>Incapacidad total y permanente</t>
  </si>
  <si>
    <t>Incapacidad temporal</t>
  </si>
  <si>
    <t>Gastos médicos, quirúrgicos, farmacéuticos y hospitalarios</t>
  </si>
  <si>
    <t>100 SMMLV</t>
  </si>
  <si>
    <t>DEDUCIBLES PÓLIZA DE A.P. R.C.C.</t>
  </si>
  <si>
    <t>A.P. R.C.C.</t>
  </si>
  <si>
    <t xml:space="preserve"> OFERTA PRESENTADA PARA EL SEGURO DE RESPONSABILIDAD CIVIL EXTRACONTRACTUAL PREDIOS LABORES Y OPERACIONES</t>
  </si>
  <si>
    <t>Amparar los perjuicios patrimoniales y extrapatrimoniales que sufra la ENTIDAD,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independientemente que el asegurado le esté prestando un servicio objeto de su razón socia</t>
  </si>
  <si>
    <t>TIPO DE COBERTURA: Responsabilidad civil extracontractual para amparar los daños materiales y/o lesiones y/o muerte causadas por la ENTIDAD  a terceros durante el giro normal de sus actividades por cualquier causa, salvo los eventos expresamente excluidos.</t>
  </si>
  <si>
    <t xml:space="preserve">La Presente póliza opera igualmente en exceso de los amparos de responsabilidad civil contratados en el seguro de automóviles y en el seguro de todo riesgo equipo y maquinaria. </t>
  </si>
  <si>
    <t>Los oferentes deben tener en cuenta para la elaboración de la propuesta, que las condiciones, coberturas básicas para las cuales no se indique sublímite, operaran al 100% del valor asegurado</t>
  </si>
  <si>
    <t>Actividades deportivas, eventos sociales y culturales dentro o fuera de los predios. (se excluye corridas de toros y juegos pirotecnicos).</t>
  </si>
  <si>
    <t>Avisos, vallas y letreros dentro y fuera de los predios.</t>
  </si>
  <si>
    <t>Contaminación Súbita y Accidental e imprevista. (Excluye contaminación paulatina).</t>
  </si>
  <si>
    <t>Alimentos y bebidas</t>
  </si>
  <si>
    <t>Contratistas y Subcontratistas independientes. Esta cobertura opera en exceso de las pólizas del contratista o subcontratista.</t>
  </si>
  <si>
    <t>Daño Moral</t>
  </si>
  <si>
    <t>Gastos médicos, hospitalarios y traslado de victimas incluyendo personal del asegurado. 
La compañía cubre, con sujeción a las condiciones de este seguro, los gastos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El amparo que mediante esta sección se otorga es independiente del de Responsabilidad y por consiguiente, los pagos que por dicho concepto se realizan, en ningún caso pueden ser interpretados como aceptación tácita de responsabilidad.</t>
  </si>
  <si>
    <t>Operaciones de cargue y descargue bienes y mercancías, incluyendo aquellos de naturaleza azarosa o inflamable</t>
  </si>
  <si>
    <t>Pagos Suplementarios (Presentación de cauciones, Condena en costas e intereses de mora acumulados a cargo del asegurado, demás gastos razonables).</t>
  </si>
  <si>
    <t>Participación del asegurado en Ferias y exposiciones Nacionales y Eventos relacionados   con su objeto social</t>
  </si>
  <si>
    <t>Posesión, uso y mantenimiento de depósitos, tanques y tuberías, ubicados o instalados dentro de los predios del asegurado.</t>
  </si>
  <si>
    <t>Predios labores y operaciones, (incluyendo daño y/o perjuicio patrimonial o extrapatrimonial)</t>
  </si>
  <si>
    <t>Propietarios, arrendatarios y poseedores</t>
  </si>
  <si>
    <t>Responsabilidad civil parqueaderos, incluyendo daños y/o hurto y/o hurto calificado a vehículos y sus accesorios de terceros y funcionarios en predios del asegurado.</t>
  </si>
  <si>
    <t>Responsabilidad Civil Cruzada (Esta cobertura opera en exceso del valor indemnizado por las pólizas de los contratistas o subcontratistas).</t>
  </si>
  <si>
    <t>Responsabilidad civil del asegurado frente a familiares de los trabajadores. Queda expresamente convenido y acordado que para efectos de este seguro se entenderán como terceros los familiares del personal del asegurado, siempre y cuando los mismos no tengan relación contractual con la Entidad. De igual forma para los efectos de este seguro los niños, niñas y adolescentes, se consideraran terceros.</t>
  </si>
  <si>
    <t>Responsabilidad civil generada por un incendio y/o explosión.</t>
  </si>
  <si>
    <t>Responsabilidad Civil Patronal.</t>
  </si>
  <si>
    <r>
      <rPr>
        <sz val="10"/>
        <rFont val="Arial Narrow"/>
        <family val="2"/>
      </rPr>
      <t>Responsabilidad civil por daños a bienes de empleados y visitantes, excluyendo dineros y joyas. Para que la cobertura opere se requiere demostrar el ingreso del bien al inmueble a través del registro en portería o mediante cualquier otro medio idóneo.</t>
    </r>
    <r>
      <rPr>
        <sz val="10"/>
        <color indexed="10"/>
        <rFont val="Arial Narrow"/>
        <family val="2"/>
      </rPr>
      <t xml:space="preserve">
</t>
    </r>
  </si>
  <si>
    <t>Responsabilidad Civil por el uso de escoltas, personal de vigilancia y uso de perros guardianes. (Nota: En caso de firmas externas, esta cobertura operará en exceso de la póliza exigida para la empresa de vigilancia).</t>
  </si>
  <si>
    <t>Responsabilidad civil por el uso y/o posesión de vehículos no propios, incluidos los vehículos de los funcionarios en desarrollo de actividades para el asegurado.</t>
  </si>
  <si>
    <t>Responsabilidad civil por el uso y/o posesión de vehículos propios, esta cobertura opera en exceso de los amparos de responsabilidad civil extracontractual de la póliza de automóviles.</t>
  </si>
  <si>
    <t>Restaurantes, casinos , campos deportivos y cafeterías.</t>
  </si>
  <si>
    <r>
      <rPr>
        <sz val="10"/>
        <color indexed="8"/>
        <rFont val="Arial Narrow"/>
        <family val="2"/>
      </rPr>
      <t>Suministro de Alimentos y bebidas a terceros por el asegurado,</t>
    </r>
    <r>
      <rPr>
        <sz val="10"/>
        <rFont val="Arial Narrow"/>
        <family val="2"/>
      </rPr>
      <t xml:space="preserve"> o por contratistas, o por subcontratistas. </t>
    </r>
  </si>
  <si>
    <t>Transporte de mercancías y demás bienes dentro y fuera de los predios, incluyendo aquellos de naturaleza azarosa o inflamable, necesarias para el cabal funcionamiento de la Entidad.</t>
  </si>
  <si>
    <t>Uso de armas de fuego por parte de vigilantes y funcionarios y errores de puntería. Nota: En caso de firmas externas, esta cobertura operará en exceso de la póliza exigida para la empresa de vigilancia.</t>
  </si>
  <si>
    <t>Uso de ascensores, elevadores, escaleras automáticas, montacargas, grúas, puentes grúas, equipos de trabajo y de transporte dentro o fuera de los predios</t>
  </si>
  <si>
    <t>Uso de maquinaria y equipos de trabajo dentro y fuera de los predios del asegurado</t>
  </si>
  <si>
    <t>Viajes de funcionarios del asegurado dentro del territorio nacional o en cualquier parte del mundo cuando en desarrollo de actividades inherentes al asegurado causen daños a terceros. Excluye responsabilidad civil profesional. A su vez se excluye: Estados Unidos, Canada, Puerto Rico y Siria.</t>
  </si>
  <si>
    <t>Viajes de funcionarios en comisión o estudio nacional o en el exterior. Excluye responsabilidad civil profesional. A su vez se excluye: Estados Unidos, Canada, Puerto Rico, Venezuela  y Siria.</t>
  </si>
  <si>
    <t xml:space="preserve">Vehiuclos propios y no propios </t>
  </si>
  <si>
    <r>
      <rPr>
        <sz val="10"/>
        <rFont val="Arial Narrow"/>
        <family val="2"/>
      </rPr>
      <t xml:space="preserve">SI - Sublímite </t>
    </r>
    <r>
      <rPr>
        <b/>
        <sz val="10"/>
        <rFont val="Arial Narrow"/>
        <family val="2"/>
      </rPr>
      <t>40%</t>
    </r>
    <r>
      <rPr>
        <sz val="10"/>
        <rFont val="Arial Narrow"/>
        <family val="2"/>
      </rPr>
      <t xml:space="preserve"> del valor asegurado evento / vigencia</t>
    </r>
  </si>
  <si>
    <t>SI - Sublímite mínimo 30% del valor asegurado evento / vigencia</t>
  </si>
  <si>
    <t>SI - Sublímite 20% del valor asegurado evento / vigencia</t>
  </si>
  <si>
    <t>SI - Sublímite $10.000.000. evento y $50.000.000  vigencia</t>
  </si>
  <si>
    <t>SI - Sublímite al 10%</t>
  </si>
  <si>
    <t>SI - Sublímite 30% del valor asegurado evento / vigencia</t>
  </si>
  <si>
    <t>SI - Sublímite 2% del valor asegurado evento / vigencia</t>
  </si>
  <si>
    <t>SI - Sublímite $60.000.000 evento / $180.000.000 vigencia.</t>
  </si>
  <si>
    <t>AMPARO AUTOMATICO PARA NUEVOS PREDIOS,  OPERACIONES Y/O ACTIVIDADES</t>
  </si>
  <si>
    <t xml:space="preserve">ANTICIPO DE INDEMNIZACION PARA GASTOS MÉDICOS 50% </t>
  </si>
  <si>
    <t xml:space="preserve">ANTICIPO DE INDEMNIZACION POR ALIMENTOS O BEBIDAS 30% </t>
  </si>
  <si>
    <t>HONORARIOS PARA ASESORIA JURÍDICA EN PROCESOS CIVILES Y PENALES</t>
  </si>
  <si>
    <t>GASTOS ADICIONALES PARA CAUCIONES Y COSTAS PROCESALES.</t>
  </si>
  <si>
    <t>GASTOS ADICIONALES PARA HONORARIOS PROFESIONALES DE ABOGADOS, CONSULTORES,  AUDITORES, INTERVENTORES, ETC.</t>
  </si>
  <si>
    <t>INDEMNIZACION POR CLARA EVIDENCIA SIN QUE EXISTA PREVIO FALLO JUDICIAL</t>
  </si>
  <si>
    <t>NO APLICACIÓN DE DEDUCIBLES PARA GASTOS MÉDICOS Y PAGOS SUPLEMENTARIOS</t>
  </si>
  <si>
    <t>EXTENSION DE COBERTURA</t>
  </si>
  <si>
    <t>Queda entendido, convenido y aceptado  que la compañía ampara la responsabilidad civil del asegurado que tenga origen en cualquier acto, instrucción u orden de autoridad competente.</t>
  </si>
  <si>
    <r>
      <rPr>
        <sz val="10"/>
        <color indexed="8"/>
        <rFont val="Arial Narrow"/>
        <family val="2"/>
      </rPr>
      <t xml:space="preserve">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t>
    </r>
    <r>
      <rPr>
        <b/>
        <sz val="10"/>
        <color indexed="8"/>
        <rFont val="Arial Narrow"/>
        <family val="2"/>
      </rPr>
      <t xml:space="preserve">60 días </t>
    </r>
    <r>
      <rPr>
        <sz val="10"/>
        <color indexed="8"/>
        <rFont val="Arial Narrow"/>
        <family val="2"/>
      </rPr>
      <t xml:space="preserve">siguientes a la creación. La prima adicional se liquidará con base en las tasas contratadas. Si vencido este plazo no se ha informado a la Compañía, cesará el amparo. </t>
    </r>
    <r>
      <rPr>
        <b/>
        <sz val="10"/>
        <color indexed="8"/>
        <rFont val="Arial Narrow"/>
        <family val="2"/>
      </rPr>
      <t xml:space="preserve">(Nota: el número de días corresponde al requerido por la Entidad por lo cual podrá ser aumentado pero no disminuido so pena de rechazo de la propuesta) </t>
    </r>
  </si>
  <si>
    <r>
      <rPr>
        <sz val="10"/>
        <color indexed="8"/>
        <rFont val="Arial Narrow"/>
        <family val="2"/>
      </rPr>
      <t>Por medio de la presente cláusula y no obstante lo estipulado en las condiciones generales de la póliza, el asegurado podrá dar aviso de la ocurrencia del siniestro en un término de 90</t>
    </r>
    <r>
      <rPr>
        <b/>
        <sz val="10"/>
        <color indexed="8"/>
        <rFont val="Arial Narrow"/>
        <family val="2"/>
      </rPr>
      <t xml:space="preserve"> días</t>
    </r>
    <r>
      <rPr>
        <sz val="10"/>
        <color indexed="8"/>
        <rFont val="Arial Narrow"/>
        <family val="2"/>
      </rPr>
      <t xml:space="preserve">, siguientes a la fecha en que haya conocido o debido conocer la ocurrencia del mismo. </t>
    </r>
    <r>
      <rPr>
        <b/>
        <sz val="10"/>
        <color indexed="8"/>
        <rFont val="Arial Narrow"/>
        <family val="2"/>
      </rPr>
      <t xml:space="preserve">(Nota: el número de días corresponde al requerido por la Entidad por lo cual podrá ser aumentado pero no disminuido so pena de rechazo de la propuesta) </t>
    </r>
  </si>
  <si>
    <r>
      <rPr>
        <sz val="10"/>
        <color indexed="8"/>
        <rFont val="Arial Narrow"/>
        <family val="2"/>
      </rPr>
      <t xml:space="preserve">Queda entendido, convenido y aceptado que en caso de presentarse un siniestro amparado bajo la presente póliza y demostrada su ocurrencia, la compañía conviene en anticipar el </t>
    </r>
    <r>
      <rPr>
        <b/>
        <sz val="10"/>
        <color indexed="8"/>
        <rFont val="Arial Narrow"/>
        <family val="2"/>
      </rPr>
      <t xml:space="preserve">50% </t>
    </r>
    <r>
      <rPr>
        <sz val="10"/>
        <color indexed="8"/>
        <rFont val="Arial Narrow"/>
        <family val="2"/>
      </rPr>
      <t>del valor estimado de la pérdida mientras el asegurado cumple con la obligación legal para tal fin. El asegurado deberá hacer el requerimiento mediante comunicación escrita dirigida a la compañía.</t>
    </r>
    <r>
      <rPr>
        <b/>
        <sz val="10"/>
        <color indexed="8"/>
        <rFont val="Arial Narrow"/>
        <family val="2"/>
      </rPr>
      <t xml:space="preserve">  (Nota: el porcentaje señalado corresponde al requerido por la Entidad por lo cual podrá ser aumentado pero no disminuido, so pena de rechazo de la propuesta) </t>
    </r>
  </si>
  <si>
    <r>
      <rPr>
        <sz val="10"/>
        <color indexed="8"/>
        <rFont val="Arial Narrow"/>
        <family val="2"/>
      </rPr>
      <t xml:space="preserve">Queda entendido, convenido y aceptado que en caso de presentarse un siniestro amparado bajo la presente póliza, que afecte la cobertura de gastos médicos y demostrada su ocurrencia, la compañía conviene en anticipar el </t>
    </r>
    <r>
      <rPr>
        <b/>
        <sz val="10"/>
        <color indexed="8"/>
        <rFont val="Arial Narrow"/>
        <family val="2"/>
      </rPr>
      <t xml:space="preserve">50% del valor estimado </t>
    </r>
    <r>
      <rPr>
        <sz val="10"/>
        <color indexed="8"/>
        <rFont val="Arial Narrow"/>
        <family val="2"/>
      </rPr>
      <t xml:space="preserve">de la pérdida mientras el asegurado cumple con la obligación legal para tal fin. El asegurado deberá hacer el requerimiento mediante comunicación escrita dirigida a la compañía. </t>
    </r>
    <r>
      <rPr>
        <b/>
        <sz val="10"/>
        <color indexed="8"/>
        <rFont val="Arial Narrow"/>
        <family val="2"/>
      </rPr>
      <t xml:space="preserve">(Nota: el porcentaje señalado corresponde al requerido por la Entidad por lo cual podrá ser aumentado pero no disminuido, so pena de rechazo de la propuesta) </t>
    </r>
  </si>
  <si>
    <r>
      <rPr>
        <sz val="10"/>
        <color indexed="8"/>
        <rFont val="Arial Narrow"/>
        <family val="2"/>
      </rPr>
      <t xml:space="preserve">Queda entendido, convenido y aceptado que en caso de presentarse un siniestro amparado bajo la presente póliza, que afecte la cobertura de alimentos y bebidas y demostrada su ocurrencia, la compañía conviene en anticipar el </t>
    </r>
    <r>
      <rPr>
        <b/>
        <sz val="10"/>
        <color indexed="8"/>
        <rFont val="Arial Narrow"/>
        <family val="2"/>
      </rPr>
      <t xml:space="preserve">30%  del valor estimado </t>
    </r>
    <r>
      <rPr>
        <sz val="10"/>
        <color indexed="8"/>
        <rFont val="Arial Narrow"/>
        <family val="2"/>
      </rPr>
      <t xml:space="preserve">de la pérdida mientras el asegurado cumple con la obligación legal para tal fin. El asegurado deberá hacer el requerimiento mediante comunicación escrita dirigida a la compañía. </t>
    </r>
    <r>
      <rPr>
        <b/>
        <sz val="10"/>
        <color indexed="8"/>
        <rFont val="Arial Narrow"/>
        <family val="2"/>
      </rPr>
      <t xml:space="preserve">(Nota: el porcentaje señalado corresponde al requerido por la Entidad por lo cual podrá ser aumentado pero no disminuido, so pena de rechazo de la propuesta) </t>
    </r>
  </si>
  <si>
    <r>
      <rPr>
        <sz val="10"/>
        <color indexed="8"/>
        <rFont val="Arial Narrow"/>
        <family val="2"/>
      </rPr>
      <t xml:space="preserve">Por la presente cláusula y no obstante lo dicho en las condiciones generales de la póliza, la compañía se obliga a indemnizar los gastos en que incurra el asegurado por concepto de honorarios de los abogados que lo apoderen en los procesos civiles y penales que se inicie como consecuencia directa y exclusiva de un evento amparado bajo la presente póliza.  </t>
    </r>
    <r>
      <rPr>
        <b/>
        <sz val="10"/>
        <color indexed="8"/>
        <rFont val="Arial Narrow"/>
        <family val="2"/>
      </rPr>
      <t>Sublímite 1% del valor</t>
    </r>
    <r>
      <rPr>
        <sz val="10"/>
        <color indexed="8"/>
        <rFont val="Arial Narrow"/>
        <family val="2"/>
      </rPr>
      <t xml:space="preserve"> asegurado evento /vigencia </t>
    </r>
    <r>
      <rPr>
        <b/>
        <sz val="10"/>
        <color indexed="8"/>
        <rFont val="Arial Narrow"/>
        <family val="2"/>
      </rPr>
      <t xml:space="preserve">(Nota: el porcentaje corresponde al requerido por la Entidad por lo cual podrá ser aumentado pero no disminuido so pena de rechazo de la propuesta) </t>
    </r>
  </si>
  <si>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sus conveniencia.</t>
  </si>
  <si>
    <t>Los oferentes deben aceptar el título , nombre, denominación o nomenclatura con que el asegurado identifica o describe los bienes asegurados en sus registro o libros de comercio o contabilidad.</t>
  </si>
  <si>
    <r>
      <rPr>
        <sz val="10"/>
        <color indexed="8"/>
        <rFont val="Arial Narrow"/>
        <family val="2"/>
      </rP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color indexed="8"/>
        <rFont val="Arial Narrow"/>
        <family val="2"/>
      </rPr>
      <t xml:space="preserve">Sublímite $80.000.000 Evento/Vigencia (Nota: el límite corresponde al requerido por la Entidad por lo cual podrá ser aumentado pero no disminuido so pena de rechazo de la propuesta) </t>
    </r>
  </si>
  <si>
    <t xml:space="preserve">La presente póliza ampara en exceso de la suma asegurada, los siguientes gastos: a) El costo de cualquier clase de caución que el Asegurado tenga que prestar; la aseguradora no se obliga sin embargo, a otorgar dichas cauciones. b) Intereses de mora en beneficio del tercero afectado. Sublímite $10.000.000 Evento/Vigencia (Nota: el límite corresponde al requerido por la Entidad por lo cual podrá ser aumentado pero no disminuido so pena de rechazo de la propuesta) </t>
  </si>
  <si>
    <r>
      <rPr>
        <sz val="10"/>
        <color indexed="8"/>
        <rFont val="Arial Narrow"/>
        <family val="2"/>
      </rPr>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t>
    </r>
    <r>
      <rPr>
        <b/>
        <sz val="10"/>
        <color indexed="8"/>
        <rFont val="Arial Narrow"/>
        <family val="2"/>
      </rPr>
      <t xml:space="preserve">  Sublímite $80.000.000 Evento/Vigencia (Nota: el límite corresponde al requerido por la Entidad por lo cual podrá ser aumentado pero no disminuido so pena de rechazo de la propuesta) </t>
    </r>
  </si>
  <si>
    <t>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t>
  </si>
  <si>
    <t>Queda entendido, convenido y aceptado que en caso de siniestro amparado por este seguro, que afecte las coberturas de gastos médicos y pagos suplementarios, la compañía indemnizará la pérdida, sin aplicar ningún tipo de deducible sobre el valor de la misma.</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</si>
  <si>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 que en todo caso y por tratarse de una póliza de Responsabilidad Civil, la indemnización será reconocida a quien acredite la calidad de víctima</t>
  </si>
  <si>
    <t>Queda entendido, convenido y aceptado, que la aseguradora indemnizará las pérdidas objeto de la respectiva cobertura, sin requerir fallo fiscal o penal, siempre y cuando medie un contrato de transaccion entre las partes,  realizado  por la aseguradora y se acredite la ocurrencia y cuantía de la pérdida</t>
  </si>
  <si>
    <r>
      <rPr>
        <sz val="10"/>
        <color indexed="8"/>
        <rFont val="Arial Narrow"/>
        <family val="2"/>
      </rPr>
      <t xml:space="preserve">El presente contrato de seguro podrá ser revocado unilateralmente por el asegurado en cualquier momento de su ejecución. La compañía por su parte podrá revocarlo dando aviso por escrito con </t>
    </r>
    <r>
      <rPr>
        <b/>
        <sz val="10"/>
        <color indexed="8"/>
        <rFont val="Arial Narrow"/>
        <family val="2"/>
      </rPr>
      <t xml:space="preserve">60 días </t>
    </r>
    <r>
      <rPr>
        <sz val="10"/>
        <color indexed="8"/>
        <rFont val="Arial Narrow"/>
        <family val="2"/>
      </rPr>
      <t xml:space="preserve">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color indexed="8"/>
        <rFont val="Arial Narrow"/>
        <family val="2"/>
      </rPr>
      <t>60 días</t>
    </r>
    <r>
      <rPr>
        <sz val="10"/>
        <color indexed="8"/>
        <rFont val="Arial Narrow"/>
        <family val="2"/>
      </rPr>
      <t xml:space="preserve"> de anticipación, mediante comunicación escrita dirigida al asegurado.  Para la Cobertura de amit y hmcc  la Compañias podra revocarla dando aviso con sera de 10 dias, de anticipacion.</t>
    </r>
    <r>
      <rPr>
        <b/>
        <sz val="10"/>
        <color indexed="8"/>
        <rFont val="Arial Narrow"/>
        <family val="2"/>
      </rPr>
      <t xml:space="preserve">(Nota: el número de días corresponde al requerido por la Entidad por lo cual podrá ser aumentado pero no disminuido so pena de rechazo de la propuesta) </t>
    </r>
  </si>
  <si>
    <t>El oferente debe contemplar que la selección de los profesionales encargados de la defensa corresponderá al Asegurado, o los funcionarios que ésta designe, quienes para su aprobación presentarán a la compañía la propuesta correspondiente. La compañía podrá, previo común acuerdo con la Entidad asegurada, asumir la defensa de cualquier litigio o procedimiento legal a nombre del asegurado, a través de abogados elegidos por éste.</t>
  </si>
  <si>
    <r>
      <rPr>
        <sz val="10"/>
        <color indexed="8"/>
        <rFont val="Arial Narrow"/>
        <family val="2"/>
      </rPr>
      <t>Se considerarán terceros todos los aprendices que se encuentren en las instalaciones, predios o actividades desarrolladas por la entidad en desarrollo de las actividades académicas propias de un programa de formación. El amparo de la presente póliza operará en exceso de la cobertura otorgada por los demás seguros que amparen a los aprendices.</t>
    </r>
    <r>
      <rPr>
        <b/>
        <sz val="10"/>
        <color indexed="8"/>
        <rFont val="Arial Narrow"/>
        <family val="2"/>
      </rPr>
      <t xml:space="preserve"> SUBLIMITE HASTA $10.000.000 EVENTO/VIGENCIA</t>
    </r>
  </si>
  <si>
    <r>
      <rPr>
        <sz val="10"/>
        <color indexed="8"/>
        <rFont val="Arial Narrow"/>
        <family val="2"/>
      </rPr>
      <t xml:space="preserve">Se entenderá reestablecido automáticamente el valor asegurado, desde el momento del siniestro, que afecte la presente póliza, en el importe de la indemnización pagada o reconocida por la compañía. </t>
    </r>
    <r>
      <rPr>
        <sz val="10"/>
        <rFont val="Arial Narrow"/>
        <family val="2"/>
      </rPr>
      <t>Dicho restablecimiento se efectuará con cobro de prima adicional. hasta por el</t>
    </r>
    <r>
      <rPr>
        <b/>
        <sz val="10"/>
        <rFont val="Arial Narrow"/>
        <family val="2"/>
      </rPr>
      <t xml:space="preserve"> 0.01% del valor asegurado</t>
    </r>
    <r>
      <rPr>
        <sz val="10"/>
        <rFont val="Arial Narrow"/>
        <family val="2"/>
      </rPr>
      <t xml:space="preserve"> y por una </t>
    </r>
    <r>
      <rPr>
        <b/>
        <sz val="10"/>
        <rFont val="Arial Narrow"/>
        <family val="2"/>
      </rPr>
      <t xml:space="preserve">(1) vez. </t>
    </r>
  </si>
  <si>
    <t>Responsabilidad civil por daños a bienes de empleados y visitantes, excluyendo dineros y joyas. Para que la cobertura opere se requiere demostrar el ingreso del bien al inmueble a través del registro en portería o mediante cualquier otro medio idóneo.</t>
  </si>
  <si>
    <t>Honorarios de abogado y gastos de defensa, Al 100% de los gastos demostrados pero sin exceder el sublimite previsto.</t>
  </si>
  <si>
    <t>Cobertura de lucro cesante para los terceros afectados</t>
  </si>
  <si>
    <t>Contaminación Accidental, Subita e Imprevista. Excluye Contaminación Paulatina, pago de Multas y Costos de Limpieza.</t>
  </si>
  <si>
    <t>Responsabilidad civil derivada de montajes, construcciones y obras civiles para el mantenimiento, reparación  o ampliación de predios. Sublimite de Cop $70.000.000 evento / $140.000.000 vigencia.</t>
  </si>
  <si>
    <t>No subrogación a favor de empleados o contratistas</t>
  </si>
  <si>
    <t xml:space="preserve">NOMBRE DEL AMPARO y DESCRIPCIÓN DEL AMPARO </t>
  </si>
  <si>
    <t>ATENCION INMEDIATA DE PERSONAS AFECTADAS</t>
  </si>
  <si>
    <t>La aseguradora mantendrá vigente durante la vigencia del seguro un convenio para la atención inmediata de afectados, con servicio de ambulancia el cual debe prestarse en un término máximo de 15 minutos  a partir del requerimiento y centros médicos que cumplan con  los requisitos  legales. Dentro del convenio se debe contemplar  que el traslado de los afectados se realice al centro médico mas cercano al sitio del accidente.</t>
  </si>
  <si>
    <t>Se considerarán terceros todos los aprendices que se encuentren en las instalaciones, predios o actividades desarrolladas por la entidad en desarrollo de las actividades académicas propias de un programa de formación. El amparo de la presente póliza operará en exceso de la cobertura otorgada por los demás seguros que amparen a los aprendices.</t>
  </si>
  <si>
    <t xml:space="preserve"> OFERTA PRESENTADA PARA EL SEGURO DE RESPONSABILIDAD CIVIL SERVIDORES PÚBLICOS</t>
  </si>
  <si>
    <r>
      <t xml:space="preserve">“Indemnizar los perjuicios causados a terceros y a la entidad amparada, provenientes de la responsabilidad civil de los servidores públicos, originados en cualquier reclamación iniciada por primera vez enmarcada dentro de la ley, durante la vigencia de la póliza, por todo acto u omisión, por actos incorrectos, culposos, reales o presuntos, pero nunca dolosos, cometidos por la persona que desempeñe los cargos asegurados expresamente mencionados en la caratula de la póliza, en el desempeño de sus respectivas funciones como Servidores Públicos. De igual manera, los perjuicios imputables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
</t>
    </r>
    <r>
      <rPr>
        <b/>
        <sz val="10"/>
        <color indexed="8"/>
        <rFont val="Arial Narrow"/>
        <family val="2"/>
      </rPr>
      <t xml:space="preserve">MODALIDAD DE COBERTURA - CLAIMS MADE: </t>
    </r>
    <r>
      <rPr>
        <sz val="10"/>
        <color indexed="8"/>
        <rFont val="Arial Narrow"/>
        <family val="2"/>
      </rPr>
      <t>El sistema bajo el cual opera la presente póliza es por notificación de investigaciones y/o procesos por primera vez durante la vigencia de la póliza  derivados de hechos ocurridos en el periodo de retroactividad contratado</t>
    </r>
  </si>
  <si>
    <t>NOTA:</t>
  </si>
  <si>
    <t>Los oferentes deben tener en cuenta para la elaboración de la propuesta, que las condiciones, coberturas básicas para las cuales no se indique sublímite, operaran al 100% del valor asegurado.</t>
  </si>
  <si>
    <t>Oferta Básica:</t>
  </si>
  <si>
    <t xml:space="preserve">Evento/Vigencia </t>
  </si>
  <si>
    <t xml:space="preserve">Gastos de Defensa: cargos según formulario.  ALCALDE. </t>
  </si>
  <si>
    <r>
      <rPr>
        <b/>
        <sz val="10"/>
        <rFont val="Arial Narrow"/>
        <family val="2"/>
      </rPr>
      <t>$ 40.000.000</t>
    </r>
    <r>
      <rPr>
        <sz val="10"/>
        <rFont val="Arial Narrow"/>
        <family val="2"/>
      </rPr>
      <t xml:space="preserve"> por persona en cada proceso </t>
    </r>
  </si>
  <si>
    <r>
      <rPr>
        <b/>
        <sz val="10"/>
        <rFont val="Arial Narrow"/>
        <family val="2"/>
      </rPr>
      <t>$ 120.000.000</t>
    </r>
    <r>
      <rPr>
        <sz val="10"/>
        <rFont val="Arial Narrow"/>
        <family val="2"/>
      </rPr>
      <t xml:space="preserve"> por persona en la vigencia</t>
    </r>
  </si>
  <si>
    <r>
      <rPr>
        <b/>
        <sz val="10"/>
        <rFont val="Arial Narrow"/>
        <family val="2"/>
      </rPr>
      <t>$ 120.000.000</t>
    </r>
    <r>
      <rPr>
        <sz val="10"/>
        <rFont val="Arial Narrow"/>
        <family val="2"/>
      </rPr>
      <t xml:space="preserve"> por evento   </t>
    </r>
  </si>
  <si>
    <r>
      <rPr>
        <b/>
        <sz val="10"/>
        <rFont val="Arial Narrow"/>
        <family val="2"/>
      </rPr>
      <t>$ 240.000.000</t>
    </r>
    <r>
      <rPr>
        <sz val="10"/>
        <rFont val="Arial Narrow"/>
        <family val="2"/>
      </rPr>
      <t xml:space="preserve"> por vigencia para todos los eventos      </t>
    </r>
  </si>
  <si>
    <t>Los gastos de defensa hacen parte del valor asegurado del básico</t>
  </si>
  <si>
    <t xml:space="preserve">Se limita  la cobertura por etapas del proceso.                                                                                                                                                El sublímite para gastos de defensa forma parte del valor asegurado y no en adición a este. </t>
  </si>
  <si>
    <t>Gastos de Defensa: cargos según formulario.  DEMAS CARGOS</t>
  </si>
  <si>
    <t>TOTAL CARGOS ASEGURAR: ASEGURADOS RCSP.</t>
  </si>
  <si>
    <t>Oferta 1:</t>
  </si>
  <si>
    <t>Evento/Vigencia  Solo para el Basico</t>
  </si>
  <si>
    <t>NOTA:                                                                                                                                                                                                           SE ACLARA QUE EL LÍMITE DE $ 110.000.000 EN GASTOS DE DEFENSA ES POR VIGENCIA, OPERA COMO UN SOLO LÍMITE PARA EL ASEGURADO.</t>
  </si>
  <si>
    <t>PROCESO DISCIPLINARIO</t>
  </si>
  <si>
    <t>Solo aplica para proceso disciplinario</t>
  </si>
  <si>
    <t>Para honorarios el maximo limite es $20.000.000 para el cargo principal.</t>
  </si>
  <si>
    <t>ETAPAS PROCESALES</t>
  </si>
  <si>
    <t>ETAPA PRELIMINAR</t>
  </si>
  <si>
    <t>Indagatoria Preliminar</t>
  </si>
  <si>
    <t>10% de los Honoraios</t>
  </si>
  <si>
    <t>Auto de Apertura de Indagacion</t>
  </si>
  <si>
    <t>30% de Honorarios</t>
  </si>
  <si>
    <t>Notificacion del Auto de apertura de indagacion</t>
  </si>
  <si>
    <t>PRIMERA INSTANCIA</t>
  </si>
  <si>
    <t>Auto  de Apertura de Investigación disciplinaria</t>
  </si>
  <si>
    <t>40% de Honorarios</t>
  </si>
  <si>
    <t>Nortificacion Auto  de Apertura del Proceso de Investigación disciplinaria</t>
  </si>
  <si>
    <t xml:space="preserve"> Auto  de Vinculacion al Proceso Disciplinario</t>
  </si>
  <si>
    <t xml:space="preserve">Notificacion del Auto de Vinculacion </t>
  </si>
  <si>
    <t>Auto de Evaluación de la Investigación o Pliego de Cargos</t>
  </si>
  <si>
    <t xml:space="preserve">Notificación del  Auto de Pliego de Cargos </t>
  </si>
  <si>
    <t>Fallo de Primera Instancia</t>
  </si>
  <si>
    <t>SEGUNDA INSTANCIA</t>
  </si>
  <si>
    <t>Notificación del Fallo</t>
  </si>
  <si>
    <t>20% de Honorarios</t>
  </si>
  <si>
    <t xml:space="preserve">Segunda Instancia </t>
  </si>
  <si>
    <t>PROCESO FISCAL</t>
  </si>
  <si>
    <t>20%de los Honoraios</t>
  </si>
  <si>
    <t>Auto  de Apertura del Proceso de Responsabilidad Fiscal</t>
  </si>
  <si>
    <t>Nortificacion Auto  de Apertura del Proceso de Responsabilidad Fiscal</t>
  </si>
  <si>
    <t xml:space="preserve"> Auto  de Vinculacion al Proceso de Responsabilidad Fiscal</t>
  </si>
  <si>
    <t>Auto de imputacion de Responsabilidad Fiscal</t>
  </si>
  <si>
    <t>Notificacion del Auto de imputacion de Responsabilidad Fiscal</t>
  </si>
  <si>
    <t>Fallo de Responsdabilidad Fiscal</t>
  </si>
  <si>
    <t>Notificacion del fallo</t>
  </si>
  <si>
    <t>Segunda Instancia</t>
  </si>
  <si>
    <t>PROCESO PENAL</t>
  </si>
  <si>
    <t>40% de Honorarios.</t>
  </si>
  <si>
    <t xml:space="preserve">Comunicación Indagacion </t>
  </si>
  <si>
    <t>Diligencia de Interrogatorio</t>
  </si>
  <si>
    <t>Archivo</t>
  </si>
  <si>
    <t>Formulación de Imputación</t>
  </si>
  <si>
    <t>Solicitud de Preclusión, Formulación de Acusación</t>
  </si>
  <si>
    <t>Audiencia Preparatoria – Juicio Oral</t>
  </si>
  <si>
    <t>Decisión o Sentido del Fallo</t>
  </si>
  <si>
    <t>OFERTA BASICA ALCALDE</t>
  </si>
  <si>
    <t>OFERTA BASICA DEMÁS CARGOS</t>
  </si>
  <si>
    <r>
      <rPr>
        <sz val="10"/>
        <color indexed="8"/>
        <rFont val="Arial Narrow"/>
        <family val="2"/>
      </rPr>
      <t>Perjuicios causados a terceros y a la Entidad,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los perjuicios imputables a funcionarios de la Entidad que desempeñen los cargos relacionados y descritos en el listado que suministre la Entidad,</t>
    </r>
    <r>
      <rPr>
        <sz val="10"/>
        <color indexed="10"/>
        <rFont val="Arial Narrow"/>
        <family val="2"/>
      </rPr>
      <t xml:space="preserve"> </t>
    </r>
    <r>
      <rPr>
        <sz val="10"/>
        <rFont val="Arial Narrow"/>
        <family val="2"/>
      </rPr>
      <t xml:space="preserve">así como por Juicios de Responsabilidad Fiscal y acciones de repetición iniciadas por el tomador en contra de los servidores públicos asegurados </t>
    </r>
    <r>
      <rPr>
        <sz val="10"/>
        <color indexed="8"/>
        <rFont val="Arial Narrow"/>
        <family val="2"/>
      </rPr>
      <t>(MODALIDAD DE</t>
    </r>
    <r>
      <rPr>
        <sz val="10"/>
        <color indexed="10"/>
        <rFont val="Arial Narrow"/>
        <family val="2"/>
      </rPr>
      <t xml:space="preserve"> </t>
    </r>
    <r>
      <rPr>
        <sz val="10"/>
        <rFont val="Arial Narrow"/>
        <family val="2"/>
      </rPr>
      <t>COBERTURA</t>
    </r>
    <r>
      <rPr>
        <sz val="10"/>
        <color indexed="10"/>
        <rFont val="Arial Narrow"/>
        <family val="2"/>
      </rPr>
      <t xml:space="preserve"> </t>
    </r>
    <r>
      <rPr>
        <sz val="10"/>
        <color indexed="8"/>
        <rFont val="Arial Narrow"/>
        <family val="2"/>
      </rPr>
      <t>CLAIMS MADE) El sistema bajo el cual opera la presente póliza es por notificación de investigaciones y/o procesos por primera vez durante la vigencia de la póliza  derivados de hechos ocurridos en el periodo de retroactividad contratado.</t>
    </r>
  </si>
  <si>
    <r>
      <rPr>
        <sz val="10"/>
        <color indexed="8"/>
        <rFont val="Arial Narrow"/>
        <family val="2"/>
      </rPr>
      <t xml:space="preserve">Gastos y costas judiciales por honorarios profesionales en que incurran los funcionarios para ejercer su defensa, en cualquier indagación, y/o en cualquier investigación preliminar iniciada a instancias de su gestión y/o en cualquier proceso civil, disciplinario, administrativo, de responsabilidad fiscal o penal en su contra, y/o en cualquier actuación extraprocesal y/o en cualquier investigación adelantada por cualquier organismo oficial, incluyendo Contraloría, Fiscalía, Procuraduría, Defensoría, Veeduría y Órganos u Oficinas similares, o por cualquier organismo oficial, </t>
    </r>
    <r>
      <rPr>
        <sz val="10"/>
        <rFont val="Arial Narrow"/>
        <family val="2"/>
      </rPr>
      <t xml:space="preserve">incluyendo acciones de repetición o de llamamiento en garantía con fines de repetición. </t>
    </r>
  </si>
  <si>
    <t>SI 
El sublímite permitido será el previsto para cada alternativa y no se aceptan limitaciones por etapas del proceso o a tarifas del colegio de abogados.</t>
  </si>
  <si>
    <t xml:space="preserve">Otros costos procesales incluyendo gastos y costos por concepto de constitución de cauciones y pagos diferentes a honorarios profesionales de abogados en que deban incurrir los asegurados. </t>
  </si>
  <si>
    <r>
      <rPr>
        <sz val="10"/>
        <rFont val="Arial Narrow"/>
        <family val="2"/>
      </rPr>
      <t xml:space="preserve">Se amparan las reclamaciones, investigaciones o juicios iniciados por primera vez en contra de los funcionarios asegurados, por actos u omisiones, actos incorrectos, no dolosos, reales o presuntos, cometidos por los funcionarios asegurados durante la vigencia de la póliza, en el desempeño de sus respectivas funciones y reclamados dentro de los </t>
    </r>
    <r>
      <rPr>
        <b/>
        <sz val="10"/>
        <rFont val="Arial Narrow"/>
        <family val="2"/>
      </rPr>
      <t>12 meses</t>
    </r>
    <r>
      <rPr>
        <sz val="10"/>
        <rFont val="Arial Narrow"/>
        <family val="2"/>
      </rPr>
      <t xml:space="preserve"> siguientes a la expiración de la póliza.
Esta cobertura se otorga siempre y cuando la entidad la solicite antes del vencimiento del seguro, su revocación por parte de la aseguradora o cancelación  por parte del asegurado; tendrá un cobro de prima adicional correspondiente al </t>
    </r>
    <r>
      <rPr>
        <b/>
        <sz val="10"/>
        <rFont val="Arial Narrow"/>
        <family val="2"/>
      </rPr>
      <t>100%</t>
    </r>
    <r>
      <rPr>
        <sz val="10"/>
        <rFont val="Arial Narrow"/>
        <family val="2"/>
      </rPr>
      <t xml:space="preserve"> de la prima cotizada.
Queda aclarado y convenido que para efectos de este amparo no opera la condición de retroactividad ilimitada ni la cláusula de amparo automático de cargos y cualquier inclusión que se requiera bajo ésta extensión de cobertura deberá ser solicitada y acordada por la aseguradora previamente.</t>
    </r>
  </si>
  <si>
    <t>NO.</t>
  </si>
  <si>
    <t xml:space="preserve">Gastos y costas judiciales por honorarios profesionales en reclamaciones que se generen con ocasión de citaciones a audiencias de conciliación extrajudicial ante la autoridad judicial o entes debidamente facultados para celebrarlas. </t>
  </si>
  <si>
    <t>SI 
Sublimite de $ 10.000.000 evento y $ 50.000.000 vigencia.</t>
  </si>
  <si>
    <t>SI 
Sublimite de $10.000.000 evento y $30.000.000 vigencia.</t>
  </si>
  <si>
    <r>
      <rPr>
        <sz val="10"/>
        <color indexed="8"/>
        <rFont val="Arial Narrow"/>
        <family val="2"/>
      </rPr>
      <t xml:space="preserve">ACEPTACIÓN DE GASTOS JUDICIALES Y/O COSTOS DE DEFENSA DENTRO DE LOS DIEZ </t>
    </r>
    <r>
      <rPr>
        <sz val="10"/>
        <rFont val="Arial Narrow"/>
        <family val="2"/>
      </rPr>
      <t xml:space="preserve">(10) </t>
    </r>
    <r>
      <rPr>
        <sz val="10"/>
        <color indexed="8"/>
        <rFont val="Arial Narrow"/>
        <family val="2"/>
      </rPr>
      <t>DÍAS HÁBILES.</t>
    </r>
  </si>
  <si>
    <t>AMPARO AUTOMÁTICO DE NUEVOS CARGOS</t>
  </si>
  <si>
    <t>AMPARO AUTOMÁTICO PARA CARGOS PASADOS PRESENTES O FUTUROS</t>
  </si>
  <si>
    <t>AMPARO DE TRANSMISIÓN POR MUERTE</t>
  </si>
  <si>
    <t>ANTICIPO DE INDEMNIZACIÓN PARA EL PAGO DE HONORARIOS 20%</t>
  </si>
  <si>
    <t>ANTICIPO DE INDEMNIZACIÓN PARA EL PAGO DE CAUCIONES JUDICIALES 50%</t>
  </si>
  <si>
    <t>ATENCIÓN DE REQUERIMIENTOS.</t>
  </si>
  <si>
    <t>DEFINICION DE EVENTO</t>
  </si>
  <si>
    <t>DESIGNACION DE ABOGADOS</t>
  </si>
  <si>
    <t>LIBRE ESCOGENCIA DE ABOGADO PARA LA DEFENSA</t>
  </si>
  <si>
    <t>NO APLICACIÓN DE DEDUCIBLE</t>
  </si>
  <si>
    <t>NO APLICACIÓN DE TARIFA DE COLEGIO DE ABOGADOS</t>
  </si>
  <si>
    <t>PAGO DE HONORARIOS PROFESIONALES</t>
  </si>
  <si>
    <t>PERIODO DE RETROACTIVIDAD A LA FECHA DE EXPEDICIÓN DE LA PRIMERA POLIZA CONTRATADA POR LA ENTIDAD</t>
  </si>
  <si>
    <t>PAGO DE INDEMNIZACIONES A ELECCIÓN DE LA ENTIDAD</t>
  </si>
  <si>
    <t>PAGO DE INDEMNIZACIONES "EN NOMBRE DE " Y NO MEDIANTE REEMBOLSO.</t>
  </si>
  <si>
    <t>EXTENSIÓN DE COBERTURA</t>
  </si>
  <si>
    <r>
      <rPr>
        <sz val="10"/>
        <color indexed="8"/>
        <rFont val="Arial Narrow"/>
        <family val="2"/>
      </rPr>
      <t>Mediante esta condición queda expresamente acordado que la aseguradora se pronunciará sobre la cobertura o no de las reclamaciones y sobre la cotización de honorarios del abogado, gastos judiciales y/o costos de defensa en la mayor brevedad posible y dentro de los diez</t>
    </r>
    <r>
      <rPr>
        <b/>
        <sz val="10"/>
        <color indexed="10"/>
        <rFont val="Arial Narrow"/>
        <family val="2"/>
      </rPr>
      <t xml:space="preserve"> </t>
    </r>
    <r>
      <rPr>
        <b/>
        <sz val="10"/>
        <color indexed="8"/>
        <rFont val="Arial Narrow"/>
        <family val="2"/>
      </rPr>
      <t xml:space="preserve">(10) días </t>
    </r>
    <r>
      <rPr>
        <sz val="10"/>
        <color indexed="8"/>
        <rFont val="Arial Narrow"/>
        <family val="2"/>
      </rPr>
      <t>hábiles</t>
    </r>
    <r>
      <rPr>
        <sz val="10"/>
        <color indexed="10"/>
        <rFont val="Arial Narrow"/>
        <family val="2"/>
      </rPr>
      <t xml:space="preserve"> </t>
    </r>
    <r>
      <rPr>
        <sz val="10"/>
        <color indexed="8"/>
        <rFont val="Arial Narrow"/>
        <family val="2"/>
      </rPr>
      <t>siguientes al recibo de la documentación que acredite los mismos. En caso contrario se entenderán aceptados los honorarios de abogado, de conformidad con la (s) cotización (s) presentada (s) por la Entidad asegurada o los funcionarios que esta designe o los asegurados. De todas formas queda expresamente convenido y aceptado, que las condiciones relacionadas con el término para la aceptación de gastos judiciales y/o costos de defensa, aplica a partir de recibo de la documentación que acredite los mismos, ya sea por la aseguradora o el ajustador.</t>
    </r>
    <r>
      <rPr>
        <b/>
        <sz val="10"/>
        <color indexed="8"/>
        <rFont val="Arial Narrow"/>
        <family val="2"/>
      </rPr>
      <t xml:space="preserve"> Nota: (el número de días corresponde al aceptado por la Entidad por lo cual podrá ser disminuido pero no aumentado so pena de rechazo de la oferta).</t>
    </r>
  </si>
  <si>
    <r>
      <rPr>
        <sz val="10"/>
        <rFont val="Arial Narrow"/>
        <family val="2"/>
      </rPr>
      <t xml:space="preserve">Queda entendido, convenido y aceptado que bajo la presente póliza se amparan los nuevos cargos creados, siempre que tengan la misma relación jerárquica de los ya existentes, para lo cual se comunicará dicha creación dentro de los </t>
    </r>
    <r>
      <rPr>
        <b/>
        <sz val="10"/>
        <rFont val="Arial Narrow"/>
        <family val="2"/>
      </rPr>
      <t xml:space="preserve">60 días </t>
    </r>
    <r>
      <rPr>
        <sz val="10"/>
        <rFont val="Arial Narrow"/>
        <family val="2"/>
      </rPr>
      <t xml:space="preserve">siguientes a la misma.En el evento en que los nuevos cargos excedan el 5% de los inicialmente asegurados, se generará entonces cobro de prima adicional. El cobro de  la prima se efectuará a prorrata sobre los valores inicialmente pactados y número de días restantes para la finalización de la  póliza. Estos se realizaran formalmente por la entidad, cotizados y autorizados por la Aseguradora  (Nota: el número de días corresponde al requerido por lo cual podrá ser aumentado pero no disminuido so pena de rechazo de la oferta) </t>
    </r>
  </si>
  <si>
    <t>Queda entendido, convenido y aceptado que se ampara automáticamente cualquier persona que desempeñe los cargos asegurados, señalados en el formulario de solicitud y los que en el futuro llegaren a ocupar los cargos amparados, los cuales se cubren en forma automática, sin que se requiera aviso de tal modificación, así mismo, se amparan los servidores públicos que hayan ocupado los cargos asegurados dentro del periodo de retroactividad aplicable a esta póliza.</t>
  </si>
  <si>
    <t xml:space="preserve">Por medio de la presente cláusula y no obstante lo estipulado en las condiciones generales de la póliza, se ampara la responsabilidad de los funcionarios asegurados que se transmita por muerte, incapacidad, inhabilidad o quiebra, de tal manera que se extiende a cubrir en estos casos al conyugue y los herederos del servidor público asegurado.  </t>
  </si>
  <si>
    <r>
      <rPr>
        <sz val="10"/>
        <color indexed="8"/>
        <rFont val="Arial Narrow"/>
        <family val="2"/>
      </rPr>
      <t>Por medio de la presente cláusula y no obstante lo estipulado en las condiciones generales de la póliza, el asegurado podrá dar aviso de la ocurrencia del siniestro en un término de</t>
    </r>
    <r>
      <rPr>
        <b/>
        <sz val="10"/>
        <color indexed="8"/>
        <rFont val="Arial Narrow"/>
        <family val="2"/>
      </rPr>
      <t xml:space="preserve"> 60 días</t>
    </r>
    <r>
      <rPr>
        <sz val="10"/>
        <color indexed="8"/>
        <rFont val="Arial Narrow"/>
        <family val="2"/>
      </rPr>
      <t xml:space="preserve">, siguientes a la fecha en que haya conocido o debido conocer la ocurrencia del mismo. </t>
    </r>
    <r>
      <rPr>
        <b/>
        <sz val="10"/>
        <color indexed="8"/>
        <rFont val="Arial Narrow"/>
        <family val="2"/>
      </rPr>
      <t xml:space="preserve">(Nota: el número de días corresponde al requerido por lo cual podrá ser aumentado pero no disminuido so pena de rechazo de la oferta) </t>
    </r>
  </si>
  <si>
    <r>
      <rPr>
        <sz val="10"/>
        <color indexed="8"/>
        <rFont val="Arial Narrow"/>
        <family val="2"/>
      </rPr>
      <t>Queda entendido, convenido y aceptado que en caso de presentarse un siniestro amparado bajo la presente póliza la compañía anticipará el 20</t>
    </r>
    <r>
      <rPr>
        <b/>
        <sz val="10"/>
        <color indexed="8"/>
        <rFont val="Arial Narrow"/>
        <family val="2"/>
      </rPr>
      <t xml:space="preserve">% </t>
    </r>
    <r>
      <rPr>
        <sz val="10"/>
        <color indexed="8"/>
        <rFont val="Arial Narrow"/>
        <family val="2"/>
      </rPr>
      <t xml:space="preserve">de los valores necesarios para el pago de honorarios de abogados ,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t>
    </r>
    <r>
      <rPr>
        <b/>
        <sz val="10"/>
        <color indexed="8"/>
        <rFont val="Arial Narrow"/>
        <family val="2"/>
      </rPr>
      <t>dentro de los quince  (15) días</t>
    </r>
    <r>
      <rPr>
        <sz val="10"/>
        <color indexed="8"/>
        <rFont val="Arial Narrow"/>
        <family val="2"/>
      </rPr>
      <t xml:space="preserve"> siguiente al reconocimiento del mismo o al vencimiento del plazo para que la aseguradora se pronuncie sobre la solicitud efectuada,o lo que ocurra primero.  </t>
    </r>
    <r>
      <rPr>
        <sz val="10"/>
        <color theme="1"/>
        <rFont val="Arial Narrow"/>
        <family val="2"/>
      </rPr>
      <t xml:space="preserve"> Nota (se realiza el anticipo de indemnización para el pago de honorarios  20% excluyendo el que provenga de dolo.para el proceso penal se hace por reembolso</t>
    </r>
    <r>
      <rPr>
        <sz val="10"/>
        <color indexed="8"/>
        <rFont val="Arial Narrow"/>
        <family val="2"/>
      </rPr>
      <t>(</t>
    </r>
    <r>
      <rPr>
        <b/>
        <sz val="10"/>
        <color indexed="8"/>
        <rFont val="Arial Narrow"/>
        <family val="2"/>
      </rPr>
      <t xml:space="preserve">Nota: el porcentaje y el número de días corresponde al requerido por la Entidad por lo cual podrá ser aumentado pero no disminuido so pena de rechazo de la oferta) </t>
    </r>
  </si>
  <si>
    <r>
      <rPr>
        <sz val="10"/>
        <color indexed="8"/>
        <rFont val="Arial Narrow"/>
        <family val="2"/>
      </rPr>
      <t xml:space="preserve">Queda entendido, convenido y aceptado que en caso de presentarse un siniestro amparado bajo la presente póliza la compañía anticipará el </t>
    </r>
    <r>
      <rPr>
        <b/>
        <sz val="10"/>
        <color indexed="8"/>
        <rFont val="Arial Narrow"/>
        <family val="2"/>
      </rPr>
      <t xml:space="preserve">50% </t>
    </r>
    <r>
      <rPr>
        <sz val="10"/>
        <color indexed="8"/>
        <rFont val="Arial Narrow"/>
        <family val="2"/>
      </rPr>
      <t xml:space="preserve">de los valores necesarios  y la constitución de cauciones judiciales,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t>
    </r>
    <r>
      <rPr>
        <b/>
        <sz val="10"/>
        <color indexed="8"/>
        <rFont val="Arial Narrow"/>
        <family val="2"/>
      </rPr>
      <t>dentro de los quince (15) días</t>
    </r>
    <r>
      <rPr>
        <sz val="10"/>
        <color indexed="8"/>
        <rFont val="Arial Narrow"/>
        <family val="2"/>
      </rPr>
      <t xml:space="preserve"> siguiente al reconocimiento del mismo o al vencimiento del plazo para que la aseguradora se pronuncie sobre la solicitud efectuada,o lo que ocurra primero. En el caso de procesos penales la cobertura opera por reembolso.   Nota (se realiza el anticipo de indemnización para el pago de  cauciones judiciales 50% excluyendo el que provenga de dolo.(</t>
    </r>
    <r>
      <rPr>
        <b/>
        <sz val="10"/>
        <color indexed="8"/>
        <rFont val="Arial Narrow"/>
        <family val="2"/>
      </rPr>
      <t xml:space="preserve">Nota: el porcentaje y el número de días corresponde al requerido por la Entidad por lo cual podrá ser aumentado pero no disminuido so pena de rechazo de la oferta) </t>
    </r>
  </si>
  <si>
    <r>
      <rPr>
        <sz val="10"/>
        <rFont val="Arial Narrow"/>
        <family val="2"/>
      </rPr>
      <t>La aseguradora se compromete a atender y responder las solicitudes que se efectúen en relación con el seguro, en un término de dieciséis</t>
    </r>
    <r>
      <rPr>
        <b/>
        <sz val="10"/>
        <rFont val="Arial Narrow"/>
        <family val="2"/>
      </rPr>
      <t xml:space="preserve"> (16) </t>
    </r>
    <r>
      <rPr>
        <sz val="10"/>
        <rFont val="Arial Narrow"/>
        <family val="2"/>
      </rPr>
      <t>días hábiles, el cual se contará a partir del momento en que la compañía de seguros reciba la solicitud. Lo anterior, sin perjuicio de los plazos particulares que sean establecidos para trámites o asuntos específicos.</t>
    </r>
    <r>
      <rPr>
        <b/>
        <sz val="10"/>
        <rFont val="Arial Narrow"/>
        <family val="2"/>
      </rPr>
      <t xml:space="preserve"> (NOTA: El número de días corresponde al aceptado por la Entidad por lo cual podrá ser disminuido pero no aumentado so pena de rechazo de la oferta).</t>
    </r>
  </si>
  <si>
    <t>Se entiende como evento el acto incorrecto cometido o presuntamente cometido por uno o más funcionarios asegurados, del cual se derive una o más de una reclamación de perjuicios o la apertura de uno o más procesos por organismos de vigilancia  del estado</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</si>
  <si>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</si>
  <si>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satisfacción,Sin que para ello se requiera motivacion alguna.</t>
  </si>
  <si>
    <t>Mediante esta condición queda expresamente acordado que la selección de los profesionales encargados de la defensa corresponderá a la entidad o a los funcionarios que este designe, quienes para su aprobación presentaran a la compañía la propuesta correspondiente. La compañía podrá previa solicitud y de común acuerdo con la entidad asumir la defensa o cualquier litigio o procedimiento legal a nombre del asegurado a través de abogados elegidos por este,</t>
  </si>
  <si>
    <t xml:space="preserve">Queda entendido, convenido y aceptado que si durante la vigencia de la presente póliza se presenta cambio de denominaciones a cargos, se consideran automáticamente incorporados a la póliza. </t>
  </si>
  <si>
    <t xml:space="preserve">Queda entendido, convenido y aceptado que a ninguna de las coberturas, amparos, gastos o riesgos cubiertos por la presente póliza se les aplicará deducible, franquicia o similar. </t>
  </si>
  <si>
    <t xml:space="preserve">Queda acordada la no aplicación de tarifa de colegios de abogados u otro criterio similar, para limitar y/o aceptar la propuesta de los honorarios de abogados, presentada por la entidad  o los funcionarios que ésta designe, sujeto a que el valor de los mismos no superen los límites asegurados otorgados. </t>
  </si>
  <si>
    <t>Queda entendido, convenido y aceptado que la aseguradora pagará los honorarios directamente al abogado designado para el caso o mediante reembolso, a elección del asegurado.</t>
  </si>
  <si>
    <r>
      <rPr>
        <sz val="10"/>
        <color indexed="8"/>
        <rFont val="Arial Narrow"/>
        <family val="2"/>
      </rPr>
      <t xml:space="preserve">Por medio de la presente cláusula, el periodo de retroactividad de la póliza se otorga a partir de la fecha de expedición de la primera póliza </t>
    </r>
    <r>
      <rPr>
        <b/>
        <u/>
        <sz val="10"/>
        <color indexed="8"/>
        <rFont val="Arial Narrow"/>
        <family val="2"/>
      </rPr>
      <t xml:space="preserve">(Noviembre 10 de 2015) </t>
    </r>
    <r>
      <rPr>
        <sz val="10"/>
        <color indexed="8"/>
        <rFont val="Arial Narrow"/>
        <family val="2"/>
      </rPr>
      <t>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r>
  </si>
  <si>
    <r>
      <rPr>
        <sz val="10"/>
        <color indexed="8"/>
        <rFont val="Arial Narrow"/>
        <family val="2"/>
      </rPr>
      <t xml:space="preserve">El presente contrato de seguro podrá ser revocado unilateralmente por el asegurado en cualquier momento de su ejecución. La compañía por su parte podrá revocarlo dando aviso por escrito con </t>
    </r>
    <r>
      <rPr>
        <b/>
        <sz val="10"/>
        <color indexed="8"/>
        <rFont val="Arial Narrow"/>
        <family val="2"/>
      </rPr>
      <t xml:space="preserve">60 días </t>
    </r>
    <r>
      <rPr>
        <sz val="10"/>
        <color indexed="8"/>
        <rFont val="Arial Narrow"/>
        <family val="2"/>
      </rPr>
      <t>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t>
    </r>
    <r>
      <rPr>
        <b/>
        <sz val="10"/>
        <color indexed="8"/>
        <rFont val="Arial Narrow"/>
        <family val="2"/>
      </rPr>
      <t xml:space="preserve"> 60 días </t>
    </r>
    <r>
      <rPr>
        <sz val="10"/>
        <color indexed="8"/>
        <rFont val="Arial Narrow"/>
        <family val="2"/>
      </rPr>
      <t>de anticipación, mediante comunicación escrita dirigida al asegurado</t>
    </r>
    <r>
      <rPr>
        <b/>
        <sz val="10"/>
        <color indexed="8"/>
        <rFont val="Arial Narrow"/>
        <family val="2"/>
      </rPr>
      <t xml:space="preserve">. (Nota: el número de días corresponde al requerido por lo cual podrá ser aumentado pero no disminuido so pena de rechazo de la oferta) </t>
    </r>
  </si>
  <si>
    <t>Queda entendido, convenido y aceptado  que la compañía acepta el título, nombre, denominación y/o nomenclatura con que el asegurado identifica o describe las personas o los cargos asegurados en sus registros , siempre y cuando se trate de cargos amparados bajo la presente póliza.</t>
  </si>
  <si>
    <t>Queda entendido, convenido y aceptado que en caso de siniestro amparado por este seguro, el asegurado tendrá la facultad de decidir si el pago de la indemnización se efectúa a su nombre o a nombre de una persona diferente; que en todo caso y por tratarse de una póliza de Responsabilidad Civil, la indemnización será reconocida a quien acredite la calidad de víctima</t>
  </si>
  <si>
    <t>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</si>
  <si>
    <r>
      <rPr>
        <sz val="10"/>
        <color indexed="8"/>
        <rFont val="Arial Narrow"/>
        <family val="2"/>
      </rPr>
      <t>Queda entendido, convenido y aceptado que en virtud de la presente clausula se extiende la cobertura de esta póliza por el periodo de doce</t>
    </r>
    <r>
      <rPr>
        <b/>
        <sz val="10"/>
        <color indexed="8"/>
        <rFont val="Arial Narrow"/>
        <family val="2"/>
      </rPr>
      <t xml:space="preserve"> (12) meses</t>
    </r>
    <r>
      <rPr>
        <sz val="10"/>
        <color indexed="8"/>
        <rFont val="Arial Narrow"/>
        <family val="2"/>
      </rPr>
      <t xml:space="preserve"> bajo las mismas condiciones pactadas para amparar las reclamaciones que se formulen con posterioridad al vencimiento de la vigencia de la póliza, </t>
    </r>
    <r>
      <rPr>
        <sz val="10"/>
        <rFont val="Arial Narrow"/>
        <family val="2"/>
      </rPr>
      <t xml:space="preserve">con cobro de prima adicional del  </t>
    </r>
    <r>
      <rPr>
        <b/>
        <sz val="10"/>
        <rFont val="Arial Narrow"/>
        <family val="2"/>
      </rPr>
      <t>100 %</t>
    </r>
    <r>
      <rPr>
        <sz val="10"/>
        <rFont val="Arial Narrow"/>
        <family val="2"/>
      </rPr>
      <t xml:space="preserve"> de la prima anual, periodo adicional de descubrimiento y/o de reclamacion de 12 meses. Esta condición opera en caso de que la póliza sea cancelada o no renovada y/o prorrogada por la aseguradora e igualmente en caso de cancelación o no continuidad por decisión del tomador del seguro</t>
    </r>
    <r>
      <rPr>
        <sz val="10"/>
        <color indexed="10"/>
        <rFont val="Arial Narrow"/>
        <family val="2"/>
      </rPr>
      <t>.</t>
    </r>
    <r>
      <rPr>
        <b/>
        <sz val="10"/>
        <color indexed="10"/>
        <rFont val="Arial Narrow"/>
        <family val="2"/>
      </rPr>
      <t xml:space="preserve"> </t>
    </r>
    <r>
      <rPr>
        <b/>
        <sz val="10"/>
        <color indexed="8"/>
        <rFont val="Arial Narrow"/>
        <family val="2"/>
      </rPr>
      <t>(Nota: los plazos corresponden al mínimo requerido por lo cual podrá ser aumentado pero no disminuido so pena de rechazo del ramo).</t>
    </r>
  </si>
  <si>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</si>
  <si>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r>
      <t xml:space="preserve">SI </t>
    </r>
    <r>
      <rPr>
        <b/>
        <sz val="10"/>
        <rFont val="Arial Narrow"/>
        <family val="2"/>
      </rPr>
      <t xml:space="preserve">
10% del valor asegurado</t>
    </r>
  </si>
  <si>
    <t>SI 
10% del valor asegurado</t>
  </si>
  <si>
    <t>ACEPTACIÓN DE GASTOS JUDICIALES Y/O COSTOS DE DEFENSA DENTRO DE LOS QUINCE (15) DÍAS HÁBILES.</t>
  </si>
  <si>
    <t>Mediante esta condición queda expresamente acordado que la aseguradora se pronunciará sobre la cobertura o no de las reclamaciones y sobre la cotización de honorarios del abogado, gastos judiciales y/o costos de defensa en la mayor brevedad posible y dentro de los quince (15) días hábiles siguientes al recibo de la documentación que acredite los mismos. En caso contrario se entenderán aceptados los honorarios de abogado, de conformidad con la (s) cotización (s) presentada (s) por la Entidad asegurada o los funcionarios que esta designe o los asegurados. De todas formas queda expresamente convenido y aceptado, que las condiciones relacionadas con el término para la aceptación de gastos judiciales y/o costos de defensa, aplica a partir de recibo de la documentación que acredite los mismos, ya sea por la aseguradora o el ajustador. Nota: (el número de días corresponde al aceptado por la Entidad por lo cual podrá ser disminuido pero no aumentado so pena de rechazo de la oferta).</t>
  </si>
  <si>
    <r>
      <rPr>
        <sz val="10"/>
        <rFont val="Arial Narrow"/>
        <family val="2"/>
      </rPr>
      <t xml:space="preserve">Queda entendido, convenido y aceptado que bajo la presente póliza se amparan los nuevos cargos creados, siempre que tengan la misma relación jerárquica de los ya existentes, para lo cual se comunicará dicha creación dentro de los </t>
    </r>
    <r>
      <rPr>
        <b/>
        <sz val="10"/>
        <rFont val="Arial Narrow"/>
        <family val="2"/>
      </rPr>
      <t xml:space="preserve">75 días </t>
    </r>
    <r>
      <rPr>
        <sz val="10"/>
        <rFont val="Arial Narrow"/>
        <family val="2"/>
      </rPr>
      <t xml:space="preserve">siguientes a la misma. En el evento en que los nuevos cargos excedan el 5% de los inicialmente asegurados, se generará entonces cobro de prima adicional. El cobro de  la prima se efectuará a prorrata sobre los valores inicialmente pactados y número de días restantes para la finalización de la  póliza. Estos se realizaran formalmente por la entidad, cotizados y autorizados por la Aseguradora  (Nota: el número de días corresponde al requerido por lo cual podrá ser aumentado pero no disminuido so pena de rechazo de la oferta) </t>
    </r>
  </si>
  <si>
    <r>
      <rPr>
        <sz val="10"/>
        <color indexed="8"/>
        <rFont val="Arial Narrow"/>
        <family val="2"/>
      </rPr>
      <t>Por medio de la presente cláusula y no obstante lo estipulado en las condiciones generales de la póliza, el asegurado podrá dar aviso de la ocurrencia del siniestro en un término de</t>
    </r>
    <r>
      <rPr>
        <b/>
        <sz val="10"/>
        <color indexed="8"/>
        <rFont val="Arial Narrow"/>
        <family val="2"/>
      </rPr>
      <t xml:space="preserve"> 90 días</t>
    </r>
    <r>
      <rPr>
        <sz val="10"/>
        <color indexed="8"/>
        <rFont val="Arial Narrow"/>
        <family val="2"/>
      </rPr>
      <t xml:space="preserve">, siguientes a la fecha en que haya conocido o debido conocer la ocurrencia del mismo. </t>
    </r>
    <r>
      <rPr>
        <b/>
        <sz val="10"/>
        <color indexed="8"/>
        <rFont val="Arial Narrow"/>
        <family val="2"/>
      </rPr>
      <t xml:space="preserve">(Nota: el número de días corresponde al requerido por lo cual podrá ser aumentado pero no disminuido so pena de rechazo de la oferta) </t>
    </r>
  </si>
  <si>
    <t>ANTICIPO DE INDEMNIZACIÓN PARA EL PAGO DE HONORARIOS 20%.</t>
  </si>
  <si>
    <r>
      <rPr>
        <sz val="10"/>
        <color indexed="8"/>
        <rFont val="Arial Narrow"/>
        <family val="2"/>
      </rPr>
      <t>Queda entendido, convenido y aceptado que en caso de presentarse un siniestro amparado bajo la presente póliza la compañía anticipará el 20</t>
    </r>
    <r>
      <rPr>
        <b/>
        <sz val="10"/>
        <color indexed="8"/>
        <rFont val="Arial Narrow"/>
        <family val="2"/>
      </rPr>
      <t xml:space="preserve">% </t>
    </r>
    <r>
      <rPr>
        <sz val="10"/>
        <color indexed="8"/>
        <rFont val="Arial Narrow"/>
        <family val="2"/>
      </rPr>
      <t xml:space="preserve">de los valores necesarios para el pago de honorarios de abogados ,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t>
    </r>
    <r>
      <rPr>
        <b/>
        <sz val="10"/>
        <color indexed="8"/>
        <rFont val="Arial Narrow"/>
        <family val="2"/>
      </rPr>
      <t>dentro de los diez (10) días</t>
    </r>
    <r>
      <rPr>
        <sz val="10"/>
        <color indexed="8"/>
        <rFont val="Arial Narrow"/>
        <family val="2"/>
      </rPr>
      <t xml:space="preserve"> siguiente al reconocimiento del mismo o al vencimiento del plazo para que la aseguradora se pronuncie sobre la solicitud efectuada,o lo que ocurra primero.  </t>
    </r>
    <r>
      <rPr>
        <sz val="10"/>
        <color theme="1"/>
        <rFont val="Arial Narrow"/>
        <family val="2"/>
      </rPr>
      <t xml:space="preserve"> Nota (se realiza el anticipo de indemnización para el pago de honorarios  20% excluyendo el que provenga de dolo.para el proceso penal se hace por reembolso</t>
    </r>
    <r>
      <rPr>
        <sz val="10"/>
        <color indexed="8"/>
        <rFont val="Arial Narrow"/>
        <family val="2"/>
      </rPr>
      <t>(</t>
    </r>
    <r>
      <rPr>
        <b/>
        <sz val="10"/>
        <color indexed="8"/>
        <rFont val="Arial Narrow"/>
        <family val="2"/>
      </rPr>
      <t xml:space="preserve">Nota: el porcentaje y el número de días corresponde al requerido por la Entidad por lo cual podrá ser aumentado pero no disminuido so pena de rechazo de la oferta) </t>
    </r>
  </si>
  <si>
    <t>ANTICIPO DE INDEMNIZACIÓN PARA EL PAGO DE  CAUCIONES JUDICIALES 50%</t>
  </si>
  <si>
    <r>
      <rPr>
        <sz val="10"/>
        <color indexed="8"/>
        <rFont val="Arial Narrow"/>
        <family val="2"/>
      </rPr>
      <t xml:space="preserve">Queda entendido, convenido y aceptado que en caso de presentarse un siniestro amparado bajo la presente póliza la compañía anticipará el </t>
    </r>
    <r>
      <rPr>
        <b/>
        <sz val="10"/>
        <color indexed="8"/>
        <rFont val="Arial Narrow"/>
        <family val="2"/>
      </rPr>
      <t xml:space="preserve">50% </t>
    </r>
    <r>
      <rPr>
        <sz val="10"/>
        <color indexed="8"/>
        <rFont val="Arial Narrow"/>
        <family val="2"/>
      </rPr>
      <t xml:space="preserve">de los valores necesarios  y la constitución de cauciones judiciales,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t>
    </r>
    <r>
      <rPr>
        <b/>
        <sz val="10"/>
        <color indexed="8"/>
        <rFont val="Arial Narrow"/>
        <family val="2"/>
      </rPr>
      <t>dentro de los diez (15) días</t>
    </r>
    <r>
      <rPr>
        <sz val="10"/>
        <color indexed="8"/>
        <rFont val="Arial Narrow"/>
        <family val="2"/>
      </rPr>
      <t xml:space="preserve"> siguiente al reconocimiento del mismo o al vencimiento del plazo para que la aseguradora se pronuncie sobre la solicitud efectuada,o lo que ocurra primero. En el caso de procesos penales la cobertura opera por reembolso.   Nota (se realiza el anticipo de indemnización para el pago de  cauciones judiciales 50% excluyendo el que provenga de dolo.(</t>
    </r>
    <r>
      <rPr>
        <b/>
        <sz val="10"/>
        <color indexed="8"/>
        <rFont val="Arial Narrow"/>
        <family val="2"/>
      </rPr>
      <t xml:space="preserve">Nota: el porcentaje y el número de días corresponde al requerido por la Entidad por lo cual podrá ser aumentado pero no disminuido so pena de rechazo de la oferta) </t>
    </r>
  </si>
  <si>
    <t>ATENCIÓN DE REQUERIMIENTOS. DE  DIEZ  (10) DIAS HABILES</t>
  </si>
  <si>
    <t>La aseguradora se compromete a atender y responder las solicitudes que se efectúen en relación con el seguro, en un término de diez (10) días hábiles, el cual se contará a partir del momento en que la compañía de seguros reciba la solicitud. Lo anterior, sin perjuicio de los plazos particulares que sean establecidos para trámites o asuntos específicos. (NOTA: El número de días corresponde al aceptado por la Entidad por lo cual podrá ser disminuido pero no aumentado so pena de rechazo de la oferta).</t>
  </si>
  <si>
    <r>
      <rPr>
        <sz val="10"/>
        <color indexed="8"/>
        <rFont val="Arial Narrow"/>
        <family val="2"/>
      </rPr>
      <t xml:space="preserve">Queda entendido, convenido y aceptado que en virtud de la presente clausula se extiende la cobertura de esta póliza por el periodo de </t>
    </r>
    <r>
      <rPr>
        <b/>
        <sz val="10"/>
        <color rgb="FF000000"/>
        <rFont val="Arial Narrow"/>
        <family val="2"/>
      </rPr>
      <t>veinticuatro</t>
    </r>
    <r>
      <rPr>
        <b/>
        <sz val="10"/>
        <color indexed="8"/>
        <rFont val="Arial Narrow"/>
        <family val="2"/>
      </rPr>
      <t xml:space="preserve"> (24) meses</t>
    </r>
    <r>
      <rPr>
        <sz val="10"/>
        <color indexed="8"/>
        <rFont val="Arial Narrow"/>
        <family val="2"/>
      </rPr>
      <t xml:space="preserve"> bajo las mismas condiciones pactadas para amparar las reclamaciones que se formulen con posterioridad al vencimiento de la vigencia de la póliza, </t>
    </r>
    <r>
      <rPr>
        <sz val="10"/>
        <rFont val="Arial Narrow"/>
        <family val="2"/>
      </rPr>
      <t xml:space="preserve">con cobro de prima adicional del  </t>
    </r>
    <r>
      <rPr>
        <b/>
        <sz val="10"/>
        <rFont val="Arial Narrow"/>
        <family val="2"/>
      </rPr>
      <t>100 %</t>
    </r>
    <r>
      <rPr>
        <sz val="10"/>
        <rFont val="Arial Narrow"/>
        <family val="2"/>
      </rPr>
      <t xml:space="preserve"> de la prima anual, periodo adicional de descubrimiento y/o de reclamacion de 24 meses. Esta condición opera en caso de que la póliza sea cancelada o no renovada y/o prorrogada por la aseguradora e igualmente en caso de cancelación o no continuidad por decisión del tomador del seguro</t>
    </r>
    <r>
      <rPr>
        <sz val="10"/>
        <color indexed="10"/>
        <rFont val="Arial Narrow"/>
        <family val="2"/>
      </rPr>
      <t>.</t>
    </r>
    <r>
      <rPr>
        <b/>
        <sz val="10"/>
        <color indexed="10"/>
        <rFont val="Arial Narrow"/>
        <family val="2"/>
      </rPr>
      <t xml:space="preserve"> </t>
    </r>
    <r>
      <rPr>
        <b/>
        <sz val="10"/>
        <color indexed="8"/>
        <rFont val="Arial Narrow"/>
        <family val="2"/>
      </rPr>
      <t>(Nota: los plazos corresponden al mínimo requerido por lo cual podrá ser aumentado pero no disminuido so pena de rechazo del ramo).</t>
    </r>
  </si>
  <si>
    <r>
      <rPr>
        <sz val="10"/>
        <color indexed="8"/>
        <rFont val="Arial Narrow"/>
        <family val="2"/>
      </rPr>
      <t xml:space="preserve">El presente contrato de seguro podrá ser revocado unilateralmente por el asegurado en cualquier momento de su ejecución. La compañía por su parte podrá revocarlo dando aviso por escrito con </t>
    </r>
    <r>
      <rPr>
        <b/>
        <sz val="10"/>
        <color rgb="FF000000"/>
        <rFont val="Arial Narrow"/>
        <family val="2"/>
      </rPr>
      <t xml:space="preserve">90 </t>
    </r>
    <r>
      <rPr>
        <b/>
        <sz val="10"/>
        <color indexed="8"/>
        <rFont val="Arial Narrow"/>
        <family val="2"/>
      </rPr>
      <t xml:space="preserve">días </t>
    </r>
    <r>
      <rPr>
        <sz val="10"/>
        <color indexed="8"/>
        <rFont val="Arial Narrow"/>
        <family val="2"/>
      </rPr>
      <t>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t>
    </r>
    <r>
      <rPr>
        <b/>
        <sz val="10"/>
        <color indexed="8"/>
        <rFont val="Arial Narrow"/>
        <family val="2"/>
      </rPr>
      <t xml:space="preserve"> 90 días </t>
    </r>
    <r>
      <rPr>
        <sz val="10"/>
        <color indexed="8"/>
        <rFont val="Arial Narrow"/>
        <family val="2"/>
      </rPr>
      <t>de anticipación, mediante comunicación escrita dirigida al asegurado</t>
    </r>
    <r>
      <rPr>
        <b/>
        <sz val="10"/>
        <color indexed="8"/>
        <rFont val="Arial Narrow"/>
        <family val="2"/>
      </rPr>
      <t xml:space="preserve">. (Nota: el número de días corresponde al requerido por lo cual podrá ser aumentado pero no disminuido so pena de rechazo de la oferta) </t>
    </r>
  </si>
  <si>
    <t xml:space="preserve">Se amparan las reclamaciones, investigaciones o juicios iniciados por primera vez en contra de los funcionarios asegurados, por actos u omisiones, actos incorrectos, no dolosos, reales o presuntos, cometidos por los funcionarios asegurados durante la vigencia de la póliza, en el desempeño de sus respectivas funciones y reclamados dentro de los 5 años siguientes a la expiración de la póliza o el retiro del funcionario, lo que ocurra primero, así como por Juicios de Responsabilidad Fiscal y acciones de repetición iniciadas por el tomador en contra de los servidores públicos asegurados.
Queda aclarado y convenido que para efectos de este amparo no opera la condición de retroactividad ilimitada.
Queda igualmente convenido y acordado que esta extensión de cobertura opera en subsidio de la cobertura principal cuando por efectos de la expiración de la póliza no sea posible reclamar bajo la misma, circunstancias ocurridas durante la vigencia de la póliza y reclamadas a los funcionarios con posterioridad al periodo de gobierno. </t>
  </si>
  <si>
    <t xml:space="preserve">PAGO DE INDEMNIZACIONES </t>
  </si>
  <si>
    <t>PERIODO DE RETROACTIVIDAD SIN LIMITE</t>
  </si>
  <si>
    <t>MAYOR LIMITE ADICIONAL EN GASTOS Y COSTAS JUDICIALES POR HONORARIOS PROFESIONALES.</t>
  </si>
  <si>
    <t>COBERTURA DE GASTOS DE DEFENSA EN PROCESOS PENALES Y DISCIPLINARIOS DE TIPO DOLOSO MEDIANTE PAGO DIRECTO Y NO MEDIANTE REEMBOLSO AL FINALIZAR EL PROCESO</t>
  </si>
  <si>
    <t>NO EXIGENCIA DE PAGARES.</t>
  </si>
  <si>
    <t>NO APLICACIÓN DE CONTROL DE SINIESTROS</t>
  </si>
  <si>
    <t>Queda entendido, convenido y aceptado  que la compañía acepta el título, nombre, denominación y/o nomenclatura con que el asegurado identifica o describe los cargos asegurados en sus registros, siempre y cuando se trate de cargos amparados bajo la presente póliza.</t>
  </si>
  <si>
    <r>
      <rPr>
        <sz val="10"/>
        <rFont val="Arial Narrow"/>
        <family val="2"/>
      </rPr>
      <t>Queda entendido, convenido y aceptado que la compañía efectuará las indemnizaciones por concepto de perjuicios patrimoniales,</t>
    </r>
    <r>
      <rPr>
        <sz val="10"/>
        <color indexed="10"/>
        <rFont val="Arial Narrow"/>
        <family val="2"/>
      </rPr>
      <t xml:space="preserve"> </t>
    </r>
    <r>
      <rPr>
        <sz val="10"/>
        <rFont val="Arial Narrow"/>
        <family val="2"/>
      </rPr>
      <t>antes del fallo de una acción de repetición o una vez se produzca el llamamiento en garantía con fines de repetición.</t>
    </r>
  </si>
  <si>
    <r>
      <rPr>
        <sz val="10"/>
        <rFont val="Arial Narrow"/>
        <family val="2"/>
      </rPr>
      <t>Por medio de la presente cláusula, el periodo de retroactividad de la póliza se otorga sin límite en el tiempo</t>
    </r>
    <r>
      <rPr>
        <sz val="10"/>
        <color indexed="10"/>
        <rFont val="Arial Narrow"/>
        <family val="2"/>
      </rPr>
      <t>.</t>
    </r>
    <r>
      <rPr>
        <sz val="10"/>
        <rFont val="Arial Narrow"/>
        <family val="2"/>
      </rPr>
      <t xml:space="preserve"> No existirá responsabilidad 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r>
  </si>
  <si>
    <t>Se entenderá restablecido automáticamente el valor asegurado, desde el momento del siniestro, que afecte la presente póliza, en el importe de la indemnización pagada o reconocida por la compañía. Dicho restablecimiento se efectuará con cobro de prima adicional por una sola vez.</t>
  </si>
  <si>
    <r>
      <rPr>
        <b/>
        <sz val="10"/>
        <color indexed="8"/>
        <rFont val="Arial Narrow"/>
        <family val="2"/>
      </rPr>
      <t>$1.000.000 por funcionario</t>
    </r>
    <r>
      <rPr>
        <sz val="10"/>
        <color indexed="8"/>
        <rFont val="Arial Narrow"/>
        <family val="2"/>
      </rPr>
      <t>,</t>
    </r>
    <r>
      <rPr>
        <b/>
        <sz val="10"/>
        <color indexed="8"/>
        <rFont val="Arial Narrow"/>
        <family val="2"/>
      </rPr>
      <t xml:space="preserve"> $5.000.000 por vigencia</t>
    </r>
    <r>
      <rPr>
        <sz val="10"/>
        <color indexed="8"/>
        <rFont val="Arial Narrow"/>
        <family val="2"/>
      </rPr>
      <t xml:space="preserve"> sin limitarse la cobertura por etapas del proceso: El sublimite para gastos de defensa forma parte del valor asegurado y no en adicion a este. Adicional al basico</t>
    </r>
  </si>
  <si>
    <t>Cobertura de  gastos de defensa en procesos penales y en procesos disciplinarios en los que la conducta investigada no sea de tipo dolosa, mediante el pago directo al abogado y no mediante reembolso al finalizar el proceso. En el evento en que se condene al funcionario asegurado, la aseguradora podra repetir en contra del funcionario por los valores pagados por tal concepto.Limite hasta el 20% de los gastos.</t>
  </si>
  <si>
    <t>Queda entendido, convenido y aceptado que la aseguradora para el pago de los gastos de defensa no exigirá firma o trámite de pagaré, carta de instrucciones de diligenciamiento de pagaré o cualquier otro documento o garantía.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t>
  </si>
  <si>
    <t>Queda entendido, convenido y aceptado que la aseguradora acepta expresamente la no aplicación o argumentación en caso de siniestro de condiciones que sujeten la atención o trámite de los reclamos a cumplimiento de requisito o exigencias de los reaseguradores o cualquiera otra relación con control de siniestros. Sub limite sera de $ 5.000.000.oo Evento / vigencia.</t>
  </si>
  <si>
    <t>LA ENTIDAD OTORGA EL TOTAL DE LOS PUNTOS</t>
  </si>
  <si>
    <t xml:space="preserve"> OFERTA PRESENTADA PARA EL SEGURO DE VIDA GRUPO EDILES</t>
  </si>
  <si>
    <t xml:space="preserve">EDILES DE LA LOCALIDAD. SEGÚN ANEXO DE RELACION ASEGURADOS. </t>
  </si>
  <si>
    <t xml:space="preserve"> GRUPO ASEGURADO Y/O BENEFICIARIOS -LOS  DE LEY.</t>
  </si>
  <si>
    <t>TIPO DE COBERTURA: Amparar la muerte por cualquier causa del grupo aseguradode acuerdo con la Ley 136 de 1,994 Y DECRETOS DISTRITALES</t>
  </si>
  <si>
    <t xml:space="preserve">valor asegurado 300 SMMLV </t>
  </si>
  <si>
    <t xml:space="preserve">VALOR ASEGURADO TOTAL </t>
  </si>
  <si>
    <t>VIDA (MUERTE POR CUALQUIER CAUSA)</t>
  </si>
  <si>
    <t>INDEMNIZACION POR MUERTE ACC</t>
  </si>
  <si>
    <t>INCAPACIDAD TOTAL Y PERMANENTE</t>
  </si>
  <si>
    <t>ENFERMEDADES GRAVES</t>
  </si>
  <si>
    <t>TRANSPLANTE DE ORGANOS</t>
  </si>
  <si>
    <t>GASTOS MEDICOS</t>
  </si>
  <si>
    <t>AUXILIO FUNERARIO</t>
  </si>
  <si>
    <t>INDEMNIZACION ADICIONAL POR MUERTE ACCIDENTAL</t>
  </si>
  <si>
    <t>AUXILIO FUNERARIOS</t>
  </si>
  <si>
    <t>VALOR ASEGURADO INDIVIDUAL</t>
  </si>
  <si>
    <t>DEFINICIÓN DE LA COBERTURA</t>
  </si>
  <si>
    <t>Se ampara contra el riesgo de muerte por cualquier causa, incluyendo el suicidio y homicidio desde el inicio de la vigencia, de los miembros del grupo asegurado, muerte por cualquier causas no excluida por la aseguradora, se excluye pandemia y epidemia (COVID - 19).</t>
  </si>
  <si>
    <r>
      <rPr>
        <sz val="9"/>
        <color indexed="8"/>
        <rFont val="Arial"/>
        <family val="2"/>
      </rPr>
      <t xml:space="preserve">Se entiende por accidente todo suceso externo, violento, imprevisto, repentino e independiente de la voluntad del asegurado, que cause la muerte; si como consecuencia del accidente sobreviene la muerte del asegurado durante la vigencia de la póliza, la compañía pagará el </t>
    </r>
    <r>
      <rPr>
        <b/>
        <sz val="9"/>
        <rFont val="Arial"/>
        <family val="2"/>
      </rPr>
      <t>50%</t>
    </r>
    <r>
      <rPr>
        <sz val="9"/>
        <color indexed="8"/>
        <rFont val="Arial"/>
        <family val="2"/>
      </rPr>
      <t xml:space="preserve"> del valor asegurado por éste concepto.</t>
    </r>
  </si>
  <si>
    <t>Ampara la incapacidad Total Y Permanente, sufrida por un asegurado que haya sido ocasionada y se manifieste durante la vigencia del Amparo, que produzca lesiones orgánicas o alteraciones funcionales incurables, la perdida funcional  o inutilización corporal que impidan desempeñar todas y cada una de las ocupaciones  o empleo remunerables para los cuales es razonablemente  calificado por razones de su educación, entrenamiento o experiencia y siempre que tal incapacidad haya sido continua por un periodo de seis (6) meses consecutivos.</t>
  </si>
  <si>
    <t xml:space="preserve">La Compañía pagará al asegurado, el 50% como anticipo del valor asegurado del amparo básico de vida, si se le diagnostica medicamente, durante la vigencia de la póliza alguna de las siguientes enfermedades:          
- CANCER
- ACCIDENTE CEREBRO-VASCULAR
- INSUFICUENCIA RENAL CRÓNICA Y FALLO TOTAL CRÓNICO E IRREVERSIBLE DE AMBOS RIÑONES
- INFARTO AGUDO DEL MIOCARDIO
- INTERVENCIÓN QUIRÚRGICA DE LAS ARTERIAS CORONARIAS.
- ESCLEROSIS MULTIPLE
                                                      </t>
  </si>
  <si>
    <t>Cubre los gastos médicos, quirúrgicos, hospitalarios, farmacéuticos, necesarios y autorizados por un médico, que deba sufragar el Asegurado o sus beneficiarios como consecuencia directa y exclusiva de un accidente, siempre que tales gastos se produzcan dentro de los 180 días siguientes a la fecha de ocurrencia del accidente, estos operan por reenbolso.</t>
  </si>
  <si>
    <t xml:space="preserve">Mediante este amparo la compañía pagará a los beneficiarios la suma asegurada, por la muerte del asegurado amparada por la póliza, previa demostración del fallecimiento </t>
  </si>
  <si>
    <t>Es la implantacion de un organo extraido de un donante  humano, en el organismo del asegurado, con el restablecimiento de las conexiones vasculares, arteriales y venosas.    Mediante este amparo se asegura los gastos en que incurra un asegurado como consecuencia  del transplante de un organo de acuerdo con: Diagnostico de transplante, Hospitalizacion para tratamiento quirurgico del transplante, transporte del organo a transplantar, gastos de acompañante.  
Los organos cuyo transplante  esta cubierto por la poliza son los siguinetes:                    
Higado.
Riñon.            
Corazon
Medula Osea 
Pulmones.       
Pancreas.</t>
  </si>
  <si>
    <t>300 SMMLV</t>
  </si>
  <si>
    <t>150 SMMLV</t>
  </si>
  <si>
    <t>ACTUALIZACION AUTOMATICA DEL VALOR ASEGURADO.</t>
  </si>
  <si>
    <t>AMPARO AUTOMATICO PARA ASEGURADOS QUE POR ERROR U OMISIÓN NO SE HAYAN INFORMADO AL INICIO DEL SEGURO.</t>
  </si>
  <si>
    <t>AMPARO AUTOMATICO PARA NUEVOS ASEGURADOS.</t>
  </si>
  <si>
    <t>APLICACIÓN DE TASA UNICA PARA TODOS LOS ASEGURADOS.</t>
  </si>
  <si>
    <t>CONTINUIDAD DE COBERTURA.</t>
  </si>
  <si>
    <t>DESIGNACION DE BENEFICIARIOS.</t>
  </si>
  <si>
    <t>ELIMINACION DE LA DECLARACION DE BUEN ESTADO DE SALUD.</t>
  </si>
  <si>
    <t>ERROR EN LA DECLARACION DE EDAD</t>
  </si>
  <si>
    <t>LUGAR DEL PAGO DE LA INDEMNIZACIÓN</t>
  </si>
  <si>
    <t>NO APLICACIÓN DE PREEXISTENCIAS</t>
  </si>
  <si>
    <t>NO APLICACIÓN DE RECARGOS POR OFICIO O ACTIVIDAD</t>
  </si>
  <si>
    <t>OPERACIÓN DE LA POLIZA</t>
  </si>
  <si>
    <t>INCLUSIONES O EXCLUSIONES.</t>
  </si>
  <si>
    <t>PRINCIPIO Y FIN DE LA COBERTURA.</t>
  </si>
  <si>
    <t>CONSERVAR LA ANTIGÜEDAD.</t>
  </si>
  <si>
    <t>Queda entendido, convenido y aceptado que cualquier variación en la suma asegurada individual, se incorporará automáticamente desde la fecha en que tales modificaciones aparezcan en los registros internos del tomador.</t>
  </si>
  <si>
    <t>Queda entendido, convenido y aceptado que no obstante lo que en contrario se diga en las condiciones generales de la póliza, el presente anexo se extiende a cubrir automáticamente todo asegurado que por error u omisión no se haya informado al inicio del seguro.</t>
  </si>
  <si>
    <t>Queda entendido, convenido y aceptado que no obstante lo que en contrario se diga en las condiciones generales de la póliza, el presente anexo se extiende a cubrir automáticamente toda nueva persona que  entre a formar o llegare a formar parte del grupo.</t>
  </si>
  <si>
    <r>
      <rPr>
        <sz val="11"/>
        <color theme="1"/>
        <rFont val="Arial"/>
        <family val="2"/>
      </rPr>
      <t xml:space="preserve">Por medio de la presente cláusula y no obstante lo estipulado en las condiciones generales de la póliza, el asegurado podrá dar aviso de la ocurrencia del siniestro en un término de </t>
    </r>
    <r>
      <rPr>
        <b/>
        <sz val="11"/>
        <color indexed="8"/>
        <rFont val="Arial"/>
        <family val="2"/>
      </rPr>
      <t>60 días</t>
    </r>
    <r>
      <rPr>
        <sz val="11"/>
        <color indexed="8"/>
        <rFont val="Arial"/>
        <family val="2"/>
      </rPr>
      <t xml:space="preserve">, siguientes a la fecha en que haya conocido o debido conocer la ocurrencia del mismo. </t>
    </r>
    <r>
      <rPr>
        <b/>
        <sz val="11"/>
        <color indexed="8"/>
        <rFont val="Arial"/>
        <family val="2"/>
      </rPr>
      <t xml:space="preserve">(Nota: el número de días corresponde al requerido por la Entidad por lo cual podrá ser aumentado pero no disminuido so pena de rechazo de la propuesta) </t>
    </r>
  </si>
  <si>
    <r>
      <rPr>
        <sz val="11"/>
        <color theme="1"/>
        <rFont val="Arial"/>
        <family val="2"/>
      </rPr>
      <t xml:space="preserve">Queda entendido, convenido y aceptado que en caso de presentarse un siniestro amparado bajo la presente póliza y demostrada su ocurrencia, la compañía conviene en anticipar el </t>
    </r>
    <r>
      <rPr>
        <b/>
        <sz val="11"/>
        <color indexed="8"/>
        <rFont val="Arial"/>
        <family val="2"/>
      </rPr>
      <t>50% del valor estimado</t>
    </r>
    <r>
      <rPr>
        <sz val="11"/>
        <color indexed="8"/>
        <rFont val="Arial"/>
        <family val="2"/>
      </rPr>
      <t xml:space="preserve"> de la pérdida mientras el asegurado cumple con la obligación legal para tal fin. El asegurado deberá hacer el requerimiento mediante comunicación escrita dirigida a la compañía.  </t>
    </r>
    <r>
      <rPr>
        <b/>
        <sz val="11"/>
        <color indexed="8"/>
        <rFont val="Arial"/>
        <family val="2"/>
      </rPr>
      <t xml:space="preserve">(Nota: el porcentaje señalado corresponde al requerido por la Entidad por lo cual podrá ser aumentado pero no disminuido, so pena de rechazo de la propuesta) </t>
    </r>
  </si>
  <si>
    <r>
      <rPr>
        <sz val="11"/>
        <color theme="1"/>
        <rFont val="Arial"/>
        <family val="2"/>
      </rPr>
      <t xml:space="preserve">Queda entendido, convenido y aceptado que en caso de presentarse un siniestro amparado bajo la presente póliza, que afecte la cobertura de gastos médicos y demostrada su ocurrencia, la compañía conviene en anticipar el </t>
    </r>
    <r>
      <rPr>
        <b/>
        <sz val="11"/>
        <color indexed="8"/>
        <rFont val="Arial"/>
        <family val="2"/>
      </rPr>
      <t xml:space="preserve">50% del valor estimado </t>
    </r>
    <r>
      <rPr>
        <sz val="11"/>
        <color indexed="8"/>
        <rFont val="Arial"/>
        <family val="2"/>
      </rPr>
      <t xml:space="preserve">de la pérdida mientras el asegurado cumple con la obligación legal para tal fin. El asegurado deberá hacer el requerimiento mediante comunicación escrita dirigida a la compañía. </t>
    </r>
    <r>
      <rPr>
        <b/>
        <sz val="11"/>
        <color indexed="8"/>
        <rFont val="Arial"/>
        <family val="2"/>
      </rPr>
      <t xml:space="preserve">(Nota: el porcentaje señalado corresponde al requerido por la Entidad por lo cual podrá ser aumentado pero no disminuido, so pena de rechazo de la propuesta) </t>
    </r>
  </si>
  <si>
    <t>Queda entendido, convenido y aceptado que el cálculo de la prima anual se efectuará tomando una tasa única para todos los asegurados.</t>
  </si>
  <si>
    <t>Queda entendido, convenido y aceptado que la compañía otorgara continuidad de amparo para los funcionarios que ya venían asegurados,  quedando sin efecto las disposiciones que en contrario contengan las condiciones generales y particulares del seguro.</t>
  </si>
  <si>
    <t>Queda entendido, convenido y aceptado que los Asegurados podran Designar el beneficiario a titulo : Gratuitos, Forzos, Onerosos.</t>
  </si>
  <si>
    <t>Queda convenido, entendido y aceptado, que no obstante las condiciones generales del seguro, ningún asegurado está obligado a declarar un buen estado de salud.</t>
  </si>
  <si>
    <t>Queda entendido, convenido y aceptado que cualquier error en la declaración de la edad de un funcionario, no será tenido en cuenta en el momento de indemnizar una pérdida, dado que para el cobro de la prima se aplica una tasa única.</t>
  </si>
  <si>
    <t>Se requiere que en el momento del giro correspondiente al pago de la indemnización, este se haga a través de transferencia electrónica a la cuenta bancaria de cada uno de los beneficiarios, en su defecto, al carecer el beneficiario de cuenta bancaria, mediante pago a través de la oficina del banco más cercano a la residencia de los beneficiarios</t>
  </si>
  <si>
    <t>Queda entendido, convenido y aceptado que la compañía no aplicará preexistencias a las personas aseguradas, quedando sin efecto las disposiciones que en contrario contengan las condiciones generales y particulares del seguro.</t>
  </si>
  <si>
    <t>Queda entendido, convenido y aceptado que la compañía no aplicará recargo por oficio o actividad a los asegurados, quedando sin efecto las disposiciones que en contrario contengan las condiciones generales y particulares del seguro.</t>
  </si>
  <si>
    <t>Queda entendido, convenido y aceptado que la compañía realizara cobro de prima anual. Los cobros adicionales por modificaciones a la póliza se realizarán una vez expedido el documento y dentro del plazo ofrecido para el pago de la prima.</t>
  </si>
  <si>
    <r>
      <rPr>
        <sz val="11"/>
        <color theme="1"/>
        <rFont val="Arial"/>
        <family val="2"/>
      </rPr>
      <t xml:space="preserve">El presente contrato de seguro podrá ser revocado unilateralmente por el asegurado en cualquier momento de su ejecución. La compañía por su parte podrá revocarlo dando aviso por escrito con </t>
    </r>
    <r>
      <rPr>
        <b/>
        <sz val="11"/>
        <color indexed="8"/>
        <rFont val="Arial"/>
        <family val="2"/>
      </rPr>
      <t xml:space="preserve">75 días </t>
    </r>
    <r>
      <rPr>
        <sz val="11"/>
        <color indexed="8"/>
        <rFont val="Arial"/>
        <family val="2"/>
      </rPr>
      <t xml:space="preserve">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1"/>
        <color indexed="8"/>
        <rFont val="Arial"/>
        <family val="2"/>
      </rPr>
      <t>75 días</t>
    </r>
    <r>
      <rPr>
        <sz val="11"/>
        <color indexed="8"/>
        <rFont val="Arial"/>
        <family val="2"/>
      </rPr>
      <t xml:space="preserve"> de anticipación, mediante comunicación escrita dirigida al asegurado. </t>
    </r>
    <r>
      <rPr>
        <b/>
        <sz val="11"/>
        <color indexed="8"/>
        <rFont val="Arial"/>
        <family val="2"/>
      </rPr>
      <t xml:space="preserve">(Nota: el número de días corresponde al requerido por la Entidad por lo cual podrá ser aumentado pero no disminuido so pena de rechazo de la propuesta) </t>
    </r>
  </si>
  <si>
    <t xml:space="preserve"> Queda entendido, convenido y aceptado que la compañía realizara, Inclusión o exclusión por cambio de asegurados por suplencias o cambios en miembros la entidad. Los asegurados incluidos tendrán cobertura a partir de la fecha del nombramiento hasta la fecha de terminación de la suplencia, o hasta finalizar la vigencia de la póliza si es un cambio o inclusión adicional. </t>
  </si>
  <si>
    <t>Queda entendido, convenido y aceptado que la compañía, para los Asegurados que sean suspendidos, sancionados o inhabilitados y que por ello la Entidad solicite el retiro de la póliza, tendrán cobertura por un mes más a partir de la Fecha de la notificación de la Entidad, con cobro de prima, siempre y cuando Este dentro de la vigencia técnica de la póliza.</t>
  </si>
  <si>
    <t xml:space="preserve">Los Asegurados Conservaran  la antigüedad de la aseguradora anterior sin requisito de asegurabilidad. </t>
  </si>
  <si>
    <t>LA ENTIDAD OTORGA LA TOTALIDAD DE LOS PUNTOS</t>
  </si>
  <si>
    <t>Todos los daños, pérdidas o desaparición que sufran los intereses asegurados, originados por cualquier causa no expresamente excluida, sea que dichos bienes estén en uso o inactivos, dentro o fuera de los predios del asegurado y dentro del territorio nacional, así como los costos y/o gastos en que incurra, o todos combinados, como consecuencia de dichos daños o pérdidas; incluyendo las siguientes coberturas y/o eventos pero sin estar limitado a ellos: 
Actos mal Intencionados de Terceros - Terrorismo (con cubrimiento al 100% de la pérdida) 
Asonada, Motín, Conmoción Civil o Popular y Huelga al 100% (con cubrimiento al 100% de la pérdida) 
Falla o daño mecánico y/o eléctrico interno, que sean amparadas por eventos cubierto en la poliza. 
Pérdida de combustible, lubricante o refrigerante. 
Hundimiento del terreno 
Impericia y negligencia 
Inundación y enlodamiento 
Movilización por sus propios medios o en otros vehículos 
Terremoto, Temblor o Erupción Volcánica al 100% 
Volcamiento, choque y colisión. 
Cualquier otra causa no excluida expresamente</t>
  </si>
  <si>
    <t>No obstante lo dispuesto en las condiciones generales y particulares de la póliza, se hace constar que este seguro ampara automáticamente las pérdidas o daños que sufran los vehículos asegurados y la responsabilidad civil extracontractual, que pueda derivarse; cuando dichos vehículos transporten mercancías azarosas, inflamables o explosivas, "se ampara con previo acuerdo entre el asegurado y la aseguradora"</t>
  </si>
  <si>
    <r>
      <t>Por medio de la presente cláusula y no obstante lo estipulado en las condiciones generales de la póliza, el asegurado podrá dar aviso de la ocurrencia del siniestro en un término de</t>
    </r>
    <r>
      <rPr>
        <b/>
        <sz val="10"/>
        <color indexed="8"/>
        <rFont val="Arial Narrow"/>
        <family val="2"/>
      </rPr>
      <t xml:space="preserve"> 60 días,</t>
    </r>
    <r>
      <rPr>
        <sz val="10"/>
        <color indexed="8"/>
        <rFont val="Arial Narrow"/>
        <family val="2"/>
      </rPr>
      <t xml:space="preserve"> siguientes a la fecha en que haya conocido o debido conocer la ocurrencia del mismo. "Para las coberturas de Huelga, Motín, Asonada, Conmoción Civil o Popular, Actos Mal Intencionados de Terceros, Sabotaje y Terrorismo será un término de hasta 10 días".</t>
    </r>
    <r>
      <rPr>
        <b/>
        <sz val="10"/>
        <color indexed="8"/>
        <rFont val="Arial Narrow"/>
        <family val="2"/>
      </rPr>
      <t xml:space="preserve">(Nota: el número de días corresponde al requerido por la Entidad por lo cual podrá ser aumentado pero no disminuido so pena de rechazo de la propuesta) </t>
    </r>
  </si>
  <si>
    <r>
      <t>Por medio de la presente cláusula y no obstante lo estipulado en las condiciones generales de la póliza, el asegurado podrá dar aviso de la ocurrencia del siniestro en un término de</t>
    </r>
    <r>
      <rPr>
        <b/>
        <sz val="10"/>
        <color indexed="8"/>
        <rFont val="Arial Narrow"/>
        <family val="2"/>
      </rPr>
      <t xml:space="preserve"> 60 días,</t>
    </r>
    <r>
      <rPr>
        <sz val="10"/>
        <color indexed="8"/>
        <rFont val="Arial Narrow"/>
        <family val="2"/>
      </rPr>
      <t xml:space="preserve"> siguientes a la fecha en que haya conocido o debido conocer la ocurrencia del mismo."Para las coberturas de Huelga, Motín, Asonada, Conmoción Civil o Popular, Actos Mal Intencionados de Terceros, Sabotaje y Terrorismo será un término de hasta 10 días". </t>
    </r>
    <r>
      <rPr>
        <b/>
        <sz val="10"/>
        <color indexed="8"/>
        <rFont val="Arial Narrow"/>
        <family val="2"/>
      </rPr>
      <t xml:space="preserve">(Nota: el número de días corresponde al requerido por la Entidad por lo cual podrá ser aumentado pero no disminuido so pena de rechazo de la propuesta) </t>
    </r>
  </si>
  <si>
    <t>Limitación de la Cobertura de Reclamaciones Laborales: 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La cobertura se extenderá a los perjuicios morales y trastornos emocionales, siempre y cuando se encuentren debidamente cuantificados y en todo caso sin superar el límite de cobertura indicado en la póliza, para tal efecto deberá existir sentencia condenatoria de un juez de la república. No constituye reclamaciones de carácter laboral amparadas bajo la presente póliza, las que tengan por objeto el reconocimiento de salarios, prestaciones, indemnizaciones y demás retribuciones o compensaciones de carácter económico emanadas de un contrato de trabajo."siempre y cuando en la investigación se vincule un cargo asegurado bajo la presente póliza" y que los sublímites hacen parte del límite asegurado y no en adición a este.</t>
  </si>
  <si>
    <t xml:space="preserve"> OFERTA PRESENTADA PARA EL SEGURO DE AUTOMÓVILES</t>
  </si>
  <si>
    <t xml:space="preserve">MAYOR VALOR ASEGURADO AMPARO  BASICO DE R.C.E. P.L.O. </t>
  </si>
  <si>
    <t>VALOR ASEGURADO TOTAL. PARQUE AUTOMOTOR VER INVENTARIO (ANEXO 1. ESTUDIO DE MERCADO SUBA 2026)</t>
  </si>
  <si>
    <r>
      <rPr>
        <b/>
        <sz val="10"/>
        <rFont val="Arial Narrow"/>
        <family val="2"/>
      </rPr>
      <t>$ 60.000.000</t>
    </r>
    <r>
      <rPr>
        <sz val="10"/>
        <rFont val="Arial Narrow"/>
        <family val="2"/>
      </rPr>
      <t xml:space="preserve"> por persona en cada proceso </t>
    </r>
  </si>
  <si>
    <r>
      <rPr>
        <b/>
        <sz val="10"/>
        <rFont val="Arial Narrow"/>
        <family val="2"/>
      </rPr>
      <t>$ 140.000.000</t>
    </r>
    <r>
      <rPr>
        <sz val="10"/>
        <rFont val="Arial Narrow"/>
        <family val="2"/>
      </rPr>
      <t xml:space="preserve"> por persona en la vigencia</t>
    </r>
  </si>
  <si>
    <r>
      <rPr>
        <b/>
        <sz val="10"/>
        <rFont val="Arial Narrow"/>
        <family val="2"/>
      </rPr>
      <t>$ 140.000.000</t>
    </r>
    <r>
      <rPr>
        <sz val="10"/>
        <rFont val="Arial Narrow"/>
        <family val="2"/>
      </rPr>
      <t xml:space="preserve"> por evento   </t>
    </r>
  </si>
  <si>
    <r>
      <rPr>
        <b/>
        <sz val="10"/>
        <rFont val="Arial Narrow"/>
        <family val="2"/>
      </rPr>
      <t>$ 260.000.000</t>
    </r>
    <r>
      <rPr>
        <sz val="10"/>
        <rFont val="Arial Narrow"/>
        <family val="2"/>
      </rPr>
      <t xml:space="preserve"> por vigencia para todos los eventos      </t>
    </r>
  </si>
  <si>
    <t>Responsabilidad Civil Extracontractual (incluyendo daño moral y lucro cesante). Sublimite $400.000.000,00/$2.000.000.000  evento/vigencia.  (Nota: el valor del sublimite corresponde al requerido por la Entidad, por lo cual podrá ser aumentado pero no disminuido, so pena de rechazo de la propuesta)</t>
  </si>
  <si>
    <t>ARCHIVO EXCEL  1. ESTUDIO DE MERCADO</t>
  </si>
  <si>
    <t>Salario Minimio Mensual Legal  2026</t>
  </si>
  <si>
    <t>ARCHIVO EXCEL 1. ESTUDIO DE MERCADO</t>
  </si>
  <si>
    <t>Amparar contra el riesgo de muerte por cualquier causa incluyendo el suicidio a los miembros del grupo asegurable, aquellos por los cuales sea o llegara a ser legalmen-te responsable. Hasta por la suma asegurada fijada para este amparo.
En cumplimiento de la ley 136 de 1994 Art. 68  y el Artículo 72 del Decreto Ley 1421 de 1993 determina que los ediles tienen derecho a los mismos seguros reconocidos a los concejales del Distrito Capital.</t>
  </si>
  <si>
    <t>VIGENCIA MÍNIMA 231 Días</t>
  </si>
  <si>
    <t>VIGENCIA MÍNIMA 365 Días</t>
  </si>
  <si>
    <t>Contrato 4</t>
  </si>
  <si>
    <t>Contrato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</si>
</sst>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240A]\ #,##0.00"/>
    <numFmt numFmtId="165" formatCode="_ * #,##0.00_ ;_ * \-#,##0.00_ ;_ * &quot;-&quot;??_ ;_ @_ "/>
    <numFmt numFmtId="166" formatCode="&quot;$&quot;#,##0;[Red]\-&quot;$&quot;#,##0"/>
    <numFmt numFmtId="167" formatCode="&quot;$&quot;#,##0"/>
    <numFmt numFmtId="168" formatCode="&quot;$&quot;#,##0.00;[Red]\-&quot;$&quot;#,##0.00"/>
  </numFmts>
  <fonts count="73" x14ac:knownFonts="1">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2"/>
      <color theme="1"/>
      <name val="Century Gothic"/>
      <family val="2"/>
    </font>
    <font>
      <b/>
      <i/>
      <sz val="12"/>
      <color theme="1"/>
      <name val="Century Gothic"/>
      <family val="2"/>
    </font>
    <font>
      <b/>
      <i/>
      <sz val="12"/>
      <color theme="0"/>
      <name val="Century Gothic"/>
      <family val="2"/>
    </font>
    <font>
      <sz val="12"/>
      <color theme="0"/>
      <name val="Century Gothic"/>
      <family val="2"/>
    </font>
    <font>
      <b/>
      <sz val="12"/>
      <name val="Century Gothic"/>
      <family val="2"/>
    </font>
    <font>
      <sz val="12"/>
      <name val="Century Gothic"/>
      <family val="2"/>
    </font>
    <font>
      <b/>
      <sz val="12"/>
      <color theme="0"/>
      <name val="Century Gothic"/>
      <family val="2"/>
    </font>
    <font>
      <b/>
      <sz val="12"/>
      <color theme="8" tint="-0.249977111117893"/>
      <name val="Century Gothic"/>
      <family val="2"/>
    </font>
    <font>
      <b/>
      <sz val="12"/>
      <name val="Arial Narrow"/>
      <family val="2"/>
    </font>
    <font>
      <b/>
      <sz val="13"/>
      <name val="Arial Narrow"/>
      <family val="2"/>
    </font>
    <font>
      <b/>
      <u/>
      <sz val="12"/>
      <name val="Arial Narrow"/>
      <family val="2"/>
    </font>
    <font>
      <sz val="13"/>
      <name val="Arial Narrow"/>
      <family val="2"/>
    </font>
    <font>
      <sz val="11"/>
      <color indexed="9"/>
      <name val="Arial Narrow"/>
      <family val="2"/>
    </font>
    <font>
      <b/>
      <sz val="12"/>
      <color theme="1"/>
      <name val="Century Gothic"/>
      <family val="2"/>
    </font>
    <font>
      <b/>
      <sz val="11"/>
      <name val="Arial Narrow"/>
      <family val="2"/>
    </font>
    <font>
      <b/>
      <i/>
      <sz val="12"/>
      <name val="Century Gothic"/>
      <family val="2"/>
    </font>
    <font>
      <sz val="10"/>
      <color theme="1"/>
      <name val="Arial"/>
      <family val="2"/>
    </font>
    <font>
      <b/>
      <sz val="10"/>
      <name val="Arial Narrow"/>
      <family val="2"/>
    </font>
    <font>
      <sz val="10"/>
      <color indexed="9"/>
      <name val="Arial Narrow"/>
      <family val="2"/>
    </font>
    <font>
      <sz val="10"/>
      <name val="Arial Narrow"/>
      <family val="2"/>
    </font>
    <font>
      <sz val="10"/>
      <color indexed="8"/>
      <name val="Arial Narrow"/>
      <family val="2"/>
    </font>
    <font>
      <b/>
      <sz val="10"/>
      <color indexed="8"/>
      <name val="Arial Narrow"/>
      <family val="2"/>
    </font>
    <font>
      <sz val="10"/>
      <color indexed="10"/>
      <name val="Arial Narrow"/>
      <family val="2"/>
    </font>
    <font>
      <b/>
      <sz val="8"/>
      <name val="Arial Narrow"/>
      <family val="2"/>
    </font>
    <font>
      <sz val="8"/>
      <name val="Arial Narrow"/>
      <family val="2"/>
    </font>
    <font>
      <sz val="9"/>
      <name val="Arial Narrow"/>
      <family val="2"/>
    </font>
    <font>
      <b/>
      <sz val="9"/>
      <name val="Arial Narrow"/>
      <family val="2"/>
    </font>
    <font>
      <b/>
      <sz val="10"/>
      <color rgb="FF000000"/>
      <name val="Arial Narrow"/>
      <family val="2"/>
    </font>
    <font>
      <b/>
      <sz val="11"/>
      <color theme="0"/>
      <name val="Arial Narrow"/>
      <family val="2"/>
    </font>
    <font>
      <b/>
      <i/>
      <sz val="10"/>
      <color indexed="8"/>
      <name val="Arial Narrow"/>
      <family val="2"/>
    </font>
    <font>
      <b/>
      <i/>
      <sz val="10"/>
      <name val="Arial Narrow"/>
      <family val="2"/>
    </font>
    <font>
      <b/>
      <sz val="10"/>
      <color theme="0"/>
      <name val="Arial Narrow"/>
      <family val="2"/>
    </font>
    <font>
      <b/>
      <sz val="11"/>
      <color theme="1"/>
      <name val="Century Gothic"/>
      <family val="2"/>
    </font>
    <font>
      <sz val="9"/>
      <name val="Cambria"/>
      <family val="1"/>
    </font>
    <font>
      <b/>
      <sz val="9"/>
      <name val="Cambria"/>
      <family val="1"/>
    </font>
    <font>
      <sz val="10"/>
      <color theme="0"/>
      <name val="Arial Narrow"/>
      <family val="2"/>
    </font>
    <font>
      <b/>
      <sz val="11"/>
      <color theme="0"/>
      <name val="Calibri"/>
      <family val="2"/>
      <scheme val="minor"/>
    </font>
    <font>
      <b/>
      <sz val="11"/>
      <color theme="1"/>
      <name val="Calibri"/>
      <family val="2"/>
      <scheme val="minor"/>
    </font>
    <font>
      <sz val="11"/>
      <color theme="1"/>
      <name val="Arial Narrow"/>
      <family val="2"/>
    </font>
    <font>
      <b/>
      <sz val="8"/>
      <color theme="1"/>
      <name val="Arial Narrow"/>
      <family val="2"/>
    </font>
    <font>
      <sz val="10"/>
      <color theme="1"/>
      <name val="Arial Narrow"/>
      <family val="2"/>
    </font>
    <font>
      <b/>
      <sz val="11"/>
      <color theme="1"/>
      <name val="Arial Narrow"/>
      <family val="2"/>
    </font>
    <font>
      <sz val="11"/>
      <color theme="1"/>
      <name val="Arial"/>
      <family val="2"/>
    </font>
    <font>
      <sz val="11"/>
      <name val="Calibri"/>
      <family val="2"/>
      <scheme val="minor"/>
    </font>
    <font>
      <b/>
      <sz val="11"/>
      <name val="Calibri"/>
      <family val="2"/>
      <scheme val="minor"/>
    </font>
    <font>
      <b/>
      <sz val="10"/>
      <name val="Century Gothic"/>
      <family val="2"/>
    </font>
    <font>
      <sz val="10"/>
      <name val="Century Gothic"/>
      <family val="2"/>
    </font>
    <font>
      <b/>
      <sz val="14"/>
      <color theme="0"/>
      <name val="Century Gothic"/>
      <family val="2"/>
    </font>
    <font>
      <sz val="10"/>
      <color indexed="8"/>
      <name val="Century Gothic"/>
      <family val="2"/>
    </font>
    <font>
      <b/>
      <i/>
      <sz val="10"/>
      <name val="Century Gothic"/>
      <family val="2"/>
    </font>
    <font>
      <b/>
      <sz val="10"/>
      <color rgb="FF00B0F0"/>
      <name val="Century Gothic"/>
      <family val="2"/>
    </font>
    <font>
      <sz val="10"/>
      <color rgb="FF00B0F0"/>
      <name val="Century Gothic"/>
      <family val="2"/>
    </font>
    <font>
      <b/>
      <i/>
      <u/>
      <sz val="10"/>
      <name val="Century Gothic"/>
      <family val="2"/>
    </font>
    <font>
      <b/>
      <i/>
      <sz val="10"/>
      <color indexed="8"/>
      <name val="Century Gothic"/>
      <family val="2"/>
    </font>
    <font>
      <b/>
      <sz val="10"/>
      <color indexed="8"/>
      <name val="Century Gothic"/>
      <family val="2"/>
    </font>
    <font>
      <sz val="10"/>
      <color indexed="10"/>
      <name val="Century Gothic"/>
      <family val="2"/>
    </font>
    <font>
      <b/>
      <sz val="10"/>
      <color rgb="FF000000"/>
      <name val="Century Gothic"/>
      <family val="2"/>
    </font>
    <font>
      <b/>
      <i/>
      <u/>
      <sz val="10"/>
      <color rgb="FF00B0F0"/>
      <name val="Century Gothic"/>
      <family val="2"/>
    </font>
    <font>
      <sz val="11"/>
      <name val="Arial Narrow"/>
      <family val="2"/>
    </font>
    <font>
      <sz val="9"/>
      <color theme="1"/>
      <name val="Calibri"/>
      <family val="2"/>
      <scheme val="minor"/>
    </font>
    <font>
      <b/>
      <sz val="10"/>
      <color indexed="10"/>
      <name val="Arial Narrow"/>
      <family val="2"/>
    </font>
    <font>
      <b/>
      <u/>
      <sz val="10"/>
      <color indexed="8"/>
      <name val="Arial Narrow"/>
      <family val="2"/>
    </font>
    <font>
      <sz val="9"/>
      <name val="Arial"/>
      <family val="2"/>
    </font>
    <font>
      <sz val="11"/>
      <name val="Arial"/>
      <family val="2"/>
    </font>
    <font>
      <sz val="9"/>
      <color indexed="8"/>
      <name val="Arial"/>
      <family val="2"/>
    </font>
    <font>
      <b/>
      <sz val="9"/>
      <name val="Arial"/>
      <family val="2"/>
    </font>
    <font>
      <sz val="11"/>
      <color indexed="8"/>
      <name val="Arial"/>
      <family val="2"/>
    </font>
    <font>
      <b/>
      <sz val="11"/>
      <color indexed="8"/>
      <name val="Arial"/>
      <family val="2"/>
    </font>
    <font>
      <b/>
      <sz val="11"/>
      <color indexed="8"/>
      <name val="Arial Narrow"/>
      <family val="2"/>
    </font>
  </fonts>
  <fills count="28">
    <fill>
      <patternFill patternType="none"/>
    </fill>
    <fill>
      <patternFill patternType="gray125"/>
    </fill>
    <fill>
      <patternFill patternType="solid">
        <fgColor theme="8"/>
      </patternFill>
    </fill>
    <fill>
      <patternFill patternType="solid">
        <fgColor theme="5" tint="0.59999389629810485"/>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indexed="9"/>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rgb="FFFEE1BA"/>
        <bgColor indexed="64"/>
      </patternFill>
    </fill>
    <fill>
      <patternFill patternType="solid">
        <fgColor theme="0"/>
        <bgColor indexed="64"/>
      </patternFill>
    </fill>
    <fill>
      <patternFill patternType="solid">
        <fgColor indexed="18"/>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rgb="FFCCFFFF"/>
        <bgColor indexed="64"/>
      </patternFill>
    </fill>
    <fill>
      <patternFill patternType="solid">
        <fgColor rgb="FFFF0000"/>
        <bgColor indexed="64"/>
      </patternFill>
    </fill>
    <fill>
      <patternFill patternType="solid">
        <fgColor theme="3" tint="0.79998168889431442"/>
        <bgColor indexed="64"/>
      </patternFill>
    </fill>
    <fill>
      <patternFill patternType="solid">
        <fgColor rgb="FFE8BEC2"/>
        <bgColor indexed="64"/>
      </patternFill>
    </fill>
    <fill>
      <patternFill patternType="solid">
        <fgColor rgb="FF0070C0"/>
        <bgColor indexed="64"/>
      </patternFill>
    </fill>
    <fill>
      <patternFill patternType="solid">
        <fgColor rgb="FFFFFFFF"/>
        <bgColor indexed="64"/>
      </patternFill>
    </fill>
    <fill>
      <patternFill patternType="solid">
        <fgColor theme="8" tint="-0.249977111117893"/>
        <bgColor indexed="64"/>
      </patternFill>
    </fill>
  </fills>
  <borders count="14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auto="1"/>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auto="1"/>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medium">
        <color indexed="64"/>
      </top>
      <bottom/>
      <diagonal/>
    </border>
    <border>
      <left/>
      <right style="thin">
        <color auto="1"/>
      </right>
      <top/>
      <bottom/>
      <diagonal/>
    </border>
    <border>
      <left style="thin">
        <color auto="1"/>
      </left>
      <right style="thin">
        <color auto="1"/>
      </right>
      <top style="thin">
        <color auto="1"/>
      </top>
      <bottom/>
      <diagonal/>
    </border>
    <border>
      <left style="medium">
        <color indexed="64"/>
      </left>
      <right style="thin">
        <color indexed="64"/>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8"/>
      </left>
      <right/>
      <top style="thin">
        <color auto="1"/>
      </top>
      <bottom style="thin">
        <color indexed="8"/>
      </bottom>
      <diagonal/>
    </border>
    <border>
      <left/>
      <right/>
      <top style="thin">
        <color auto="1"/>
      </top>
      <bottom style="thin">
        <color indexed="8"/>
      </bottom>
      <diagonal/>
    </border>
    <border>
      <left style="thin">
        <color indexed="8"/>
      </left>
      <right/>
      <top style="thin">
        <color indexed="8"/>
      </top>
      <bottom style="thin">
        <color auto="1"/>
      </bottom>
      <diagonal/>
    </border>
    <border>
      <left/>
      <right/>
      <top style="thin">
        <color indexed="8"/>
      </top>
      <bottom style="thin">
        <color auto="1"/>
      </bottom>
      <diagonal/>
    </border>
    <border>
      <left/>
      <right/>
      <top style="thin">
        <color auto="1"/>
      </top>
      <bottom style="thin">
        <color indexed="64"/>
      </bottom>
      <diagonal/>
    </border>
    <border>
      <left/>
      <right/>
      <top style="thin">
        <color indexed="8"/>
      </top>
      <bottom style="thin">
        <color indexed="8"/>
      </bottom>
      <diagonal/>
    </border>
    <border>
      <left/>
      <right/>
      <top style="thin">
        <color indexed="8"/>
      </top>
      <bottom style="thin">
        <color auto="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rgb="FF000000"/>
      </left>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style="thin">
        <color indexed="8"/>
      </left>
      <right/>
      <top style="medium">
        <color indexed="64"/>
      </top>
      <bottom/>
      <diagonal/>
    </border>
    <border>
      <left style="thin">
        <color indexed="8"/>
      </left>
      <right/>
      <top/>
      <bottom/>
      <diagonal/>
    </border>
    <border>
      <left style="thin">
        <color indexed="8"/>
      </left>
      <right/>
      <top/>
      <bottom style="medium">
        <color indexed="64"/>
      </bottom>
      <diagonal/>
    </border>
    <border>
      <left/>
      <right style="medium">
        <color indexed="64"/>
      </right>
      <top/>
      <bottom style="thin">
        <color indexed="8"/>
      </bottom>
      <diagonal/>
    </border>
    <border>
      <left/>
      <right style="medium">
        <color indexed="64"/>
      </right>
      <top style="thin">
        <color indexed="8"/>
      </top>
      <bottom style="thin">
        <color indexed="8"/>
      </bottom>
      <diagonal/>
    </border>
    <border>
      <left/>
      <right style="medium">
        <color indexed="64"/>
      </right>
      <top style="thin">
        <color indexed="64"/>
      </top>
      <bottom style="thin">
        <color indexed="64"/>
      </bottom>
      <diagonal/>
    </border>
    <border>
      <left/>
      <right style="medium">
        <color indexed="64"/>
      </right>
      <top style="thin">
        <color auto="1"/>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auto="1"/>
      </top>
      <bottom style="thin">
        <color indexed="64"/>
      </bottom>
      <diagonal/>
    </border>
    <border>
      <left/>
      <right style="medium">
        <color indexed="64"/>
      </right>
      <top style="thin">
        <color auto="1"/>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medium">
        <color indexed="64"/>
      </right>
      <top/>
      <bottom style="thin">
        <color indexed="64"/>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medium">
        <color indexed="64"/>
      </right>
      <top style="thin">
        <color indexed="64"/>
      </top>
      <bottom style="thin">
        <color indexed="8"/>
      </bottom>
      <diagonal/>
    </border>
    <border>
      <left style="thin">
        <color auto="1"/>
      </left>
      <right style="thin">
        <color auto="1"/>
      </right>
      <top style="thin">
        <color auto="1"/>
      </top>
      <bottom style="thin">
        <color auto="1"/>
      </bottom>
      <diagonal/>
    </border>
    <border>
      <left/>
      <right/>
      <top style="thin">
        <color auto="1"/>
      </top>
      <bottom style="thin">
        <color indexed="64"/>
      </bottom>
      <diagonal/>
    </border>
    <border>
      <left/>
      <right style="medium">
        <color indexed="64"/>
      </right>
      <top style="thin">
        <color auto="1"/>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style="thin">
        <color auto="1"/>
      </left>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style="thin">
        <color auto="1"/>
      </left>
      <right/>
      <top/>
      <bottom style="thin">
        <color indexed="8"/>
      </bottom>
      <diagonal/>
    </border>
    <border>
      <left/>
      <right/>
      <top/>
      <bottom style="thin">
        <color indexed="8"/>
      </bottom>
      <diagonal/>
    </border>
    <border>
      <left/>
      <right style="thin">
        <color auto="1"/>
      </right>
      <top/>
      <bottom style="thin">
        <color indexed="8"/>
      </bottom>
      <diagonal/>
    </border>
    <border>
      <left style="medium">
        <color indexed="64"/>
      </left>
      <right/>
      <top style="thin">
        <color indexed="64"/>
      </top>
      <bottom style="thin">
        <color indexed="64"/>
      </bottom>
      <diagonal/>
    </border>
  </borders>
  <cellStyleXfs count="14">
    <xf numFmtId="0" fontId="0" fillId="0" borderId="0"/>
    <xf numFmtId="43" fontId="1" fillId="0" borderId="0" applyFont="0" applyFill="0" applyBorder="0" applyAlignment="0" applyProtection="0"/>
    <xf numFmtId="0" fontId="2" fillId="2" borderId="0" applyNumberFormat="0" applyBorder="0" applyAlignment="0" applyProtection="0"/>
    <xf numFmtId="164" fontId="3" fillId="0" borderId="0"/>
    <xf numFmtId="165" fontId="3" fillId="0" borderId="0" applyFont="0" applyFill="0" applyBorder="0" applyAlignment="0" applyProtection="0"/>
    <xf numFmtId="0" fontId="3" fillId="0" borderId="0"/>
    <xf numFmtId="0" fontId="20" fillId="0" borderId="0"/>
    <xf numFmtId="0" fontId="3" fillId="0" borderId="0"/>
    <xf numFmtId="0" fontId="3" fillId="0" borderId="0"/>
    <xf numFmtId="0" fontId="3" fillId="0" borderId="0"/>
    <xf numFmtId="44" fontId="1" fillId="0" borderId="0" applyFont="0" applyFill="0" applyBorder="0" applyAlignment="0" applyProtection="0"/>
    <xf numFmtId="0" fontId="3" fillId="0" borderId="0"/>
    <xf numFmtId="0" fontId="3" fillId="0" borderId="0"/>
    <xf numFmtId="0" fontId="3" fillId="0" borderId="0"/>
  </cellStyleXfs>
  <cellXfs count="1592">
    <xf numFmtId="0" fontId="0" fillId="0" borderId="0" xfId="0"/>
    <xf numFmtId="0" fontId="4" fillId="0" borderId="19" xfId="0" applyFont="1" applyBorder="1" applyAlignment="1">
      <alignment horizontal="center"/>
    </xf>
    <xf numFmtId="0" fontId="4" fillId="0" borderId="20" xfId="0" applyFont="1" applyBorder="1" applyAlignment="1">
      <alignment horizontal="center"/>
    </xf>
    <xf numFmtId="0" fontId="4" fillId="0" borderId="21" xfId="0" applyFont="1" applyBorder="1" applyAlignment="1">
      <alignment horizontal="center"/>
    </xf>
    <xf numFmtId="0" fontId="4" fillId="0" borderId="0" xfId="0" applyFont="1"/>
    <xf numFmtId="0" fontId="4" fillId="0" borderId="12" xfId="0" applyFont="1" applyBorder="1"/>
    <xf numFmtId="0" fontId="4" fillId="0" borderId="13" xfId="0" applyFont="1" applyBorder="1"/>
    <xf numFmtId="0" fontId="7" fillId="0" borderId="0" xfId="0" applyFont="1"/>
    <xf numFmtId="0" fontId="4" fillId="0" borderId="10" xfId="0" applyFont="1" applyBorder="1" applyAlignment="1">
      <alignment horizontal="center"/>
    </xf>
    <xf numFmtId="0" fontId="4" fillId="0" borderId="11" xfId="0" applyFont="1" applyBorder="1" applyAlignment="1">
      <alignment horizontal="center"/>
    </xf>
    <xf numFmtId="0" fontId="4" fillId="0" borderId="13"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xf numFmtId="0" fontId="4" fillId="0" borderId="0" xfId="0" applyFont="1" applyAlignment="1">
      <alignment horizontal="center"/>
    </xf>
    <xf numFmtId="0" fontId="5" fillId="0" borderId="26" xfId="0" applyFont="1" applyBorder="1" applyAlignment="1">
      <alignment horizontal="center" vertical="center"/>
    </xf>
    <xf numFmtId="0" fontId="17" fillId="0" borderId="19" xfId="0" applyFont="1" applyBorder="1" applyAlignment="1">
      <alignment horizontal="center"/>
    </xf>
    <xf numFmtId="0" fontId="17" fillId="0" borderId="20" xfId="0" applyFont="1" applyBorder="1" applyAlignment="1">
      <alignment horizontal="center"/>
    </xf>
    <xf numFmtId="0" fontId="17" fillId="16" borderId="21" xfId="0" applyFont="1" applyFill="1" applyBorder="1" applyAlignment="1">
      <alignment horizontal="center" vertical="center"/>
    </xf>
    <xf numFmtId="0" fontId="21" fillId="6" borderId="0" xfId="0" applyFont="1" applyFill="1"/>
    <xf numFmtId="0" fontId="23" fillId="6" borderId="0" xfId="0" applyFont="1" applyFill="1" applyAlignment="1">
      <alignment horizontal="center"/>
    </xf>
    <xf numFmtId="0" fontId="23" fillId="6" borderId="0" xfId="0" applyFont="1" applyFill="1" applyAlignment="1">
      <alignment wrapText="1"/>
    </xf>
    <xf numFmtId="0" fontId="23" fillId="6" borderId="0" xfId="0" applyFont="1" applyFill="1" applyAlignment="1">
      <alignment horizontal="justify"/>
    </xf>
    <xf numFmtId="0" fontId="21" fillId="6" borderId="0" xfId="0" applyFont="1" applyFill="1" applyAlignment="1">
      <alignment horizontal="center"/>
    </xf>
    <xf numFmtId="0" fontId="21" fillId="6" borderId="0" xfId="0" applyFont="1" applyFill="1" applyAlignment="1">
      <alignment horizontal="center" vertical="center" wrapText="1"/>
    </xf>
    <xf numFmtId="0" fontId="22" fillId="6" borderId="0" xfId="0" applyFont="1" applyFill="1"/>
    <xf numFmtId="0" fontId="21" fillId="6" borderId="64" xfId="7" applyFont="1" applyFill="1" applyBorder="1" applyAlignment="1">
      <alignment vertical="center"/>
    </xf>
    <xf numFmtId="0" fontId="21" fillId="6" borderId="20" xfId="7" applyFont="1" applyFill="1" applyBorder="1" applyAlignment="1">
      <alignment vertical="center"/>
    </xf>
    <xf numFmtId="0" fontId="21" fillId="6" borderId="21" xfId="7" applyFont="1" applyFill="1" applyBorder="1" applyAlignment="1">
      <alignment vertical="center"/>
    </xf>
    <xf numFmtId="0" fontId="24" fillId="6" borderId="0" xfId="0" applyFont="1" applyFill="1" applyAlignment="1">
      <alignment horizontal="left" vertical="center" wrapText="1"/>
    </xf>
    <xf numFmtId="0" fontId="24" fillId="6" borderId="61" xfId="0" applyFont="1" applyFill="1" applyBorder="1" applyAlignment="1">
      <alignment horizontal="justify" vertical="center" wrapText="1"/>
    </xf>
    <xf numFmtId="0" fontId="24" fillId="6" borderId="31" xfId="0" applyFont="1" applyFill="1" applyBorder="1" applyAlignment="1">
      <alignment horizontal="justify" vertical="center" wrapText="1"/>
    </xf>
    <xf numFmtId="0" fontId="24" fillId="6" borderId="62" xfId="0" applyFont="1" applyFill="1" applyBorder="1" applyAlignment="1">
      <alignment horizontal="justify" vertical="center" wrapText="1"/>
    </xf>
    <xf numFmtId="0" fontId="17" fillId="0" borderId="48" xfId="0" applyFont="1" applyBorder="1" applyAlignment="1">
      <alignment horizontal="center" vertical="center"/>
    </xf>
    <xf numFmtId="0" fontId="38" fillId="6" borderId="48" xfId="0" applyFont="1" applyFill="1" applyBorder="1" applyAlignment="1">
      <alignment horizontal="center" vertical="center" wrapText="1"/>
    </xf>
    <xf numFmtId="0" fontId="4" fillId="0" borderId="48" xfId="0" applyFont="1" applyBorder="1" applyAlignment="1">
      <alignment horizontal="center"/>
    </xf>
    <xf numFmtId="0" fontId="38" fillId="6" borderId="49" xfId="0" applyFont="1" applyFill="1" applyBorder="1" applyAlignment="1">
      <alignment horizontal="center" vertical="center" wrapText="1"/>
    </xf>
    <xf numFmtId="0" fontId="4" fillId="0" borderId="49" xfId="0" applyFont="1" applyBorder="1" applyAlignment="1">
      <alignment horizontal="center"/>
    </xf>
    <xf numFmtId="0" fontId="38" fillId="6" borderId="8" xfId="0" applyFont="1" applyFill="1" applyBorder="1" applyAlignment="1">
      <alignment horizontal="center" vertical="center" wrapText="1"/>
    </xf>
    <xf numFmtId="0" fontId="4" fillId="0" borderId="8" xfId="0" applyFont="1" applyBorder="1" applyAlignment="1">
      <alignment horizontal="center"/>
    </xf>
    <xf numFmtId="0" fontId="17" fillId="0" borderId="8" xfId="0" applyFont="1" applyBorder="1" applyAlignment="1">
      <alignment horizontal="center" vertical="center"/>
    </xf>
    <xf numFmtId="0" fontId="17" fillId="0" borderId="49" xfId="0" applyFont="1" applyBorder="1" applyAlignment="1">
      <alignment horizontal="center" vertical="center"/>
    </xf>
    <xf numFmtId="0" fontId="21" fillId="20" borderId="10" xfId="0" applyFont="1" applyFill="1" applyBorder="1" applyAlignment="1">
      <alignment horizontal="center" vertical="center" wrapText="1"/>
    </xf>
    <xf numFmtId="0" fontId="21" fillId="20" borderId="11" xfId="0" applyFont="1" applyFill="1" applyBorder="1" applyAlignment="1">
      <alignment horizontal="center" vertical="center" wrapText="1"/>
    </xf>
    <xf numFmtId="0" fontId="21" fillId="11" borderId="11" xfId="0" applyFont="1" applyFill="1" applyBorder="1" applyAlignment="1">
      <alignment horizontal="center" vertical="center" wrapText="1"/>
    </xf>
    <xf numFmtId="0" fontId="39" fillId="11" borderId="11" xfId="0" applyFont="1" applyFill="1" applyBorder="1" applyAlignment="1">
      <alignment vertical="center" wrapText="1"/>
    </xf>
    <xf numFmtId="0" fontId="21" fillId="11" borderId="21" xfId="0" applyFont="1" applyFill="1" applyBorder="1" applyAlignment="1">
      <alignment horizontal="center" vertical="center" wrapText="1"/>
    </xf>
    <xf numFmtId="0" fontId="39" fillId="11" borderId="21" xfId="0" applyFont="1" applyFill="1" applyBorder="1" applyAlignment="1">
      <alignment vertical="center" wrapText="1"/>
    </xf>
    <xf numFmtId="0" fontId="21" fillId="11" borderId="13" xfId="0" applyFont="1" applyFill="1" applyBorder="1" applyAlignment="1">
      <alignment horizontal="center" vertical="center" wrapText="1"/>
    </xf>
    <xf numFmtId="0" fontId="39" fillId="11" borderId="13" xfId="0" applyFont="1" applyFill="1" applyBorder="1" applyAlignment="1">
      <alignment vertical="center" wrapText="1"/>
    </xf>
    <xf numFmtId="0" fontId="21" fillId="11" borderId="49" xfId="0" applyFont="1" applyFill="1" applyBorder="1" applyAlignment="1">
      <alignment horizontal="center" vertical="center" wrapText="1"/>
    </xf>
    <xf numFmtId="0" fontId="39" fillId="11" borderId="49" xfId="0" applyFont="1" applyFill="1" applyBorder="1" applyAlignment="1">
      <alignment vertical="center" wrapText="1"/>
    </xf>
    <xf numFmtId="0" fontId="18" fillId="20" borderId="48" xfId="0" applyFont="1" applyFill="1" applyBorder="1" applyAlignment="1">
      <alignment horizontal="center" vertical="center" wrapText="1"/>
    </xf>
    <xf numFmtId="0" fontId="36" fillId="20" borderId="48" xfId="0" applyFont="1" applyFill="1" applyBorder="1" applyAlignment="1">
      <alignment horizontal="center" vertical="center" wrapText="1"/>
    </xf>
    <xf numFmtId="0" fontId="17" fillId="20" borderId="48" xfId="0" applyFont="1" applyFill="1" applyBorder="1" applyAlignment="1">
      <alignment horizontal="center" vertical="center"/>
    </xf>
    <xf numFmtId="0" fontId="39" fillId="11" borderId="21" xfId="0" applyFont="1" applyFill="1" applyBorder="1" applyAlignment="1">
      <alignment horizontal="center" vertical="center" wrapText="1"/>
    </xf>
    <xf numFmtId="0" fontId="17" fillId="0" borderId="21" xfId="0" applyFont="1" applyBorder="1" applyAlignment="1">
      <alignment horizontal="center"/>
    </xf>
    <xf numFmtId="0" fontId="4" fillId="0" borderId="9" xfId="0" applyFont="1" applyBorder="1" applyAlignment="1">
      <alignment horizontal="center"/>
    </xf>
    <xf numFmtId="0" fontId="4" fillId="0" borderId="32" xfId="0" applyFont="1" applyBorder="1" applyAlignment="1">
      <alignment horizontal="center"/>
    </xf>
    <xf numFmtId="0" fontId="4" fillId="0" borderId="33" xfId="0" applyFont="1" applyBorder="1" applyAlignment="1">
      <alignment horizontal="center"/>
    </xf>
    <xf numFmtId="0" fontId="23" fillId="11" borderId="69" xfId="0" applyFont="1" applyFill="1" applyBorder="1" applyAlignment="1">
      <alignment horizontal="center" vertical="center" wrapText="1"/>
    </xf>
    <xf numFmtId="0" fontId="23" fillId="11" borderId="43" xfId="0" applyFont="1" applyFill="1" applyBorder="1" applyAlignment="1">
      <alignment horizontal="center" vertical="center" wrapText="1"/>
    </xf>
    <xf numFmtId="0" fontId="23" fillId="11" borderId="36" xfId="0" applyFont="1" applyFill="1" applyBorder="1" applyAlignment="1">
      <alignment horizontal="center" vertical="center" wrapText="1"/>
    </xf>
    <xf numFmtId="0" fontId="0" fillId="0" borderId="91" xfId="0" applyBorder="1"/>
    <xf numFmtId="0" fontId="0" fillId="0" borderId="34" xfId="0" applyBorder="1"/>
    <xf numFmtId="0" fontId="0" fillId="0" borderId="92" xfId="0" applyBorder="1"/>
    <xf numFmtId="0" fontId="21" fillId="20" borderId="21" xfId="8" applyFont="1" applyFill="1" applyBorder="1" applyAlignment="1">
      <alignment horizontal="center" vertical="center" wrapText="1"/>
    </xf>
    <xf numFmtId="0" fontId="21" fillId="20" borderId="20" xfId="8" applyFont="1" applyFill="1" applyBorder="1" applyAlignment="1">
      <alignment horizontal="center" vertical="center" wrapText="1"/>
    </xf>
    <xf numFmtId="0" fontId="0" fillId="0" borderId="18" xfId="0" applyBorder="1"/>
    <xf numFmtId="0" fontId="0" fillId="0" borderId="49" xfId="0" applyBorder="1"/>
    <xf numFmtId="0" fontId="0" fillId="0" borderId="8" xfId="0" applyBorder="1"/>
    <xf numFmtId="0" fontId="21" fillId="20" borderId="8" xfId="8" applyFont="1" applyFill="1" applyBorder="1" applyAlignment="1">
      <alignment horizontal="center" vertical="center" wrapText="1"/>
    </xf>
    <xf numFmtId="0" fontId="42" fillId="0" borderId="0" xfId="0" applyFont="1"/>
    <xf numFmtId="0" fontId="43" fillId="0" borderId="48" xfId="0" applyFont="1" applyBorder="1" applyAlignment="1">
      <alignment horizontal="justify" vertical="center" wrapText="1"/>
    </xf>
    <xf numFmtId="0" fontId="43" fillId="0" borderId="11" xfId="0" applyFont="1" applyBorder="1" applyAlignment="1">
      <alignment horizontal="center" vertical="center" wrapText="1"/>
    </xf>
    <xf numFmtId="0" fontId="43" fillId="0" borderId="10" xfId="0" applyFont="1" applyBorder="1" applyAlignment="1">
      <alignment horizontal="justify" vertical="center" wrapText="1"/>
    </xf>
    <xf numFmtId="0" fontId="42" fillId="0" borderId="57" xfId="0" applyFont="1" applyBorder="1" applyAlignment="1">
      <alignment horizontal="justify" vertical="center" wrapText="1"/>
    </xf>
    <xf numFmtId="0" fontId="42" fillId="0" borderId="94" xfId="0" applyFont="1" applyBorder="1" applyAlignment="1">
      <alignment horizontal="justify" vertical="center" wrapText="1"/>
    </xf>
    <xf numFmtId="0" fontId="42" fillId="0" borderId="63" xfId="0" applyFont="1" applyBorder="1" applyAlignment="1">
      <alignment horizontal="justify" vertical="center" wrapText="1"/>
    </xf>
    <xf numFmtId="0" fontId="42" fillId="0" borderId="46" xfId="0" applyFont="1" applyBorder="1"/>
    <xf numFmtId="0" fontId="42" fillId="0" borderId="15" xfId="0" applyFont="1" applyBorder="1"/>
    <xf numFmtId="0" fontId="42" fillId="0" borderId="40" xfId="0" applyFont="1" applyBorder="1"/>
    <xf numFmtId="0" fontId="42" fillId="0" borderId="47" xfId="0" applyFont="1" applyBorder="1"/>
    <xf numFmtId="0" fontId="42" fillId="0" borderId="91" xfId="0" applyFont="1" applyBorder="1"/>
    <xf numFmtId="0" fontId="42" fillId="0" borderId="34" xfId="0" applyFont="1" applyBorder="1"/>
    <xf numFmtId="0" fontId="42" fillId="0" borderId="95" xfId="0" applyFont="1" applyBorder="1"/>
    <xf numFmtId="0" fontId="42" fillId="0" borderId="96" xfId="0" applyFont="1" applyBorder="1"/>
    <xf numFmtId="0" fontId="42" fillId="0" borderId="97" xfId="0" applyFont="1" applyBorder="1"/>
    <xf numFmtId="0" fontId="43" fillId="0" borderId="9" xfId="0" applyFont="1" applyBorder="1" applyAlignment="1">
      <alignment horizontal="center" vertical="center"/>
    </xf>
    <xf numFmtId="0" fontId="43" fillId="0" borderId="48" xfId="0" applyFont="1" applyBorder="1" applyAlignment="1">
      <alignment horizontal="center" vertical="center"/>
    </xf>
    <xf numFmtId="0" fontId="43" fillId="0" borderId="11" xfId="0" applyFont="1" applyBorder="1" applyAlignment="1">
      <alignment horizontal="center" vertical="center"/>
    </xf>
    <xf numFmtId="0" fontId="42" fillId="0" borderId="46" xfId="0" applyFont="1" applyBorder="1" applyAlignment="1">
      <alignment horizontal="center" vertical="center" wrapText="1"/>
    </xf>
    <xf numFmtId="0" fontId="42" fillId="0" borderId="15" xfId="0" applyFont="1" applyBorder="1" applyAlignment="1">
      <alignment horizontal="center" vertical="center" wrapText="1"/>
    </xf>
    <xf numFmtId="0" fontId="42" fillId="0" borderId="40" xfId="0" applyFont="1" applyBorder="1" applyAlignment="1">
      <alignment horizontal="center" vertical="center" wrapText="1"/>
    </xf>
    <xf numFmtId="0" fontId="42" fillId="0" borderId="32" xfId="0" applyFont="1" applyBorder="1" applyAlignment="1">
      <alignment horizontal="justify" vertical="center" wrapText="1"/>
    </xf>
    <xf numFmtId="0" fontId="42" fillId="0" borderId="98" xfId="0" applyFont="1" applyBorder="1" applyAlignment="1">
      <alignment horizontal="justify" vertical="center" wrapText="1"/>
    </xf>
    <xf numFmtId="0" fontId="42" fillId="0" borderId="33" xfId="0" applyFont="1" applyBorder="1" applyAlignment="1">
      <alignment horizontal="justify" vertical="center" wrapText="1"/>
    </xf>
    <xf numFmtId="0" fontId="42" fillId="0" borderId="47" xfId="0" applyFont="1" applyBorder="1" applyAlignment="1">
      <alignment horizontal="justify" vertical="center" wrapText="1"/>
    </xf>
    <xf numFmtId="0" fontId="42" fillId="0" borderId="91" xfId="0" applyFont="1" applyBorder="1" applyAlignment="1">
      <alignment horizontal="justify" vertical="center" wrapText="1"/>
    </xf>
    <xf numFmtId="0" fontId="42" fillId="0" borderId="34" xfId="0" applyFont="1" applyBorder="1" applyAlignment="1">
      <alignment horizontal="justify" vertical="center" wrapText="1"/>
    </xf>
    <xf numFmtId="0" fontId="42" fillId="0" borderId="41" xfId="0" applyFont="1" applyBorder="1" applyAlignment="1">
      <alignment horizontal="justify" vertical="center" wrapText="1"/>
    </xf>
    <xf numFmtId="0" fontId="42" fillId="0" borderId="99" xfId="0" applyFont="1" applyBorder="1" applyAlignment="1">
      <alignment horizontal="justify" vertical="center" wrapText="1"/>
    </xf>
    <xf numFmtId="0" fontId="42" fillId="0" borderId="54" xfId="0" applyFont="1" applyBorder="1" applyAlignment="1">
      <alignment horizontal="justify" vertical="center" wrapText="1"/>
    </xf>
    <xf numFmtId="0" fontId="21" fillId="0" borderId="10" xfId="8" applyFont="1" applyBorder="1" applyAlignment="1">
      <alignment horizontal="center" vertical="center" wrapText="1"/>
    </xf>
    <xf numFmtId="0" fontId="4" fillId="0" borderId="98" xfId="0" applyFont="1" applyBorder="1" applyAlignment="1">
      <alignment horizontal="center"/>
    </xf>
    <xf numFmtId="0" fontId="0" fillId="0" borderId="13" xfId="0" applyBorder="1"/>
    <xf numFmtId="0" fontId="4" fillId="0" borderId="18" xfId="0" applyFont="1" applyBorder="1"/>
    <xf numFmtId="0" fontId="0" fillId="0" borderId="47" xfId="0" applyBorder="1"/>
    <xf numFmtId="0" fontId="4" fillId="0" borderId="95" xfId="0" applyFont="1" applyBorder="1"/>
    <xf numFmtId="0" fontId="4" fillId="0" borderId="96" xfId="0" applyFont="1" applyBorder="1"/>
    <xf numFmtId="0" fontId="4" fillId="0" borderId="97" xfId="0" applyFont="1" applyBorder="1"/>
    <xf numFmtId="0" fontId="43" fillId="0" borderId="10" xfId="0" applyFont="1" applyBorder="1" applyAlignment="1">
      <alignment horizontal="center" vertical="center" wrapText="1"/>
    </xf>
    <xf numFmtId="0" fontId="43" fillId="0" borderId="48" xfId="0" applyFont="1" applyBorder="1" applyAlignment="1">
      <alignment horizontal="center" vertical="center" wrapText="1"/>
    </xf>
    <xf numFmtId="0" fontId="4" fillId="0" borderId="95" xfId="0" applyFont="1" applyBorder="1" applyAlignment="1">
      <alignment horizontal="center"/>
    </xf>
    <xf numFmtId="0" fontId="4" fillId="0" borderId="96" xfId="0" applyFont="1" applyBorder="1" applyAlignment="1">
      <alignment horizontal="center"/>
    </xf>
    <xf numFmtId="0" fontId="4" fillId="0" borderId="97" xfId="0" applyFont="1" applyBorder="1" applyAlignment="1">
      <alignment horizontal="center"/>
    </xf>
    <xf numFmtId="0" fontId="0" fillId="0" borderId="21" xfId="0" applyBorder="1"/>
    <xf numFmtId="0" fontId="4" fillId="0" borderId="21" xfId="0" applyFont="1" applyBorder="1"/>
    <xf numFmtId="0" fontId="17" fillId="0" borderId="18" xfId="0" applyFont="1" applyBorder="1" applyAlignment="1">
      <alignment horizontal="center"/>
    </xf>
    <xf numFmtId="0" fontId="21" fillId="0" borderId="0" xfId="8" applyFont="1" applyAlignment="1">
      <alignment horizontal="center" vertical="center" wrapText="1"/>
    </xf>
    <xf numFmtId="0" fontId="21" fillId="20" borderId="10" xfId="8" applyFont="1" applyFill="1" applyBorder="1" applyAlignment="1">
      <alignment horizontal="center" vertical="center" wrapText="1"/>
    </xf>
    <xf numFmtId="0" fontId="0" fillId="0" borderId="12" xfId="0" applyBorder="1"/>
    <xf numFmtId="0" fontId="17" fillId="0" borderId="0" xfId="0" applyFont="1"/>
    <xf numFmtId="0" fontId="50" fillId="0" borderId="0" xfId="0" applyFont="1" applyAlignment="1">
      <alignment vertical="center" wrapText="1"/>
    </xf>
    <xf numFmtId="0" fontId="50" fillId="0" borderId="0" xfId="0" applyFont="1" applyAlignment="1">
      <alignment horizontal="justify" vertical="center" wrapText="1"/>
    </xf>
    <xf numFmtId="0" fontId="49" fillId="0" borderId="1" xfId="0" applyFont="1" applyBorder="1" applyAlignment="1">
      <alignment horizontal="center" vertical="center" wrapText="1"/>
    </xf>
    <xf numFmtId="0" fontId="24" fillId="11" borderId="0" xfId="0" applyFont="1" applyFill="1" applyAlignment="1">
      <alignment horizontal="left" vertical="center" wrapText="1"/>
    </xf>
    <xf numFmtId="0" fontId="4" fillId="11" borderId="0" xfId="0" applyFont="1" applyFill="1"/>
    <xf numFmtId="0" fontId="23" fillId="6" borderId="0" xfId="0" applyFont="1" applyFill="1"/>
    <xf numFmtId="0" fontId="50" fillId="0" borderId="0" xfId="0" applyFont="1"/>
    <xf numFmtId="0" fontId="50" fillId="0" borderId="0" xfId="0" applyFont="1" applyAlignment="1">
      <alignment horizontal="center"/>
    </xf>
    <xf numFmtId="0" fontId="50" fillId="0" borderId="0" xfId="0" applyFont="1" applyAlignment="1">
      <alignment wrapText="1"/>
    </xf>
    <xf numFmtId="0" fontId="49" fillId="0" borderId="0" xfId="7" applyFont="1" applyAlignment="1">
      <alignment horizontal="left" vertical="center"/>
    </xf>
    <xf numFmtId="166" fontId="49" fillId="0" borderId="0" xfId="0" applyNumberFormat="1" applyFont="1"/>
    <xf numFmtId="0" fontId="49" fillId="0" borderId="0" xfId="0" applyFont="1"/>
    <xf numFmtId="0" fontId="49" fillId="0" borderId="106" xfId="0" applyFont="1" applyBorder="1" applyAlignment="1">
      <alignment horizontal="center" vertical="center"/>
    </xf>
    <xf numFmtId="0" fontId="49" fillId="0" borderId="107" xfId="0" applyFont="1" applyBorder="1" applyAlignment="1">
      <alignment horizontal="center" vertical="center"/>
    </xf>
    <xf numFmtId="0" fontId="54" fillId="0" borderId="108" xfId="0" applyFont="1" applyBorder="1" applyAlignment="1">
      <alignment horizontal="center" vertical="center" wrapText="1"/>
    </xf>
    <xf numFmtId="0" fontId="49" fillId="0" borderId="108" xfId="0" applyFont="1" applyBorder="1" applyAlignment="1">
      <alignment horizontal="center" vertical="center"/>
    </xf>
    <xf numFmtId="0" fontId="49" fillId="0" borderId="109" xfId="0" applyFont="1" applyBorder="1" applyAlignment="1">
      <alignment horizontal="center" vertical="center"/>
    </xf>
    <xf numFmtId="0" fontId="53" fillId="0" borderId="8" xfId="0" applyFont="1" applyBorder="1" applyAlignment="1">
      <alignment horizontal="center" vertical="center" wrapText="1"/>
    </xf>
    <xf numFmtId="0" fontId="23" fillId="11" borderId="0" xfId="0" applyFont="1" applyFill="1" applyAlignment="1">
      <alignment horizontal="center" vertical="center" wrapText="1"/>
    </xf>
    <xf numFmtId="0" fontId="23" fillId="11" borderId="13" xfId="0" applyFont="1" applyFill="1" applyBorder="1" applyAlignment="1">
      <alignment horizontal="center" vertical="center" wrapText="1"/>
    </xf>
    <xf numFmtId="0" fontId="23" fillId="11" borderId="21" xfId="0" applyFont="1" applyFill="1" applyBorder="1" applyAlignment="1">
      <alignment horizontal="center" vertical="center" wrapText="1"/>
    </xf>
    <xf numFmtId="0" fontId="23" fillId="11" borderId="11" xfId="0" applyFont="1" applyFill="1" applyBorder="1" applyAlignment="1">
      <alignment vertical="center" wrapText="1"/>
    </xf>
    <xf numFmtId="0" fontId="4" fillId="0" borderId="0" xfId="0" applyFont="1" applyAlignment="1">
      <alignment horizontal="justify" vertical="justify"/>
    </xf>
    <xf numFmtId="0" fontId="24" fillId="6" borderId="37" xfId="0" applyFont="1" applyFill="1" applyBorder="1" applyAlignment="1">
      <alignment vertical="justify" wrapText="1"/>
    </xf>
    <xf numFmtId="0" fontId="50" fillId="23" borderId="27" xfId="0" applyFont="1" applyFill="1" applyBorder="1" applyAlignment="1">
      <alignment horizontal="center" vertical="center"/>
    </xf>
    <xf numFmtId="166" fontId="54" fillId="26" borderId="28" xfId="0" applyNumberFormat="1" applyFont="1" applyFill="1" applyBorder="1" applyAlignment="1">
      <alignment horizontal="center" vertical="center"/>
    </xf>
    <xf numFmtId="0" fontId="50" fillId="6" borderId="28" xfId="7" applyFont="1" applyFill="1" applyBorder="1" applyAlignment="1">
      <alignment horizontal="left" vertical="center"/>
    </xf>
    <xf numFmtId="0" fontId="23" fillId="0" borderId="0" xfId="9" applyFont="1" applyAlignment="1">
      <alignment vertical="center" wrapText="1" shrinkToFit="1"/>
    </xf>
    <xf numFmtId="0" fontId="23" fillId="0" borderId="74" xfId="9" applyFont="1" applyBorder="1" applyAlignment="1">
      <alignment vertical="center" wrapText="1" shrinkToFit="1"/>
    </xf>
    <xf numFmtId="0" fontId="25" fillId="11" borderId="120" xfId="0" applyFont="1" applyFill="1" applyBorder="1" applyAlignment="1">
      <alignment vertical="center" wrapText="1"/>
    </xf>
    <xf numFmtId="0" fontId="25" fillId="11" borderId="97" xfId="0" applyFont="1" applyFill="1" applyBorder="1" applyAlignment="1">
      <alignment vertical="center" wrapText="1"/>
    </xf>
    <xf numFmtId="0" fontId="17" fillId="11" borderId="50" xfId="0" applyFont="1" applyFill="1" applyBorder="1" applyAlignment="1">
      <alignment horizontal="center" vertical="center"/>
    </xf>
    <xf numFmtId="0" fontId="17" fillId="11" borderId="8" xfId="0" applyFont="1" applyFill="1" applyBorder="1" applyAlignment="1">
      <alignment horizontal="center" vertical="center"/>
    </xf>
    <xf numFmtId="0" fontId="25" fillId="11" borderId="8" xfId="0" applyFont="1" applyFill="1" applyBorder="1" applyAlignment="1">
      <alignment horizontal="center" vertical="center" wrapText="1"/>
    </xf>
    <xf numFmtId="0" fontId="25" fillId="11" borderId="92" xfId="0" applyFont="1" applyFill="1" applyBorder="1" applyAlignment="1">
      <alignment horizontal="center" vertical="center" wrapText="1"/>
    </xf>
    <xf numFmtId="0" fontId="25" fillId="11" borderId="100" xfId="0" applyFont="1" applyFill="1" applyBorder="1" applyAlignment="1">
      <alignment vertical="center" wrapText="1"/>
    </xf>
    <xf numFmtId="0" fontId="25" fillId="11" borderId="49" xfId="0" applyFont="1" applyFill="1" applyBorder="1" applyAlignment="1">
      <alignment horizontal="center" vertical="center" wrapText="1"/>
    </xf>
    <xf numFmtId="0" fontId="27" fillId="11" borderId="16" xfId="0" applyFont="1" applyFill="1" applyBorder="1" applyAlignment="1">
      <alignment horizontal="center" vertical="center" wrapText="1"/>
    </xf>
    <xf numFmtId="0" fontId="27" fillId="11" borderId="17" xfId="0" applyFont="1" applyFill="1" applyBorder="1" applyAlignment="1">
      <alignment horizontal="center" vertical="center" wrapText="1"/>
    </xf>
    <xf numFmtId="0" fontId="27" fillId="11" borderId="18" xfId="0" applyFont="1" applyFill="1" applyBorder="1" applyAlignment="1">
      <alignment horizontal="center" vertical="center" wrapText="1"/>
    </xf>
    <xf numFmtId="0" fontId="17" fillId="11" borderId="49" xfId="0" applyFont="1" applyFill="1" applyBorder="1" applyAlignment="1">
      <alignment horizontal="center" vertical="center"/>
    </xf>
    <xf numFmtId="0" fontId="18" fillId="20" borderId="8" xfId="0" applyFont="1" applyFill="1" applyBorder="1" applyAlignment="1">
      <alignment horizontal="center" vertical="center" wrapText="1"/>
    </xf>
    <xf numFmtId="0" fontId="36" fillId="20" borderId="8" xfId="0" applyFont="1" applyFill="1" applyBorder="1" applyAlignment="1">
      <alignment horizontal="center" vertical="center" wrapText="1"/>
    </xf>
    <xf numFmtId="0" fontId="17" fillId="20" borderId="8" xfId="0" applyFont="1" applyFill="1" applyBorder="1" applyAlignment="1">
      <alignment horizontal="center" vertical="center"/>
    </xf>
    <xf numFmtId="0" fontId="49" fillId="0" borderId="8" xfId="0" applyFont="1" applyBorder="1" applyAlignment="1">
      <alignment horizontal="center" vertical="center" wrapText="1"/>
    </xf>
    <xf numFmtId="0" fontId="24" fillId="6" borderId="21" xfId="0" applyFont="1" applyFill="1" applyBorder="1" applyAlignment="1">
      <alignment vertical="center" wrapText="1"/>
    </xf>
    <xf numFmtId="0" fontId="24" fillId="6" borderId="19" xfId="0" applyFont="1" applyFill="1" applyBorder="1" applyAlignment="1">
      <alignment horizontal="center" vertical="center" wrapText="1"/>
    </xf>
    <xf numFmtId="0" fontId="24" fillId="6" borderId="20" xfId="0" applyFont="1" applyFill="1" applyBorder="1" applyAlignment="1">
      <alignment horizontal="center" vertical="center" wrapText="1"/>
    </xf>
    <xf numFmtId="0" fontId="24" fillId="6" borderId="21" xfId="0" applyFont="1" applyFill="1" applyBorder="1" applyAlignment="1">
      <alignment horizontal="center" vertical="center" wrapText="1"/>
    </xf>
    <xf numFmtId="0" fontId="21" fillId="20" borderId="48" xfId="0" applyFont="1" applyFill="1" applyBorder="1" applyAlignment="1">
      <alignment horizontal="center" vertical="center" wrapText="1"/>
    </xf>
    <xf numFmtId="0" fontId="21" fillId="11" borderId="10" xfId="0" applyFont="1" applyFill="1" applyBorder="1" applyAlignment="1">
      <alignment horizontal="center" vertical="center" wrapText="1"/>
    </xf>
    <xf numFmtId="0" fontId="32" fillId="11" borderId="12" xfId="0" applyFont="1" applyFill="1" applyBorder="1" applyAlignment="1">
      <alignment vertical="center"/>
    </xf>
    <xf numFmtId="0" fontId="32" fillId="11" borderId="0" xfId="0" applyFont="1" applyFill="1" applyAlignment="1">
      <alignment vertical="center"/>
    </xf>
    <xf numFmtId="0" fontId="32" fillId="11" borderId="9" xfId="0" applyFont="1" applyFill="1" applyBorder="1" applyAlignment="1">
      <alignment vertical="center"/>
    </xf>
    <xf numFmtId="0" fontId="21" fillId="11" borderId="9" xfId="5" applyFont="1" applyFill="1" applyBorder="1" applyAlignment="1">
      <alignment horizontal="right" vertical="center" wrapText="1"/>
    </xf>
    <xf numFmtId="167" fontId="21" fillId="11" borderId="10" xfId="5" applyNumberFormat="1" applyFont="1" applyFill="1" applyBorder="1" applyAlignment="1">
      <alignment vertical="center" wrapText="1"/>
    </xf>
    <xf numFmtId="0" fontId="21" fillId="11" borderId="19" xfId="8" applyFont="1" applyFill="1" applyBorder="1" applyAlignment="1">
      <alignment horizontal="left" wrapText="1"/>
    </xf>
    <xf numFmtId="167" fontId="21" fillId="11" borderId="20" xfId="8" applyNumberFormat="1" applyFont="1" applyFill="1" applyBorder="1" applyAlignment="1">
      <alignment vertical="center" wrapText="1"/>
    </xf>
    <xf numFmtId="0" fontId="23" fillId="11" borderId="13" xfId="5" applyFont="1" applyFill="1" applyBorder="1" applyAlignment="1">
      <alignment vertical="center" wrapText="1"/>
    </xf>
    <xf numFmtId="0" fontId="23" fillId="11" borderId="12" xfId="5" applyFont="1" applyFill="1" applyBorder="1" applyAlignment="1">
      <alignment vertical="center" wrapText="1"/>
    </xf>
    <xf numFmtId="9" fontId="23" fillId="11" borderId="8" xfId="5" applyNumberFormat="1" applyFont="1" applyFill="1" applyBorder="1" applyAlignment="1">
      <alignment horizontal="center" vertical="center" wrapText="1"/>
    </xf>
    <xf numFmtId="0" fontId="23" fillId="11" borderId="102" xfId="5" applyFont="1" applyFill="1" applyBorder="1" applyAlignment="1">
      <alignment horizontal="left" wrapText="1"/>
    </xf>
    <xf numFmtId="0" fontId="24" fillId="11" borderId="40" xfId="5" applyFont="1" applyFill="1" applyBorder="1" applyAlignment="1">
      <alignment vertical="center" wrapText="1"/>
    </xf>
    <xf numFmtId="0" fontId="0" fillId="11" borderId="8" xfId="0" applyFill="1" applyBorder="1" applyAlignment="1">
      <alignment vertical="center"/>
    </xf>
    <xf numFmtId="0" fontId="0" fillId="11" borderId="49" xfId="0" applyFill="1" applyBorder="1"/>
    <xf numFmtId="9" fontId="23" fillId="11" borderId="49" xfId="5" applyNumberFormat="1" applyFont="1" applyFill="1" applyBorder="1" applyAlignment="1">
      <alignment horizontal="center" vertical="center" wrapText="1"/>
    </xf>
    <xf numFmtId="0" fontId="32" fillId="11" borderId="13" xfId="0" applyFont="1" applyFill="1" applyBorder="1" applyAlignment="1">
      <alignment vertical="center"/>
    </xf>
    <xf numFmtId="0" fontId="24" fillId="6" borderId="0" xfId="0" applyFont="1" applyFill="1" applyAlignment="1">
      <alignment horizontal="justify" vertical="justify" wrapText="1"/>
    </xf>
    <xf numFmtId="0" fontId="17" fillId="20" borderId="9" xfId="0" applyFont="1" applyFill="1" applyBorder="1" applyAlignment="1">
      <alignment horizontal="center" vertical="center"/>
    </xf>
    <xf numFmtId="0" fontId="39" fillId="11" borderId="20" xfId="0" applyFont="1" applyFill="1" applyBorder="1" applyAlignment="1">
      <alignment horizontal="center" vertical="center" wrapText="1"/>
    </xf>
    <xf numFmtId="0" fontId="5" fillId="0" borderId="4" xfId="0" applyFont="1" applyBorder="1" applyAlignment="1">
      <alignment horizontal="center" vertical="center"/>
    </xf>
    <xf numFmtId="0" fontId="17" fillId="16" borderId="20" xfId="0" applyFont="1" applyFill="1" applyBorder="1" applyAlignment="1">
      <alignment horizontal="center" vertical="center"/>
    </xf>
    <xf numFmtId="0" fontId="23" fillId="11" borderId="0" xfId="5" applyFont="1" applyFill="1" applyAlignment="1">
      <alignment horizontal="left" vertical="center" wrapText="1"/>
    </xf>
    <xf numFmtId="0" fontId="23" fillId="11" borderId="0" xfId="5" applyFont="1" applyFill="1" applyAlignment="1">
      <alignment horizontal="left" wrapText="1"/>
    </xf>
    <xf numFmtId="0" fontId="21" fillId="11" borderId="0" xfId="8" applyFont="1" applyFill="1" applyAlignment="1">
      <alignment horizontal="left" wrapText="1"/>
    </xf>
    <xf numFmtId="0" fontId="23" fillId="11" borderId="0" xfId="8" applyFont="1" applyFill="1" applyAlignment="1">
      <alignment horizontal="left" wrapText="1"/>
    </xf>
    <xf numFmtId="0" fontId="0" fillId="11" borderId="0" xfId="0" applyFill="1"/>
    <xf numFmtId="0" fontId="21" fillId="11" borderId="0" xfId="5" applyFont="1" applyFill="1" applyAlignment="1">
      <alignment horizontal="center" wrapText="1"/>
    </xf>
    <xf numFmtId="0" fontId="24" fillId="11" borderId="0" xfId="5" applyFont="1" applyFill="1" applyAlignment="1">
      <alignment vertical="center" wrapText="1"/>
    </xf>
    <xf numFmtId="9" fontId="23" fillId="11" borderId="0" xfId="5" applyNumberFormat="1" applyFont="1" applyFill="1" applyAlignment="1">
      <alignment horizontal="center" vertical="center" wrapText="1"/>
    </xf>
    <xf numFmtId="0" fontId="49" fillId="0" borderId="132" xfId="0" applyFont="1" applyBorder="1" applyAlignment="1">
      <alignment horizontal="center" vertical="center" wrapText="1"/>
    </xf>
    <xf numFmtId="0" fontId="39" fillId="11" borderId="48" xfId="0" applyFont="1" applyFill="1" applyBorder="1" applyAlignment="1">
      <alignment vertical="center" wrapText="1"/>
    </xf>
    <xf numFmtId="0" fontId="39" fillId="11" borderId="8" xfId="0" applyFont="1" applyFill="1" applyBorder="1" applyAlignment="1">
      <alignment vertical="center" wrapText="1"/>
    </xf>
    <xf numFmtId="0" fontId="39" fillId="11" borderId="50" xfId="0" applyFont="1" applyFill="1" applyBorder="1" applyAlignment="1">
      <alignment vertical="center" wrapText="1"/>
    </xf>
    <xf numFmtId="0" fontId="24" fillId="6" borderId="13" xfId="0" applyFont="1" applyFill="1" applyBorder="1" applyAlignment="1">
      <alignment horizontal="justify" vertical="justify" wrapText="1"/>
    </xf>
    <xf numFmtId="0" fontId="68" fillId="0" borderId="22" xfId="0" applyFont="1" applyBorder="1" applyAlignment="1">
      <alignment vertical="center"/>
    </xf>
    <xf numFmtId="0" fontId="68" fillId="0" borderId="124" xfId="0" applyFont="1" applyBorder="1" applyAlignment="1">
      <alignment vertical="center"/>
    </xf>
    <xf numFmtId="0" fontId="68" fillId="0" borderId="140" xfId="0" applyFont="1" applyBorder="1" applyAlignment="1">
      <alignment vertical="center"/>
    </xf>
    <xf numFmtId="0" fontId="27" fillId="20" borderId="27" xfId="0" applyFont="1" applyFill="1" applyBorder="1" applyAlignment="1">
      <alignment horizontal="center" vertical="center" wrapText="1"/>
    </xf>
    <xf numFmtId="0" fontId="27" fillId="20" borderId="29" xfId="0" applyFont="1" applyFill="1" applyBorder="1" applyAlignment="1">
      <alignment horizontal="center" vertical="center" wrapText="1"/>
    </xf>
    <xf numFmtId="0" fontId="23" fillId="0" borderId="47" xfId="9" applyFont="1" applyBorder="1" applyAlignment="1">
      <alignment vertical="center" wrapText="1" shrinkToFit="1"/>
    </xf>
    <xf numFmtId="0" fontId="23" fillId="0" borderId="131" xfId="9" applyFont="1" applyBorder="1" applyAlignment="1">
      <alignment vertical="center" wrapText="1" shrinkToFit="1"/>
    </xf>
    <xf numFmtId="0" fontId="23" fillId="0" borderId="109" xfId="9" applyFont="1" applyBorder="1" applyAlignment="1">
      <alignment vertical="center" wrapText="1" shrinkToFit="1"/>
    </xf>
    <xf numFmtId="0" fontId="68" fillId="0" borderId="95" xfId="0" applyFont="1" applyBorder="1" applyAlignment="1">
      <alignment horizontal="center" vertical="center" wrapText="1"/>
    </xf>
    <xf numFmtId="0" fontId="68" fillId="0" borderId="120" xfId="0" applyFont="1" applyBorder="1" applyAlignment="1">
      <alignment horizontal="center" vertical="center" wrapText="1"/>
    </xf>
    <xf numFmtId="167" fontId="68" fillId="0" borderId="120" xfId="0" applyNumberFormat="1" applyFont="1" applyBorder="1" applyAlignment="1">
      <alignment horizontal="center" vertical="center" wrapText="1"/>
    </xf>
    <xf numFmtId="0" fontId="68" fillId="0" borderId="97" xfId="0" applyFont="1" applyBorder="1" applyAlignment="1">
      <alignment horizontal="center" vertical="center" wrapText="1"/>
    </xf>
    <xf numFmtId="0" fontId="23" fillId="11" borderId="11" xfId="0" applyFont="1" applyFill="1" applyBorder="1" applyAlignment="1">
      <alignment horizontal="center" vertical="center" wrapText="1"/>
    </xf>
    <xf numFmtId="0" fontId="72" fillId="6" borderId="21" xfId="0" applyFont="1" applyFill="1" applyBorder="1" applyAlignment="1">
      <alignment horizontal="center" vertical="center" wrapText="1"/>
    </xf>
    <xf numFmtId="0" fontId="4" fillId="0" borderId="19" xfId="0" applyFont="1" applyBorder="1" applyAlignment="1">
      <alignment horizontal="center"/>
    </xf>
    <xf numFmtId="0" fontId="4" fillId="0" borderId="20" xfId="0" applyFont="1" applyBorder="1" applyAlignment="1">
      <alignment horizontal="center"/>
    </xf>
    <xf numFmtId="0" fontId="4" fillId="0" borderId="21" xfId="0" applyFont="1" applyBorder="1" applyAlignment="1">
      <alignment horizontal="center"/>
    </xf>
    <xf numFmtId="0" fontId="15" fillId="13" borderId="19" xfId="0" applyFont="1" applyFill="1" applyBorder="1" applyAlignment="1">
      <alignment horizontal="center" vertical="center" wrapText="1"/>
    </xf>
    <xf numFmtId="0" fontId="15" fillId="13" borderId="20" xfId="0" applyFont="1" applyFill="1" applyBorder="1" applyAlignment="1">
      <alignment horizontal="center" vertical="center" wrapText="1"/>
    </xf>
    <xf numFmtId="0" fontId="15" fillId="13" borderId="21" xfId="0" applyFont="1" applyFill="1" applyBorder="1" applyAlignment="1">
      <alignment horizontal="center" vertical="center" wrapText="1"/>
    </xf>
    <xf numFmtId="2" fontId="13" fillId="13" borderId="39" xfId="1" applyNumberFormat="1" applyFont="1" applyFill="1" applyBorder="1" applyAlignment="1">
      <alignment horizontal="center" vertical="center" wrapText="1"/>
    </xf>
    <xf numFmtId="2" fontId="13" fillId="13" borderId="28" xfId="1" applyNumberFormat="1" applyFont="1" applyFill="1" applyBorder="1" applyAlignment="1">
      <alignment horizontal="center" vertical="center" wrapText="1"/>
    </xf>
    <xf numFmtId="2" fontId="13" fillId="13" borderId="29" xfId="1" applyNumberFormat="1" applyFont="1" applyFill="1" applyBorder="1" applyAlignment="1">
      <alignment horizontal="center" vertical="center" wrapText="1"/>
    </xf>
    <xf numFmtId="2" fontId="13" fillId="11" borderId="16" xfId="1" applyNumberFormat="1" applyFont="1" applyFill="1" applyBorder="1" applyAlignment="1">
      <alignment horizontal="center" vertical="center" wrapText="1"/>
    </xf>
    <xf numFmtId="2" fontId="13" fillId="11" borderId="18" xfId="1" applyNumberFormat="1" applyFont="1" applyFill="1" applyBorder="1" applyAlignment="1">
      <alignment horizontal="center" vertical="center" wrapText="1"/>
    </xf>
    <xf numFmtId="0" fontId="17" fillId="0" borderId="19" xfId="0" applyFont="1" applyBorder="1" applyAlignment="1">
      <alignment horizontal="center"/>
    </xf>
    <xf numFmtId="0" fontId="17" fillId="0" borderId="20" xfId="0" applyFont="1" applyBorder="1" applyAlignment="1">
      <alignment horizontal="center"/>
    </xf>
    <xf numFmtId="0" fontId="17" fillId="0" borderId="21" xfId="0" applyFont="1" applyBorder="1" applyAlignment="1">
      <alignment horizontal="center"/>
    </xf>
    <xf numFmtId="0" fontId="17" fillId="18" borderId="19" xfId="0" applyFont="1" applyFill="1" applyBorder="1" applyAlignment="1">
      <alignment horizontal="center" vertical="center" wrapText="1"/>
    </xf>
    <xf numFmtId="0" fontId="17" fillId="18" borderId="20" xfId="0" applyFont="1" applyFill="1" applyBorder="1" applyAlignment="1">
      <alignment horizontal="center" vertical="center" wrapText="1"/>
    </xf>
    <xf numFmtId="0" fontId="17" fillId="18" borderId="21" xfId="0" applyFont="1" applyFill="1" applyBorder="1" applyAlignment="1">
      <alignment horizontal="center" vertical="center" wrapText="1"/>
    </xf>
    <xf numFmtId="0" fontId="17" fillId="18" borderId="20" xfId="0" applyFont="1" applyFill="1" applyBorder="1" applyAlignment="1">
      <alignment horizontal="center" vertical="center"/>
    </xf>
    <xf numFmtId="0" fontId="17" fillId="18" borderId="21" xfId="0" applyFont="1" applyFill="1" applyBorder="1" applyAlignment="1">
      <alignment horizontal="center" vertical="center"/>
    </xf>
    <xf numFmtId="0" fontId="4" fillId="18" borderId="20" xfId="0" applyFont="1" applyFill="1" applyBorder="1" applyAlignment="1">
      <alignment horizontal="center" vertical="center"/>
    </xf>
    <xf numFmtId="0" fontId="4" fillId="18" borderId="21" xfId="0" applyFont="1" applyFill="1" applyBorder="1" applyAlignment="1">
      <alignment horizontal="center" vertical="center"/>
    </xf>
    <xf numFmtId="2" fontId="13" fillId="11" borderId="14" xfId="1" applyNumberFormat="1" applyFont="1" applyFill="1" applyBorder="1" applyAlignment="1">
      <alignment horizontal="center" vertical="center" wrapText="1"/>
    </xf>
    <xf numFmtId="2" fontId="13" fillId="11" borderId="23" xfId="1" applyNumberFormat="1" applyFont="1" applyFill="1" applyBorder="1" applyAlignment="1">
      <alignment horizontal="center" vertical="center" wrapText="1"/>
    </xf>
    <xf numFmtId="0" fontId="15" fillId="13" borderId="15" xfId="0" applyFont="1" applyFill="1" applyBorder="1" applyAlignment="1">
      <alignment horizontal="center" vertical="center" wrapText="1"/>
    </xf>
    <xf numFmtId="0" fontId="15" fillId="13" borderId="2" xfId="0" applyFont="1" applyFill="1" applyBorder="1" applyAlignment="1">
      <alignment horizontal="center" vertical="center" wrapText="1"/>
    </xf>
    <xf numFmtId="0" fontId="15" fillId="13" borderId="44" xfId="0" applyFont="1" applyFill="1" applyBorder="1" applyAlignment="1">
      <alignment horizontal="center" vertical="center" wrapText="1"/>
    </xf>
    <xf numFmtId="2" fontId="15" fillId="13" borderId="3" xfId="1" applyNumberFormat="1" applyFont="1" applyFill="1" applyBorder="1" applyAlignment="1">
      <alignment horizontal="center" vertical="center" wrapText="1"/>
    </xf>
    <xf numFmtId="2" fontId="15" fillId="13" borderId="1" xfId="1" applyNumberFormat="1" applyFont="1" applyFill="1" applyBorder="1" applyAlignment="1">
      <alignment horizontal="center" vertical="center" wrapText="1"/>
    </xf>
    <xf numFmtId="2" fontId="15" fillId="13" borderId="58" xfId="1" applyNumberFormat="1" applyFont="1" applyFill="1" applyBorder="1" applyAlignment="1">
      <alignment horizontal="center" vertical="center" wrapText="1"/>
    </xf>
    <xf numFmtId="2" fontId="13" fillId="11" borderId="15" xfId="1" applyNumberFormat="1" applyFont="1" applyFill="1" applyBorder="1" applyAlignment="1">
      <alignment horizontal="center" vertical="center" wrapText="1"/>
    </xf>
    <xf numFmtId="2" fontId="13" fillId="11" borderId="44" xfId="1" applyNumberFormat="1" applyFont="1" applyFill="1" applyBorder="1" applyAlignment="1">
      <alignment horizontal="center" vertical="center" wrapText="1"/>
    </xf>
    <xf numFmtId="0" fontId="15" fillId="13" borderId="60" xfId="0" applyFont="1" applyFill="1" applyBorder="1" applyAlignment="1">
      <alignment horizontal="center" vertical="center" wrapText="1"/>
    </xf>
    <xf numFmtId="0" fontId="15" fillId="13" borderId="55" xfId="0" applyFont="1" applyFill="1" applyBorder="1" applyAlignment="1">
      <alignment horizontal="center" vertical="center" wrapText="1"/>
    </xf>
    <xf numFmtId="0" fontId="15" fillId="13" borderId="56" xfId="0" applyFont="1" applyFill="1" applyBorder="1" applyAlignment="1">
      <alignment horizontal="center" vertical="center" wrapText="1"/>
    </xf>
    <xf numFmtId="2" fontId="15" fillId="13" borderId="30" xfId="1" applyNumberFormat="1" applyFont="1" applyFill="1" applyBorder="1" applyAlignment="1">
      <alignment horizontal="center" vertical="center" wrapText="1"/>
    </xf>
    <xf numFmtId="2" fontId="15" fillId="13" borderId="6" xfId="1" applyNumberFormat="1" applyFont="1" applyFill="1" applyBorder="1" applyAlignment="1">
      <alignment horizontal="center" vertical="center" wrapText="1"/>
    </xf>
    <xf numFmtId="2" fontId="15" fillId="13" borderId="59" xfId="1" applyNumberFormat="1" applyFont="1" applyFill="1" applyBorder="1" applyAlignment="1">
      <alignment horizontal="center" vertical="center" wrapText="1"/>
    </xf>
    <xf numFmtId="2" fontId="13" fillId="11" borderId="51" xfId="1" applyNumberFormat="1" applyFont="1" applyFill="1" applyBorder="1" applyAlignment="1">
      <alignment horizontal="center" vertical="center" wrapText="1"/>
    </xf>
    <xf numFmtId="2" fontId="13" fillId="11" borderId="53" xfId="1" applyNumberFormat="1" applyFont="1" applyFill="1" applyBorder="1" applyAlignment="1">
      <alignment horizontal="center" vertical="center" wrapText="1"/>
    </xf>
    <xf numFmtId="0" fontId="12" fillId="8" borderId="19" xfId="0" applyFont="1" applyFill="1" applyBorder="1" applyAlignment="1">
      <alignment horizontal="center" vertical="center"/>
    </xf>
    <xf numFmtId="0" fontId="12" fillId="8" borderId="20" xfId="0" applyFont="1" applyFill="1" applyBorder="1" applyAlignment="1">
      <alignment horizontal="center" vertical="center"/>
    </xf>
    <xf numFmtId="0" fontId="12" fillId="8" borderId="21" xfId="0" applyFont="1" applyFill="1" applyBorder="1" applyAlignment="1">
      <alignment horizontal="center" vertical="center"/>
    </xf>
    <xf numFmtId="0" fontId="12" fillId="8" borderId="9" xfId="0" applyFont="1" applyFill="1" applyBorder="1" applyAlignment="1">
      <alignment horizontal="center" vertical="center"/>
    </xf>
    <xf numFmtId="0" fontId="12" fillId="8" borderId="10" xfId="0" applyFont="1" applyFill="1" applyBorder="1" applyAlignment="1">
      <alignment horizontal="center" vertical="center"/>
    </xf>
    <xf numFmtId="0" fontId="12" fillId="8" borderId="11" xfId="0" applyFont="1" applyFill="1" applyBorder="1" applyAlignment="1">
      <alignment horizontal="center" vertical="center"/>
    </xf>
    <xf numFmtId="0" fontId="12" fillId="8" borderId="9" xfId="2" applyFont="1" applyFill="1" applyBorder="1" applyAlignment="1">
      <alignment horizontal="center" vertical="center"/>
    </xf>
    <xf numFmtId="0" fontId="12" fillId="8" borderId="11" xfId="2" applyFont="1" applyFill="1" applyBorder="1" applyAlignment="1">
      <alignment horizontal="center" vertical="center"/>
    </xf>
    <xf numFmtId="0" fontId="12" fillId="8" borderId="20" xfId="2" applyFont="1" applyFill="1" applyBorder="1" applyAlignment="1">
      <alignment horizontal="center" vertical="center" wrapText="1"/>
    </xf>
    <xf numFmtId="0" fontId="12" fillId="8" borderId="21" xfId="2" applyFont="1" applyFill="1" applyBorder="1" applyAlignment="1">
      <alignment horizontal="center" vertical="center" wrapText="1"/>
    </xf>
    <xf numFmtId="0" fontId="15" fillId="13" borderId="46" xfId="0" applyFont="1" applyFill="1" applyBorder="1" applyAlignment="1">
      <alignment horizontal="center" vertical="center" wrapText="1"/>
    </xf>
    <xf numFmtId="0" fontId="15" fillId="13" borderId="32" xfId="0" applyFont="1" applyFill="1" applyBorder="1" applyAlignment="1">
      <alignment horizontal="center" vertical="center" wrapText="1"/>
    </xf>
    <xf numFmtId="0" fontId="15" fillId="13" borderId="47" xfId="0" applyFont="1" applyFill="1" applyBorder="1" applyAlignment="1">
      <alignment horizontal="center" vertical="center" wrapText="1"/>
    </xf>
    <xf numFmtId="2" fontId="15" fillId="13" borderId="41" xfId="1" applyNumberFormat="1" applyFont="1" applyFill="1" applyBorder="1" applyAlignment="1">
      <alignment horizontal="center" vertical="center" wrapText="1"/>
    </xf>
    <xf numFmtId="2" fontId="15" fillId="13" borderId="37" xfId="1" applyNumberFormat="1" applyFont="1" applyFill="1" applyBorder="1" applyAlignment="1">
      <alignment horizontal="center" vertical="center" wrapText="1"/>
    </xf>
    <xf numFmtId="2" fontId="15" fillId="13" borderId="57" xfId="1" applyNumberFormat="1" applyFont="1" applyFill="1" applyBorder="1" applyAlignment="1">
      <alignment horizontal="center" vertical="center" wrapText="1"/>
    </xf>
    <xf numFmtId="2" fontId="13" fillId="11" borderId="35" xfId="1" applyNumberFormat="1" applyFont="1" applyFill="1" applyBorder="1" applyAlignment="1">
      <alignment horizontal="center" vertical="center" wrapText="1"/>
    </xf>
    <xf numFmtId="2" fontId="13" fillId="11" borderId="38" xfId="1" applyNumberFormat="1" applyFont="1" applyFill="1" applyBorder="1" applyAlignment="1">
      <alignment horizontal="center" vertical="center" wrapText="1"/>
    </xf>
    <xf numFmtId="2" fontId="15" fillId="11" borderId="10" xfId="1" applyNumberFormat="1" applyFont="1" applyFill="1" applyBorder="1" applyAlignment="1">
      <alignment horizontal="center" vertical="center" wrapText="1"/>
    </xf>
    <xf numFmtId="2" fontId="15" fillId="11" borderId="11" xfId="1" applyNumberFormat="1" applyFont="1" applyFill="1" applyBorder="1" applyAlignment="1">
      <alignment horizontal="center" vertical="center" wrapText="1"/>
    </xf>
    <xf numFmtId="2" fontId="15" fillId="11" borderId="0" xfId="1" applyNumberFormat="1" applyFont="1" applyFill="1" applyBorder="1" applyAlignment="1">
      <alignment horizontal="center" vertical="center" wrapText="1"/>
    </xf>
    <xf numFmtId="2" fontId="15" fillId="11" borderId="13" xfId="1" applyNumberFormat="1" applyFont="1" applyFill="1" applyBorder="1" applyAlignment="1">
      <alignment horizontal="center" vertical="center" wrapText="1"/>
    </xf>
    <xf numFmtId="2" fontId="15" fillId="11" borderId="16" xfId="1" applyNumberFormat="1" applyFont="1" applyFill="1" applyBorder="1" applyAlignment="1">
      <alignment horizontal="center" vertical="center" wrapText="1"/>
    </xf>
    <xf numFmtId="2" fontId="15" fillId="11" borderId="18" xfId="1" applyNumberFormat="1" applyFont="1" applyFill="1" applyBorder="1" applyAlignment="1">
      <alignment horizontal="center" vertical="center" wrapText="1"/>
    </xf>
    <xf numFmtId="2" fontId="15" fillId="11" borderId="9" xfId="1" applyNumberFormat="1" applyFont="1" applyFill="1" applyBorder="1" applyAlignment="1">
      <alignment horizontal="center" vertical="center" wrapText="1"/>
    </xf>
    <xf numFmtId="2" fontId="15" fillId="11" borderId="12" xfId="1" applyNumberFormat="1" applyFont="1" applyFill="1" applyBorder="1" applyAlignment="1">
      <alignment horizontal="center" vertical="center" wrapText="1"/>
    </xf>
    <xf numFmtId="0" fontId="15" fillId="13" borderId="14" xfId="0" applyFont="1" applyFill="1" applyBorder="1" applyAlignment="1">
      <alignment horizontal="center" vertical="center" wrapText="1"/>
    </xf>
    <xf numFmtId="0" fontId="15" fillId="13" borderId="1" xfId="0" applyFont="1" applyFill="1" applyBorder="1" applyAlignment="1">
      <alignment horizontal="center" vertical="center" wrapText="1"/>
    </xf>
    <xf numFmtId="0" fontId="15" fillId="13" borderId="23" xfId="0" applyFont="1" applyFill="1" applyBorder="1" applyAlignment="1">
      <alignment horizontal="center" vertical="center" wrapText="1"/>
    </xf>
    <xf numFmtId="2" fontId="15" fillId="13" borderId="23" xfId="1" applyNumberFormat="1" applyFont="1" applyFill="1" applyBorder="1" applyAlignment="1">
      <alignment horizontal="center" vertical="center" wrapText="1"/>
    </xf>
    <xf numFmtId="2" fontId="13" fillId="11" borderId="3" xfId="1" applyNumberFormat="1" applyFont="1" applyFill="1" applyBorder="1" applyAlignment="1">
      <alignment horizontal="center" vertical="center" wrapText="1"/>
    </xf>
    <xf numFmtId="0" fontId="13" fillId="15" borderId="19" xfId="0" applyFont="1" applyFill="1" applyBorder="1" applyAlignment="1">
      <alignment horizontal="center" vertical="center" wrapText="1"/>
    </xf>
    <xf numFmtId="0" fontId="13" fillId="15" borderId="20" xfId="0" applyFont="1" applyFill="1" applyBorder="1" applyAlignment="1">
      <alignment horizontal="center" vertical="center" wrapText="1"/>
    </xf>
    <xf numFmtId="0" fontId="13" fillId="15" borderId="21" xfId="0" applyFont="1" applyFill="1" applyBorder="1" applyAlignment="1">
      <alignment horizontal="center" vertical="center" wrapText="1"/>
    </xf>
    <xf numFmtId="0" fontId="12" fillId="8" borderId="10" xfId="2" applyFont="1" applyFill="1" applyBorder="1" applyAlignment="1">
      <alignment horizontal="center" vertical="center" wrapText="1"/>
    </xf>
    <xf numFmtId="0" fontId="12" fillId="8" borderId="11" xfId="2" applyFont="1" applyFill="1" applyBorder="1" applyAlignment="1">
      <alignment horizontal="center" vertical="center" wrapText="1"/>
    </xf>
    <xf numFmtId="0" fontId="15" fillId="13" borderId="45" xfId="0" applyFont="1" applyFill="1" applyBorder="1" applyAlignment="1">
      <alignment horizontal="center" vertical="center" wrapText="1"/>
    </xf>
    <xf numFmtId="0" fontId="15" fillId="13" borderId="6" xfId="0" applyFont="1" applyFill="1" applyBorder="1" applyAlignment="1">
      <alignment horizontal="center" vertical="center" wrapText="1"/>
    </xf>
    <xf numFmtId="0" fontId="15" fillId="13" borderId="25" xfId="0" applyFont="1" applyFill="1" applyBorder="1" applyAlignment="1">
      <alignment horizontal="center" vertical="center" wrapText="1"/>
    </xf>
    <xf numFmtId="2" fontId="15" fillId="13" borderId="25" xfId="1" applyNumberFormat="1" applyFont="1" applyFill="1" applyBorder="1" applyAlignment="1">
      <alignment horizontal="center" vertical="center" wrapText="1"/>
    </xf>
    <xf numFmtId="0" fontId="15" fillId="13" borderId="27" xfId="0" applyFont="1" applyFill="1" applyBorder="1" applyAlignment="1">
      <alignment horizontal="center" vertical="center" wrapText="1"/>
    </xf>
    <xf numFmtId="0" fontId="15" fillId="13" borderId="28" xfId="0" applyFont="1" applyFill="1" applyBorder="1" applyAlignment="1">
      <alignment horizontal="center" vertical="center" wrapText="1"/>
    </xf>
    <xf numFmtId="0" fontId="15" fillId="13" borderId="29" xfId="0" applyFont="1" applyFill="1" applyBorder="1" applyAlignment="1">
      <alignment horizontal="center" vertical="center" wrapText="1"/>
    </xf>
    <xf numFmtId="2" fontId="13" fillId="11" borderId="54" xfId="1" applyNumberFormat="1" applyFont="1" applyFill="1" applyBorder="1" applyAlignment="1">
      <alignment horizontal="center" vertical="center" wrapText="1"/>
    </xf>
    <xf numFmtId="0" fontId="15" fillId="13" borderId="35" xfId="0" applyFont="1" applyFill="1" applyBorder="1" applyAlignment="1">
      <alignment horizontal="center" vertical="center" wrapText="1"/>
    </xf>
    <xf numFmtId="0" fontId="15" fillId="13" borderId="37" xfId="0" applyFont="1" applyFill="1" applyBorder="1" applyAlignment="1">
      <alignment horizontal="center" vertical="center" wrapText="1"/>
    </xf>
    <xf numFmtId="0" fontId="15" fillId="13" borderId="38" xfId="0" applyFont="1" applyFill="1" applyBorder="1" applyAlignment="1">
      <alignment horizontal="center" vertical="center" wrapText="1"/>
    </xf>
    <xf numFmtId="2" fontId="15" fillId="13" borderId="38" xfId="1" applyNumberFormat="1" applyFont="1" applyFill="1" applyBorder="1" applyAlignment="1">
      <alignment horizontal="center" vertical="center" wrapText="1"/>
    </xf>
    <xf numFmtId="2" fontId="13" fillId="11" borderId="41" xfId="1" applyNumberFormat="1" applyFont="1" applyFill="1" applyBorder="1" applyAlignment="1">
      <alignment horizontal="center" vertical="center" wrapText="1"/>
    </xf>
    <xf numFmtId="2" fontId="13" fillId="11" borderId="30" xfId="1" applyNumberFormat="1" applyFont="1" applyFill="1" applyBorder="1" applyAlignment="1">
      <alignment horizontal="center" vertical="center" wrapText="1"/>
    </xf>
    <xf numFmtId="2" fontId="13" fillId="11" borderId="25" xfId="1" applyNumberFormat="1" applyFont="1" applyFill="1" applyBorder="1" applyAlignment="1">
      <alignment horizontal="center" vertical="center" wrapText="1"/>
    </xf>
    <xf numFmtId="2" fontId="13" fillId="11" borderId="39" xfId="1" applyNumberFormat="1" applyFont="1" applyFill="1" applyBorder="1" applyAlignment="1">
      <alignment horizontal="center" vertical="center" wrapText="1"/>
    </xf>
    <xf numFmtId="2" fontId="13" fillId="11" borderId="29" xfId="1" applyNumberFormat="1" applyFont="1" applyFill="1" applyBorder="1" applyAlignment="1">
      <alignment horizontal="center" vertical="center" wrapText="1"/>
    </xf>
    <xf numFmtId="0" fontId="4" fillId="0" borderId="14" xfId="0" applyFont="1" applyBorder="1" applyAlignment="1">
      <alignment horizontal="center"/>
    </xf>
    <xf numFmtId="0" fontId="4" fillId="0" borderId="23" xfId="0" applyFont="1" applyBorder="1" applyAlignment="1">
      <alignment horizontal="center"/>
    </xf>
    <xf numFmtId="0" fontId="4" fillId="0" borderId="35" xfId="0" applyFont="1" applyBorder="1" applyAlignment="1">
      <alignment horizontal="center"/>
    </xf>
    <xf numFmtId="0" fontId="4" fillId="0" borderId="38" xfId="0" applyFont="1" applyBorder="1" applyAlignment="1">
      <alignment horizontal="center"/>
    </xf>
    <xf numFmtId="2" fontId="13" fillId="13" borderId="54" xfId="1" applyNumberFormat="1" applyFont="1" applyFill="1" applyBorder="1" applyAlignment="1">
      <alignment horizontal="center" vertical="center" wrapText="1"/>
    </xf>
    <xf numFmtId="2" fontId="13" fillId="13" borderId="52" xfId="1" applyNumberFormat="1" applyFont="1" applyFill="1" applyBorder="1" applyAlignment="1">
      <alignment horizontal="center" vertical="center" wrapText="1"/>
    </xf>
    <xf numFmtId="2" fontId="13" fillId="13" borderId="53" xfId="1" applyNumberFormat="1" applyFont="1" applyFill="1" applyBorder="1" applyAlignment="1">
      <alignment horizontal="center" vertical="center" wrapText="1"/>
    </xf>
    <xf numFmtId="0" fontId="12" fillId="8" borderId="19" xfId="2" applyFont="1" applyFill="1" applyBorder="1" applyAlignment="1">
      <alignment horizontal="center" vertical="center" wrapText="1"/>
    </xf>
    <xf numFmtId="2" fontId="15" fillId="13" borderId="54" xfId="1" applyNumberFormat="1" applyFont="1" applyFill="1" applyBorder="1" applyAlignment="1">
      <alignment horizontal="center" vertical="center" wrapText="1"/>
    </xf>
    <xf numFmtId="2" fontId="15" fillId="13" borderId="52" xfId="1" applyNumberFormat="1" applyFont="1" applyFill="1" applyBorder="1" applyAlignment="1">
      <alignment horizontal="center" vertical="center" wrapText="1"/>
    </xf>
    <xf numFmtId="2" fontId="15" fillId="13" borderId="53" xfId="1" applyNumberFormat="1" applyFont="1" applyFill="1" applyBorder="1" applyAlignment="1">
      <alignment horizontal="center" vertical="center" wrapText="1"/>
    </xf>
    <xf numFmtId="0" fontId="12" fillId="8" borderId="19" xfId="0" applyFont="1" applyFill="1" applyBorder="1" applyAlignment="1">
      <alignment horizontal="center" vertical="center" wrapText="1"/>
    </xf>
    <xf numFmtId="0" fontId="12" fillId="8" borderId="20" xfId="0" applyFont="1" applyFill="1" applyBorder="1" applyAlignment="1">
      <alignment horizontal="center" vertical="center" wrapText="1"/>
    </xf>
    <xf numFmtId="0" fontId="12" fillId="8" borderId="21" xfId="0" applyFont="1" applyFill="1" applyBorder="1" applyAlignment="1">
      <alignment horizontal="center" vertical="center" wrapText="1"/>
    </xf>
    <xf numFmtId="0" fontId="12" fillId="8" borderId="19" xfId="2" applyFont="1" applyFill="1" applyBorder="1" applyAlignment="1">
      <alignment horizontal="center" vertical="center"/>
    </xf>
    <xf numFmtId="0" fontId="12" fillId="8" borderId="21" xfId="2" applyFont="1" applyFill="1" applyBorder="1" applyAlignment="1">
      <alignment horizontal="center" vertical="center"/>
    </xf>
    <xf numFmtId="2" fontId="13" fillId="13" borderId="27" xfId="1" applyNumberFormat="1" applyFont="1" applyFill="1" applyBorder="1" applyAlignment="1">
      <alignment horizontal="center" vertical="center" wrapText="1"/>
    </xf>
    <xf numFmtId="2" fontId="13" fillId="11" borderId="40" xfId="1" applyNumberFormat="1" applyFont="1" applyFill="1" applyBorder="1" applyAlignment="1">
      <alignment horizontal="center" vertical="center" wrapText="1"/>
    </xf>
    <xf numFmtId="2" fontId="13" fillId="11" borderId="34" xfId="1" applyNumberFormat="1" applyFont="1" applyFill="1" applyBorder="1" applyAlignment="1">
      <alignment horizontal="center" vertical="center" wrapText="1"/>
    </xf>
    <xf numFmtId="0" fontId="13" fillId="11" borderId="19" xfId="0" applyFont="1" applyFill="1" applyBorder="1" applyAlignment="1">
      <alignment horizontal="left" vertical="center" wrapText="1"/>
    </xf>
    <xf numFmtId="0" fontId="13" fillId="11" borderId="20" xfId="0" applyFont="1" applyFill="1" applyBorder="1" applyAlignment="1">
      <alignment horizontal="left" vertical="center" wrapText="1"/>
    </xf>
    <xf numFmtId="0" fontId="13" fillId="11" borderId="21" xfId="0" applyFont="1" applyFill="1" applyBorder="1" applyAlignment="1">
      <alignment horizontal="left" vertical="center" wrapText="1"/>
    </xf>
    <xf numFmtId="0" fontId="13" fillId="13" borderId="19" xfId="0" applyFont="1" applyFill="1" applyBorder="1" applyAlignment="1">
      <alignment horizontal="center" vertical="center" wrapText="1"/>
    </xf>
    <xf numFmtId="0" fontId="13" fillId="13" borderId="20" xfId="0" applyFont="1" applyFill="1" applyBorder="1" applyAlignment="1">
      <alignment horizontal="center" vertical="center" wrapText="1"/>
    </xf>
    <xf numFmtId="0" fontId="13" fillId="13" borderId="21" xfId="0" applyFont="1" applyFill="1" applyBorder="1" applyAlignment="1">
      <alignment horizontal="center" vertical="center" wrapText="1"/>
    </xf>
    <xf numFmtId="0" fontId="13" fillId="11" borderId="9" xfId="0" applyFont="1" applyFill="1" applyBorder="1" applyAlignment="1">
      <alignment horizontal="center" vertical="center" wrapText="1"/>
    </xf>
    <xf numFmtId="0" fontId="13" fillId="11" borderId="10" xfId="0" applyFont="1" applyFill="1" applyBorder="1" applyAlignment="1">
      <alignment horizontal="center" vertical="center" wrapText="1"/>
    </xf>
    <xf numFmtId="0" fontId="13" fillId="11" borderId="11" xfId="0" applyFont="1" applyFill="1" applyBorder="1" applyAlignment="1">
      <alignment horizontal="center" vertical="center" wrapText="1"/>
    </xf>
    <xf numFmtId="0" fontId="13" fillId="8" borderId="9" xfId="0" applyFont="1" applyFill="1" applyBorder="1" applyAlignment="1">
      <alignment horizontal="center" vertical="center" wrapText="1"/>
    </xf>
    <xf numFmtId="0" fontId="13" fillId="8" borderId="10" xfId="0" applyFont="1" applyFill="1" applyBorder="1" applyAlignment="1">
      <alignment horizontal="center" vertical="center" wrapText="1"/>
    </xf>
    <xf numFmtId="0" fontId="13" fillId="8" borderId="11" xfId="0" applyFont="1" applyFill="1" applyBorder="1" applyAlignment="1">
      <alignment horizontal="center" vertical="center" wrapText="1"/>
    </xf>
    <xf numFmtId="0" fontId="13" fillId="14" borderId="19" xfId="0" applyFont="1" applyFill="1" applyBorder="1" applyAlignment="1">
      <alignment horizontal="center" vertical="center" wrapText="1"/>
    </xf>
    <xf numFmtId="0" fontId="13" fillId="14" borderId="20" xfId="0" applyFont="1" applyFill="1" applyBorder="1" applyAlignment="1">
      <alignment horizontal="center" vertical="center" wrapText="1"/>
    </xf>
    <xf numFmtId="0" fontId="13" fillId="14" borderId="21" xfId="0" applyFont="1" applyFill="1" applyBorder="1" applyAlignment="1">
      <alignment horizontal="center" vertical="center" wrapText="1"/>
    </xf>
    <xf numFmtId="0" fontId="10" fillId="7" borderId="27" xfId="0" applyFont="1" applyFill="1" applyBorder="1" applyAlignment="1">
      <alignment horizontal="center"/>
    </xf>
    <xf numFmtId="0" fontId="10" fillId="7" borderId="28" xfId="0" applyFont="1" applyFill="1" applyBorder="1" applyAlignment="1">
      <alignment horizontal="center"/>
    </xf>
    <xf numFmtId="0" fontId="10" fillId="7" borderId="29" xfId="0" applyFont="1" applyFill="1" applyBorder="1" applyAlignment="1">
      <alignment horizontal="center"/>
    </xf>
    <xf numFmtId="0" fontId="10" fillId="7" borderId="19" xfId="0" applyFont="1" applyFill="1" applyBorder="1" applyAlignment="1">
      <alignment horizontal="center"/>
    </xf>
    <xf numFmtId="0" fontId="10" fillId="7" borderId="20" xfId="0" applyFont="1" applyFill="1" applyBorder="1" applyAlignment="1">
      <alignment horizontal="center"/>
    </xf>
    <xf numFmtId="0" fontId="10" fillId="7" borderId="21" xfId="0" applyFont="1" applyFill="1" applyBorder="1" applyAlignment="1">
      <alignment horizontal="center"/>
    </xf>
    <xf numFmtId="0" fontId="13" fillId="11" borderId="16" xfId="0" applyFont="1" applyFill="1" applyBorder="1" applyAlignment="1">
      <alignment horizontal="left" vertical="center" wrapText="1"/>
    </xf>
    <xf numFmtId="0" fontId="13" fillId="11" borderId="17" xfId="0" applyFont="1" applyFill="1" applyBorder="1" applyAlignment="1">
      <alignment horizontal="left" vertical="center" wrapText="1"/>
    </xf>
    <xf numFmtId="0" fontId="13" fillId="11" borderId="18" xfId="0" applyFont="1" applyFill="1" applyBorder="1" applyAlignment="1">
      <alignment horizontal="left" vertical="center" wrapText="1"/>
    </xf>
    <xf numFmtId="0" fontId="13" fillId="13" borderId="16" xfId="0" applyFont="1" applyFill="1" applyBorder="1" applyAlignment="1">
      <alignment horizontal="center" vertical="center" wrapText="1"/>
    </xf>
    <xf numFmtId="0" fontId="13" fillId="13" borderId="17" xfId="0" applyFont="1" applyFill="1" applyBorder="1" applyAlignment="1">
      <alignment horizontal="center" vertical="center" wrapText="1"/>
    </xf>
    <xf numFmtId="0" fontId="13" fillId="13" borderId="18" xfId="0"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0" xfId="0" applyFont="1" applyAlignment="1">
      <alignment horizontal="center"/>
    </xf>
    <xf numFmtId="0" fontId="4" fillId="0" borderId="13"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xf numFmtId="0" fontId="4" fillId="0" borderId="16" xfId="0" applyFont="1" applyBorder="1" applyAlignment="1">
      <alignment horizontal="left"/>
    </xf>
    <xf numFmtId="0" fontId="4" fillId="0" borderId="17" xfId="0" applyFont="1" applyBorder="1" applyAlignment="1">
      <alignment horizontal="left"/>
    </xf>
    <xf numFmtId="0" fontId="4" fillId="0" borderId="18" xfId="0" applyFont="1" applyBorder="1" applyAlignment="1">
      <alignment horizontal="left"/>
    </xf>
    <xf numFmtId="0" fontId="4" fillId="0" borderId="19" xfId="0" applyFont="1" applyBorder="1" applyAlignment="1">
      <alignment horizontal="center" vertical="center"/>
    </xf>
    <xf numFmtId="0" fontId="4" fillId="0" borderId="21" xfId="0" applyFont="1" applyBorder="1" applyAlignment="1">
      <alignment horizontal="center" vertical="center"/>
    </xf>
    <xf numFmtId="0" fontId="4" fillId="0" borderId="20" xfId="0" applyFont="1" applyBorder="1" applyAlignment="1">
      <alignment horizontal="center" vertical="center"/>
    </xf>
    <xf numFmtId="0" fontId="17" fillId="18" borderId="19" xfId="0" applyFont="1" applyFill="1" applyBorder="1" applyAlignment="1">
      <alignment horizontal="center"/>
    </xf>
    <xf numFmtId="0" fontId="17" fillId="18" borderId="20" xfId="0" applyFont="1" applyFill="1" applyBorder="1" applyAlignment="1">
      <alignment horizontal="center"/>
    </xf>
    <xf numFmtId="0" fontId="17" fillId="18" borderId="21" xfId="0" applyFont="1" applyFill="1" applyBorder="1" applyAlignment="1">
      <alignment horizontal="center"/>
    </xf>
    <xf numFmtId="0" fontId="4" fillId="18" borderId="19" xfId="0" applyFont="1" applyFill="1" applyBorder="1" applyAlignment="1">
      <alignment horizontal="center" vertical="center"/>
    </xf>
    <xf numFmtId="0" fontId="4" fillId="0" borderId="14" xfId="0" applyFont="1" applyBorder="1" applyAlignment="1">
      <alignment horizontal="left"/>
    </xf>
    <xf numFmtId="0" fontId="4" fillId="0" borderId="1" xfId="0" applyFont="1" applyBorder="1" applyAlignment="1">
      <alignment horizontal="left"/>
    </xf>
    <xf numFmtId="0" fontId="4" fillId="0" borderId="23" xfId="0" applyFont="1" applyBorder="1" applyAlignment="1">
      <alignment horizontal="left"/>
    </xf>
    <xf numFmtId="0" fontId="4" fillId="0" borderId="35" xfId="0" applyFont="1" applyBorder="1" applyAlignment="1">
      <alignment horizontal="left"/>
    </xf>
    <xf numFmtId="0" fontId="4" fillId="0" borderId="37" xfId="0" applyFont="1" applyBorder="1" applyAlignment="1">
      <alignment horizontal="left"/>
    </xf>
    <xf numFmtId="0" fontId="4" fillId="0" borderId="38" xfId="0" applyFont="1" applyBorder="1" applyAlignment="1">
      <alignment horizontal="left"/>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0" xfId="0" applyFont="1" applyAlignment="1">
      <alignment horizontal="center" vertical="center" wrapText="1"/>
    </xf>
    <xf numFmtId="0" fontId="9" fillId="0" borderId="13" xfId="0" applyFont="1" applyBorder="1" applyAlignment="1">
      <alignment horizontal="center" vertical="center" wrapText="1"/>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left"/>
    </xf>
    <xf numFmtId="0" fontId="4" fillId="0" borderId="2" xfId="0" applyFont="1" applyBorder="1" applyAlignment="1">
      <alignment horizontal="left"/>
    </xf>
    <xf numFmtId="0" fontId="4" fillId="0" borderId="44" xfId="0" applyFont="1" applyBorder="1" applyAlignment="1">
      <alignment horizontal="left"/>
    </xf>
    <xf numFmtId="0" fontId="4" fillId="0" borderId="3" xfId="0" applyFont="1" applyBorder="1" applyAlignment="1">
      <alignment horizontal="center"/>
    </xf>
    <xf numFmtId="0" fontId="4" fillId="0" borderId="45" xfId="0" applyFont="1" applyBorder="1" applyAlignment="1">
      <alignment horizontal="left"/>
    </xf>
    <xf numFmtId="0" fontId="4" fillId="0" borderId="6" xfId="0" applyFont="1" applyBorder="1" applyAlignment="1">
      <alignment horizontal="left"/>
    </xf>
    <xf numFmtId="0" fontId="4" fillId="0" borderId="25" xfId="0" applyFont="1" applyBorder="1" applyAlignment="1">
      <alignment horizontal="left"/>
    </xf>
    <xf numFmtId="0" fontId="4" fillId="0" borderId="30" xfId="0" applyFont="1" applyBorder="1" applyAlignment="1">
      <alignment horizontal="center"/>
    </xf>
    <xf numFmtId="0" fontId="4" fillId="0" borderId="25" xfId="0" applyFont="1" applyBorder="1" applyAlignment="1">
      <alignment horizontal="center"/>
    </xf>
    <xf numFmtId="1" fontId="8" fillId="7" borderId="9" xfId="0" applyNumberFormat="1" applyFont="1" applyFill="1" applyBorder="1" applyAlignment="1">
      <alignment horizontal="center" vertical="center" wrapText="1"/>
    </xf>
    <xf numFmtId="1" fontId="8" fillId="7" borderId="10" xfId="0" applyNumberFormat="1" applyFont="1" applyFill="1" applyBorder="1" applyAlignment="1">
      <alignment horizontal="center" vertical="center" wrapText="1"/>
    </xf>
    <xf numFmtId="1" fontId="8" fillId="7" borderId="11" xfId="0" applyNumberFormat="1" applyFont="1" applyFill="1" applyBorder="1" applyAlignment="1">
      <alignment horizontal="center" vertical="center" wrapText="1"/>
    </xf>
    <xf numFmtId="1" fontId="8" fillId="7" borderId="12" xfId="0" applyNumberFormat="1" applyFont="1" applyFill="1" applyBorder="1" applyAlignment="1">
      <alignment horizontal="center" vertical="center" wrapText="1"/>
    </xf>
    <xf numFmtId="1" fontId="8" fillId="7" borderId="0" xfId="0" applyNumberFormat="1" applyFont="1" applyFill="1" applyAlignment="1">
      <alignment horizontal="center" vertical="center" wrapText="1"/>
    </xf>
    <xf numFmtId="1" fontId="8" fillId="7" borderId="13" xfId="0" applyNumberFormat="1" applyFont="1" applyFill="1" applyBorder="1" applyAlignment="1">
      <alignment horizontal="center" vertical="center" wrapText="1"/>
    </xf>
    <xf numFmtId="1" fontId="8" fillId="7" borderId="16" xfId="0" applyNumberFormat="1" applyFont="1" applyFill="1" applyBorder="1" applyAlignment="1">
      <alignment horizontal="center" vertical="center" wrapText="1"/>
    </xf>
    <xf numFmtId="1" fontId="8" fillId="7" borderId="17" xfId="0" applyNumberFormat="1" applyFont="1" applyFill="1" applyBorder="1" applyAlignment="1">
      <alignment horizontal="center" vertical="center" wrapText="1"/>
    </xf>
    <xf numFmtId="1" fontId="8" fillId="7" borderId="18" xfId="0" applyNumberFormat="1" applyFont="1" applyFill="1" applyBorder="1" applyAlignment="1">
      <alignment horizontal="center" vertical="center" wrapText="1"/>
    </xf>
    <xf numFmtId="0" fontId="6" fillId="9" borderId="19" xfId="0" applyFont="1" applyFill="1" applyBorder="1" applyAlignment="1">
      <alignment horizontal="center"/>
    </xf>
    <xf numFmtId="0" fontId="6" fillId="9" borderId="20" xfId="0" applyFont="1" applyFill="1" applyBorder="1" applyAlignment="1">
      <alignment horizontal="center"/>
    </xf>
    <xf numFmtId="0" fontId="6" fillId="9" borderId="21" xfId="0" applyFont="1" applyFill="1" applyBorder="1" applyAlignment="1">
      <alignment horizontal="center"/>
    </xf>
    <xf numFmtId="0" fontId="4" fillId="7" borderId="42" xfId="0" applyFont="1" applyFill="1" applyBorder="1" applyAlignment="1">
      <alignment horizontal="center"/>
    </xf>
    <xf numFmtId="0" fontId="4" fillId="7" borderId="43" xfId="0" applyFont="1" applyFill="1" applyBorder="1" applyAlignment="1">
      <alignment horizontal="center"/>
    </xf>
    <xf numFmtId="0" fontId="4" fillId="7" borderId="36" xfId="0" applyFont="1" applyFill="1" applyBorder="1" applyAlignment="1">
      <alignment horizontal="center"/>
    </xf>
    <xf numFmtId="0" fontId="4" fillId="7" borderId="39" xfId="0" applyFont="1" applyFill="1" applyBorder="1" applyAlignment="1">
      <alignment horizontal="center"/>
    </xf>
    <xf numFmtId="0" fontId="4" fillId="7" borderId="29" xfId="0" applyFont="1" applyFill="1" applyBorder="1" applyAlignment="1">
      <alignment horizontal="center"/>
    </xf>
    <xf numFmtId="0" fontId="4" fillId="0" borderId="41" xfId="0" applyFont="1" applyBorder="1" applyAlignment="1">
      <alignment horizontal="center"/>
    </xf>
    <xf numFmtId="0" fontId="8" fillId="7" borderId="10" xfId="0" applyFont="1" applyFill="1" applyBorder="1" applyAlignment="1">
      <alignment horizontal="center" vertical="center" wrapText="1"/>
    </xf>
    <xf numFmtId="0" fontId="8" fillId="7" borderId="11" xfId="0" applyFont="1" applyFill="1" applyBorder="1" applyAlignment="1">
      <alignment horizontal="center" vertical="center" wrapText="1"/>
    </xf>
    <xf numFmtId="0" fontId="8" fillId="7" borderId="16" xfId="0" applyFont="1" applyFill="1" applyBorder="1" applyAlignment="1">
      <alignment horizontal="center" vertical="center" wrapText="1"/>
    </xf>
    <xf numFmtId="0" fontId="8" fillId="7" borderId="18" xfId="0" applyFont="1" applyFill="1" applyBorder="1" applyAlignment="1">
      <alignment horizontal="center" vertical="center" wrapText="1"/>
    </xf>
    <xf numFmtId="0" fontId="8" fillId="7" borderId="9" xfId="0" applyFont="1" applyFill="1" applyBorder="1" applyAlignment="1">
      <alignment horizontal="center" vertical="center" wrapText="1"/>
    </xf>
    <xf numFmtId="1" fontId="8" fillId="7" borderId="19" xfId="0" applyNumberFormat="1" applyFont="1" applyFill="1" applyBorder="1" applyAlignment="1">
      <alignment horizontal="center" vertical="center" wrapText="1"/>
    </xf>
    <xf numFmtId="1" fontId="8" fillId="7" borderId="20" xfId="0" applyNumberFormat="1" applyFont="1" applyFill="1" applyBorder="1" applyAlignment="1">
      <alignment horizontal="center" vertical="center" wrapText="1"/>
    </xf>
    <xf numFmtId="1" fontId="8" fillId="7" borderId="21" xfId="0" applyNumberFormat="1" applyFont="1" applyFill="1" applyBorder="1" applyAlignment="1">
      <alignment horizontal="center" vertical="center" wrapText="1"/>
    </xf>
    <xf numFmtId="0" fontId="5" fillId="16" borderId="19" xfId="0" applyFont="1" applyFill="1" applyBorder="1" applyAlignment="1">
      <alignment horizontal="center"/>
    </xf>
    <xf numFmtId="0" fontId="5" fillId="16" borderId="20" xfId="0" applyFont="1" applyFill="1" applyBorder="1" applyAlignment="1">
      <alignment horizontal="center"/>
    </xf>
    <xf numFmtId="0" fontId="5" fillId="16" borderId="21" xfId="0" applyFont="1" applyFill="1" applyBorder="1" applyAlignment="1">
      <alignment horizontal="center"/>
    </xf>
    <xf numFmtId="0" fontId="19" fillId="18" borderId="19" xfId="0" applyFont="1" applyFill="1" applyBorder="1" applyAlignment="1">
      <alignment horizontal="center"/>
    </xf>
    <xf numFmtId="0" fontId="19" fillId="18" borderId="20" xfId="0" applyFont="1" applyFill="1" applyBorder="1" applyAlignment="1">
      <alignment horizontal="center"/>
    </xf>
    <xf numFmtId="0" fontId="19" fillId="18" borderId="21" xfId="0" applyFont="1" applyFill="1" applyBorder="1" applyAlignment="1">
      <alignment horizontal="center"/>
    </xf>
    <xf numFmtId="0" fontId="6" fillId="18" borderId="20" xfId="0" applyFont="1" applyFill="1" applyBorder="1" applyAlignment="1">
      <alignment horizontal="center"/>
    </xf>
    <xf numFmtId="0" fontId="6" fillId="18" borderId="21" xfId="0" applyFont="1" applyFill="1" applyBorder="1" applyAlignment="1">
      <alignment horizontal="center"/>
    </xf>
    <xf numFmtId="0" fontId="4" fillId="0" borderId="45" xfId="0" applyFont="1" applyBorder="1" applyAlignment="1">
      <alignment horizontal="center"/>
    </xf>
    <xf numFmtId="0" fontId="5" fillId="3" borderId="27" xfId="0" applyFont="1" applyFill="1" applyBorder="1" applyAlignment="1">
      <alignment horizontal="center"/>
    </xf>
    <xf numFmtId="0" fontId="5" fillId="3" borderId="28" xfId="0" applyFont="1" applyFill="1" applyBorder="1" applyAlignment="1">
      <alignment horizontal="center"/>
    </xf>
    <xf numFmtId="0" fontId="5" fillId="3" borderId="29" xfId="0" applyFont="1" applyFill="1" applyBorder="1" applyAlignment="1">
      <alignment horizontal="center"/>
    </xf>
    <xf numFmtId="0" fontId="17" fillId="0" borderId="42" xfId="0" applyFont="1" applyBorder="1" applyAlignment="1">
      <alignment horizontal="center"/>
    </xf>
    <xf numFmtId="0" fontId="17" fillId="0" borderId="43" xfId="0" applyFont="1" applyBorder="1" applyAlignment="1">
      <alignment horizontal="center"/>
    </xf>
    <xf numFmtId="0" fontId="17" fillId="0" borderId="36" xfId="0" applyFont="1" applyBorder="1" applyAlignment="1">
      <alignment horizontal="center"/>
    </xf>
    <xf numFmtId="0" fontId="17" fillId="0" borderId="39" xfId="0" applyFont="1" applyBorder="1" applyAlignment="1">
      <alignment horizontal="center"/>
    </xf>
    <xf numFmtId="0" fontId="17" fillId="0" borderId="29" xfId="0" applyFont="1" applyBorder="1" applyAlignment="1">
      <alignment horizontal="center"/>
    </xf>
    <xf numFmtId="0" fontId="5" fillId="16" borderId="16" xfId="0" applyFont="1" applyFill="1" applyBorder="1" applyAlignment="1">
      <alignment horizontal="center"/>
    </xf>
    <xf numFmtId="0" fontId="5" fillId="16" borderId="17" xfId="0" applyFont="1" applyFill="1" applyBorder="1" applyAlignment="1">
      <alignment horizontal="center"/>
    </xf>
    <xf numFmtId="0" fontId="5" fillId="16" borderId="18" xfId="0" applyFont="1" applyFill="1" applyBorder="1" applyAlignment="1">
      <alignment horizontal="center"/>
    </xf>
    <xf numFmtId="0" fontId="4" fillId="0" borderId="58" xfId="0" applyFont="1" applyBorder="1" applyAlignment="1">
      <alignment horizontal="center"/>
    </xf>
    <xf numFmtId="0" fontId="4" fillId="0" borderId="2" xfId="0" applyFont="1" applyBorder="1" applyAlignment="1">
      <alignment horizontal="center"/>
    </xf>
    <xf numFmtId="0" fontId="4" fillId="0" borderId="51" xfId="0" applyFont="1" applyBorder="1" applyAlignment="1">
      <alignment horizontal="left"/>
    </xf>
    <xf numFmtId="0" fontId="4" fillId="0" borderId="52" xfId="0" applyFont="1" applyBorder="1" applyAlignment="1">
      <alignment horizontal="left"/>
    </xf>
    <xf numFmtId="0" fontId="4" fillId="0" borderId="63" xfId="0" applyFont="1" applyBorder="1" applyAlignment="1">
      <alignment horizontal="center"/>
    </xf>
    <xf numFmtId="0" fontId="4" fillId="0" borderId="33" xfId="0" applyFont="1" applyBorder="1" applyAlignment="1">
      <alignment horizontal="center"/>
    </xf>
    <xf numFmtId="0" fontId="4" fillId="0" borderId="4" xfId="0" applyFont="1" applyBorder="1" applyAlignment="1">
      <alignment horizontal="center"/>
    </xf>
    <xf numFmtId="0" fontId="4" fillId="0" borderId="27" xfId="0" applyFont="1" applyBorder="1" applyAlignment="1">
      <alignment horizontal="left"/>
    </xf>
    <xf numFmtId="0" fontId="4" fillId="0" borderId="28" xfId="0" applyFont="1" applyBorder="1" applyAlignment="1">
      <alignment horizontal="left"/>
    </xf>
    <xf numFmtId="0" fontId="4" fillId="0" borderId="64" xfId="0" applyFont="1" applyBorder="1" applyAlignment="1">
      <alignment horizontal="center"/>
    </xf>
    <xf numFmtId="0" fontId="4" fillId="0" borderId="57" xfId="0" applyFont="1" applyBorder="1" applyAlignment="1">
      <alignment horizontal="center"/>
    </xf>
    <xf numFmtId="0" fontId="4" fillId="0" borderId="32" xfId="0" applyFont="1" applyBorder="1" applyAlignment="1">
      <alignment horizontal="center"/>
    </xf>
    <xf numFmtId="0" fontId="4" fillId="0" borderId="7" xfId="0" applyFont="1" applyBorder="1" applyAlignment="1">
      <alignment horizontal="left"/>
    </xf>
    <xf numFmtId="0" fontId="4" fillId="0" borderId="48" xfId="0" applyFont="1" applyBorder="1" applyAlignment="1">
      <alignment horizontal="center"/>
    </xf>
    <xf numFmtId="0" fontId="4" fillId="0" borderId="50" xfId="0" applyFont="1" applyBorder="1" applyAlignment="1">
      <alignment horizontal="center"/>
    </xf>
    <xf numFmtId="0" fontId="4" fillId="0" borderId="49" xfId="0" applyFont="1" applyBorder="1" applyAlignment="1">
      <alignment horizontal="center"/>
    </xf>
    <xf numFmtId="0" fontId="4" fillId="0" borderId="3" xfId="0" applyFont="1" applyBorder="1" applyAlignment="1">
      <alignment horizontal="left"/>
    </xf>
    <xf numFmtId="0" fontId="6" fillId="5" borderId="27" xfId="0" applyFont="1" applyFill="1" applyBorder="1" applyAlignment="1">
      <alignment horizontal="center"/>
    </xf>
    <xf numFmtId="0" fontId="6" fillId="5" borderId="28" xfId="0" applyFont="1" applyFill="1" applyBorder="1" applyAlignment="1">
      <alignment horizontal="center"/>
    </xf>
    <xf numFmtId="0" fontId="6" fillId="5" borderId="29" xfId="0" applyFont="1" applyFill="1" applyBorder="1" applyAlignment="1">
      <alignment horizontal="center"/>
    </xf>
    <xf numFmtId="0" fontId="5" fillId="3" borderId="22" xfId="0" applyFont="1" applyFill="1" applyBorder="1" applyAlignment="1">
      <alignment horizontal="center"/>
    </xf>
    <xf numFmtId="0" fontId="5" fillId="3" borderId="5" xfId="0" applyFont="1" applyFill="1" applyBorder="1" applyAlignment="1">
      <alignment horizontal="center"/>
    </xf>
    <xf numFmtId="0" fontId="5" fillId="3" borderId="24" xfId="0" applyFont="1" applyFill="1" applyBorder="1" applyAlignment="1">
      <alignment horizontal="center"/>
    </xf>
    <xf numFmtId="0" fontId="11" fillId="10" borderId="14" xfId="0" applyFont="1" applyFill="1" applyBorder="1" applyAlignment="1">
      <alignment horizontal="left" vertical="center" wrapText="1"/>
    </xf>
    <xf numFmtId="0" fontId="11" fillId="10" borderId="1" xfId="0" applyFont="1" applyFill="1" applyBorder="1" applyAlignment="1">
      <alignment horizontal="left" vertical="center" wrapText="1"/>
    </xf>
    <xf numFmtId="0" fontId="11" fillId="10" borderId="23" xfId="0" applyFont="1" applyFill="1" applyBorder="1" applyAlignment="1">
      <alignment horizontal="left" vertical="center" wrapText="1"/>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5" fillId="0" borderId="55" xfId="0" applyFont="1" applyBorder="1" applyAlignment="1">
      <alignment horizontal="center" vertical="center" wrapText="1"/>
    </xf>
    <xf numFmtId="0" fontId="5" fillId="0" borderId="30" xfId="0" applyFont="1" applyBorder="1" applyAlignment="1">
      <alignment horizontal="center" vertical="center" wrapText="1"/>
    </xf>
    <xf numFmtId="0" fontId="17" fillId="19" borderId="19" xfId="0" applyFont="1" applyFill="1" applyBorder="1" applyAlignment="1">
      <alignment horizontal="center"/>
    </xf>
    <xf numFmtId="0" fontId="17" fillId="19" borderId="20" xfId="0" applyFont="1" applyFill="1" applyBorder="1" applyAlignment="1">
      <alignment horizontal="center"/>
    </xf>
    <xf numFmtId="0" fontId="17" fillId="19" borderId="21" xfId="0" applyFont="1" applyFill="1" applyBorder="1" applyAlignment="1">
      <alignment horizontal="center"/>
    </xf>
    <xf numFmtId="0" fontId="17" fillId="0" borderId="42" xfId="0" applyFont="1" applyBorder="1" applyAlignment="1">
      <alignment horizontal="center" vertical="center"/>
    </xf>
    <xf numFmtId="0" fontId="17" fillId="0" borderId="43" xfId="0" applyFont="1" applyBorder="1" applyAlignment="1">
      <alignment horizontal="center" vertical="center"/>
    </xf>
    <xf numFmtId="0" fontId="17" fillId="0" borderId="36" xfId="0" applyFont="1" applyBorder="1" applyAlignment="1">
      <alignment horizontal="center" vertical="center"/>
    </xf>
    <xf numFmtId="0" fontId="4" fillId="0" borderId="69" xfId="0" applyFont="1" applyBorder="1" applyAlignment="1">
      <alignment horizontal="center"/>
    </xf>
    <xf numFmtId="0" fontId="4" fillId="0" borderId="36" xfId="0" applyFont="1" applyBorder="1" applyAlignment="1">
      <alignment horizont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7" fillId="0" borderId="16" xfId="0" applyFont="1" applyBorder="1" applyAlignment="1">
      <alignment horizontal="center" vertical="center"/>
    </xf>
    <xf numFmtId="0" fontId="17" fillId="0" borderId="17" xfId="0" applyFont="1" applyBorder="1" applyAlignment="1">
      <alignment horizontal="center" vertical="center"/>
    </xf>
    <xf numFmtId="0" fontId="17" fillId="0" borderId="18"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vertical="center"/>
    </xf>
    <xf numFmtId="0" fontId="17" fillId="0" borderId="13" xfId="0" applyFont="1" applyBorder="1" applyAlignment="1">
      <alignment horizontal="center" vertical="center"/>
    </xf>
    <xf numFmtId="0" fontId="4" fillId="0" borderId="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53" xfId="0" applyFont="1" applyBorder="1" applyAlignment="1">
      <alignment horizontal="left"/>
    </xf>
    <xf numFmtId="0" fontId="4" fillId="0" borderId="18" xfId="0" applyFont="1" applyBorder="1" applyAlignment="1">
      <alignment horizontal="center" vertical="center"/>
    </xf>
    <xf numFmtId="0" fontId="4" fillId="0" borderId="46" xfId="0" applyFont="1" applyBorder="1" applyAlignment="1">
      <alignment horizontal="left"/>
    </xf>
    <xf numFmtId="0" fontId="4" fillId="0" borderId="47" xfId="0" applyFont="1" applyBorder="1" applyAlignment="1">
      <alignment horizontal="left"/>
    </xf>
    <xf numFmtId="0" fontId="4" fillId="0" borderId="60" xfId="0" applyFont="1" applyBorder="1" applyAlignment="1">
      <alignment horizontal="left"/>
    </xf>
    <xf numFmtId="0" fontId="4" fillId="0" borderId="56" xfId="0" applyFont="1" applyBorder="1" applyAlignment="1">
      <alignment horizontal="left"/>
    </xf>
    <xf numFmtId="0" fontId="21" fillId="20" borderId="19" xfId="0" applyFont="1" applyFill="1" applyBorder="1" applyAlignment="1">
      <alignment horizontal="center" vertical="center" wrapText="1"/>
    </xf>
    <xf numFmtId="0" fontId="21" fillId="20" borderId="20" xfId="0" applyFont="1" applyFill="1" applyBorder="1" applyAlignment="1">
      <alignment horizontal="center" vertical="center" wrapText="1"/>
    </xf>
    <xf numFmtId="0" fontId="21" fillId="20" borderId="39" xfId="0" applyFont="1" applyFill="1" applyBorder="1" applyAlignment="1">
      <alignment horizontal="center" vertical="center" wrapText="1"/>
    </xf>
    <xf numFmtId="0" fontId="21" fillId="20" borderId="73" xfId="0" applyFont="1" applyFill="1" applyBorder="1" applyAlignment="1">
      <alignment horizontal="center" vertical="center" wrapText="1"/>
    </xf>
    <xf numFmtId="0" fontId="21" fillId="20" borderId="10" xfId="0" applyFont="1" applyFill="1" applyBorder="1" applyAlignment="1">
      <alignment horizontal="center" vertical="center" wrapText="1"/>
    </xf>
    <xf numFmtId="0" fontId="21" fillId="20" borderId="11" xfId="0" applyFont="1" applyFill="1" applyBorder="1" applyAlignment="1">
      <alignment horizontal="center" vertical="center" wrapText="1"/>
    </xf>
    <xf numFmtId="0" fontId="33" fillId="0" borderId="27" xfId="0" applyFont="1" applyBorder="1" applyAlignment="1">
      <alignment horizontal="center" vertical="center" wrapText="1"/>
    </xf>
    <xf numFmtId="0" fontId="33" fillId="0" borderId="28" xfId="0" applyFont="1" applyBorder="1" applyAlignment="1">
      <alignment horizontal="center" vertical="center" wrapText="1"/>
    </xf>
    <xf numFmtId="0" fontId="33" fillId="0" borderId="29" xfId="0" applyFont="1" applyBorder="1" applyAlignment="1">
      <alignment horizontal="center" vertical="center" wrapText="1"/>
    </xf>
    <xf numFmtId="0" fontId="23" fillId="11" borderId="39" xfId="0" applyFont="1" applyFill="1" applyBorder="1" applyAlignment="1">
      <alignment horizontal="justify" vertical="justify" wrapText="1"/>
    </xf>
    <xf numFmtId="0" fontId="23" fillId="11" borderId="28" xfId="0" applyFont="1" applyFill="1" applyBorder="1" applyAlignment="1">
      <alignment horizontal="justify" vertical="justify" wrapText="1"/>
    </xf>
    <xf numFmtId="0" fontId="23" fillId="11" borderId="29" xfId="0" applyFont="1" applyFill="1" applyBorder="1" applyAlignment="1">
      <alignment horizontal="justify" vertical="justify" wrapText="1"/>
    </xf>
    <xf numFmtId="0" fontId="23" fillId="11" borderId="39" xfId="0" applyFont="1" applyFill="1" applyBorder="1" applyAlignment="1">
      <alignment horizontal="center" vertical="center" wrapText="1"/>
    </xf>
    <xf numFmtId="0" fontId="23" fillId="11" borderId="28" xfId="0" applyFont="1" applyFill="1" applyBorder="1" applyAlignment="1">
      <alignment horizontal="center" vertical="center" wrapText="1"/>
    </xf>
    <xf numFmtId="0" fontId="23" fillId="11" borderId="29" xfId="0" applyFont="1" applyFill="1" applyBorder="1" applyAlignment="1">
      <alignment horizontal="center" vertical="center" wrapText="1"/>
    </xf>
    <xf numFmtId="0" fontId="24" fillId="0" borderId="39" xfId="0" applyFont="1" applyBorder="1" applyAlignment="1">
      <alignment horizontal="justify" vertical="justify" wrapText="1"/>
    </xf>
    <xf numFmtId="0" fontId="24" fillId="0" borderId="28" xfId="0" applyFont="1" applyBorder="1" applyAlignment="1">
      <alignment horizontal="justify" vertical="justify" wrapText="1"/>
    </xf>
    <xf numFmtId="0" fontId="24" fillId="0" borderId="29" xfId="0" applyFont="1" applyBorder="1" applyAlignment="1">
      <alignment horizontal="justify" vertical="justify" wrapText="1"/>
    </xf>
    <xf numFmtId="0" fontId="33" fillId="0" borderId="42" xfId="0" applyFont="1" applyBorder="1" applyAlignment="1">
      <alignment horizontal="center" vertical="center" wrapText="1"/>
    </xf>
    <xf numFmtId="0" fontId="33" fillId="0" borderId="43" xfId="0" applyFont="1" applyBorder="1" applyAlignment="1">
      <alignment horizontal="center" vertical="center" wrapText="1"/>
    </xf>
    <xf numFmtId="0" fontId="33" fillId="0" borderId="36" xfId="0" applyFont="1" applyBorder="1" applyAlignment="1">
      <alignment horizontal="center" vertical="center" wrapText="1"/>
    </xf>
    <xf numFmtId="0" fontId="23" fillId="11" borderId="69" xfId="0" applyFont="1" applyFill="1" applyBorder="1" applyAlignment="1">
      <alignment horizontal="justify" vertical="justify" wrapText="1"/>
    </xf>
    <xf numFmtId="0" fontId="23" fillId="11" borderId="43" xfId="0" applyFont="1" applyFill="1" applyBorder="1" applyAlignment="1">
      <alignment horizontal="justify" vertical="justify" wrapText="1"/>
    </xf>
    <xf numFmtId="0" fontId="23" fillId="11" borderId="36" xfId="0" applyFont="1" applyFill="1" applyBorder="1" applyAlignment="1">
      <alignment horizontal="justify" vertical="justify" wrapText="1"/>
    </xf>
    <xf numFmtId="0" fontId="23" fillId="11" borderId="69" xfId="0" applyFont="1" applyFill="1" applyBorder="1" applyAlignment="1">
      <alignment horizontal="center" vertical="center" wrapText="1"/>
    </xf>
    <xf numFmtId="0" fontId="23" fillId="11" borderId="43" xfId="0" applyFont="1" applyFill="1" applyBorder="1" applyAlignment="1">
      <alignment horizontal="center" vertical="center" wrapText="1"/>
    </xf>
    <xf numFmtId="0" fontId="23" fillId="11" borderId="36" xfId="0" applyFont="1" applyFill="1" applyBorder="1" applyAlignment="1">
      <alignment horizontal="center" vertical="center" wrapText="1"/>
    </xf>
    <xf numFmtId="0" fontId="17" fillId="17" borderId="27" xfId="0" applyFont="1" applyFill="1" applyBorder="1" applyAlignment="1">
      <alignment horizontal="center"/>
    </xf>
    <xf numFmtId="0" fontId="17" fillId="17" borderId="28" xfId="0" applyFont="1" applyFill="1" applyBorder="1" applyAlignment="1">
      <alignment horizontal="center"/>
    </xf>
    <xf numFmtId="0" fontId="17" fillId="17" borderId="29" xfId="0" applyFont="1" applyFill="1" applyBorder="1" applyAlignment="1">
      <alignment horizontal="center"/>
    </xf>
    <xf numFmtId="0" fontId="33" fillId="6" borderId="76" xfId="0" applyFont="1" applyFill="1" applyBorder="1" applyAlignment="1">
      <alignment horizontal="center" vertical="center" wrapText="1"/>
    </xf>
    <xf numFmtId="0" fontId="33" fillId="6" borderId="66" xfId="0" applyFont="1" applyFill="1" applyBorder="1" applyAlignment="1">
      <alignment horizontal="center" vertical="center" wrapText="1"/>
    </xf>
    <xf numFmtId="0" fontId="33" fillId="6" borderId="67" xfId="0" applyFont="1" applyFill="1" applyBorder="1" applyAlignment="1">
      <alignment horizontal="center" vertical="center" wrapText="1"/>
    </xf>
    <xf numFmtId="0" fontId="24" fillId="6" borderId="68" xfId="0" applyFont="1" applyFill="1" applyBorder="1" applyAlignment="1">
      <alignment horizontal="justify" vertical="justify" wrapText="1"/>
    </xf>
    <xf numFmtId="0" fontId="24" fillId="6" borderId="66" xfId="0" applyFont="1" applyFill="1" applyBorder="1" applyAlignment="1">
      <alignment horizontal="justify" vertical="justify" wrapText="1"/>
    </xf>
    <xf numFmtId="0" fontId="24" fillId="6" borderId="67" xfId="0" applyFont="1" applyFill="1" applyBorder="1" applyAlignment="1">
      <alignment horizontal="justify" vertical="justify" wrapText="1"/>
    </xf>
    <xf numFmtId="0" fontId="23" fillId="11" borderId="68" xfId="0" applyFont="1" applyFill="1" applyBorder="1" applyAlignment="1">
      <alignment horizontal="center" vertical="center" wrapText="1"/>
    </xf>
    <xf numFmtId="0" fontId="23" fillId="11" borderId="66" xfId="0" applyFont="1" applyFill="1" applyBorder="1" applyAlignment="1">
      <alignment horizontal="center" vertical="center" wrapText="1"/>
    </xf>
    <xf numFmtId="0" fontId="23" fillId="11" borderId="67"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33" fillId="6" borderId="20" xfId="0" applyFont="1" applyFill="1" applyBorder="1" applyAlignment="1">
      <alignment horizontal="center" vertical="center" wrapText="1"/>
    </xf>
    <xf numFmtId="0" fontId="33" fillId="6" borderId="21" xfId="0" applyFont="1" applyFill="1" applyBorder="1" applyAlignment="1">
      <alignment horizontal="center" vertical="center" wrapText="1"/>
    </xf>
    <xf numFmtId="0" fontId="24" fillId="6" borderId="39" xfId="0" applyFont="1" applyFill="1" applyBorder="1" applyAlignment="1">
      <alignment horizontal="justify" vertical="justify" wrapText="1"/>
    </xf>
    <xf numFmtId="0" fontId="24" fillId="6" borderId="28" xfId="0" applyFont="1" applyFill="1" applyBorder="1" applyAlignment="1">
      <alignment horizontal="justify" vertical="justify" wrapText="1"/>
    </xf>
    <xf numFmtId="0" fontId="24" fillId="6" borderId="29" xfId="0" applyFont="1" applyFill="1" applyBorder="1" applyAlignment="1">
      <alignment horizontal="justify" vertical="justify" wrapText="1"/>
    </xf>
    <xf numFmtId="0" fontId="33" fillId="6" borderId="27" xfId="0" applyFont="1" applyFill="1" applyBorder="1" applyAlignment="1">
      <alignment horizontal="center" vertical="center" wrapText="1"/>
    </xf>
    <xf numFmtId="0" fontId="33" fillId="6" borderId="28" xfId="0" applyFont="1" applyFill="1" applyBorder="1" applyAlignment="1">
      <alignment horizontal="center" vertical="center" wrapText="1"/>
    </xf>
    <xf numFmtId="0" fontId="33" fillId="6" borderId="29" xfId="0" applyFont="1" applyFill="1" applyBorder="1" applyAlignment="1">
      <alignment horizontal="center" vertical="center" wrapText="1"/>
    </xf>
    <xf numFmtId="0" fontId="34" fillId="11" borderId="65" xfId="0" applyFont="1" applyFill="1" applyBorder="1" applyAlignment="1">
      <alignment horizontal="center" vertical="center" wrapText="1"/>
    </xf>
    <xf numFmtId="0" fontId="34" fillId="11" borderId="7" xfId="0" applyFont="1" applyFill="1" applyBorder="1" applyAlignment="1">
      <alignment horizontal="center" vertical="center" wrapText="1"/>
    </xf>
    <xf numFmtId="0" fontId="34" fillId="11" borderId="26" xfId="0" applyFont="1" applyFill="1" applyBorder="1" applyAlignment="1">
      <alignment horizontal="center" vertical="center" wrapText="1"/>
    </xf>
    <xf numFmtId="0" fontId="23" fillId="11" borderId="74" xfId="0" applyFont="1" applyFill="1" applyBorder="1" applyAlignment="1">
      <alignment horizontal="justify" vertical="justify" wrapText="1"/>
    </xf>
    <xf numFmtId="0" fontId="23" fillId="11" borderId="7" xfId="0" applyFont="1" applyFill="1" applyBorder="1" applyAlignment="1">
      <alignment horizontal="justify" vertical="justify" wrapText="1"/>
    </xf>
    <xf numFmtId="0" fontId="23" fillId="11" borderId="26" xfId="0" applyFont="1" applyFill="1" applyBorder="1" applyAlignment="1">
      <alignment horizontal="justify" vertical="justify" wrapText="1"/>
    </xf>
    <xf numFmtId="0" fontId="23" fillId="11" borderId="74" xfId="0" applyFont="1" applyFill="1" applyBorder="1" applyAlignment="1">
      <alignment horizontal="center" vertical="center" wrapText="1"/>
    </xf>
    <xf numFmtId="0" fontId="23" fillId="11" borderId="7" xfId="0" applyFont="1" applyFill="1" applyBorder="1" applyAlignment="1">
      <alignment horizontal="center" vertical="center" wrapText="1"/>
    </xf>
    <xf numFmtId="0" fontId="23" fillId="11" borderId="26" xfId="0" applyFont="1" applyFill="1" applyBorder="1" applyAlignment="1">
      <alignment horizontal="center" vertical="center" wrapText="1"/>
    </xf>
    <xf numFmtId="0" fontId="33" fillId="0" borderId="65"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26" xfId="0" applyFont="1" applyBorder="1" applyAlignment="1">
      <alignment horizontal="center" vertical="center" wrapText="1"/>
    </xf>
    <xf numFmtId="0" fontId="24" fillId="0" borderId="74" xfId="0" applyFont="1" applyBorder="1" applyAlignment="1">
      <alignment horizontal="justify" vertical="justify" wrapText="1"/>
    </xf>
    <xf numFmtId="0" fontId="24" fillId="0" borderId="7" xfId="0" applyFont="1" applyBorder="1" applyAlignment="1">
      <alignment horizontal="justify" vertical="justify" wrapText="1"/>
    </xf>
    <xf numFmtId="0" fontId="24" fillId="0" borderId="26" xfId="0" applyFont="1" applyBorder="1" applyAlignment="1">
      <alignment horizontal="justify" vertical="justify" wrapText="1"/>
    </xf>
    <xf numFmtId="0" fontId="24" fillId="6" borderId="74" xfId="0" applyFont="1" applyFill="1" applyBorder="1" applyAlignment="1">
      <alignment horizontal="justify" vertical="justify" wrapText="1"/>
    </xf>
    <xf numFmtId="0" fontId="24" fillId="6" borderId="7" xfId="0" applyFont="1" applyFill="1" applyBorder="1" applyAlignment="1">
      <alignment horizontal="justify" vertical="justify" wrapText="1"/>
    </xf>
    <xf numFmtId="0" fontId="24" fillId="6" borderId="26" xfId="0" applyFont="1" applyFill="1" applyBorder="1" applyAlignment="1">
      <alignment horizontal="justify" vertical="justify" wrapText="1"/>
    </xf>
    <xf numFmtId="0" fontId="17" fillId="21" borderId="27" xfId="0" applyFont="1" applyFill="1" applyBorder="1" applyAlignment="1">
      <alignment horizontal="center"/>
    </xf>
    <xf numFmtId="0" fontId="17" fillId="21" borderId="28" xfId="0" applyFont="1" applyFill="1" applyBorder="1" applyAlignment="1">
      <alignment horizontal="center"/>
    </xf>
    <xf numFmtId="0" fontId="17" fillId="21" borderId="29" xfId="0" applyFont="1" applyFill="1" applyBorder="1" applyAlignment="1">
      <alignment horizontal="center"/>
    </xf>
    <xf numFmtId="0" fontId="37" fillId="6" borderId="42" xfId="0" applyFont="1" applyFill="1" applyBorder="1" applyAlignment="1">
      <alignment horizontal="justify" vertical="center" wrapText="1"/>
    </xf>
    <xf numFmtId="0" fontId="37" fillId="6" borderId="43" xfId="0" applyFont="1" applyFill="1" applyBorder="1" applyAlignment="1">
      <alignment horizontal="justify" vertical="center" wrapText="1"/>
    </xf>
    <xf numFmtId="0" fontId="37" fillId="6" borderId="36" xfId="0" applyFont="1" applyFill="1" applyBorder="1" applyAlignment="1">
      <alignment horizontal="justify" vertical="center" wrapText="1"/>
    </xf>
    <xf numFmtId="0" fontId="37" fillId="6" borderId="27" xfId="0" applyFont="1" applyFill="1" applyBorder="1" applyAlignment="1">
      <alignment horizontal="justify" vertical="center" wrapText="1"/>
    </xf>
    <xf numFmtId="0" fontId="37" fillId="6" borderId="28" xfId="0" applyFont="1" applyFill="1" applyBorder="1" applyAlignment="1">
      <alignment horizontal="justify" vertical="center" wrapText="1"/>
    </xf>
    <xf numFmtId="0" fontId="37" fillId="6" borderId="29" xfId="0" applyFont="1" applyFill="1" applyBorder="1" applyAlignment="1">
      <alignment horizontal="justify" vertical="center" wrapText="1"/>
    </xf>
    <xf numFmtId="0" fontId="37" fillId="6" borderId="76" xfId="0" applyFont="1" applyFill="1" applyBorder="1" applyAlignment="1">
      <alignment horizontal="justify" vertical="center" wrapText="1"/>
    </xf>
    <xf numFmtId="0" fontId="37" fillId="6" borderId="66" xfId="0" applyFont="1" applyFill="1" applyBorder="1" applyAlignment="1">
      <alignment horizontal="justify" vertical="center" wrapText="1"/>
    </xf>
    <xf numFmtId="0" fontId="37" fillId="6" borderId="67" xfId="0" applyFont="1" applyFill="1" applyBorder="1" applyAlignment="1">
      <alignment horizontal="justify" vertical="center" wrapText="1"/>
    </xf>
    <xf numFmtId="0" fontId="23" fillId="6" borderId="19" xfId="0" applyFont="1" applyFill="1" applyBorder="1" applyAlignment="1">
      <alignment horizontal="center"/>
    </xf>
    <xf numFmtId="0" fontId="23" fillId="6" borderId="20" xfId="0" applyFont="1" applyFill="1" applyBorder="1" applyAlignment="1">
      <alignment horizontal="center"/>
    </xf>
    <xf numFmtId="0" fontId="23" fillId="6" borderId="21" xfId="0" applyFont="1" applyFill="1" applyBorder="1" applyAlignment="1">
      <alignment horizontal="center"/>
    </xf>
    <xf numFmtId="0" fontId="5" fillId="0" borderId="19" xfId="0"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0" fontId="6" fillId="4" borderId="19" xfId="0" applyFont="1" applyFill="1" applyBorder="1" applyAlignment="1">
      <alignment horizontal="center"/>
    </xf>
    <xf numFmtId="0" fontId="6" fillId="4" borderId="20" xfId="0" applyFont="1" applyFill="1" applyBorder="1" applyAlignment="1">
      <alignment horizontal="center"/>
    </xf>
    <xf numFmtId="0" fontId="6" fillId="4" borderId="21" xfId="0" applyFont="1" applyFill="1" applyBorder="1" applyAlignment="1">
      <alignment horizontal="center"/>
    </xf>
    <xf numFmtId="0" fontId="17" fillId="21" borderId="42" xfId="0" applyFont="1" applyFill="1" applyBorder="1" applyAlignment="1">
      <alignment horizontal="center"/>
    </xf>
    <xf numFmtId="0" fontId="17" fillId="21" borderId="43" xfId="0" applyFont="1" applyFill="1" applyBorder="1" applyAlignment="1">
      <alignment horizontal="center"/>
    </xf>
    <xf numFmtId="0" fontId="17" fillId="21" borderId="36" xfId="0" applyFont="1" applyFill="1" applyBorder="1" applyAlignment="1">
      <alignment horizontal="center"/>
    </xf>
    <xf numFmtId="0" fontId="18" fillId="20" borderId="42" xfId="0" applyFont="1" applyFill="1" applyBorder="1" applyAlignment="1">
      <alignment horizontal="center" vertical="center"/>
    </xf>
    <xf numFmtId="0" fontId="18" fillId="20" borderId="43" xfId="0" applyFont="1" applyFill="1" applyBorder="1" applyAlignment="1">
      <alignment horizontal="center" vertical="center"/>
    </xf>
    <xf numFmtId="0" fontId="18" fillId="20" borderId="36" xfId="0" applyFont="1" applyFill="1" applyBorder="1" applyAlignment="1">
      <alignment horizontal="center" vertical="center"/>
    </xf>
    <xf numFmtId="0" fontId="27" fillId="20" borderId="42" xfId="0" applyFont="1" applyFill="1" applyBorder="1" applyAlignment="1">
      <alignment horizontal="justify" vertical="center" wrapText="1"/>
    </xf>
    <xf numFmtId="0" fontId="27" fillId="20" borderId="43" xfId="0" applyFont="1" applyFill="1" applyBorder="1" applyAlignment="1">
      <alignment horizontal="justify" vertical="center" wrapText="1"/>
    </xf>
    <xf numFmtId="0" fontId="27" fillId="20" borderId="36" xfId="0" applyFont="1" applyFill="1" applyBorder="1" applyAlignment="1">
      <alignment horizontal="justify" vertical="center" wrapText="1"/>
    </xf>
    <xf numFmtId="0" fontId="21" fillId="6" borderId="14" xfId="0" applyFont="1" applyFill="1" applyBorder="1" applyAlignment="1">
      <alignment horizontal="center" vertical="center"/>
    </xf>
    <xf numFmtId="0" fontId="21" fillId="6" borderId="1" xfId="0" applyFont="1" applyFill="1" applyBorder="1" applyAlignment="1">
      <alignment horizontal="center" vertical="center"/>
    </xf>
    <xf numFmtId="0" fontId="21" fillId="6" borderId="23" xfId="0" applyFont="1" applyFill="1" applyBorder="1" applyAlignment="1">
      <alignment horizontal="center" vertical="center"/>
    </xf>
    <xf numFmtId="9" fontId="21" fillId="6" borderId="71" xfId="0" applyNumberFormat="1" applyFont="1" applyFill="1" applyBorder="1" applyAlignment="1">
      <alignment horizontal="center" vertical="center"/>
    </xf>
    <xf numFmtId="9" fontId="21" fillId="6" borderId="1" xfId="0" applyNumberFormat="1" applyFont="1" applyFill="1" applyBorder="1" applyAlignment="1">
      <alignment horizontal="center" vertical="center"/>
    </xf>
    <xf numFmtId="9" fontId="21" fillId="6" borderId="23" xfId="0" applyNumberFormat="1" applyFont="1" applyFill="1" applyBorder="1" applyAlignment="1">
      <alignment horizontal="center" vertical="center"/>
    </xf>
    <xf numFmtId="0" fontId="21" fillId="6" borderId="51" xfId="0" applyFont="1" applyFill="1" applyBorder="1" applyAlignment="1">
      <alignment horizontal="center" vertical="center"/>
    </xf>
    <xf numFmtId="0" fontId="21" fillId="6" borderId="52" xfId="0" applyFont="1" applyFill="1" applyBorder="1" applyAlignment="1">
      <alignment horizontal="center" vertical="center"/>
    </xf>
    <xf numFmtId="0" fontId="21" fillId="6" borderId="53" xfId="0" applyFont="1" applyFill="1" applyBorder="1" applyAlignment="1">
      <alignment horizontal="center" vertical="center"/>
    </xf>
    <xf numFmtId="9" fontId="21" fillId="6" borderId="54" xfId="0" applyNumberFormat="1" applyFont="1" applyFill="1" applyBorder="1" applyAlignment="1">
      <alignment horizontal="center" vertical="center"/>
    </xf>
    <xf numFmtId="9" fontId="21" fillId="6" borderId="52" xfId="0" applyNumberFormat="1" applyFont="1" applyFill="1" applyBorder="1" applyAlignment="1">
      <alignment horizontal="center" vertical="center"/>
    </xf>
    <xf numFmtId="9" fontId="21" fillId="6" borderId="53" xfId="0" applyNumberFormat="1" applyFont="1" applyFill="1" applyBorder="1" applyAlignment="1">
      <alignment horizontal="center" vertical="center"/>
    </xf>
    <xf numFmtId="0" fontId="21" fillId="6" borderId="19" xfId="0" applyFont="1" applyFill="1" applyBorder="1" applyAlignment="1">
      <alignment horizontal="center"/>
    </xf>
    <xf numFmtId="0" fontId="21" fillId="6" borderId="20" xfId="0" applyFont="1" applyFill="1" applyBorder="1" applyAlignment="1">
      <alignment horizontal="center"/>
    </xf>
    <xf numFmtId="0" fontId="21" fillId="6" borderId="21" xfId="0" applyFont="1" applyFill="1" applyBorder="1" applyAlignment="1">
      <alignment horizontal="center"/>
    </xf>
    <xf numFmtId="0" fontId="21" fillId="6" borderId="19" xfId="0" applyFont="1" applyFill="1" applyBorder="1" applyAlignment="1">
      <alignment horizontal="center" vertical="center" wrapText="1"/>
    </xf>
    <xf numFmtId="0" fontId="21" fillId="6" borderId="20" xfId="0" applyFont="1" applyFill="1" applyBorder="1" applyAlignment="1">
      <alignment horizontal="center" vertical="center" wrapText="1"/>
    </xf>
    <xf numFmtId="0" fontId="21" fillId="6" borderId="21" xfId="0" applyFont="1" applyFill="1" applyBorder="1" applyAlignment="1">
      <alignment horizontal="center" vertical="center" wrapText="1"/>
    </xf>
    <xf numFmtId="0" fontId="21" fillId="20" borderId="9" xfId="0" applyFont="1" applyFill="1" applyBorder="1" applyAlignment="1">
      <alignment horizontal="center" vertical="center"/>
    </xf>
    <xf numFmtId="0" fontId="21" fillId="20" borderId="10" xfId="0" applyFont="1" applyFill="1" applyBorder="1" applyAlignment="1">
      <alignment horizontal="center" vertical="center"/>
    </xf>
    <xf numFmtId="0" fontId="21" fillId="20" borderId="69" xfId="0" applyFont="1" applyFill="1" applyBorder="1" applyAlignment="1">
      <alignment horizontal="center" vertical="center"/>
    </xf>
    <xf numFmtId="0" fontId="21" fillId="20" borderId="73" xfId="0" applyFont="1" applyFill="1" applyBorder="1" applyAlignment="1">
      <alignment horizontal="center" vertical="center"/>
    </xf>
    <xf numFmtId="0" fontId="21" fillId="20" borderId="11" xfId="0" applyFont="1" applyFill="1" applyBorder="1" applyAlignment="1">
      <alignment horizontal="center" vertical="center"/>
    </xf>
    <xf numFmtId="0" fontId="21" fillId="6" borderId="35" xfId="0" applyFont="1" applyFill="1" applyBorder="1" applyAlignment="1">
      <alignment horizontal="center" vertical="center"/>
    </xf>
    <xf numFmtId="0" fontId="21" fillId="6" borderId="37" xfId="0" applyFont="1" applyFill="1" applyBorder="1" applyAlignment="1">
      <alignment horizontal="center" vertical="center"/>
    </xf>
    <xf numFmtId="0" fontId="21" fillId="6" borderId="38" xfId="0" applyFont="1" applyFill="1" applyBorder="1" applyAlignment="1">
      <alignment horizontal="center" vertical="center"/>
    </xf>
    <xf numFmtId="9" fontId="21" fillId="6" borderId="41" xfId="0" applyNumberFormat="1" applyFont="1" applyFill="1" applyBorder="1" applyAlignment="1">
      <alignment horizontal="center" vertical="center"/>
    </xf>
    <xf numFmtId="9" fontId="21" fillId="6" borderId="37" xfId="0" applyNumberFormat="1" applyFont="1" applyFill="1" applyBorder="1" applyAlignment="1">
      <alignment horizontal="center" vertical="center"/>
    </xf>
    <xf numFmtId="9" fontId="21" fillId="6" borderId="38" xfId="0" applyNumberFormat="1" applyFont="1" applyFill="1" applyBorder="1" applyAlignment="1">
      <alignment horizontal="center" vertical="center"/>
    </xf>
    <xf numFmtId="0" fontId="33" fillId="6" borderId="14" xfId="0" applyFont="1" applyFill="1" applyBorder="1" applyAlignment="1">
      <alignment horizontal="justify" vertical="center" wrapText="1"/>
    </xf>
    <xf numFmtId="0" fontId="33" fillId="6" borderId="1" xfId="0" applyFont="1" applyFill="1" applyBorder="1" applyAlignment="1">
      <alignment horizontal="justify" vertical="center" wrapText="1"/>
    </xf>
    <xf numFmtId="0" fontId="24" fillId="6" borderId="1" xfId="0" applyFont="1" applyFill="1" applyBorder="1" applyAlignment="1">
      <alignment horizontal="justify" vertical="center" wrapText="1"/>
    </xf>
    <xf numFmtId="0" fontId="24" fillId="6" borderId="23" xfId="0" applyFont="1" applyFill="1" applyBorder="1" applyAlignment="1">
      <alignment horizontal="justify" vertical="center" wrapText="1"/>
    </xf>
    <xf numFmtId="0" fontId="33" fillId="6" borderId="51" xfId="0" applyFont="1" applyFill="1" applyBorder="1" applyAlignment="1">
      <alignment horizontal="justify" vertical="center" wrapText="1"/>
    </xf>
    <xf numFmtId="0" fontId="33" fillId="6" borderId="52" xfId="0" applyFont="1" applyFill="1" applyBorder="1" applyAlignment="1">
      <alignment horizontal="justify" vertical="center" wrapText="1"/>
    </xf>
    <xf numFmtId="0" fontId="24" fillId="6" borderId="52" xfId="0" applyFont="1" applyFill="1" applyBorder="1" applyAlignment="1">
      <alignment horizontal="justify" vertical="center" wrapText="1"/>
    </xf>
    <xf numFmtId="0" fontId="24" fillId="6" borderId="53" xfId="0" applyFont="1" applyFill="1" applyBorder="1" applyAlignment="1">
      <alignment horizontal="justify" vertical="center" wrapText="1"/>
    </xf>
    <xf numFmtId="0" fontId="35" fillId="4" borderId="0" xfId="0" applyFont="1" applyFill="1" applyAlignment="1">
      <alignment horizontal="center" vertical="center" wrapText="1"/>
    </xf>
    <xf numFmtId="0" fontId="35" fillId="4" borderId="13" xfId="0" applyFont="1" applyFill="1" applyBorder="1" applyAlignment="1">
      <alignment horizontal="center" vertical="center" wrapText="1"/>
    </xf>
    <xf numFmtId="0" fontId="21" fillId="6" borderId="75" xfId="0" applyFont="1" applyFill="1" applyBorder="1" applyAlignment="1">
      <alignment horizontal="center"/>
    </xf>
    <xf numFmtId="0" fontId="34" fillId="6" borderId="14" xfId="0" applyFont="1" applyFill="1" applyBorder="1" applyAlignment="1">
      <alignment horizontal="justify" vertical="center" wrapText="1"/>
    </xf>
    <xf numFmtId="0" fontId="34" fillId="6" borderId="1" xfId="0" applyFont="1" applyFill="1" applyBorder="1" applyAlignment="1">
      <alignment horizontal="justify" vertical="center" wrapText="1"/>
    </xf>
    <xf numFmtId="0" fontId="23" fillId="6" borderId="1" xfId="0" applyFont="1" applyFill="1" applyBorder="1" applyAlignment="1">
      <alignment horizontal="justify" vertical="center" wrapText="1"/>
    </xf>
    <xf numFmtId="0" fontId="23" fillId="6" borderId="23" xfId="0" applyFont="1" applyFill="1" applyBorder="1" applyAlignment="1">
      <alignment horizontal="justify" vertical="center" wrapText="1"/>
    </xf>
    <xf numFmtId="0" fontId="34" fillId="11" borderId="14" xfId="0" applyFont="1" applyFill="1" applyBorder="1" applyAlignment="1">
      <alignment horizontal="justify" vertical="center" wrapText="1"/>
    </xf>
    <xf numFmtId="0" fontId="34" fillId="11" borderId="1" xfId="0" applyFont="1" applyFill="1" applyBorder="1" applyAlignment="1">
      <alignment horizontal="justify" vertical="center" wrapText="1"/>
    </xf>
    <xf numFmtId="0" fontId="23" fillId="11" borderId="1" xfId="0" applyFont="1" applyFill="1" applyBorder="1" applyAlignment="1">
      <alignment horizontal="justify" vertical="center" wrapText="1"/>
    </xf>
    <xf numFmtId="0" fontId="23" fillId="11" borderId="23" xfId="0" applyFont="1" applyFill="1" applyBorder="1" applyAlignment="1">
      <alignment horizontal="justify" vertical="center" wrapText="1"/>
    </xf>
    <xf numFmtId="0" fontId="33" fillId="0" borderId="14" xfId="0" applyFont="1" applyBorder="1" applyAlignment="1">
      <alignment horizontal="justify" vertical="center" wrapText="1"/>
    </xf>
    <xf numFmtId="0" fontId="33" fillId="0" borderId="1" xfId="0" applyFont="1" applyBorder="1" applyAlignment="1">
      <alignment horizontal="justify" vertical="center" wrapText="1"/>
    </xf>
    <xf numFmtId="0" fontId="24" fillId="0" borderId="1" xfId="0" applyFont="1" applyBorder="1" applyAlignment="1">
      <alignment horizontal="justify" vertical="center" wrapText="1"/>
    </xf>
    <xf numFmtId="0" fontId="24" fillId="0" borderId="23" xfId="0" applyFont="1" applyBorder="1" applyAlignment="1">
      <alignment horizontal="justify" vertical="center" wrapText="1"/>
    </xf>
    <xf numFmtId="0" fontId="34" fillId="0" borderId="14" xfId="0" applyFont="1" applyBorder="1" applyAlignment="1">
      <alignment horizontal="justify" vertical="center" wrapText="1"/>
    </xf>
    <xf numFmtId="0" fontId="34" fillId="0" borderId="1" xfId="0" applyFont="1" applyBorder="1" applyAlignment="1">
      <alignment horizontal="justify" vertical="center" wrapText="1"/>
    </xf>
    <xf numFmtId="0" fontId="23" fillId="0" borderId="1" xfId="0" applyFont="1" applyBorder="1" applyAlignment="1">
      <alignment horizontal="justify" vertical="center" wrapText="1"/>
    </xf>
    <xf numFmtId="0" fontId="23" fillId="0" borderId="23" xfId="0" applyFont="1" applyBorder="1" applyAlignment="1">
      <alignment horizontal="justify" vertical="center" wrapText="1"/>
    </xf>
    <xf numFmtId="0" fontId="23" fillId="6" borderId="33" xfId="0" applyFont="1" applyFill="1" applyBorder="1" applyAlignment="1">
      <alignment horizontal="center"/>
    </xf>
    <xf numFmtId="0" fontId="23" fillId="6" borderId="34" xfId="0" applyFont="1" applyFill="1" applyBorder="1" applyAlignment="1">
      <alignment horizontal="center"/>
    </xf>
    <xf numFmtId="0" fontId="32" fillId="4" borderId="19" xfId="0" applyFont="1" applyFill="1" applyBorder="1" applyAlignment="1">
      <alignment horizontal="center"/>
    </xf>
    <xf numFmtId="0" fontId="32" fillId="4" borderId="20" xfId="0" applyFont="1" applyFill="1" applyBorder="1" applyAlignment="1">
      <alignment horizontal="center"/>
    </xf>
    <xf numFmtId="0" fontId="32" fillId="4" borderId="21" xfId="0" applyFont="1" applyFill="1" applyBorder="1" applyAlignment="1">
      <alignment horizontal="center"/>
    </xf>
    <xf numFmtId="0" fontId="33" fillId="0" borderId="35" xfId="0" applyFont="1" applyBorder="1" applyAlignment="1">
      <alignment horizontal="justify" vertical="center" wrapText="1"/>
    </xf>
    <xf numFmtId="0" fontId="33" fillId="0" borderId="37" xfId="0" applyFont="1" applyBorder="1" applyAlignment="1">
      <alignment horizontal="justify" vertical="center" wrapText="1"/>
    </xf>
    <xf numFmtId="0" fontId="24" fillId="0" borderId="37" xfId="0" applyFont="1" applyBorder="1" applyAlignment="1">
      <alignment horizontal="justify" vertical="center" wrapText="1"/>
    </xf>
    <xf numFmtId="0" fontId="24" fillId="0" borderId="38" xfId="0" applyFont="1" applyBorder="1" applyAlignment="1">
      <alignment horizontal="justify" vertical="center" wrapText="1"/>
    </xf>
    <xf numFmtId="0" fontId="29" fillId="6" borderId="1" xfId="0" applyFont="1" applyFill="1" applyBorder="1" applyAlignment="1">
      <alignment horizontal="justify" vertical="justify" wrapText="1"/>
    </xf>
    <xf numFmtId="0" fontId="25" fillId="6" borderId="1" xfId="0" applyFont="1" applyFill="1" applyBorder="1" applyAlignment="1">
      <alignment horizontal="center" vertical="center" wrapText="1"/>
    </xf>
    <xf numFmtId="0" fontId="30" fillId="6" borderId="1" xfId="0" applyFont="1" applyFill="1" applyBorder="1" applyAlignment="1">
      <alignment horizontal="center" vertical="center" wrapText="1"/>
    </xf>
    <xf numFmtId="0" fontId="23" fillId="6" borderId="1" xfId="0" applyFont="1" applyFill="1" applyBorder="1" applyAlignment="1">
      <alignment horizontal="justify" vertical="justify" wrapText="1"/>
    </xf>
    <xf numFmtId="0" fontId="21" fillId="6" borderId="1" xfId="0" applyFont="1" applyFill="1" applyBorder="1" applyAlignment="1">
      <alignment horizontal="center" vertical="center" wrapText="1"/>
    </xf>
    <xf numFmtId="0" fontId="23" fillId="6" borderId="17" xfId="0" applyFont="1" applyFill="1" applyBorder="1" applyAlignment="1">
      <alignment horizontal="center"/>
    </xf>
    <xf numFmtId="0" fontId="23" fillId="6" borderId="18" xfId="0" applyFont="1" applyFill="1" applyBorder="1" applyAlignment="1">
      <alignment horizontal="center"/>
    </xf>
    <xf numFmtId="0" fontId="23" fillId="6" borderId="10" xfId="0" applyFont="1" applyFill="1" applyBorder="1" applyAlignment="1">
      <alignment horizontal="center"/>
    </xf>
    <xf numFmtId="0" fontId="23" fillId="6" borderId="11" xfId="0" applyFont="1" applyFill="1" applyBorder="1" applyAlignment="1">
      <alignment horizontal="center"/>
    </xf>
    <xf numFmtId="0" fontId="21" fillId="3" borderId="19" xfId="7" applyFont="1" applyFill="1" applyBorder="1" applyAlignment="1">
      <alignment horizontal="center" vertical="center"/>
    </xf>
    <xf numFmtId="0" fontId="21" fillId="3" borderId="20" xfId="7" applyFont="1" applyFill="1" applyBorder="1" applyAlignment="1">
      <alignment horizontal="center" vertical="center"/>
    </xf>
    <xf numFmtId="0" fontId="21" fillId="3" borderId="21" xfId="7" applyFont="1" applyFill="1" applyBorder="1" applyAlignment="1">
      <alignment horizontal="center" vertical="center"/>
    </xf>
    <xf numFmtId="0" fontId="27" fillId="20" borderId="10" xfId="0" applyFont="1" applyFill="1" applyBorder="1" applyAlignment="1">
      <alignment horizontal="center" vertical="center" wrapText="1"/>
    </xf>
    <xf numFmtId="0" fontId="27" fillId="20" borderId="11" xfId="0" applyFont="1" applyFill="1" applyBorder="1" applyAlignment="1">
      <alignment horizontal="center" vertical="center" wrapText="1"/>
    </xf>
    <xf numFmtId="0" fontId="24" fillId="6" borderId="14" xfId="0" applyFont="1" applyFill="1" applyBorder="1" applyAlignment="1">
      <alignment horizontal="justify" vertical="justify" wrapText="1"/>
    </xf>
    <xf numFmtId="0" fontId="24" fillId="6" borderId="1" xfId="0" applyFont="1" applyFill="1" applyBorder="1" applyAlignment="1">
      <alignment horizontal="justify" vertical="justify" wrapText="1"/>
    </xf>
    <xf numFmtId="0" fontId="24" fillId="6" borderId="23" xfId="0" applyFont="1" applyFill="1" applyBorder="1" applyAlignment="1">
      <alignment horizontal="justify" vertical="justify" wrapText="1"/>
    </xf>
    <xf numFmtId="0" fontId="24" fillId="6" borderId="51" xfId="0" applyFont="1" applyFill="1" applyBorder="1" applyAlignment="1">
      <alignment horizontal="justify" vertical="justify" wrapText="1"/>
    </xf>
    <xf numFmtId="0" fontId="24" fillId="6" borderId="52" xfId="0" applyFont="1" applyFill="1" applyBorder="1" applyAlignment="1">
      <alignment horizontal="justify" vertical="justify" wrapText="1"/>
    </xf>
    <xf numFmtId="0" fontId="24" fillId="6" borderId="53" xfId="0" applyFont="1" applyFill="1" applyBorder="1" applyAlignment="1">
      <alignment horizontal="justify" vertical="justify" wrapText="1"/>
    </xf>
    <xf numFmtId="0" fontId="32" fillId="4" borderId="9" xfId="0" applyFont="1" applyFill="1" applyBorder="1" applyAlignment="1">
      <alignment horizontal="center" vertical="center"/>
    </xf>
    <xf numFmtId="0" fontId="32" fillId="4" borderId="10" xfId="0" applyFont="1" applyFill="1" applyBorder="1" applyAlignment="1">
      <alignment horizontal="center" vertical="center"/>
    </xf>
    <xf numFmtId="0" fontId="32" fillId="4" borderId="11" xfId="0" applyFont="1" applyFill="1" applyBorder="1" applyAlignment="1">
      <alignment horizontal="center" vertical="center"/>
    </xf>
    <xf numFmtId="0" fontId="24" fillId="6" borderId="35" xfId="0" applyFont="1" applyFill="1" applyBorder="1" applyAlignment="1">
      <alignment horizontal="justify" vertical="justify" wrapText="1"/>
    </xf>
    <xf numFmtId="0" fontId="24" fillId="6" borderId="37" xfId="0" applyFont="1" applyFill="1" applyBorder="1" applyAlignment="1">
      <alignment horizontal="justify" vertical="justify" wrapText="1"/>
    </xf>
    <xf numFmtId="0" fontId="24" fillId="6" borderId="38" xfId="0" applyFont="1" applyFill="1" applyBorder="1" applyAlignment="1">
      <alignment horizontal="justify" vertical="justify" wrapText="1"/>
    </xf>
    <xf numFmtId="0" fontId="23" fillId="6" borderId="14" xfId="0" applyFont="1" applyFill="1" applyBorder="1" applyAlignment="1">
      <alignment horizontal="justify" vertical="justify" wrapText="1"/>
    </xf>
    <xf numFmtId="0" fontId="23" fillId="6" borderId="23" xfId="0" applyFont="1" applyFill="1" applyBorder="1" applyAlignment="1">
      <alignment horizontal="justify" vertical="justify" wrapText="1"/>
    </xf>
    <xf numFmtId="0" fontId="21" fillId="6" borderId="16" xfId="0" applyFont="1" applyFill="1" applyBorder="1" applyAlignment="1">
      <alignment horizontal="left"/>
    </xf>
    <xf numFmtId="0" fontId="21" fillId="6" borderId="17" xfId="0" applyFont="1" applyFill="1" applyBorder="1" applyAlignment="1">
      <alignment horizontal="left"/>
    </xf>
    <xf numFmtId="0" fontId="21" fillId="6" borderId="18" xfId="0" applyFont="1" applyFill="1" applyBorder="1" applyAlignment="1">
      <alignment horizontal="left"/>
    </xf>
    <xf numFmtId="0" fontId="21" fillId="6" borderId="17" xfId="0" applyFont="1" applyFill="1" applyBorder="1" applyAlignment="1">
      <alignment horizontal="center"/>
    </xf>
    <xf numFmtId="0" fontId="21" fillId="6" borderId="18" xfId="0" applyFont="1" applyFill="1" applyBorder="1" applyAlignment="1">
      <alignment horizontal="center"/>
    </xf>
    <xf numFmtId="0" fontId="21" fillId="6" borderId="9"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1" fillId="6" borderId="11" xfId="0" applyFont="1" applyFill="1" applyBorder="1" applyAlignment="1">
      <alignment horizontal="center" vertical="center" wrapText="1"/>
    </xf>
    <xf numFmtId="0" fontId="21" fillId="6" borderId="12" xfId="0" applyFont="1" applyFill="1" applyBorder="1" applyAlignment="1">
      <alignment horizontal="center" vertical="center" wrapText="1"/>
    </xf>
    <xf numFmtId="0" fontId="21" fillId="6" borderId="0" xfId="0" applyFont="1" applyFill="1" applyAlignment="1">
      <alignment horizontal="center" vertical="center" wrapText="1"/>
    </xf>
    <xf numFmtId="0" fontId="21" fillId="6" borderId="13" xfId="0" applyFont="1" applyFill="1" applyBorder="1" applyAlignment="1">
      <alignment horizontal="center" vertical="center" wrapText="1"/>
    </xf>
    <xf numFmtId="0" fontId="21" fillId="6" borderId="16" xfId="0" applyFont="1" applyFill="1" applyBorder="1" applyAlignment="1">
      <alignment horizontal="center" vertical="center" wrapText="1"/>
    </xf>
    <xf numFmtId="0" fontId="21" fillId="6" borderId="17" xfId="0" applyFont="1" applyFill="1" applyBorder="1" applyAlignment="1">
      <alignment horizontal="center" vertical="center" wrapText="1"/>
    </xf>
    <xf numFmtId="0" fontId="21" fillId="6" borderId="18" xfId="0" applyFont="1" applyFill="1" applyBorder="1" applyAlignment="1">
      <alignment horizontal="center" vertical="center" wrapText="1"/>
    </xf>
    <xf numFmtId="0" fontId="23" fillId="6" borderId="51" xfId="0" applyFont="1" applyFill="1" applyBorder="1" applyAlignment="1">
      <alignment horizontal="justify" vertical="justify" wrapText="1"/>
    </xf>
    <xf numFmtId="0" fontId="23" fillId="6" borderId="52" xfId="0" applyFont="1" applyFill="1" applyBorder="1" applyAlignment="1">
      <alignment horizontal="justify" vertical="justify" wrapText="1"/>
    </xf>
    <xf numFmtId="0" fontId="23" fillId="6" borderId="53" xfId="0" applyFont="1" applyFill="1" applyBorder="1" applyAlignment="1">
      <alignment horizontal="justify" vertical="justify" wrapText="1"/>
    </xf>
    <xf numFmtId="0" fontId="24" fillId="6" borderId="9" xfId="0" applyFont="1" applyFill="1" applyBorder="1" applyAlignment="1">
      <alignment horizontal="center" vertical="center" wrapText="1"/>
    </xf>
    <xf numFmtId="0" fontId="24" fillId="6" borderId="10" xfId="0" applyFont="1" applyFill="1" applyBorder="1" applyAlignment="1">
      <alignment horizontal="center" vertical="center" wrapText="1"/>
    </xf>
    <xf numFmtId="0" fontId="24" fillId="6" borderId="11" xfId="0" applyFont="1" applyFill="1" applyBorder="1" applyAlignment="1">
      <alignment horizontal="center" vertical="center" wrapText="1"/>
    </xf>
    <xf numFmtId="0" fontId="24" fillId="6" borderId="16" xfId="0" applyFont="1" applyFill="1" applyBorder="1" applyAlignment="1">
      <alignment horizontal="center" vertical="center" wrapText="1"/>
    </xf>
    <xf numFmtId="0" fontId="24" fillId="6" borderId="17" xfId="0" applyFont="1" applyFill="1" applyBorder="1" applyAlignment="1">
      <alignment horizontal="center" vertical="center" wrapText="1"/>
    </xf>
    <xf numFmtId="0" fontId="24" fillId="6" borderId="18" xfId="0" applyFont="1" applyFill="1" applyBorder="1" applyAlignment="1">
      <alignment horizontal="center" vertical="center" wrapText="1"/>
    </xf>
    <xf numFmtId="0" fontId="21" fillId="6" borderId="10" xfId="0" applyFont="1" applyFill="1" applyBorder="1" applyAlignment="1">
      <alignment horizontal="center"/>
    </xf>
    <xf numFmtId="0" fontId="21" fillId="6" borderId="11" xfId="0" applyFont="1" applyFill="1" applyBorder="1" applyAlignment="1">
      <alignment horizontal="center"/>
    </xf>
    <xf numFmtId="0" fontId="21" fillId="6" borderId="19" xfId="0" applyFont="1" applyFill="1" applyBorder="1" applyAlignment="1">
      <alignment horizontal="left"/>
    </xf>
    <xf numFmtId="0" fontId="21" fillId="6" borderId="20" xfId="0" applyFont="1" applyFill="1" applyBorder="1" applyAlignment="1">
      <alignment horizontal="left"/>
    </xf>
    <xf numFmtId="0" fontId="21" fillId="6" borderId="21" xfId="0" applyFont="1" applyFill="1" applyBorder="1" applyAlignment="1">
      <alignment horizontal="left"/>
    </xf>
    <xf numFmtId="0" fontId="32" fillId="4" borderId="9" xfId="0" applyFont="1" applyFill="1" applyBorder="1" applyAlignment="1">
      <alignment horizontal="center"/>
    </xf>
    <xf numFmtId="0" fontId="32" fillId="4" borderId="10" xfId="0" applyFont="1" applyFill="1" applyBorder="1" applyAlignment="1">
      <alignment horizontal="center"/>
    </xf>
    <xf numFmtId="0" fontId="32" fillId="4" borderId="11" xfId="0" applyFont="1" applyFill="1" applyBorder="1" applyAlignment="1">
      <alignment horizontal="center"/>
    </xf>
    <xf numFmtId="0" fontId="21" fillId="7" borderId="16" xfId="0" applyFont="1" applyFill="1" applyBorder="1" applyAlignment="1">
      <alignment horizontal="center"/>
    </xf>
    <xf numFmtId="0" fontId="21" fillId="7" borderId="17" xfId="0" applyFont="1" applyFill="1" applyBorder="1" applyAlignment="1">
      <alignment horizontal="center"/>
    </xf>
    <xf numFmtId="0" fontId="21" fillId="7" borderId="18" xfId="0" applyFont="1" applyFill="1" applyBorder="1" applyAlignment="1">
      <alignment horizontal="center"/>
    </xf>
    <xf numFmtId="0" fontId="22" fillId="6" borderId="19" xfId="0" applyFont="1" applyFill="1" applyBorder="1" applyAlignment="1">
      <alignment horizontal="center"/>
    </xf>
    <xf numFmtId="0" fontId="22" fillId="6" borderId="20" xfId="0" applyFont="1" applyFill="1" applyBorder="1" applyAlignment="1">
      <alignment horizontal="center"/>
    </xf>
    <xf numFmtId="0" fontId="22" fillId="6" borderId="21" xfId="0" applyFont="1" applyFill="1" applyBorder="1" applyAlignment="1">
      <alignment horizontal="center"/>
    </xf>
    <xf numFmtId="2" fontId="13" fillId="11" borderId="19" xfId="1" applyNumberFormat="1" applyFont="1" applyFill="1" applyBorder="1" applyAlignment="1">
      <alignment horizontal="center" vertical="center" wrapText="1"/>
    </xf>
    <xf numFmtId="2" fontId="13" fillId="11" borderId="21" xfId="1" applyNumberFormat="1" applyFont="1" applyFill="1" applyBorder="1" applyAlignment="1">
      <alignment horizontal="center" vertical="center" wrapText="1"/>
    </xf>
    <xf numFmtId="2" fontId="13" fillId="11" borderId="45" xfId="1" applyNumberFormat="1" applyFont="1" applyFill="1" applyBorder="1" applyAlignment="1">
      <alignment horizontal="center" vertical="center" wrapText="1"/>
    </xf>
    <xf numFmtId="0" fontId="53" fillId="0" borderId="16" xfId="9" applyFont="1" applyBorder="1" applyAlignment="1">
      <alignment horizontal="center" vertical="center" wrapText="1"/>
    </xf>
    <xf numFmtId="0" fontId="53" fillId="0" borderId="17" xfId="9" applyFont="1" applyBorder="1" applyAlignment="1">
      <alignment horizontal="center" vertical="center" wrapText="1"/>
    </xf>
    <xf numFmtId="0" fontId="53" fillId="0" borderId="18" xfId="9" applyFont="1" applyBorder="1" applyAlignment="1">
      <alignment horizontal="center" vertical="center" wrapText="1"/>
    </xf>
    <xf numFmtId="0" fontId="50" fillId="0" borderId="17" xfId="9" applyFont="1" applyBorder="1" applyAlignment="1">
      <alignment horizontal="center" vertical="center" wrapText="1"/>
    </xf>
    <xf numFmtId="0" fontId="50" fillId="0" borderId="18" xfId="9" applyFont="1" applyBorder="1" applyAlignment="1">
      <alignment horizontal="center" vertical="center" wrapText="1"/>
    </xf>
    <xf numFmtId="0" fontId="21" fillId="20" borderId="9" xfId="0" applyFont="1" applyFill="1" applyBorder="1" applyAlignment="1">
      <alignment horizontal="center" vertical="center" wrapText="1"/>
    </xf>
    <xf numFmtId="0" fontId="53" fillId="0" borderId="19" xfId="9" applyFont="1" applyBorder="1" applyAlignment="1">
      <alignment horizontal="center" vertical="center" wrapText="1"/>
    </xf>
    <xf numFmtId="0" fontId="53" fillId="0" borderId="20" xfId="9" applyFont="1" applyBorder="1" applyAlignment="1">
      <alignment horizontal="center" vertical="center" wrapText="1"/>
    </xf>
    <xf numFmtId="0" fontId="53" fillId="0" borderId="21" xfId="9" applyFont="1" applyBorder="1" applyAlignment="1">
      <alignment horizontal="center" vertical="center" wrapText="1"/>
    </xf>
    <xf numFmtId="0" fontId="50" fillId="0" borderId="20" xfId="9" applyFont="1" applyBorder="1" applyAlignment="1">
      <alignment horizontal="center" vertical="center" wrapText="1"/>
    </xf>
    <xf numFmtId="0" fontId="50" fillId="0" borderId="21" xfId="9" applyFont="1" applyBorder="1" applyAlignment="1">
      <alignment horizontal="center" vertical="center" wrapText="1"/>
    </xf>
    <xf numFmtId="0" fontId="53" fillId="0" borderId="104" xfId="8" applyFont="1" applyBorder="1" applyAlignment="1">
      <alignment horizontal="center" vertical="center" wrapText="1"/>
    </xf>
    <xf numFmtId="0" fontId="53" fillId="0" borderId="0" xfId="8" applyFont="1" applyAlignment="1">
      <alignment horizontal="center" vertical="center" wrapText="1"/>
    </xf>
    <xf numFmtId="0" fontId="53" fillId="0" borderId="13" xfId="8" applyFont="1" applyBorder="1" applyAlignment="1">
      <alignment horizontal="center" vertical="center" wrapText="1"/>
    </xf>
    <xf numFmtId="0" fontId="50" fillId="0" borderId="16" xfId="8" applyFont="1" applyBorder="1" applyAlignment="1">
      <alignment horizontal="center" vertical="justify" wrapText="1"/>
    </xf>
    <xf numFmtId="0" fontId="50" fillId="0" borderId="17" xfId="8" applyFont="1" applyBorder="1" applyAlignment="1">
      <alignment horizontal="center" vertical="justify" wrapText="1"/>
    </xf>
    <xf numFmtId="0" fontId="50" fillId="0" borderId="18" xfId="8" applyFont="1" applyBorder="1" applyAlignment="1">
      <alignment horizontal="center" vertical="justify" wrapText="1"/>
    </xf>
    <xf numFmtId="0" fontId="53" fillId="0" borderId="105" xfId="8" applyFont="1" applyBorder="1" applyAlignment="1">
      <alignment horizontal="center" vertical="center" wrapText="1"/>
    </xf>
    <xf numFmtId="0" fontId="53" fillId="0" borderId="17" xfId="8" applyFont="1" applyBorder="1" applyAlignment="1">
      <alignment horizontal="center" vertical="center" wrapText="1"/>
    </xf>
    <xf numFmtId="0" fontId="53" fillId="0" borderId="18" xfId="8" applyFont="1" applyBorder="1" applyAlignment="1">
      <alignment horizontal="center" vertical="center" wrapText="1"/>
    </xf>
    <xf numFmtId="0" fontId="53" fillId="0" borderId="103" xfId="8" applyFont="1" applyBorder="1" applyAlignment="1">
      <alignment horizontal="center" vertical="center" wrapText="1"/>
    </xf>
    <xf numFmtId="0" fontId="53" fillId="0" borderId="10" xfId="8" applyFont="1" applyBorder="1" applyAlignment="1">
      <alignment horizontal="center" vertical="center" wrapText="1"/>
    </xf>
    <xf numFmtId="0" fontId="53" fillId="0" borderId="11" xfId="8" applyFont="1" applyBorder="1" applyAlignment="1">
      <alignment horizontal="center" vertical="center" wrapText="1"/>
    </xf>
    <xf numFmtId="0" fontId="50" fillId="0" borderId="19" xfId="8" applyFont="1" applyBorder="1" applyAlignment="1">
      <alignment horizontal="center" vertical="justify" wrapText="1"/>
    </xf>
    <xf numFmtId="0" fontId="50" fillId="0" borderId="20" xfId="8" applyFont="1" applyBorder="1" applyAlignment="1">
      <alignment horizontal="center" vertical="justify" wrapText="1"/>
    </xf>
    <xf numFmtId="0" fontId="50" fillId="0" borderId="21" xfId="8" applyFont="1" applyBorder="1" applyAlignment="1">
      <alignment horizontal="center" vertical="justify" wrapText="1"/>
    </xf>
    <xf numFmtId="0" fontId="27" fillId="20" borderId="42" xfId="0" applyFont="1" applyFill="1" applyBorder="1" applyAlignment="1">
      <alignment horizontal="center" vertical="center" wrapText="1"/>
    </xf>
    <xf numFmtId="0" fontId="27" fillId="20" borderId="43" xfId="0" applyFont="1" applyFill="1" applyBorder="1" applyAlignment="1">
      <alignment horizontal="center" vertical="center" wrapText="1"/>
    </xf>
    <xf numFmtId="0" fontId="27" fillId="20" borderId="36" xfId="0" applyFont="1" applyFill="1" applyBorder="1" applyAlignment="1">
      <alignment horizontal="center" vertical="center" wrapText="1"/>
    </xf>
    <xf numFmtId="0" fontId="50" fillId="0" borderId="63" xfId="0" applyFont="1" applyBorder="1" applyAlignment="1">
      <alignment horizontal="center" vertical="justify" wrapText="1"/>
    </xf>
    <xf numFmtId="0" fontId="50" fillId="0" borderId="33" xfId="0" applyFont="1" applyBorder="1" applyAlignment="1">
      <alignment horizontal="center" vertical="justify" wrapText="1"/>
    </xf>
    <xf numFmtId="0" fontId="50" fillId="0" borderId="54" xfId="0" applyFont="1" applyBorder="1" applyAlignment="1">
      <alignment horizontal="center" vertical="justify" wrapText="1"/>
    </xf>
    <xf numFmtId="0" fontId="23" fillId="6" borderId="20" xfId="8" applyFont="1" applyFill="1" applyBorder="1" applyAlignment="1">
      <alignment horizontal="center" vertical="center" wrapText="1"/>
    </xf>
    <xf numFmtId="0" fontId="23" fillId="6" borderId="21" xfId="8" applyFont="1" applyFill="1" applyBorder="1" applyAlignment="1">
      <alignment horizontal="center" vertical="center" wrapText="1"/>
    </xf>
    <xf numFmtId="0" fontId="21" fillId="20" borderId="19" xfId="0" applyFont="1" applyFill="1" applyBorder="1" applyAlignment="1">
      <alignment horizontal="center" vertical="center"/>
    </xf>
    <xf numFmtId="0" fontId="21" fillId="20" borderId="20" xfId="0" applyFont="1" applyFill="1" applyBorder="1" applyAlignment="1">
      <alignment horizontal="center" vertical="center"/>
    </xf>
    <xf numFmtId="0" fontId="21" fillId="20" borderId="21" xfId="0" applyFont="1" applyFill="1" applyBorder="1" applyAlignment="1">
      <alignment horizontal="center" vertical="center"/>
    </xf>
    <xf numFmtId="0" fontId="34" fillId="0" borderId="77" xfId="8" applyFont="1" applyBorder="1" applyAlignment="1">
      <alignment horizontal="center" vertical="center" wrapText="1"/>
    </xf>
    <xf numFmtId="0" fontId="34" fillId="0" borderId="78" xfId="8" applyFont="1" applyBorder="1" applyAlignment="1">
      <alignment horizontal="center" vertical="center" wrapText="1"/>
    </xf>
    <xf numFmtId="0" fontId="34" fillId="0" borderId="89" xfId="8" applyFont="1" applyBorder="1" applyAlignment="1">
      <alignment horizontal="center" vertical="center" wrapText="1"/>
    </xf>
    <xf numFmtId="0" fontId="23" fillId="0" borderId="14" xfId="8" applyFont="1" applyBorder="1" applyAlignment="1">
      <alignment horizontal="justify" vertical="center" wrapText="1"/>
    </xf>
    <xf numFmtId="0" fontId="23" fillId="0" borderId="1" xfId="8" applyFont="1" applyBorder="1" applyAlignment="1">
      <alignment horizontal="justify" vertical="center" wrapText="1"/>
    </xf>
    <xf numFmtId="0" fontId="23" fillId="0" borderId="23" xfId="8" applyFont="1" applyBorder="1" applyAlignment="1">
      <alignment horizontal="justify" vertical="center" wrapText="1"/>
    </xf>
    <xf numFmtId="0" fontId="23" fillId="0" borderId="51" xfId="8" applyFont="1" applyBorder="1" applyAlignment="1">
      <alignment horizontal="justify" vertical="center" wrapText="1"/>
    </xf>
    <xf numFmtId="0" fontId="23" fillId="0" borderId="52" xfId="8" applyFont="1" applyBorder="1" applyAlignment="1">
      <alignment horizontal="justify" vertical="center" wrapText="1"/>
    </xf>
    <xf numFmtId="0" fontId="23" fillId="0" borderId="53" xfId="8" applyFont="1" applyBorder="1" applyAlignment="1">
      <alignment horizontal="justify" vertical="center" wrapText="1"/>
    </xf>
    <xf numFmtId="0" fontId="24" fillId="11" borderId="0" xfId="0" applyFont="1" applyFill="1" applyAlignment="1">
      <alignment horizontal="center" vertical="center" wrapText="1"/>
    </xf>
    <xf numFmtId="0" fontId="24" fillId="11" borderId="13" xfId="0" applyFont="1" applyFill="1" applyBorder="1" applyAlignment="1">
      <alignment horizontal="center" vertical="center" wrapText="1"/>
    </xf>
    <xf numFmtId="0" fontId="34" fillId="0" borderId="84" xfId="8" applyFont="1" applyBorder="1" applyAlignment="1">
      <alignment horizontal="center" vertical="center" wrapText="1"/>
    </xf>
    <xf numFmtId="0" fontId="34" fillId="0" borderId="85" xfId="8" applyFont="1" applyBorder="1" applyAlignment="1">
      <alignment horizontal="center" vertical="center" wrapText="1"/>
    </xf>
    <xf numFmtId="0" fontId="34" fillId="0" borderId="86" xfId="8" applyFont="1" applyBorder="1" applyAlignment="1">
      <alignment horizontal="center" vertical="center" wrapText="1"/>
    </xf>
    <xf numFmtId="0" fontId="34" fillId="0" borderId="87" xfId="8" applyFont="1" applyBorder="1" applyAlignment="1">
      <alignment horizontal="center" vertical="center" wrapText="1"/>
    </xf>
    <xf numFmtId="0" fontId="34" fillId="0" borderId="90" xfId="8" applyFont="1" applyBorder="1" applyAlignment="1">
      <alignment horizontal="center" vertical="center" wrapText="1"/>
    </xf>
    <xf numFmtId="0" fontId="34" fillId="0" borderId="83" xfId="8" applyFont="1" applyBorder="1" applyAlignment="1">
      <alignment horizontal="center" vertical="center" wrapText="1"/>
    </xf>
    <xf numFmtId="0" fontId="34" fillId="0" borderId="70" xfId="8" applyFont="1" applyBorder="1" applyAlignment="1">
      <alignment horizontal="center" vertical="center" wrapText="1"/>
    </xf>
    <xf numFmtId="0" fontId="34" fillId="0" borderId="88" xfId="8" applyFont="1" applyBorder="1" applyAlignment="1">
      <alignment horizontal="center" vertical="center" wrapText="1"/>
    </xf>
    <xf numFmtId="0" fontId="23" fillId="11" borderId="14" xfId="8" applyFont="1" applyFill="1" applyBorder="1" applyAlignment="1">
      <alignment horizontal="justify" vertical="center" wrapText="1"/>
    </xf>
    <xf numFmtId="0" fontId="23" fillId="11" borderId="1" xfId="8" applyFont="1" applyFill="1" applyBorder="1" applyAlignment="1">
      <alignment horizontal="justify" vertical="center" wrapText="1"/>
    </xf>
    <xf numFmtId="0" fontId="23" fillId="11" borderId="23" xfId="8" applyFont="1" applyFill="1" applyBorder="1" applyAlignment="1">
      <alignment horizontal="justify" vertical="center" wrapText="1"/>
    </xf>
    <xf numFmtId="0" fontId="34" fillId="0" borderId="72" xfId="8" applyFont="1" applyBorder="1" applyAlignment="1">
      <alignment horizontal="center" vertical="center" wrapText="1"/>
    </xf>
    <xf numFmtId="0" fontId="34" fillId="0" borderId="82" xfId="8" applyFont="1" applyBorder="1" applyAlignment="1">
      <alignment horizontal="center" vertical="center" wrapText="1"/>
    </xf>
    <xf numFmtId="0" fontId="21" fillId="20" borderId="39" xfId="0" applyFont="1" applyFill="1" applyBorder="1" applyAlignment="1">
      <alignment horizontal="center" vertical="center"/>
    </xf>
    <xf numFmtId="0" fontId="34" fillId="0" borderId="61" xfId="8" applyFont="1" applyBorder="1" applyAlignment="1">
      <alignment horizontal="center" vertical="center" wrapText="1"/>
    </xf>
    <xf numFmtId="0" fontId="34" fillId="0" borderId="31" xfId="8" applyFont="1" applyBorder="1" applyAlignment="1">
      <alignment horizontal="center" vertical="center" wrapText="1"/>
    </xf>
    <xf numFmtId="0" fontId="23" fillId="0" borderId="35" xfId="8" applyFont="1" applyBorder="1" applyAlignment="1">
      <alignment horizontal="justify" vertical="center" wrapText="1"/>
    </xf>
    <xf numFmtId="0" fontId="23" fillId="0" borderId="37" xfId="8" applyFont="1" applyBorder="1" applyAlignment="1">
      <alignment horizontal="justify" vertical="center" wrapText="1"/>
    </xf>
    <xf numFmtId="0" fontId="23" fillId="0" borderId="38" xfId="8" applyFont="1" applyBorder="1" applyAlignment="1">
      <alignment horizontal="justify" vertical="center" wrapText="1"/>
    </xf>
    <xf numFmtId="0" fontId="21" fillId="6" borderId="19" xfId="7" applyFont="1" applyFill="1" applyBorder="1" applyAlignment="1">
      <alignment horizontal="center" vertical="center"/>
    </xf>
    <xf numFmtId="0" fontId="21" fillId="6" borderId="20" xfId="7" applyFont="1" applyFill="1" applyBorder="1" applyAlignment="1">
      <alignment horizontal="center" vertical="center"/>
    </xf>
    <xf numFmtId="0" fontId="21" fillId="6" borderId="21" xfId="7" applyFont="1" applyFill="1" applyBorder="1" applyAlignment="1">
      <alignment horizontal="center" vertical="center"/>
    </xf>
    <xf numFmtId="0" fontId="23" fillId="0" borderId="79" xfId="9" applyFont="1" applyBorder="1" applyAlignment="1">
      <alignment horizontal="left" vertical="center" wrapText="1" shrinkToFit="1"/>
    </xf>
    <xf numFmtId="0" fontId="23" fillId="0" borderId="80" xfId="9" applyFont="1" applyBorder="1" applyAlignment="1">
      <alignment horizontal="left" vertical="center" wrapText="1" shrinkToFit="1"/>
    </xf>
    <xf numFmtId="0" fontId="23" fillId="0" borderId="0" xfId="9" applyFont="1" applyAlignment="1">
      <alignment horizontal="left" vertical="center" wrapText="1" shrinkToFit="1"/>
    </xf>
    <xf numFmtId="0" fontId="23" fillId="0" borderId="74" xfId="9" applyFont="1" applyBorder="1" applyAlignment="1">
      <alignment horizontal="left" vertical="center" wrapText="1" shrinkToFit="1"/>
    </xf>
    <xf numFmtId="0" fontId="29" fillId="6" borderId="72" xfId="0" applyFont="1" applyFill="1" applyBorder="1" applyAlignment="1">
      <alignment horizontal="left" vertical="center" wrapText="1"/>
    </xf>
    <xf numFmtId="0" fontId="29" fillId="6" borderId="82" xfId="0" applyFont="1" applyFill="1" applyBorder="1" applyAlignment="1">
      <alignment horizontal="left" vertical="center" wrapText="1"/>
    </xf>
    <xf numFmtId="0" fontId="29" fillId="6" borderId="81" xfId="0" applyFont="1" applyFill="1" applyBorder="1" applyAlignment="1">
      <alignment horizontal="left" vertical="center" wrapText="1"/>
    </xf>
    <xf numFmtId="0" fontId="24" fillId="6" borderId="12" xfId="0" applyFont="1" applyFill="1" applyBorder="1" applyAlignment="1">
      <alignment horizontal="center" vertical="center" wrapText="1"/>
    </xf>
    <xf numFmtId="0" fontId="24" fillId="6" borderId="0" xfId="0" applyFont="1" applyFill="1" applyAlignment="1">
      <alignment horizontal="center" vertical="center" wrapText="1"/>
    </xf>
    <xf numFmtId="0" fontId="24" fillId="6" borderId="13" xfId="0" applyFont="1" applyFill="1" applyBorder="1" applyAlignment="1">
      <alignment horizontal="center" vertical="center" wrapText="1"/>
    </xf>
    <xf numFmtId="0" fontId="23" fillId="11" borderId="19" xfId="0" applyFont="1" applyFill="1" applyBorder="1" applyAlignment="1">
      <alignment horizontal="center" vertical="center" wrapText="1"/>
    </xf>
    <xf numFmtId="0" fontId="23" fillId="11" borderId="20" xfId="0" applyFont="1" applyFill="1" applyBorder="1" applyAlignment="1">
      <alignment horizontal="center" vertical="center" wrapText="1"/>
    </xf>
    <xf numFmtId="0" fontId="23" fillId="11" borderId="21" xfId="0" applyFont="1" applyFill="1" applyBorder="1" applyAlignment="1">
      <alignment horizontal="center" vertical="center" wrapText="1"/>
    </xf>
    <xf numFmtId="0" fontId="50" fillId="0" borderId="12" xfId="0" applyFont="1" applyBorder="1" applyAlignment="1">
      <alignment horizontal="left" vertical="center" wrapText="1"/>
    </xf>
    <xf numFmtId="0" fontId="50" fillId="0" borderId="0" xfId="0" applyFont="1" applyAlignment="1">
      <alignment horizontal="left" vertical="center" wrapText="1"/>
    </xf>
    <xf numFmtId="0" fontId="50" fillId="0" borderId="13" xfId="0" applyFont="1" applyBorder="1" applyAlignment="1">
      <alignment horizontal="left" vertical="center" wrapText="1"/>
    </xf>
    <xf numFmtId="0" fontId="53" fillId="0" borderId="4" xfId="0" applyFont="1" applyBorder="1" applyAlignment="1">
      <alignment horizontal="center" vertical="center" wrapText="1"/>
    </xf>
    <xf numFmtId="0" fontId="53" fillId="0" borderId="0" xfId="0" applyFont="1" applyAlignment="1">
      <alignment horizontal="center" vertical="center" wrapText="1"/>
    </xf>
    <xf numFmtId="0" fontId="53" fillId="0" borderId="13" xfId="0" applyFont="1" applyBorder="1" applyAlignment="1">
      <alignment horizontal="center" vertical="center" wrapText="1"/>
    </xf>
    <xf numFmtId="0" fontId="50" fillId="0" borderId="20" xfId="0" applyFont="1" applyBorder="1" applyAlignment="1">
      <alignment horizontal="left" vertical="center" wrapText="1"/>
    </xf>
    <xf numFmtId="0" fontId="50" fillId="0" borderId="21" xfId="0" applyFont="1" applyBorder="1" applyAlignment="1">
      <alignment horizontal="left" vertical="center" wrapText="1"/>
    </xf>
    <xf numFmtId="0" fontId="53" fillId="0" borderId="19" xfId="0" applyFont="1" applyBorder="1" applyAlignment="1">
      <alignment horizontal="center" vertical="center" wrapText="1"/>
    </xf>
    <xf numFmtId="0" fontId="53" fillId="0" borderId="20" xfId="0" applyFont="1" applyBorder="1" applyAlignment="1">
      <alignment horizontal="center" vertical="center" wrapText="1"/>
    </xf>
    <xf numFmtId="0" fontId="53" fillId="0" borderId="21" xfId="0" applyFont="1" applyBorder="1" applyAlignment="1">
      <alignment horizontal="center" vertical="center" wrapText="1"/>
    </xf>
    <xf numFmtId="0" fontId="53" fillId="0" borderId="19" xfId="0" applyFont="1" applyBorder="1" applyAlignment="1">
      <alignment horizontal="center" vertical="center"/>
    </xf>
    <xf numFmtId="0" fontId="53" fillId="0" borderId="20" xfId="0" applyFont="1" applyBorder="1" applyAlignment="1">
      <alignment horizontal="center" vertical="center"/>
    </xf>
    <xf numFmtId="0" fontId="53" fillId="0" borderId="21" xfId="0" applyFont="1" applyBorder="1" applyAlignment="1">
      <alignment horizontal="center" vertical="center"/>
    </xf>
    <xf numFmtId="0" fontId="50" fillId="0" borderId="1" xfId="0" applyFont="1" applyBorder="1" applyAlignment="1">
      <alignment horizontal="justify" vertical="center" wrapText="1"/>
    </xf>
    <xf numFmtId="0" fontId="52" fillId="0" borderId="1" xfId="0" applyFont="1" applyBorder="1" applyAlignment="1">
      <alignment horizontal="justify" vertical="center" wrapText="1"/>
    </xf>
    <xf numFmtId="0" fontId="49" fillId="0" borderId="1" xfId="0" applyFont="1" applyBorder="1" applyAlignment="1">
      <alignment horizontal="left" vertical="center" wrapText="1"/>
    </xf>
    <xf numFmtId="0" fontId="21" fillId="20" borderId="69" xfId="0" applyFont="1" applyFill="1" applyBorder="1" applyAlignment="1">
      <alignment horizontal="center" vertical="center" wrapText="1"/>
    </xf>
    <xf numFmtId="0" fontId="57" fillId="0" borderId="19" xfId="0" applyFont="1" applyBorder="1" applyAlignment="1">
      <alignment horizontal="center" vertical="center" wrapText="1"/>
    </xf>
    <xf numFmtId="0" fontId="57" fillId="0" borderId="20" xfId="0" applyFont="1" applyBorder="1" applyAlignment="1">
      <alignment horizontal="center" vertical="center" wrapText="1"/>
    </xf>
    <xf numFmtId="0" fontId="57" fillId="0" borderId="21" xfId="0" applyFont="1" applyBorder="1" applyAlignment="1">
      <alignment horizontal="center" vertical="center" wrapText="1"/>
    </xf>
    <xf numFmtId="0" fontId="50" fillId="0" borderId="27" xfId="0" applyFont="1" applyBorder="1" applyAlignment="1">
      <alignment horizontal="justify" vertical="center" wrapText="1"/>
    </xf>
    <xf numFmtId="0" fontId="52" fillId="0" borderId="28" xfId="0" applyFont="1" applyBorder="1" applyAlignment="1">
      <alignment horizontal="justify" vertical="center" wrapText="1"/>
    </xf>
    <xf numFmtId="0" fontId="52" fillId="0" borderId="29" xfId="0" applyFont="1" applyBorder="1" applyAlignment="1">
      <alignment horizontal="justify" vertical="center" wrapText="1"/>
    </xf>
    <xf numFmtId="0" fontId="50" fillId="0" borderId="19" xfId="0" applyFont="1" applyBorder="1" applyAlignment="1">
      <alignment horizontal="left" vertical="center"/>
    </xf>
    <xf numFmtId="0" fontId="50" fillId="0" borderId="20" xfId="0" applyFont="1" applyBorder="1" applyAlignment="1">
      <alignment horizontal="left" vertical="center"/>
    </xf>
    <xf numFmtId="0" fontId="50" fillId="0" borderId="21" xfId="0" applyFont="1" applyBorder="1" applyAlignment="1">
      <alignment horizontal="left" vertical="center"/>
    </xf>
    <xf numFmtId="0" fontId="50" fillId="0" borderId="19" xfId="0" applyFont="1" applyBorder="1" applyAlignment="1">
      <alignment horizontal="left" vertical="center" wrapText="1"/>
    </xf>
    <xf numFmtId="0" fontId="50" fillId="0" borderId="16" xfId="0" applyFont="1" applyBorder="1" applyAlignment="1">
      <alignment horizontal="left" vertical="center" wrapText="1"/>
    </xf>
    <xf numFmtId="0" fontId="50" fillId="0" borderId="17" xfId="0" applyFont="1" applyBorder="1" applyAlignment="1">
      <alignment horizontal="left" vertical="center" wrapText="1"/>
    </xf>
    <xf numFmtId="0" fontId="50" fillId="0" borderId="18" xfId="0" applyFont="1" applyBorder="1" applyAlignment="1">
      <alignment horizontal="left" vertical="center" wrapText="1"/>
    </xf>
    <xf numFmtId="0" fontId="53" fillId="0" borderId="1" xfId="0" applyFont="1" applyBorder="1" applyAlignment="1">
      <alignment horizontal="justify" vertical="justify" wrapText="1"/>
    </xf>
    <xf numFmtId="0" fontId="53" fillId="0" borderId="113" xfId="0" applyFont="1" applyBorder="1" applyAlignment="1">
      <alignment horizontal="justify" vertical="justify" wrapText="1"/>
    </xf>
    <xf numFmtId="0" fontId="52" fillId="0" borderId="110" xfId="0" applyFont="1" applyBorder="1" applyAlignment="1">
      <alignment horizontal="justify" vertical="justify" wrapText="1"/>
    </xf>
    <xf numFmtId="0" fontId="52" fillId="0" borderId="111" xfId="0" applyFont="1" applyBorder="1" applyAlignment="1">
      <alignment horizontal="justify" vertical="justify" wrapText="1"/>
    </xf>
    <xf numFmtId="0" fontId="52" fillId="0" borderId="114" xfId="0" applyFont="1" applyBorder="1" applyAlignment="1">
      <alignment horizontal="justify" vertical="justify" wrapText="1"/>
    </xf>
    <xf numFmtId="0" fontId="52" fillId="11" borderId="110" xfId="0" applyFont="1" applyFill="1" applyBorder="1" applyAlignment="1">
      <alignment horizontal="justify" vertical="justify" wrapText="1"/>
    </xf>
    <xf numFmtId="0" fontId="52" fillId="11" borderId="111" xfId="0" applyFont="1" applyFill="1" applyBorder="1" applyAlignment="1">
      <alignment horizontal="justify" vertical="justify" wrapText="1"/>
    </xf>
    <xf numFmtId="0" fontId="52" fillId="11" borderId="114" xfId="0" applyFont="1" applyFill="1" applyBorder="1" applyAlignment="1">
      <alignment horizontal="justify" vertical="justify" wrapText="1"/>
    </xf>
    <xf numFmtId="0" fontId="52" fillId="0" borderId="51" xfId="0" applyFont="1" applyBorder="1" applyAlignment="1">
      <alignment horizontal="justify" vertical="justify" wrapText="1"/>
    </xf>
    <xf numFmtId="0" fontId="52" fillId="0" borderId="52" xfId="0" applyFont="1" applyBorder="1" applyAlignment="1">
      <alignment horizontal="justify" vertical="justify" wrapText="1"/>
    </xf>
    <xf numFmtId="0" fontId="52" fillId="0" borderId="53" xfId="0" applyFont="1" applyBorder="1" applyAlignment="1">
      <alignment horizontal="justify" vertical="justify" wrapText="1"/>
    </xf>
    <xf numFmtId="0" fontId="50" fillId="0" borderId="12" xfId="0" applyFont="1" applyBorder="1" applyAlignment="1">
      <alignment horizontal="left" vertical="center"/>
    </xf>
    <xf numFmtId="0" fontId="50" fillId="0" borderId="0" xfId="0" applyFont="1" applyAlignment="1">
      <alignment horizontal="left" vertical="center"/>
    </xf>
    <xf numFmtId="0" fontId="50" fillId="0" borderId="13" xfId="0" applyFont="1" applyBorder="1" applyAlignment="1">
      <alignment horizontal="left" vertical="center"/>
    </xf>
    <xf numFmtId="0" fontId="49" fillId="0" borderId="9" xfId="0" applyFont="1" applyBorder="1" applyAlignment="1">
      <alignment horizontal="center" vertical="center" wrapText="1"/>
    </xf>
    <xf numFmtId="0" fontId="49" fillId="0" borderId="10" xfId="0" applyFont="1" applyBorder="1" applyAlignment="1">
      <alignment horizontal="center" vertical="center" wrapText="1"/>
    </xf>
    <xf numFmtId="0" fontId="49" fillId="0" borderId="11" xfId="0" applyFont="1" applyBorder="1" applyAlignment="1">
      <alignment horizontal="center" vertical="center" wrapText="1"/>
    </xf>
    <xf numFmtId="0" fontId="49" fillId="0" borderId="12" xfId="0" applyFont="1" applyBorder="1" applyAlignment="1">
      <alignment horizontal="center" vertical="center" wrapText="1"/>
    </xf>
    <xf numFmtId="0" fontId="49" fillId="0" borderId="0" xfId="0" applyFont="1" applyAlignment="1">
      <alignment horizontal="center" vertical="center" wrapText="1"/>
    </xf>
    <xf numFmtId="0" fontId="49" fillId="0" borderId="13" xfId="0" applyFont="1" applyBorder="1" applyAlignment="1">
      <alignment horizontal="center" vertical="center" wrapText="1"/>
    </xf>
    <xf numFmtId="0" fontId="49" fillId="0" borderId="16" xfId="0" applyFont="1" applyBorder="1" applyAlignment="1">
      <alignment horizontal="center" vertical="center" wrapText="1"/>
    </xf>
    <xf numFmtId="0" fontId="49" fillId="0" borderId="17" xfId="0" applyFont="1" applyBorder="1" applyAlignment="1">
      <alignment horizontal="center" vertical="center" wrapText="1"/>
    </xf>
    <xf numFmtId="0" fontId="49" fillId="0" borderId="18" xfId="0" applyFont="1" applyBorder="1" applyAlignment="1">
      <alignment horizontal="center" vertical="center" wrapText="1"/>
    </xf>
    <xf numFmtId="0" fontId="50" fillId="0" borderId="9" xfId="0" applyFont="1" applyBorder="1" applyAlignment="1">
      <alignment horizontal="left" vertical="center" wrapText="1"/>
    </xf>
    <xf numFmtId="0" fontId="50" fillId="0" borderId="10" xfId="0" applyFont="1" applyBorder="1" applyAlignment="1">
      <alignment horizontal="left" vertical="center" wrapText="1"/>
    </xf>
    <xf numFmtId="0" fontId="50" fillId="0" borderId="11" xfId="0" applyFont="1" applyBorder="1" applyAlignment="1">
      <alignment horizontal="left" vertical="center" wrapText="1"/>
    </xf>
    <xf numFmtId="0" fontId="51" fillId="25" borderId="19" xfId="0" applyFont="1" applyFill="1" applyBorder="1" applyAlignment="1">
      <alignment horizontal="center"/>
    </xf>
    <xf numFmtId="0" fontId="51" fillId="25" borderId="20" xfId="0" applyFont="1" applyFill="1" applyBorder="1" applyAlignment="1">
      <alignment horizontal="center"/>
    </xf>
    <xf numFmtId="0" fontId="51" fillId="25" borderId="21" xfId="0" applyFont="1" applyFill="1" applyBorder="1" applyAlignment="1">
      <alignment horizontal="center"/>
    </xf>
    <xf numFmtId="0" fontId="49" fillId="0" borderId="19" xfId="7" applyFont="1" applyBorder="1" applyAlignment="1">
      <alignment horizontal="center"/>
    </xf>
    <xf numFmtId="0" fontId="49" fillId="0" borderId="20" xfId="7" applyFont="1" applyBorder="1" applyAlignment="1">
      <alignment horizontal="center"/>
    </xf>
    <xf numFmtId="0" fontId="49" fillId="0" borderId="21" xfId="7" applyFont="1" applyBorder="1" applyAlignment="1">
      <alignment horizontal="center"/>
    </xf>
    <xf numFmtId="0" fontId="53" fillId="0" borderId="94" xfId="0" applyFont="1" applyBorder="1" applyAlignment="1">
      <alignment horizontal="center" vertical="center"/>
    </xf>
    <xf numFmtId="0" fontId="53" fillId="0" borderId="112" xfId="0" applyFont="1" applyBorder="1" applyAlignment="1">
      <alignment horizontal="center" vertical="center"/>
    </xf>
    <xf numFmtId="0" fontId="53" fillId="0" borderId="35" xfId="0" applyFont="1" applyBorder="1" applyAlignment="1">
      <alignment horizontal="center" vertical="center"/>
    </xf>
    <xf numFmtId="0" fontId="53" fillId="0" borderId="37" xfId="0" applyFont="1" applyBorder="1" applyAlignment="1">
      <alignment horizontal="center" vertical="center"/>
    </xf>
    <xf numFmtId="0" fontId="53" fillId="0" borderId="38" xfId="0" applyFont="1" applyBorder="1" applyAlignment="1">
      <alignment horizontal="center" vertical="center"/>
    </xf>
    <xf numFmtId="0" fontId="15" fillId="13" borderId="15" xfId="0" applyFont="1" applyFill="1" applyBorder="1" applyAlignment="1">
      <alignment horizontal="left" vertical="center" wrapText="1"/>
    </xf>
    <xf numFmtId="0" fontId="15" fillId="13" borderId="2" xfId="0" applyFont="1" applyFill="1" applyBorder="1" applyAlignment="1">
      <alignment horizontal="left" vertical="center" wrapText="1"/>
    </xf>
    <xf numFmtId="0" fontId="15" fillId="13" borderId="44" xfId="0" applyFont="1" applyFill="1" applyBorder="1" applyAlignment="1">
      <alignment horizontal="left" vertical="center" wrapText="1"/>
    </xf>
    <xf numFmtId="0" fontId="13" fillId="11" borderId="19" xfId="0" applyFont="1" applyFill="1" applyBorder="1" applyAlignment="1">
      <alignment horizontal="justify" vertical="center" wrapText="1"/>
    </xf>
    <xf numFmtId="0" fontId="13" fillId="11" borderId="20" xfId="0" applyFont="1" applyFill="1" applyBorder="1" applyAlignment="1">
      <alignment horizontal="justify" vertical="center" wrapText="1"/>
    </xf>
    <xf numFmtId="0" fontId="13" fillId="11" borderId="21" xfId="0" applyFont="1" applyFill="1" applyBorder="1" applyAlignment="1">
      <alignment horizontal="justify" vertical="center" wrapText="1"/>
    </xf>
    <xf numFmtId="0" fontId="13" fillId="11" borderId="19" xfId="0" applyFont="1" applyFill="1" applyBorder="1" applyAlignment="1">
      <alignment horizontal="center" vertical="center" wrapText="1"/>
    </xf>
    <xf numFmtId="0" fontId="13" fillId="11" borderId="20" xfId="0" applyFont="1" applyFill="1" applyBorder="1" applyAlignment="1">
      <alignment horizontal="center" vertical="center" wrapText="1"/>
    </xf>
    <xf numFmtId="0" fontId="13" fillId="11" borderId="21" xfId="0" applyFont="1" applyFill="1" applyBorder="1" applyAlignment="1">
      <alignment horizontal="center" vertical="center" wrapText="1"/>
    </xf>
    <xf numFmtId="0" fontId="13" fillId="8" borderId="19" xfId="0" applyFont="1" applyFill="1" applyBorder="1" applyAlignment="1">
      <alignment horizontal="center" vertical="center" wrapText="1"/>
    </xf>
    <xf numFmtId="0" fontId="13" fillId="8" borderId="20" xfId="0" applyFont="1" applyFill="1" applyBorder="1" applyAlignment="1">
      <alignment horizontal="center" vertical="center" wrapText="1"/>
    </xf>
    <xf numFmtId="0" fontId="13" fillId="8" borderId="21" xfId="0" applyFont="1" applyFill="1" applyBorder="1" applyAlignment="1">
      <alignment horizontal="center" vertical="center" wrapText="1"/>
    </xf>
    <xf numFmtId="0" fontId="16" fillId="12" borderId="9" xfId="0" applyFont="1" applyFill="1" applyBorder="1" applyAlignment="1">
      <alignment horizontal="center" vertical="center" wrapText="1"/>
    </xf>
    <xf numFmtId="0" fontId="16" fillId="12" borderId="10" xfId="0" applyFont="1" applyFill="1" applyBorder="1" applyAlignment="1">
      <alignment horizontal="center" vertical="center" wrapText="1"/>
    </xf>
    <xf numFmtId="0" fontId="16" fillId="12" borderId="11" xfId="0" applyFont="1" applyFill="1" applyBorder="1" applyAlignment="1">
      <alignment horizontal="center" vertical="center" wrapText="1"/>
    </xf>
    <xf numFmtId="0" fontId="18" fillId="0" borderId="12" xfId="0" applyFont="1" applyBorder="1" applyAlignment="1">
      <alignment horizontal="left" vertical="center"/>
    </xf>
    <xf numFmtId="0" fontId="18" fillId="0" borderId="0" xfId="0" applyFont="1" applyAlignment="1">
      <alignment horizontal="left" vertical="center"/>
    </xf>
    <xf numFmtId="0" fontId="18" fillId="0" borderId="13" xfId="0" applyFont="1" applyBorder="1" applyAlignment="1">
      <alignment horizontal="left" vertical="center"/>
    </xf>
    <xf numFmtId="0" fontId="53" fillId="0" borderId="16" xfId="0" applyFont="1" applyBorder="1" applyAlignment="1">
      <alignment horizontal="center" vertical="center"/>
    </xf>
    <xf numFmtId="0" fontId="53" fillId="0" borderId="17" xfId="0" applyFont="1" applyBorder="1" applyAlignment="1">
      <alignment horizontal="center" vertical="center"/>
    </xf>
    <xf numFmtId="0" fontId="53" fillId="0" borderId="18" xfId="0" applyFont="1" applyBorder="1" applyAlignment="1">
      <alignment horizontal="center" vertical="center"/>
    </xf>
    <xf numFmtId="0" fontId="53" fillId="0" borderId="9" xfId="0" applyFont="1" applyBorder="1" applyAlignment="1">
      <alignment horizontal="center" vertical="center"/>
    </xf>
    <xf numFmtId="0" fontId="53" fillId="0" borderId="10" xfId="0" applyFont="1" applyBorder="1" applyAlignment="1">
      <alignment horizontal="center" vertical="center"/>
    </xf>
    <xf numFmtId="0" fontId="53" fillId="0" borderId="11" xfId="0" applyFont="1" applyBorder="1" applyAlignment="1">
      <alignment horizontal="center" vertical="center"/>
    </xf>
    <xf numFmtId="0" fontId="53" fillId="0" borderId="101" xfId="0" applyFont="1" applyBorder="1" applyAlignment="1">
      <alignment horizontal="center" vertical="center" wrapText="1"/>
    </xf>
    <xf numFmtId="0" fontId="53" fillId="0" borderId="17" xfId="0" applyFont="1" applyBorder="1" applyAlignment="1">
      <alignment horizontal="center" vertical="center" wrapText="1"/>
    </xf>
    <xf numFmtId="0" fontId="53" fillId="0" borderId="18" xfId="0" applyFont="1" applyBorder="1" applyAlignment="1">
      <alignment horizontal="center" vertical="center" wrapText="1"/>
    </xf>
    <xf numFmtId="0" fontId="56" fillId="0" borderId="63" xfId="0" applyFont="1" applyBorder="1" applyAlignment="1">
      <alignment horizontal="center" vertical="justify" wrapText="1"/>
    </xf>
    <xf numFmtId="0" fontId="50" fillId="0" borderId="65" xfId="0" applyFont="1" applyBorder="1" applyAlignment="1">
      <alignment horizontal="justify" vertical="center" wrapText="1"/>
    </xf>
    <xf numFmtId="0" fontId="52" fillId="0" borderId="7" xfId="0" applyFont="1" applyBorder="1" applyAlignment="1">
      <alignment horizontal="justify" vertical="center" wrapText="1"/>
    </xf>
    <xf numFmtId="0" fontId="52" fillId="0" borderId="26" xfId="0" applyFont="1" applyBorder="1" applyAlignment="1">
      <alignment horizontal="justify" vertical="center" wrapText="1"/>
    </xf>
    <xf numFmtId="0" fontId="53" fillId="0" borderId="73" xfId="0" applyFont="1" applyBorder="1" applyAlignment="1">
      <alignment horizontal="center" vertical="center" wrapText="1"/>
    </xf>
    <xf numFmtId="0" fontId="53" fillId="0" borderId="10" xfId="0" applyFont="1" applyBorder="1" applyAlignment="1">
      <alignment horizontal="center" vertical="center" wrapText="1"/>
    </xf>
    <xf numFmtId="0" fontId="53" fillId="0" borderId="11" xfId="0" applyFont="1" applyBorder="1" applyAlignment="1">
      <alignment horizontal="center" vertical="center" wrapText="1"/>
    </xf>
    <xf numFmtId="0" fontId="50" fillId="0" borderId="76" xfId="0" applyFont="1" applyBorder="1" applyAlignment="1">
      <alignment horizontal="justify" vertical="center" wrapText="1"/>
    </xf>
    <xf numFmtId="0" fontId="52" fillId="0" borderId="66" xfId="0" applyFont="1" applyBorder="1" applyAlignment="1">
      <alignment horizontal="justify" vertical="center" wrapText="1"/>
    </xf>
    <xf numFmtId="0" fontId="52" fillId="0" borderId="67" xfId="0" applyFont="1" applyBorder="1" applyAlignment="1">
      <alignment horizontal="justify" vertical="center" wrapText="1"/>
    </xf>
    <xf numFmtId="0" fontId="57" fillId="0" borderId="4" xfId="0" applyFont="1" applyBorder="1" applyAlignment="1">
      <alignment horizontal="center" vertical="center" wrapText="1"/>
    </xf>
    <xf numFmtId="0" fontId="57" fillId="0" borderId="0" xfId="0" applyFont="1" applyAlignment="1">
      <alignment horizontal="center" vertical="center" wrapText="1"/>
    </xf>
    <xf numFmtId="0" fontId="57" fillId="0" borderId="13" xfId="0" applyFont="1" applyBorder="1" applyAlignment="1">
      <alignment horizontal="center" vertical="center" wrapText="1"/>
    </xf>
    <xf numFmtId="0" fontId="57" fillId="0" borderId="101" xfId="0" applyFont="1" applyBorder="1" applyAlignment="1">
      <alignment horizontal="center" vertical="center" wrapText="1"/>
    </xf>
    <xf numFmtId="0" fontId="57" fillId="0" borderId="17" xfId="0" applyFont="1" applyBorder="1" applyAlignment="1">
      <alignment horizontal="center" vertical="center" wrapText="1"/>
    </xf>
    <xf numFmtId="0" fontId="57" fillId="0" borderId="18" xfId="0" applyFont="1" applyBorder="1" applyAlignment="1">
      <alignment horizontal="center" vertical="center" wrapText="1"/>
    </xf>
    <xf numFmtId="0" fontId="49" fillId="0" borderId="19" xfId="0" applyFont="1" applyBorder="1" applyAlignment="1">
      <alignment horizontal="left"/>
    </xf>
    <xf numFmtId="0" fontId="49" fillId="0" borderId="20" xfId="0" applyFont="1" applyBorder="1" applyAlignment="1">
      <alignment horizontal="left"/>
    </xf>
    <xf numFmtId="0" fontId="49" fillId="0" borderId="21" xfId="0" applyFont="1" applyBorder="1" applyAlignment="1">
      <alignment horizontal="left"/>
    </xf>
    <xf numFmtId="0" fontId="49" fillId="0" borderId="19" xfId="0" applyFont="1" applyBorder="1" applyAlignment="1">
      <alignment horizontal="center" vertical="center" wrapText="1"/>
    </xf>
    <xf numFmtId="0" fontId="49" fillId="0" borderId="20" xfId="0" applyFont="1" applyBorder="1" applyAlignment="1">
      <alignment horizontal="center" vertical="center" wrapText="1"/>
    </xf>
    <xf numFmtId="0" fontId="49" fillId="0" borderId="21" xfId="0" applyFont="1" applyBorder="1" applyAlignment="1">
      <alignment horizontal="center" vertical="center" wrapText="1"/>
    </xf>
    <xf numFmtId="0" fontId="50" fillId="0" borderId="4" xfId="11" applyFont="1" applyBorder="1" applyAlignment="1">
      <alignment horizontal="center" vertical="center" wrapText="1"/>
    </xf>
    <xf numFmtId="0" fontId="50" fillId="0" borderId="0" xfId="11" applyFont="1" applyAlignment="1">
      <alignment horizontal="center" vertical="center" wrapText="1"/>
    </xf>
    <xf numFmtId="0" fontId="50" fillId="0" borderId="13" xfId="11" applyFont="1" applyBorder="1" applyAlignment="1">
      <alignment horizontal="center" vertical="center" wrapText="1"/>
    </xf>
    <xf numFmtId="0" fontId="50" fillId="0" borderId="19" xfId="11" applyFont="1" applyBorder="1" applyAlignment="1">
      <alignment horizontal="center" vertical="center" wrapText="1"/>
    </xf>
    <xf numFmtId="0" fontId="50" fillId="0" borderId="20" xfId="11" applyFont="1" applyBorder="1" applyAlignment="1">
      <alignment horizontal="center" vertical="center" wrapText="1"/>
    </xf>
    <xf numFmtId="0" fontId="50" fillId="0" borderId="21" xfId="11" applyFont="1" applyBorder="1" applyAlignment="1">
      <alignment horizontal="center" vertical="center" wrapText="1"/>
    </xf>
    <xf numFmtId="0" fontId="50" fillId="0" borderId="12" xfId="0" applyFont="1" applyBorder="1" applyAlignment="1">
      <alignment horizontal="center" vertical="center" wrapText="1"/>
    </xf>
    <xf numFmtId="0" fontId="50" fillId="0" borderId="0" xfId="0" applyFont="1" applyAlignment="1">
      <alignment horizontal="center" vertical="center" wrapText="1"/>
    </xf>
    <xf numFmtId="0" fontId="50" fillId="0" borderId="13" xfId="0" applyFont="1" applyBorder="1" applyAlignment="1">
      <alignment horizontal="center" vertical="center" wrapText="1"/>
    </xf>
    <xf numFmtId="0" fontId="50" fillId="0" borderId="19" xfId="0" applyFont="1" applyBorder="1" applyAlignment="1">
      <alignment horizontal="center" vertical="center" wrapText="1"/>
    </xf>
    <xf numFmtId="0" fontId="50" fillId="0" borderId="20" xfId="0" applyFont="1" applyBorder="1" applyAlignment="1">
      <alignment horizontal="center" vertical="center" wrapText="1"/>
    </xf>
    <xf numFmtId="0" fontId="50" fillId="0" borderId="21" xfId="0" applyFont="1" applyBorder="1" applyAlignment="1">
      <alignment horizontal="center" vertical="center" wrapText="1"/>
    </xf>
    <xf numFmtId="0" fontId="53" fillId="0" borderId="74" xfId="0" applyFont="1" applyBorder="1" applyAlignment="1">
      <alignment horizontal="center" vertical="center" wrapText="1"/>
    </xf>
    <xf numFmtId="0" fontId="24" fillId="6" borderId="57" xfId="0" applyFont="1" applyFill="1" applyBorder="1" applyAlignment="1">
      <alignment horizontal="center" vertical="justify" wrapText="1"/>
    </xf>
    <xf numFmtId="0" fontId="24" fillId="6" borderId="32" xfId="0" applyFont="1" applyFill="1" applyBorder="1" applyAlignment="1">
      <alignment horizontal="center" vertical="justify" wrapText="1"/>
    </xf>
    <xf numFmtId="0" fontId="24" fillId="6" borderId="47" xfId="0" applyFont="1" applyFill="1" applyBorder="1" applyAlignment="1">
      <alignment horizontal="center" vertical="justify" wrapText="1"/>
    </xf>
    <xf numFmtId="0" fontId="50" fillId="6" borderId="99" xfId="0" applyFont="1" applyFill="1" applyBorder="1" applyAlignment="1">
      <alignment horizontal="justify" vertical="center" wrapText="1"/>
    </xf>
    <xf numFmtId="0" fontId="52" fillId="6" borderId="111" xfId="0" applyFont="1" applyFill="1" applyBorder="1" applyAlignment="1">
      <alignment horizontal="justify" vertical="center" wrapText="1"/>
    </xf>
    <xf numFmtId="0" fontId="52" fillId="6" borderId="114" xfId="0" applyFont="1" applyFill="1" applyBorder="1" applyAlignment="1">
      <alignment horizontal="justify" vertical="center" wrapText="1"/>
    </xf>
    <xf numFmtId="0" fontId="52" fillId="6" borderId="99" xfId="0" applyFont="1" applyFill="1" applyBorder="1" applyAlignment="1">
      <alignment horizontal="justify" vertical="center" wrapText="1"/>
    </xf>
    <xf numFmtId="0" fontId="52" fillId="6" borderId="99" xfId="0" applyFont="1" applyFill="1" applyBorder="1" applyAlignment="1">
      <alignment horizontal="justify" vertical="justify" wrapText="1"/>
    </xf>
    <xf numFmtId="0" fontId="52" fillId="6" borderId="111" xfId="0" applyFont="1" applyFill="1" applyBorder="1" applyAlignment="1">
      <alignment horizontal="justify" vertical="justify" wrapText="1"/>
    </xf>
    <xf numFmtId="0" fontId="57" fillId="6" borderId="110" xfId="0" applyFont="1" applyFill="1" applyBorder="1" applyAlignment="1">
      <alignment horizontal="justify" vertical="justify" wrapText="1"/>
    </xf>
    <xf numFmtId="0" fontId="57" fillId="6" borderId="111" xfId="0" applyFont="1" applyFill="1" applyBorder="1" applyAlignment="1">
      <alignment horizontal="justify" vertical="justify" wrapText="1"/>
    </xf>
    <xf numFmtId="0" fontId="57" fillId="6" borderId="114" xfId="0" applyFont="1" applyFill="1" applyBorder="1" applyAlignment="1">
      <alignment horizontal="justify" vertical="justify" wrapText="1"/>
    </xf>
    <xf numFmtId="0" fontId="57" fillId="6" borderId="51" xfId="0" applyFont="1" applyFill="1" applyBorder="1" applyAlignment="1">
      <alignment horizontal="justify" vertical="justify" wrapText="1"/>
    </xf>
    <xf numFmtId="0" fontId="57" fillId="6" borderId="52" xfId="0" applyFont="1" applyFill="1" applyBorder="1" applyAlignment="1">
      <alignment horizontal="justify" vertical="justify" wrapText="1"/>
    </xf>
    <xf numFmtId="0" fontId="57" fillId="6" borderId="53" xfId="0" applyFont="1" applyFill="1" applyBorder="1" applyAlignment="1">
      <alignment horizontal="justify" vertical="justify" wrapText="1"/>
    </xf>
    <xf numFmtId="0" fontId="51" fillId="25" borderId="19" xfId="0" applyFont="1" applyFill="1" applyBorder="1" applyAlignment="1">
      <alignment horizontal="center" vertical="center"/>
    </xf>
    <xf numFmtId="0" fontId="51" fillId="25" borderId="20" xfId="0" applyFont="1" applyFill="1" applyBorder="1" applyAlignment="1">
      <alignment horizontal="center" vertical="center"/>
    </xf>
    <xf numFmtId="0" fontId="51" fillId="25" borderId="21" xfId="0" applyFont="1" applyFill="1" applyBorder="1" applyAlignment="1">
      <alignment horizontal="center" vertical="center"/>
    </xf>
    <xf numFmtId="0" fontId="50" fillId="6" borderId="10" xfId="0" applyFont="1" applyFill="1" applyBorder="1" applyAlignment="1">
      <alignment horizontal="center" vertical="center" wrapText="1"/>
    </xf>
    <xf numFmtId="0" fontId="50" fillId="6" borderId="11" xfId="0" applyFont="1" applyFill="1" applyBorder="1" applyAlignment="1">
      <alignment horizontal="center" vertical="center" wrapText="1"/>
    </xf>
    <xf numFmtId="0" fontId="50" fillId="6" borderId="0" xfId="0" applyFont="1" applyFill="1" applyAlignment="1">
      <alignment horizontal="center" vertical="center" wrapText="1"/>
    </xf>
    <xf numFmtId="0" fontId="50" fillId="6" borderId="13" xfId="0" applyFont="1" applyFill="1" applyBorder="1" applyAlignment="1">
      <alignment horizontal="center" vertical="center" wrapText="1"/>
    </xf>
    <xf numFmtId="0" fontId="50" fillId="6" borderId="17" xfId="0" applyFont="1" applyFill="1" applyBorder="1" applyAlignment="1">
      <alignment horizontal="center" vertical="center" wrapText="1"/>
    </xf>
    <xf numFmtId="0" fontId="50" fillId="6" borderId="18" xfId="0" applyFont="1" applyFill="1" applyBorder="1" applyAlignment="1">
      <alignment horizontal="center" vertical="center" wrapText="1"/>
    </xf>
    <xf numFmtId="0" fontId="50" fillId="6" borderId="9" xfId="0" applyFont="1" applyFill="1" applyBorder="1" applyAlignment="1">
      <alignment horizontal="justify" vertical="justify" wrapText="1"/>
    </xf>
    <xf numFmtId="0" fontId="50" fillId="6" borderId="10" xfId="0" applyFont="1" applyFill="1" applyBorder="1" applyAlignment="1">
      <alignment horizontal="justify" vertical="justify" wrapText="1"/>
    </xf>
    <xf numFmtId="0" fontId="50" fillId="6" borderId="11" xfId="0" applyFont="1" applyFill="1" applyBorder="1" applyAlignment="1">
      <alignment horizontal="justify" vertical="justify" wrapText="1"/>
    </xf>
    <xf numFmtId="0" fontId="50" fillId="6" borderId="19" xfId="0" applyFont="1" applyFill="1" applyBorder="1" applyAlignment="1">
      <alignment horizontal="justify" vertical="justify" wrapText="1"/>
    </xf>
    <xf numFmtId="0" fontId="50" fillId="6" borderId="20" xfId="0" applyFont="1" applyFill="1" applyBorder="1" applyAlignment="1">
      <alignment horizontal="justify" vertical="justify" wrapText="1"/>
    </xf>
    <xf numFmtId="0" fontId="50" fillId="6" borderId="21" xfId="0" applyFont="1" applyFill="1" applyBorder="1" applyAlignment="1">
      <alignment horizontal="justify" vertical="justify" wrapText="1"/>
    </xf>
    <xf numFmtId="0" fontId="53" fillId="6" borderId="35" xfId="0" applyFont="1" applyFill="1" applyBorder="1" applyAlignment="1">
      <alignment horizontal="center" vertical="center"/>
    </xf>
    <xf numFmtId="0" fontId="53" fillId="6" borderId="37" xfId="0" applyFont="1" applyFill="1" applyBorder="1" applyAlignment="1">
      <alignment horizontal="center" vertical="center"/>
    </xf>
    <xf numFmtId="0" fontId="53" fillId="6" borderId="38" xfId="0" applyFont="1" applyFill="1" applyBorder="1" applyAlignment="1">
      <alignment horizontal="center" vertical="center"/>
    </xf>
    <xf numFmtId="0" fontId="51" fillId="25" borderId="9" xfId="0" applyFont="1" applyFill="1" applyBorder="1" applyAlignment="1">
      <alignment horizontal="center" vertical="center"/>
    </xf>
    <xf numFmtId="0" fontId="51" fillId="25" borderId="10" xfId="0" applyFont="1" applyFill="1" applyBorder="1" applyAlignment="1">
      <alignment horizontal="center" vertical="center"/>
    </xf>
    <xf numFmtId="0" fontId="51" fillId="25" borderId="11" xfId="0" applyFont="1" applyFill="1" applyBorder="1" applyAlignment="1">
      <alignment horizontal="center" vertical="center"/>
    </xf>
    <xf numFmtId="0" fontId="18" fillId="0" borderId="19" xfId="0" applyFont="1" applyBorder="1" applyAlignment="1">
      <alignment horizontal="center" vertical="center"/>
    </xf>
    <xf numFmtId="0" fontId="18" fillId="0" borderId="20" xfId="0" applyFont="1" applyBorder="1" applyAlignment="1">
      <alignment horizontal="center" vertical="center"/>
    </xf>
    <xf numFmtId="0" fontId="18" fillId="0" borderId="21" xfId="0" applyFont="1" applyBorder="1" applyAlignment="1">
      <alignment horizontal="center" vertical="center"/>
    </xf>
    <xf numFmtId="0" fontId="17" fillId="0" borderId="27" xfId="0" applyFont="1" applyBorder="1" applyAlignment="1">
      <alignment horizontal="left"/>
    </xf>
    <xf numFmtId="0" fontId="17" fillId="0" borderId="28" xfId="0" applyFont="1" applyBorder="1" applyAlignment="1">
      <alignment horizontal="left"/>
    </xf>
    <xf numFmtId="0" fontId="17" fillId="0" borderId="29" xfId="0" applyFont="1" applyBorder="1" applyAlignment="1">
      <alignment horizontal="left"/>
    </xf>
    <xf numFmtId="0" fontId="18" fillId="0" borderId="12" xfId="0" applyFont="1" applyBorder="1" applyAlignment="1">
      <alignment horizontal="center" vertical="center"/>
    </xf>
    <xf numFmtId="0" fontId="18" fillId="0" borderId="0" xfId="0" applyFont="1" applyAlignment="1">
      <alignment horizontal="center" vertical="center"/>
    </xf>
    <xf numFmtId="0" fontId="18" fillId="0" borderId="13" xfId="0" applyFont="1" applyBorder="1" applyAlignment="1">
      <alignment horizontal="center" vertical="center"/>
    </xf>
    <xf numFmtId="0" fontId="18" fillId="0" borderId="16" xfId="0" applyFont="1" applyBorder="1" applyAlignment="1">
      <alignment horizontal="center" vertical="center"/>
    </xf>
    <xf numFmtId="0" fontId="18" fillId="0" borderId="17" xfId="0" applyFont="1" applyBorder="1" applyAlignment="1">
      <alignment horizontal="center" vertical="center"/>
    </xf>
    <xf numFmtId="0" fontId="18" fillId="0" borderId="18" xfId="0" applyFont="1" applyBorder="1" applyAlignment="1">
      <alignment horizontal="center" vertical="center"/>
    </xf>
    <xf numFmtId="0" fontId="8" fillId="0" borderId="27" xfId="0" applyFont="1" applyBorder="1" applyAlignment="1">
      <alignment horizontal="left" vertical="center"/>
    </xf>
    <xf numFmtId="0" fontId="8" fillId="0" borderId="28" xfId="0" applyFont="1" applyBorder="1" applyAlignment="1">
      <alignment horizontal="left" vertical="center"/>
    </xf>
    <xf numFmtId="0" fontId="8" fillId="0" borderId="29" xfId="0" applyFont="1" applyBorder="1" applyAlignment="1">
      <alignment horizontal="left" vertical="center"/>
    </xf>
    <xf numFmtId="0" fontId="13" fillId="11" borderId="9" xfId="0" applyFont="1" applyFill="1" applyBorder="1" applyAlignment="1">
      <alignment horizontal="left" vertical="center" wrapText="1"/>
    </xf>
    <xf numFmtId="0" fontId="13" fillId="11" borderId="10" xfId="0" applyFont="1" applyFill="1" applyBorder="1" applyAlignment="1">
      <alignment horizontal="left" vertical="center" wrapText="1"/>
    </xf>
    <xf numFmtId="0" fontId="13" fillId="11" borderId="11" xfId="0" applyFont="1" applyFill="1" applyBorder="1" applyAlignment="1">
      <alignment horizontal="left" vertical="center" wrapText="1"/>
    </xf>
    <xf numFmtId="0" fontId="53" fillId="6" borderId="63" xfId="0" applyFont="1" applyFill="1" applyBorder="1" applyAlignment="1">
      <alignment horizontal="center" vertical="center" wrapText="1"/>
    </xf>
    <xf numFmtId="0" fontId="53" fillId="6" borderId="115" xfId="0" applyFont="1" applyFill="1" applyBorder="1" applyAlignment="1">
      <alignment horizontal="center" vertical="center" wrapText="1"/>
    </xf>
    <xf numFmtId="0" fontId="53" fillId="6" borderId="116" xfId="0" applyFont="1" applyFill="1" applyBorder="1" applyAlignment="1">
      <alignment horizontal="center" vertical="center" wrapText="1"/>
    </xf>
    <xf numFmtId="0" fontId="53" fillId="6" borderId="57" xfId="0" applyFont="1" applyFill="1" applyBorder="1" applyAlignment="1">
      <alignment horizontal="center" vertical="center" wrapText="1"/>
    </xf>
    <xf numFmtId="0" fontId="53" fillId="6" borderId="32" xfId="0" applyFont="1" applyFill="1" applyBorder="1" applyAlignment="1">
      <alignment horizontal="center" vertical="center" wrapText="1"/>
    </xf>
    <xf numFmtId="0" fontId="53" fillId="6" borderId="41" xfId="0" applyFont="1" applyFill="1" applyBorder="1" applyAlignment="1">
      <alignment horizontal="center" vertical="center" wrapText="1"/>
    </xf>
    <xf numFmtId="0" fontId="53" fillId="6" borderId="51" xfId="0" applyFont="1" applyFill="1" applyBorder="1" applyAlignment="1">
      <alignment horizontal="center" vertical="center" wrapText="1"/>
    </xf>
    <xf numFmtId="0" fontId="53" fillId="6" borderId="52" xfId="0" applyFont="1" applyFill="1" applyBorder="1" applyAlignment="1">
      <alignment horizontal="center" vertical="center" wrapText="1"/>
    </xf>
    <xf numFmtId="0" fontId="53" fillId="6" borderId="53" xfId="0" applyFont="1" applyFill="1" applyBorder="1" applyAlignment="1">
      <alignment horizontal="center" vertical="center" wrapText="1"/>
    </xf>
    <xf numFmtId="0" fontId="50" fillId="6" borderId="116" xfId="0" applyFont="1" applyFill="1" applyBorder="1" applyAlignment="1">
      <alignment horizontal="justify" vertical="center" wrapText="1"/>
    </xf>
    <xf numFmtId="0" fontId="52" fillId="6" borderId="52" xfId="0" applyFont="1" applyFill="1" applyBorder="1" applyAlignment="1">
      <alignment horizontal="justify" vertical="center" wrapText="1"/>
    </xf>
    <xf numFmtId="0" fontId="52" fillId="6" borderId="53" xfId="0" applyFont="1" applyFill="1" applyBorder="1" applyAlignment="1">
      <alignment horizontal="justify" vertical="center" wrapText="1"/>
    </xf>
    <xf numFmtId="0" fontId="53" fillId="6" borderId="110" xfId="0" applyFont="1" applyFill="1" applyBorder="1" applyAlignment="1">
      <alignment horizontal="center" vertical="center" wrapText="1"/>
    </xf>
    <xf numFmtId="0" fontId="53" fillId="6" borderId="111" xfId="0" applyFont="1" applyFill="1" applyBorder="1" applyAlignment="1">
      <alignment horizontal="center" vertical="center" wrapText="1"/>
    </xf>
    <xf numFmtId="0" fontId="53" fillId="6" borderId="114" xfId="0" applyFont="1" applyFill="1" applyBorder="1" applyAlignment="1">
      <alignment horizontal="center" vertical="center" wrapText="1"/>
    </xf>
    <xf numFmtId="0" fontId="53" fillId="6" borderId="35" xfId="0" applyFont="1" applyFill="1" applyBorder="1" applyAlignment="1">
      <alignment horizontal="center" vertical="center" wrapText="1"/>
    </xf>
    <xf numFmtId="0" fontId="53" fillId="6" borderId="37" xfId="0" applyFont="1" applyFill="1" applyBorder="1" applyAlignment="1">
      <alignment horizontal="center" vertical="center" wrapText="1"/>
    </xf>
    <xf numFmtId="0" fontId="53" fillId="6" borderId="38" xfId="0" applyFont="1" applyFill="1" applyBorder="1" applyAlignment="1">
      <alignment horizontal="center" vertical="center" wrapText="1"/>
    </xf>
    <xf numFmtId="0" fontId="52" fillId="6" borderId="41" xfId="0" applyFont="1" applyFill="1" applyBorder="1" applyAlignment="1">
      <alignment horizontal="justify" vertical="center" wrapText="1"/>
    </xf>
    <xf numFmtId="0" fontId="52" fillId="6" borderId="37" xfId="0" applyFont="1" applyFill="1" applyBorder="1" applyAlignment="1">
      <alignment horizontal="justify" vertical="center" wrapText="1"/>
    </xf>
    <xf numFmtId="0" fontId="52" fillId="6" borderId="38" xfId="0" applyFont="1" applyFill="1" applyBorder="1" applyAlignment="1">
      <alignment horizontal="justify" vertical="center" wrapText="1"/>
    </xf>
    <xf numFmtId="0" fontId="24" fillId="6" borderId="9" xfId="0" applyFont="1" applyFill="1" applyBorder="1" applyAlignment="1">
      <alignment horizontal="justify" vertical="justify" wrapText="1"/>
    </xf>
    <xf numFmtId="0" fontId="24" fillId="6" borderId="10" xfId="0" applyFont="1" applyFill="1" applyBorder="1" applyAlignment="1">
      <alignment horizontal="justify" vertical="justify" wrapText="1"/>
    </xf>
    <xf numFmtId="0" fontId="24" fillId="6" borderId="11" xfId="0" applyFont="1" applyFill="1" applyBorder="1" applyAlignment="1">
      <alignment horizontal="justify" vertical="justify" wrapText="1"/>
    </xf>
    <xf numFmtId="0" fontId="24" fillId="6" borderId="16" xfId="0" applyFont="1" applyFill="1" applyBorder="1" applyAlignment="1">
      <alignment horizontal="justify" vertical="justify" wrapText="1"/>
    </xf>
    <xf numFmtId="0" fontId="24" fillId="6" borderId="17" xfId="0" applyFont="1" applyFill="1" applyBorder="1" applyAlignment="1">
      <alignment horizontal="justify" vertical="justify" wrapText="1"/>
    </xf>
    <xf numFmtId="0" fontId="24" fillId="6" borderId="18" xfId="0" applyFont="1" applyFill="1" applyBorder="1" applyAlignment="1">
      <alignment horizontal="justify" vertical="justify" wrapText="1"/>
    </xf>
    <xf numFmtId="0" fontId="53" fillId="6" borderId="99" xfId="0" applyFont="1" applyFill="1" applyBorder="1" applyAlignment="1">
      <alignment horizontal="center" vertical="center"/>
    </xf>
    <xf numFmtId="0" fontId="53" fillId="6" borderId="111" xfId="0" applyFont="1" applyFill="1" applyBorder="1" applyAlignment="1">
      <alignment horizontal="center" vertical="center"/>
    </xf>
    <xf numFmtId="0" fontId="50" fillId="6" borderId="12" xfId="0" applyFont="1" applyFill="1" applyBorder="1" applyAlignment="1">
      <alignment horizontal="justify" vertical="justify" wrapText="1"/>
    </xf>
    <xf numFmtId="0" fontId="50" fillId="6" borderId="0" xfId="0" applyFont="1" applyFill="1" applyAlignment="1">
      <alignment horizontal="justify" vertical="justify" wrapText="1"/>
    </xf>
    <xf numFmtId="0" fontId="50" fillId="6" borderId="13" xfId="0" applyFont="1" applyFill="1" applyBorder="1" applyAlignment="1">
      <alignment horizontal="justify" vertical="justify" wrapText="1"/>
    </xf>
    <xf numFmtId="0" fontId="17" fillId="17" borderId="42" xfId="0" applyFont="1" applyFill="1" applyBorder="1" applyAlignment="1">
      <alignment horizontal="center"/>
    </xf>
    <xf numFmtId="0" fontId="17" fillId="17" borderId="43" xfId="0" applyFont="1" applyFill="1" applyBorder="1" applyAlignment="1">
      <alignment horizontal="center"/>
    </xf>
    <xf numFmtId="0" fontId="24" fillId="6" borderId="117" xfId="12" applyFont="1" applyFill="1" applyBorder="1" applyAlignment="1">
      <alignment horizontal="center" vertical="center" wrapText="1"/>
    </xf>
    <xf numFmtId="0" fontId="24" fillId="6" borderId="118" xfId="12" applyFont="1" applyFill="1" applyBorder="1" applyAlignment="1">
      <alignment horizontal="center" vertical="center" wrapText="1"/>
    </xf>
    <xf numFmtId="0" fontId="24" fillId="6" borderId="119" xfId="12" applyFont="1" applyFill="1" applyBorder="1" applyAlignment="1">
      <alignment horizontal="center" vertical="center" wrapText="1"/>
    </xf>
    <xf numFmtId="0" fontId="24" fillId="6" borderId="117" xfId="0" applyFont="1" applyFill="1" applyBorder="1" applyAlignment="1">
      <alignment horizontal="center" vertical="center" wrapText="1"/>
    </xf>
    <xf numFmtId="0" fontId="24" fillId="6" borderId="118" xfId="0" applyFont="1" applyFill="1" applyBorder="1" applyAlignment="1">
      <alignment horizontal="center" vertical="center" wrapText="1"/>
    </xf>
    <xf numFmtId="0" fontId="24" fillId="6" borderId="119" xfId="0" applyFont="1" applyFill="1" applyBorder="1" applyAlignment="1">
      <alignment horizontal="center" vertical="center" wrapText="1"/>
    </xf>
    <xf numFmtId="0" fontId="24" fillId="6" borderId="40" xfId="12" applyFont="1" applyFill="1" applyBorder="1" applyAlignment="1">
      <alignment horizontal="center" vertical="center" wrapText="1"/>
    </xf>
    <xf numFmtId="0" fontId="24" fillId="6" borderId="115" xfId="12" applyFont="1" applyFill="1" applyBorder="1" applyAlignment="1">
      <alignment horizontal="center" vertical="center" wrapText="1"/>
    </xf>
    <xf numFmtId="0" fontId="24" fillId="6" borderId="109" xfId="12" applyFont="1" applyFill="1" applyBorder="1" applyAlignment="1">
      <alignment horizontal="center" vertical="center" wrapText="1"/>
    </xf>
    <xf numFmtId="0" fontId="24" fillId="6" borderId="40" xfId="0" applyFont="1" applyFill="1" applyBorder="1" applyAlignment="1">
      <alignment horizontal="center" vertical="center" wrapText="1"/>
    </xf>
    <xf numFmtId="0" fontId="24" fillId="6" borderId="115" xfId="0" applyFont="1" applyFill="1" applyBorder="1" applyAlignment="1">
      <alignment horizontal="center" vertical="center" wrapText="1"/>
    </xf>
    <xf numFmtId="0" fontId="24" fillId="6" borderId="109" xfId="0" applyFont="1" applyFill="1" applyBorder="1" applyAlignment="1">
      <alignment horizontal="center" vertical="center" wrapText="1"/>
    </xf>
    <xf numFmtId="0" fontId="23" fillId="11" borderId="51" xfId="0" applyFont="1" applyFill="1" applyBorder="1" applyAlignment="1">
      <alignment horizontal="center" vertical="center" wrapText="1"/>
    </xf>
    <xf numFmtId="0" fontId="23" fillId="11" borderId="52" xfId="0" applyFont="1" applyFill="1" applyBorder="1" applyAlignment="1">
      <alignment horizontal="center" vertical="center" wrapText="1"/>
    </xf>
    <xf numFmtId="0" fontId="23" fillId="11" borderId="53" xfId="0" applyFont="1" applyFill="1" applyBorder="1" applyAlignment="1">
      <alignment horizontal="center" vertical="center" wrapText="1"/>
    </xf>
    <xf numFmtId="0" fontId="23" fillId="11" borderId="35" xfId="0" applyFont="1" applyFill="1" applyBorder="1" applyAlignment="1">
      <alignment horizontal="center" vertical="center" wrapText="1"/>
    </xf>
    <xf numFmtId="0" fontId="23" fillId="11" borderId="37" xfId="0" applyFont="1" applyFill="1" applyBorder="1" applyAlignment="1">
      <alignment horizontal="center" vertical="center" wrapText="1"/>
    </xf>
    <xf numFmtId="0" fontId="23" fillId="11" borderId="38" xfId="0" applyFont="1" applyFill="1" applyBorder="1" applyAlignment="1">
      <alignment horizontal="center" vertical="center" wrapText="1"/>
    </xf>
    <xf numFmtId="0" fontId="23" fillId="11" borderId="110" xfId="0" applyFont="1" applyFill="1" applyBorder="1" applyAlignment="1">
      <alignment horizontal="center" vertical="center" wrapText="1"/>
    </xf>
    <xf numFmtId="0" fontId="23" fillId="11" borderId="111" xfId="0" applyFont="1" applyFill="1" applyBorder="1" applyAlignment="1">
      <alignment horizontal="center" vertical="center" wrapText="1"/>
    </xf>
    <xf numFmtId="0" fontId="23" fillId="11" borderId="114" xfId="0" applyFont="1" applyFill="1" applyBorder="1" applyAlignment="1">
      <alignment horizontal="center" vertical="center" wrapText="1"/>
    </xf>
    <xf numFmtId="0" fontId="21" fillId="20" borderId="63" xfId="0" applyFont="1" applyFill="1" applyBorder="1" applyAlignment="1">
      <alignment horizontal="center" vertical="center" wrapText="1"/>
    </xf>
    <xf numFmtId="0" fontId="21" fillId="20" borderId="115" xfId="0" applyFont="1" applyFill="1" applyBorder="1" applyAlignment="1">
      <alignment horizontal="center" vertical="center" wrapText="1"/>
    </xf>
    <xf numFmtId="0" fontId="21" fillId="20" borderId="116" xfId="0" applyFont="1" applyFill="1" applyBorder="1" applyAlignment="1">
      <alignment horizontal="center" vertical="center" wrapText="1"/>
    </xf>
    <xf numFmtId="0" fontId="25" fillId="6" borderId="99" xfId="0" applyFont="1" applyFill="1" applyBorder="1" applyAlignment="1">
      <alignment horizontal="center" vertical="center" wrapText="1"/>
    </xf>
    <xf numFmtId="0" fontId="25" fillId="6" borderId="114" xfId="0" applyFont="1" applyFill="1" applyBorder="1" applyAlignment="1">
      <alignment horizontal="center" vertical="center" wrapText="1"/>
    </xf>
    <xf numFmtId="0" fontId="25" fillId="11" borderId="99" xfId="0" applyFont="1" applyFill="1" applyBorder="1" applyAlignment="1">
      <alignment horizontal="center" vertical="center" wrapText="1"/>
    </xf>
    <xf numFmtId="0" fontId="25" fillId="11" borderId="114" xfId="0" applyFont="1" applyFill="1" applyBorder="1" applyAlignment="1">
      <alignment horizontal="center" vertical="center" wrapText="1"/>
    </xf>
    <xf numFmtId="0" fontId="24" fillId="6" borderId="110" xfId="0" applyFont="1" applyFill="1" applyBorder="1" applyAlignment="1">
      <alignment horizontal="left" vertical="center" wrapText="1"/>
    </xf>
    <xf numFmtId="0" fontId="24" fillId="6" borderId="111" xfId="0" applyFont="1" applyFill="1" applyBorder="1" applyAlignment="1">
      <alignment horizontal="left" vertical="center" wrapText="1"/>
    </xf>
    <xf numFmtId="0" fontId="24" fillId="6" borderId="114" xfId="0" applyFont="1" applyFill="1" applyBorder="1" applyAlignment="1">
      <alignment horizontal="left" vertical="center" wrapText="1"/>
    </xf>
    <xf numFmtId="0" fontId="23" fillId="6" borderId="110" xfId="0" applyFont="1" applyFill="1" applyBorder="1" applyAlignment="1">
      <alignment horizontal="left" vertical="center" wrapText="1"/>
    </xf>
    <xf numFmtId="0" fontId="23" fillId="6" borderId="111" xfId="0" applyFont="1" applyFill="1" applyBorder="1" applyAlignment="1">
      <alignment horizontal="left" vertical="center" wrapText="1"/>
    </xf>
    <xf numFmtId="0" fontId="23" fillId="6" borderId="114" xfId="0" applyFont="1" applyFill="1" applyBorder="1" applyAlignment="1">
      <alignment horizontal="left" vertical="center" wrapText="1"/>
    </xf>
    <xf numFmtId="0" fontId="23" fillId="6" borderId="51" xfId="0" applyFont="1" applyFill="1" applyBorder="1" applyAlignment="1">
      <alignment horizontal="left" vertical="center" wrapText="1"/>
    </xf>
    <xf numFmtId="0" fontId="23" fillId="6" borderId="52" xfId="0" applyFont="1" applyFill="1" applyBorder="1" applyAlignment="1">
      <alignment horizontal="left" vertical="center" wrapText="1"/>
    </xf>
    <xf numFmtId="0" fontId="23" fillId="6" borderId="53" xfId="0" applyFont="1" applyFill="1" applyBorder="1" applyAlignment="1">
      <alignment horizontal="left" vertical="center" wrapText="1"/>
    </xf>
    <xf numFmtId="0" fontId="26" fillId="6" borderId="110" xfId="0" applyFont="1" applyFill="1" applyBorder="1" applyAlignment="1">
      <alignment horizontal="left" vertical="center" wrapText="1"/>
    </xf>
    <xf numFmtId="0" fontId="26" fillId="6" borderId="111" xfId="0" applyFont="1" applyFill="1" applyBorder="1" applyAlignment="1">
      <alignment horizontal="left" vertical="center" wrapText="1"/>
    </xf>
    <xf numFmtId="0" fontId="26" fillId="6" borderId="114" xfId="0" applyFont="1" applyFill="1" applyBorder="1" applyAlignment="1">
      <alignment horizontal="left" vertical="center" wrapText="1"/>
    </xf>
    <xf numFmtId="0" fontId="24" fillId="11" borderId="110" xfId="0" applyFont="1" applyFill="1" applyBorder="1" applyAlignment="1">
      <alignment horizontal="left" vertical="center" wrapText="1"/>
    </xf>
    <xf numFmtId="0" fontId="24" fillId="11" borderId="111" xfId="0" applyFont="1" applyFill="1" applyBorder="1" applyAlignment="1">
      <alignment horizontal="left" vertical="center" wrapText="1"/>
    </xf>
    <xf numFmtId="0" fontId="24" fillId="11" borderId="114" xfId="0" applyFont="1" applyFill="1" applyBorder="1" applyAlignment="1">
      <alignment horizontal="left" vertical="center" wrapText="1"/>
    </xf>
    <xf numFmtId="0" fontId="25" fillId="6" borderId="116" xfId="0" applyFont="1" applyFill="1" applyBorder="1" applyAlignment="1">
      <alignment horizontal="center" vertical="center" wrapText="1"/>
    </xf>
    <xf numFmtId="0" fontId="25" fillId="6" borderId="53" xfId="0" applyFont="1" applyFill="1" applyBorder="1" applyAlignment="1">
      <alignment horizontal="center" vertical="center" wrapText="1"/>
    </xf>
    <xf numFmtId="0" fontId="24" fillId="6" borderId="9" xfId="0" applyFont="1" applyFill="1" applyBorder="1" applyAlignment="1">
      <alignment horizontal="left" vertical="center" wrapText="1"/>
    </xf>
    <xf numFmtId="0" fontId="24" fillId="6" borderId="10" xfId="0" applyFont="1" applyFill="1" applyBorder="1" applyAlignment="1">
      <alignment horizontal="left" vertical="center" wrapText="1"/>
    </xf>
    <xf numFmtId="0" fontId="24" fillId="6" borderId="11" xfId="0" applyFont="1" applyFill="1" applyBorder="1" applyAlignment="1">
      <alignment horizontal="left" vertical="center" wrapText="1"/>
    </xf>
    <xf numFmtId="0" fontId="25" fillId="6" borderId="41" xfId="0" applyFont="1" applyFill="1" applyBorder="1" applyAlignment="1">
      <alignment horizontal="center" vertical="center" wrapText="1"/>
    </xf>
    <xf numFmtId="0" fontId="25" fillId="6" borderId="38" xfId="0" applyFont="1" applyFill="1" applyBorder="1" applyAlignment="1">
      <alignment horizontal="center" vertical="center" wrapText="1"/>
    </xf>
    <xf numFmtId="0" fontId="23" fillId="6" borderId="99" xfId="0" applyFont="1" applyFill="1" applyBorder="1" applyAlignment="1">
      <alignment horizontal="center" vertical="center" wrapText="1"/>
    </xf>
    <xf numFmtId="0" fontId="23" fillId="6" borderId="114" xfId="0" applyFont="1" applyFill="1" applyBorder="1" applyAlignment="1">
      <alignment horizontal="center" vertical="center" wrapText="1"/>
    </xf>
    <xf numFmtId="0" fontId="24" fillId="0" borderId="27"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6" borderId="35" xfId="12" applyFont="1" applyFill="1" applyBorder="1" applyAlignment="1">
      <alignment horizontal="center" vertical="center" wrapText="1"/>
    </xf>
    <xf numFmtId="0" fontId="24" fillId="6" borderId="37" xfId="12" applyFont="1" applyFill="1" applyBorder="1" applyAlignment="1">
      <alignment horizontal="center" vertical="center" wrapText="1"/>
    </xf>
    <xf numFmtId="0" fontId="24" fillId="6" borderId="38" xfId="12" applyFont="1" applyFill="1" applyBorder="1" applyAlignment="1">
      <alignment horizontal="center" vertical="center" wrapText="1"/>
    </xf>
    <xf numFmtId="0" fontId="24" fillId="6" borderId="41" xfId="0" applyFont="1" applyFill="1" applyBorder="1" applyAlignment="1">
      <alignment horizontal="center" vertical="center" wrapText="1"/>
    </xf>
    <xf numFmtId="0" fontId="24" fillId="6" borderId="37" xfId="0" applyFont="1" applyFill="1" applyBorder="1" applyAlignment="1">
      <alignment horizontal="center" vertical="center" wrapText="1"/>
    </xf>
    <xf numFmtId="0" fontId="24" fillId="6" borderId="38" xfId="0" applyFont="1" applyFill="1" applyBorder="1" applyAlignment="1">
      <alignment horizontal="center" vertical="center" wrapText="1"/>
    </xf>
    <xf numFmtId="0" fontId="18" fillId="20" borderId="27" xfId="0" applyFont="1" applyFill="1" applyBorder="1" applyAlignment="1">
      <alignment horizontal="center" vertical="center"/>
    </xf>
    <xf numFmtId="0" fontId="18" fillId="20" borderId="28" xfId="0" applyFont="1" applyFill="1" applyBorder="1" applyAlignment="1">
      <alignment horizontal="center" vertical="center"/>
    </xf>
    <xf numFmtId="0" fontId="18" fillId="20" borderId="29" xfId="0" applyFont="1" applyFill="1" applyBorder="1" applyAlignment="1">
      <alignment horizontal="center" vertical="center"/>
    </xf>
    <xf numFmtId="0" fontId="27" fillId="20" borderId="27" xfId="0" applyFont="1" applyFill="1" applyBorder="1" applyAlignment="1">
      <alignment horizontal="center" vertical="center" wrapText="1"/>
    </xf>
    <xf numFmtId="0" fontId="27" fillId="20" borderId="28" xfId="0" applyFont="1" applyFill="1" applyBorder="1" applyAlignment="1">
      <alignment horizontal="center" vertical="center" wrapText="1"/>
    </xf>
    <xf numFmtId="0" fontId="27" fillId="20" borderId="29" xfId="0" applyFont="1" applyFill="1" applyBorder="1" applyAlignment="1">
      <alignment horizontal="center" vertical="center" wrapText="1"/>
    </xf>
    <xf numFmtId="0" fontId="50" fillId="0" borderId="115" xfId="0" applyFont="1" applyBorder="1" applyAlignment="1">
      <alignment horizontal="center" vertical="justify" wrapText="1"/>
    </xf>
    <xf numFmtId="0" fontId="62" fillId="11" borderId="0" xfId="0" applyFont="1" applyFill="1" applyAlignment="1">
      <alignment horizontal="left" vertical="center" wrapText="1"/>
    </xf>
    <xf numFmtId="0" fontId="24" fillId="11" borderId="117" xfId="0" applyFont="1" applyFill="1" applyBorder="1" applyAlignment="1">
      <alignment horizontal="left" vertical="center" wrapText="1"/>
    </xf>
    <xf numFmtId="0" fontId="24" fillId="11" borderId="98" xfId="0" applyFont="1" applyFill="1" applyBorder="1" applyAlignment="1">
      <alignment horizontal="left" vertical="center" wrapText="1"/>
    </xf>
    <xf numFmtId="0" fontId="24" fillId="11" borderId="19" xfId="0" applyFont="1" applyFill="1" applyBorder="1" applyAlignment="1">
      <alignment horizontal="center" vertical="center" wrapText="1"/>
    </xf>
    <xf numFmtId="0" fontId="24" fillId="11" borderId="20" xfId="0" applyFont="1" applyFill="1" applyBorder="1" applyAlignment="1">
      <alignment horizontal="center" vertical="center" wrapText="1"/>
    </xf>
    <xf numFmtId="0" fontId="24" fillId="11" borderId="21" xfId="0" applyFont="1" applyFill="1" applyBorder="1" applyAlignment="1">
      <alignment horizontal="center" vertical="center" wrapText="1"/>
    </xf>
    <xf numFmtId="0" fontId="24" fillId="11" borderId="16" xfId="0" applyFont="1" applyFill="1" applyBorder="1" applyAlignment="1">
      <alignment horizontal="center" vertical="center" wrapText="1"/>
    </xf>
    <xf numFmtId="0" fontId="24" fillId="11" borderId="17" xfId="0" applyFont="1" applyFill="1" applyBorder="1" applyAlignment="1">
      <alignment horizontal="center" vertical="center" wrapText="1"/>
    </xf>
    <xf numFmtId="0" fontId="24" fillId="11" borderId="18" xfId="0" applyFont="1" applyFill="1" applyBorder="1" applyAlignment="1">
      <alignment horizontal="center" vertical="center" wrapText="1"/>
    </xf>
    <xf numFmtId="0" fontId="24" fillId="6" borderId="110" xfId="12" applyFont="1" applyFill="1" applyBorder="1" applyAlignment="1">
      <alignment horizontal="center" vertical="center" wrapText="1"/>
    </xf>
    <xf numFmtId="0" fontId="24" fillId="6" borderId="111" xfId="12" applyFont="1" applyFill="1" applyBorder="1" applyAlignment="1">
      <alignment horizontal="center" vertical="center" wrapText="1"/>
    </xf>
    <xf numFmtId="0" fontId="24" fillId="6" borderId="114" xfId="12" applyFont="1" applyFill="1" applyBorder="1" applyAlignment="1">
      <alignment horizontal="center" vertical="center" wrapText="1"/>
    </xf>
    <xf numFmtId="0" fontId="24" fillId="6" borderId="121" xfId="0" applyFont="1" applyFill="1" applyBorder="1" applyAlignment="1">
      <alignment horizontal="center" vertical="center" wrapText="1"/>
    </xf>
    <xf numFmtId="0" fontId="24" fillId="6" borderId="111" xfId="0" applyFont="1" applyFill="1" applyBorder="1" applyAlignment="1">
      <alignment horizontal="center" vertical="center" wrapText="1"/>
    </xf>
    <xf numFmtId="0" fontId="24" fillId="6" borderId="114" xfId="0" applyFont="1" applyFill="1" applyBorder="1" applyAlignment="1">
      <alignment horizontal="center" vertical="center" wrapText="1"/>
    </xf>
    <xf numFmtId="0" fontId="24" fillId="6" borderId="51" xfId="12" applyFont="1" applyFill="1" applyBorder="1" applyAlignment="1">
      <alignment horizontal="center" vertical="center" wrapText="1"/>
    </xf>
    <xf numFmtId="0" fontId="24" fillId="6" borderId="52" xfId="12" applyFont="1" applyFill="1" applyBorder="1" applyAlignment="1">
      <alignment horizontal="center" vertical="center" wrapText="1"/>
    </xf>
    <xf numFmtId="0" fontId="24" fillId="6" borderId="53" xfId="12" applyFont="1" applyFill="1" applyBorder="1" applyAlignment="1">
      <alignment horizontal="center" vertical="center" wrapText="1"/>
    </xf>
    <xf numFmtId="0" fontId="24" fillId="6" borderId="116" xfId="0" applyFont="1" applyFill="1" applyBorder="1" applyAlignment="1">
      <alignment horizontal="center" vertical="center" wrapText="1"/>
    </xf>
    <xf numFmtId="0" fontId="24" fillId="6" borderId="52" xfId="0" applyFont="1" applyFill="1" applyBorder="1" applyAlignment="1">
      <alignment horizontal="center" vertical="center" wrapText="1"/>
    </xf>
    <xf numFmtId="0" fontId="24" fillId="6" borderId="53" xfId="0" applyFont="1" applyFill="1" applyBorder="1" applyAlignment="1">
      <alignment horizontal="center" vertical="center" wrapText="1"/>
    </xf>
    <xf numFmtId="0" fontId="50" fillId="23" borderId="12" xfId="0" applyFont="1" applyFill="1" applyBorder="1" applyAlignment="1">
      <alignment horizontal="center" vertical="center"/>
    </xf>
    <xf numFmtId="0" fontId="50" fillId="23" borderId="0" xfId="0" applyFont="1" applyFill="1" applyAlignment="1">
      <alignment horizontal="center" vertical="center"/>
    </xf>
    <xf numFmtId="0" fontId="50" fillId="23" borderId="74" xfId="0" applyFont="1" applyFill="1" applyBorder="1" applyAlignment="1">
      <alignment horizontal="center" vertical="center"/>
    </xf>
    <xf numFmtId="166" fontId="54" fillId="26" borderId="73" xfId="0" applyNumberFormat="1" applyFont="1" applyFill="1" applyBorder="1" applyAlignment="1">
      <alignment horizontal="center" vertical="center"/>
    </xf>
    <xf numFmtId="166" fontId="54" fillId="26" borderId="10" xfId="0" applyNumberFormat="1" applyFont="1" applyFill="1" applyBorder="1" applyAlignment="1">
      <alignment horizontal="center" vertical="center"/>
    </xf>
    <xf numFmtId="166" fontId="54" fillId="26" borderId="69" xfId="0" applyNumberFormat="1" applyFont="1" applyFill="1" applyBorder="1" applyAlignment="1">
      <alignment horizontal="center" vertical="center"/>
    </xf>
    <xf numFmtId="0" fontId="24" fillId="6" borderId="35" xfId="0" applyFont="1" applyFill="1" applyBorder="1" applyAlignment="1">
      <alignment horizontal="left" vertical="center" wrapText="1"/>
    </xf>
    <xf numFmtId="0" fontId="24" fillId="6" borderId="37" xfId="0" applyFont="1" applyFill="1" applyBorder="1" applyAlignment="1">
      <alignment horizontal="left" vertical="center" wrapText="1"/>
    </xf>
    <xf numFmtId="0" fontId="24" fillId="6" borderId="38" xfId="0" applyFont="1" applyFill="1" applyBorder="1" applyAlignment="1">
      <alignment horizontal="left" vertical="center" wrapText="1"/>
    </xf>
    <xf numFmtId="0" fontId="24" fillId="6" borderId="12" xfId="0" applyFont="1" applyFill="1" applyBorder="1" applyAlignment="1">
      <alignment horizontal="left" vertical="center" wrapText="1"/>
    </xf>
    <xf numFmtId="0" fontId="24" fillId="6" borderId="0" xfId="0" applyFont="1" applyFill="1" applyAlignment="1">
      <alignment horizontal="left" vertical="center" wrapText="1"/>
    </xf>
    <xf numFmtId="0" fontId="24" fillId="6" borderId="13" xfId="0" applyFont="1" applyFill="1" applyBorder="1" applyAlignment="1">
      <alignment horizontal="left" vertical="center" wrapText="1"/>
    </xf>
    <xf numFmtId="0" fontId="23" fillId="6" borderId="12" xfId="0" applyFont="1" applyFill="1" applyBorder="1" applyAlignment="1">
      <alignment horizontal="left" vertical="center" wrapText="1"/>
    </xf>
    <xf numFmtId="0" fontId="23" fillId="6" borderId="0" xfId="0" applyFont="1" applyFill="1" applyAlignment="1">
      <alignment horizontal="left" vertical="center" wrapText="1"/>
    </xf>
    <xf numFmtId="0" fontId="23" fillId="6" borderId="13" xfId="0" applyFont="1" applyFill="1" applyBorder="1" applyAlignment="1">
      <alignment horizontal="left" vertical="center" wrapText="1"/>
    </xf>
    <xf numFmtId="0" fontId="24" fillId="6" borderId="16" xfId="0" applyFont="1" applyFill="1" applyBorder="1" applyAlignment="1">
      <alignment horizontal="left" vertical="center" wrapText="1"/>
    </xf>
    <xf numFmtId="0" fontId="24" fillId="6" borderId="17" xfId="0" applyFont="1" applyFill="1" applyBorder="1" applyAlignment="1">
      <alignment horizontal="left" vertical="center" wrapText="1"/>
    </xf>
    <xf numFmtId="0" fontId="24" fillId="6" borderId="18" xfId="0" applyFont="1" applyFill="1" applyBorder="1" applyAlignment="1">
      <alignment horizontal="left" vertical="center" wrapText="1"/>
    </xf>
    <xf numFmtId="0" fontId="24" fillId="6" borderId="51" xfId="0" applyFont="1" applyFill="1" applyBorder="1" applyAlignment="1">
      <alignment horizontal="center" vertical="center" wrapText="1"/>
    </xf>
    <xf numFmtId="0" fontId="23" fillId="6" borderId="22" xfId="8" applyFont="1" applyFill="1" applyBorder="1" applyAlignment="1">
      <alignment horizontal="center" vertical="center" wrapText="1"/>
    </xf>
    <xf numFmtId="0" fontId="23" fillId="6" borderId="124" xfId="8" applyFont="1" applyFill="1" applyBorder="1" applyAlignment="1">
      <alignment horizontal="center" vertical="center" wrapText="1"/>
    </xf>
    <xf numFmtId="0" fontId="23" fillId="6" borderId="137" xfId="8" applyFont="1" applyFill="1" applyBorder="1" applyAlignment="1">
      <alignment horizontal="center" vertical="center" wrapText="1"/>
    </xf>
    <xf numFmtId="0" fontId="23" fillId="6" borderId="110" xfId="7" applyFont="1" applyFill="1" applyBorder="1" applyAlignment="1">
      <alignment horizontal="center" vertical="center" wrapText="1"/>
    </xf>
    <xf numFmtId="0" fontId="23" fillId="6" borderId="129" xfId="7" applyFont="1" applyFill="1" applyBorder="1" applyAlignment="1">
      <alignment horizontal="center" vertical="center" wrapText="1"/>
    </xf>
    <xf numFmtId="0" fontId="23" fillId="6" borderId="135" xfId="7" applyFont="1" applyFill="1" applyBorder="1" applyAlignment="1">
      <alignment horizontal="center" vertical="center" wrapText="1"/>
    </xf>
    <xf numFmtId="0" fontId="23" fillId="6" borderId="110" xfId="5" applyFont="1" applyFill="1" applyBorder="1" applyAlignment="1">
      <alignment horizontal="center" vertical="center" wrapText="1"/>
    </xf>
    <xf numFmtId="0" fontId="23" fillId="6" borderId="129" xfId="5" applyFont="1" applyFill="1" applyBorder="1" applyAlignment="1">
      <alignment horizontal="center" vertical="center" wrapText="1"/>
    </xf>
    <xf numFmtId="0" fontId="23" fillId="6" borderId="135" xfId="5" applyFont="1" applyFill="1" applyBorder="1" applyAlignment="1">
      <alignment horizontal="center" vertical="center" wrapText="1"/>
    </xf>
    <xf numFmtId="0" fontId="23" fillId="6" borderId="110" xfId="0" applyFont="1" applyFill="1" applyBorder="1" applyAlignment="1">
      <alignment horizontal="center" vertical="center" wrapText="1"/>
    </xf>
    <xf numFmtId="0" fontId="23" fillId="6" borderId="129" xfId="0" applyFont="1" applyFill="1" applyBorder="1" applyAlignment="1">
      <alignment horizontal="center" vertical="center" wrapText="1"/>
    </xf>
    <xf numFmtId="0" fontId="23" fillId="6" borderId="135" xfId="0" applyFont="1" applyFill="1" applyBorder="1" applyAlignment="1">
      <alignment horizontal="center" vertical="center" wrapText="1"/>
    </xf>
    <xf numFmtId="0" fontId="24" fillId="6" borderId="110" xfId="0" applyFont="1" applyFill="1" applyBorder="1" applyAlignment="1">
      <alignment horizontal="center" vertical="center" wrapText="1"/>
    </xf>
    <xf numFmtId="0" fontId="24" fillId="6" borderId="129" xfId="0" applyFont="1" applyFill="1" applyBorder="1" applyAlignment="1">
      <alignment horizontal="center" vertical="center" wrapText="1"/>
    </xf>
    <xf numFmtId="0" fontId="24" fillId="6" borderId="135" xfId="0" applyFont="1" applyFill="1" applyBorder="1" applyAlignment="1">
      <alignment horizontal="center" vertical="center" wrapText="1"/>
    </xf>
    <xf numFmtId="0" fontId="24" fillId="0" borderId="110" xfId="0" applyFont="1" applyBorder="1" applyAlignment="1">
      <alignment horizontal="center" vertical="center" wrapText="1"/>
    </xf>
    <xf numFmtId="0" fontId="24" fillId="0" borderId="129" xfId="0" applyFont="1" applyBorder="1" applyAlignment="1">
      <alignment horizontal="center" vertical="center" wrapText="1"/>
    </xf>
    <xf numFmtId="0" fontId="24" fillId="0" borderId="135" xfId="0" applyFont="1" applyBorder="1" applyAlignment="1">
      <alignment horizontal="center" vertical="center" wrapText="1"/>
    </xf>
    <xf numFmtId="0" fontId="23" fillId="0" borderId="136" xfId="0" applyFont="1" applyBorder="1" applyAlignment="1">
      <alignment horizontal="center" vertical="center" wrapText="1"/>
    </xf>
    <xf numFmtId="0" fontId="23" fillId="0" borderId="129" xfId="0" applyFont="1" applyBorder="1" applyAlignment="1">
      <alignment horizontal="center" vertical="center" wrapText="1"/>
    </xf>
    <xf numFmtId="0" fontId="23" fillId="0" borderId="135" xfId="0" applyFont="1" applyBorder="1" applyAlignment="1">
      <alignment horizontal="center" vertical="center" wrapText="1"/>
    </xf>
    <xf numFmtId="0" fontId="50" fillId="0" borderId="16" xfId="9" applyFont="1" applyBorder="1" applyAlignment="1">
      <alignment horizontal="center" vertical="center" wrapText="1"/>
    </xf>
    <xf numFmtId="0" fontId="21" fillId="20" borderId="21" xfId="0" applyFont="1" applyFill="1" applyBorder="1" applyAlignment="1">
      <alignment horizontal="center" vertical="center" wrapText="1"/>
    </xf>
    <xf numFmtId="0" fontId="23" fillId="6" borderId="110" xfId="8" applyFont="1" applyFill="1" applyBorder="1" applyAlignment="1">
      <alignment horizontal="center" vertical="center" wrapText="1"/>
    </xf>
    <xf numFmtId="0" fontId="23" fillId="6" borderId="129" xfId="8" applyFont="1" applyFill="1" applyBorder="1" applyAlignment="1">
      <alignment horizontal="center" vertical="center" wrapText="1"/>
    </xf>
    <xf numFmtId="0" fontId="23" fillId="6" borderId="135" xfId="8" applyFont="1" applyFill="1" applyBorder="1" applyAlignment="1">
      <alignment horizontal="center" vertical="center" wrapText="1"/>
    </xf>
    <xf numFmtId="0" fontId="23" fillId="6" borderId="136" xfId="7" applyFont="1" applyFill="1" applyBorder="1" applyAlignment="1">
      <alignment horizontal="center" vertical="center" wrapText="1"/>
    </xf>
    <xf numFmtId="0" fontId="23" fillId="6" borderId="136" xfId="5" applyFont="1" applyFill="1" applyBorder="1" applyAlignment="1">
      <alignment horizontal="center" vertical="center" wrapText="1"/>
    </xf>
    <xf numFmtId="0" fontId="23" fillId="6" borderId="121" xfId="13" applyFont="1" applyFill="1" applyBorder="1" applyAlignment="1">
      <alignment horizontal="center" vertical="center" wrapText="1"/>
    </xf>
    <xf numFmtId="0" fontId="23" fillId="6" borderId="114" xfId="13" applyFont="1" applyFill="1" applyBorder="1" applyAlignment="1">
      <alignment horizontal="center" vertical="center" wrapText="1"/>
    </xf>
    <xf numFmtId="0" fontId="23" fillId="6" borderId="110" xfId="13" applyFont="1" applyFill="1" applyBorder="1" applyAlignment="1">
      <alignment horizontal="center" vertical="center" wrapText="1"/>
    </xf>
    <xf numFmtId="0" fontId="23" fillId="6" borderId="111" xfId="13" applyFont="1" applyFill="1" applyBorder="1" applyAlignment="1">
      <alignment horizontal="center" vertical="center" wrapText="1"/>
    </xf>
    <xf numFmtId="0" fontId="25" fillId="6" borderId="117" xfId="13" applyFont="1" applyFill="1" applyBorder="1" applyAlignment="1">
      <alignment horizontal="center" vertical="center" wrapText="1"/>
    </xf>
    <xf numFmtId="0" fontId="25" fillId="6" borderId="119" xfId="13" applyFont="1" applyFill="1" applyBorder="1" applyAlignment="1">
      <alignment horizontal="center" vertical="center" wrapText="1"/>
    </xf>
    <xf numFmtId="0" fontId="24" fillId="6" borderId="110" xfId="13" applyFont="1" applyFill="1" applyBorder="1" applyAlignment="1">
      <alignment horizontal="center" vertical="center" wrapText="1"/>
    </xf>
    <xf numFmtId="0" fontId="24" fillId="6" borderId="111" xfId="13" applyFont="1" applyFill="1" applyBorder="1" applyAlignment="1">
      <alignment horizontal="center" vertical="center" wrapText="1"/>
    </xf>
    <xf numFmtId="0" fontId="24" fillId="6" borderId="114" xfId="13" applyFont="1" applyFill="1" applyBorder="1" applyAlignment="1">
      <alignment horizontal="center" vertical="center" wrapText="1"/>
    </xf>
    <xf numFmtId="0" fontId="25" fillId="6" borderId="121" xfId="13" applyFont="1" applyFill="1" applyBorder="1" applyAlignment="1">
      <alignment horizontal="center" vertical="center" wrapText="1"/>
    </xf>
    <xf numFmtId="0" fontId="25" fillId="6" borderId="114" xfId="13" applyFont="1" applyFill="1" applyBorder="1" applyAlignment="1">
      <alignment horizontal="center" vertical="center" wrapText="1"/>
    </xf>
    <xf numFmtId="0" fontId="24" fillId="6" borderId="51" xfId="13" applyFont="1" applyFill="1" applyBorder="1" applyAlignment="1">
      <alignment horizontal="justify" vertical="justify" wrapText="1"/>
    </xf>
    <xf numFmtId="0" fontId="24" fillId="6" borderId="52" xfId="13" applyFont="1" applyFill="1" applyBorder="1" applyAlignment="1">
      <alignment horizontal="justify" vertical="justify" wrapText="1"/>
    </xf>
    <xf numFmtId="0" fontId="24" fillId="6" borderId="53" xfId="13" applyFont="1" applyFill="1" applyBorder="1" applyAlignment="1">
      <alignment horizontal="justify" vertical="justify" wrapText="1"/>
    </xf>
    <xf numFmtId="0" fontId="25" fillId="6" borderId="116" xfId="13" applyFont="1" applyFill="1" applyBorder="1" applyAlignment="1">
      <alignment horizontal="center" vertical="center" wrapText="1"/>
    </xf>
    <xf numFmtId="0" fontId="25" fillId="6" borderId="53" xfId="13" applyFont="1" applyFill="1" applyBorder="1" applyAlignment="1">
      <alignment horizontal="center" vertical="center" wrapText="1"/>
    </xf>
    <xf numFmtId="0" fontId="35" fillId="27" borderId="69" xfId="0" applyFont="1" applyFill="1" applyBorder="1" applyAlignment="1">
      <alignment horizontal="center" vertical="center" wrapText="1"/>
    </xf>
    <xf numFmtId="0" fontId="35" fillId="27" borderId="43" xfId="0" applyFont="1" applyFill="1" applyBorder="1" applyAlignment="1">
      <alignment horizontal="center" vertical="center" wrapText="1"/>
    </xf>
    <xf numFmtId="0" fontId="35" fillId="27" borderId="42" xfId="0" applyFont="1" applyFill="1" applyBorder="1" applyAlignment="1">
      <alignment horizontal="center" vertical="center"/>
    </xf>
    <xf numFmtId="0" fontId="35" fillId="27" borderId="43" xfId="0" applyFont="1" applyFill="1" applyBorder="1" applyAlignment="1">
      <alignment horizontal="center" vertical="center"/>
    </xf>
    <xf numFmtId="0" fontId="35" fillId="27" borderId="36" xfId="0" applyFont="1" applyFill="1" applyBorder="1" applyAlignment="1">
      <alignment horizontal="center" vertical="center"/>
    </xf>
    <xf numFmtId="0" fontId="24" fillId="6" borderId="35" xfId="13" applyFont="1" applyFill="1" applyBorder="1" applyAlignment="1">
      <alignment horizontal="center" vertical="center" wrapText="1"/>
    </xf>
    <xf numFmtId="0" fontId="24" fillId="6" borderId="37" xfId="13" applyFont="1" applyFill="1" applyBorder="1" applyAlignment="1">
      <alignment horizontal="center" vertical="center" wrapText="1"/>
    </xf>
    <xf numFmtId="0" fontId="24" fillId="6" borderId="38" xfId="13" applyFont="1" applyFill="1" applyBorder="1" applyAlignment="1">
      <alignment horizontal="center" vertical="center" wrapText="1"/>
    </xf>
    <xf numFmtId="0" fontId="25" fillId="6" borderId="41" xfId="13" applyFont="1" applyFill="1" applyBorder="1" applyAlignment="1">
      <alignment horizontal="center" vertical="center" wrapText="1"/>
    </xf>
    <xf numFmtId="0" fontId="25" fillId="6" borderId="38" xfId="13" applyFont="1" applyFill="1" applyBorder="1" applyAlignment="1">
      <alignment horizontal="center" vertical="center" wrapText="1"/>
    </xf>
    <xf numFmtId="0" fontId="23" fillId="11" borderId="12" xfId="5" applyFont="1" applyFill="1" applyBorder="1" applyAlignment="1">
      <alignment horizontal="center" vertical="center" wrapText="1"/>
    </xf>
    <xf numFmtId="0" fontId="23" fillId="11" borderId="13" xfId="5" applyFont="1" applyFill="1" applyBorder="1" applyAlignment="1">
      <alignment horizontal="center" vertical="center" wrapText="1"/>
    </xf>
    <xf numFmtId="0" fontId="23" fillId="11" borderId="0" xfId="5" applyFont="1" applyFill="1" applyAlignment="1">
      <alignment horizontal="center" vertical="center" wrapText="1"/>
    </xf>
    <xf numFmtId="0" fontId="0" fillId="11" borderId="12" xfId="0" applyFill="1" applyBorder="1" applyAlignment="1">
      <alignment horizontal="center" vertical="center"/>
    </xf>
    <xf numFmtId="0" fontId="0" fillId="11" borderId="13" xfId="0" applyFill="1" applyBorder="1" applyAlignment="1">
      <alignment horizontal="center" vertical="center"/>
    </xf>
    <xf numFmtId="0" fontId="0" fillId="11" borderId="0" xfId="0" applyFill="1" applyAlignment="1">
      <alignment horizontal="center" vertical="center"/>
    </xf>
    <xf numFmtId="0" fontId="0" fillId="11" borderId="19" xfId="0" applyFill="1" applyBorder="1" applyAlignment="1">
      <alignment horizontal="center" vertical="center"/>
    </xf>
    <xf numFmtId="0" fontId="0" fillId="11" borderId="20" xfId="0" applyFill="1" applyBorder="1" applyAlignment="1">
      <alignment horizontal="center" vertical="center"/>
    </xf>
    <xf numFmtId="0" fontId="0" fillId="11" borderId="9" xfId="0" applyFill="1" applyBorder="1" applyAlignment="1">
      <alignment horizontal="center" vertical="center" wrapText="1"/>
    </xf>
    <xf numFmtId="0" fontId="0" fillId="11" borderId="11" xfId="0" applyFill="1" applyBorder="1" applyAlignment="1">
      <alignment horizontal="center" vertical="center" wrapText="1"/>
    </xf>
    <xf numFmtId="0" fontId="0" fillId="11" borderId="12" xfId="0" applyFill="1" applyBorder="1" applyAlignment="1">
      <alignment horizontal="center" vertical="center" wrapText="1"/>
    </xf>
    <xf numFmtId="0" fontId="0" fillId="11" borderId="13" xfId="0" applyFill="1" applyBorder="1" applyAlignment="1">
      <alignment horizontal="center" vertical="center" wrapText="1"/>
    </xf>
    <xf numFmtId="0" fontId="0" fillId="11" borderId="16" xfId="0" applyFill="1" applyBorder="1" applyAlignment="1">
      <alignment horizontal="center" vertical="center" wrapText="1"/>
    </xf>
    <xf numFmtId="0" fontId="0" fillId="11" borderId="18" xfId="0" applyFill="1" applyBorder="1" applyAlignment="1">
      <alignment horizontal="center" vertical="center" wrapText="1"/>
    </xf>
    <xf numFmtId="0" fontId="0" fillId="11" borderId="9" xfId="0" applyFill="1" applyBorder="1" applyAlignment="1">
      <alignment horizontal="center" vertical="center"/>
    </xf>
    <xf numFmtId="0" fontId="0" fillId="11" borderId="10" xfId="0" applyFill="1" applyBorder="1" applyAlignment="1">
      <alignment horizontal="center" vertical="center"/>
    </xf>
    <xf numFmtId="0" fontId="0" fillId="11" borderId="16" xfId="0" applyFill="1" applyBorder="1" applyAlignment="1">
      <alignment horizontal="center" vertical="center"/>
    </xf>
    <xf numFmtId="0" fontId="0" fillId="11" borderId="9" xfId="0" applyFill="1" applyBorder="1"/>
    <xf numFmtId="0" fontId="0" fillId="11" borderId="11" xfId="0" applyFill="1" applyBorder="1" applyAlignment="1">
      <alignment wrapText="1"/>
    </xf>
    <xf numFmtId="0" fontId="0" fillId="11" borderId="110" xfId="0" applyFill="1" applyBorder="1" applyAlignment="1">
      <alignment wrapText="1"/>
    </xf>
    <xf numFmtId="0" fontId="0" fillId="11" borderId="114" xfId="0" applyFill="1" applyBorder="1" applyAlignment="1">
      <alignment wrapText="1"/>
    </xf>
    <xf numFmtId="0" fontId="0" fillId="11" borderId="117" xfId="0" applyFill="1" applyBorder="1" applyAlignment="1">
      <alignment wrapText="1"/>
    </xf>
    <xf numFmtId="0" fontId="0" fillId="11" borderId="119" xfId="0" applyFill="1" applyBorder="1" applyAlignment="1">
      <alignment wrapText="1"/>
    </xf>
    <xf numFmtId="0" fontId="0" fillId="11" borderId="40" xfId="0" applyFill="1" applyBorder="1" applyAlignment="1">
      <alignment wrapText="1"/>
    </xf>
    <xf numFmtId="0" fontId="0" fillId="11" borderId="109" xfId="0" applyFill="1" applyBorder="1" applyAlignment="1">
      <alignment wrapText="1"/>
    </xf>
    <xf numFmtId="0" fontId="0" fillId="11" borderId="50" xfId="0" applyFill="1" applyBorder="1" applyAlignment="1">
      <alignment horizontal="center" vertical="center" wrapText="1"/>
    </xf>
    <xf numFmtId="0" fontId="0" fillId="11" borderId="49" xfId="0" applyFill="1" applyBorder="1" applyAlignment="1">
      <alignment horizontal="center" vertical="center" wrapText="1"/>
    </xf>
    <xf numFmtId="0" fontId="0" fillId="11" borderId="16" xfId="0" applyFill="1" applyBorder="1" applyAlignment="1">
      <alignment wrapText="1"/>
    </xf>
    <xf numFmtId="0" fontId="0" fillId="11" borderId="18" xfId="0" applyFill="1" applyBorder="1" applyAlignment="1">
      <alignment wrapText="1"/>
    </xf>
    <xf numFmtId="0" fontId="0" fillId="11" borderId="19" xfId="0" applyFill="1" applyBorder="1"/>
    <xf numFmtId="0" fontId="0" fillId="11" borderId="20" xfId="0" applyFill="1" applyBorder="1"/>
    <xf numFmtId="0" fontId="0" fillId="11" borderId="21" xfId="0" applyFill="1" applyBorder="1"/>
    <xf numFmtId="0" fontId="0" fillId="11" borderId="19" xfId="0" applyFill="1" applyBorder="1" applyAlignment="1">
      <alignment vertical="center" wrapText="1"/>
    </xf>
    <xf numFmtId="0" fontId="0" fillId="11" borderId="21" xfId="0" applyFill="1" applyBorder="1" applyAlignment="1">
      <alignment vertical="center" wrapText="1"/>
    </xf>
    <xf numFmtId="0" fontId="0" fillId="11" borderId="48" xfId="0" applyFill="1" applyBorder="1" applyAlignment="1">
      <alignment horizontal="center" vertical="center"/>
    </xf>
    <xf numFmtId="0" fontId="0" fillId="11" borderId="50" xfId="0" applyFill="1" applyBorder="1" applyAlignment="1">
      <alignment horizontal="center" vertical="center"/>
    </xf>
    <xf numFmtId="0" fontId="0" fillId="11" borderId="49" xfId="0" applyFill="1" applyBorder="1" applyAlignment="1">
      <alignment horizontal="center" vertical="center"/>
    </xf>
    <xf numFmtId="0" fontId="0" fillId="11" borderId="46" xfId="0" applyFill="1" applyBorder="1" applyAlignment="1">
      <alignment wrapText="1"/>
    </xf>
    <xf numFmtId="0" fontId="0" fillId="11" borderId="47" xfId="0" applyFill="1" applyBorder="1" applyAlignment="1">
      <alignment wrapText="1"/>
    </xf>
    <xf numFmtId="0" fontId="0" fillId="11" borderId="48" xfId="0" applyFill="1" applyBorder="1" applyAlignment="1">
      <alignment horizontal="center" vertical="center" wrapText="1"/>
    </xf>
    <xf numFmtId="0" fontId="0" fillId="11" borderId="17" xfId="0" applyFill="1" applyBorder="1" applyAlignment="1">
      <alignment wrapText="1"/>
    </xf>
    <xf numFmtId="0" fontId="0" fillId="11" borderId="9" xfId="0" applyFill="1" applyBorder="1" applyAlignment="1">
      <alignment vertical="center"/>
    </xf>
    <xf numFmtId="0" fontId="0" fillId="11" borderId="12" xfId="0" applyFill="1" applyBorder="1" applyAlignment="1">
      <alignment vertical="center"/>
    </xf>
    <xf numFmtId="0" fontId="0" fillId="11" borderId="16" xfId="0" applyFill="1" applyBorder="1" applyAlignment="1">
      <alignment vertical="center"/>
    </xf>
    <xf numFmtId="0" fontId="0" fillId="11" borderId="35" xfId="0" applyFill="1" applyBorder="1"/>
    <xf numFmtId="0" fontId="0" fillId="11" borderId="38" xfId="0" applyFill="1" applyBorder="1" applyAlignment="1">
      <alignment wrapText="1"/>
    </xf>
    <xf numFmtId="0" fontId="0" fillId="11" borderId="110" xfId="0" applyFill="1" applyBorder="1"/>
    <xf numFmtId="0" fontId="0" fillId="11" borderId="16" xfId="0" applyFill="1" applyBorder="1"/>
    <xf numFmtId="0" fontId="0" fillId="11" borderId="49" xfId="0" applyFill="1" applyBorder="1" applyAlignment="1">
      <alignment vertical="center"/>
    </xf>
    <xf numFmtId="0" fontId="0" fillId="11" borderId="102" xfId="0" applyFill="1" applyBorder="1" applyAlignment="1">
      <alignment vertical="center" wrapText="1"/>
    </xf>
    <xf numFmtId="0" fontId="0" fillId="11" borderId="125" xfId="0" applyFill="1" applyBorder="1" applyAlignment="1">
      <alignment vertical="center" wrapText="1"/>
    </xf>
    <xf numFmtId="0" fontId="23" fillId="11" borderId="9" xfId="5" applyFont="1" applyFill="1" applyBorder="1" applyAlignment="1">
      <alignment horizontal="center" vertical="center" wrapText="1"/>
    </xf>
    <xf numFmtId="0" fontId="23" fillId="11" borderId="16" xfId="5" applyFont="1" applyFill="1" applyBorder="1" applyAlignment="1">
      <alignment horizontal="center" vertical="center" wrapText="1"/>
    </xf>
    <xf numFmtId="0" fontId="21" fillId="11" borderId="19" xfId="8" applyFont="1" applyFill="1" applyBorder="1" applyAlignment="1">
      <alignment horizontal="left" wrapText="1"/>
    </xf>
    <xf numFmtId="0" fontId="23" fillId="11" borderId="20" xfId="8" applyFont="1" applyFill="1" applyBorder="1" applyAlignment="1">
      <alignment horizontal="left" wrapText="1"/>
    </xf>
    <xf numFmtId="0" fontId="23" fillId="11" borderId="21" xfId="8" applyFont="1" applyFill="1" applyBorder="1" applyAlignment="1">
      <alignment horizontal="left" wrapText="1"/>
    </xf>
    <xf numFmtId="0" fontId="23" fillId="11" borderId="20" xfId="8" applyFont="1" applyFill="1" applyBorder="1" applyAlignment="1">
      <alignment horizontal="left" vertical="center" wrapText="1"/>
    </xf>
    <xf numFmtId="0" fontId="23" fillId="11" borderId="21" xfId="8" applyFont="1" applyFill="1" applyBorder="1" applyAlignment="1">
      <alignment horizontal="left" vertical="center" wrapText="1"/>
    </xf>
    <xf numFmtId="0" fontId="0" fillId="11" borderId="0" xfId="0" applyFill="1"/>
    <xf numFmtId="0" fontId="0" fillId="11" borderId="11" xfId="0" applyFill="1" applyBorder="1" applyAlignment="1">
      <alignment horizontal="center" vertical="center"/>
    </xf>
    <xf numFmtId="0" fontId="0" fillId="11" borderId="17" xfId="0" applyFill="1" applyBorder="1" applyAlignment="1">
      <alignment horizontal="center" vertical="center"/>
    </xf>
    <xf numFmtId="0" fontId="0" fillId="11" borderId="18" xfId="0" applyFill="1" applyBorder="1" applyAlignment="1">
      <alignment horizontal="center" vertical="center"/>
    </xf>
    <xf numFmtId="0" fontId="63" fillId="11" borderId="10" xfId="0" applyFont="1" applyFill="1" applyBorder="1" applyAlignment="1">
      <alignment horizontal="center" vertical="center" wrapText="1"/>
    </xf>
    <xf numFmtId="0" fontId="63" fillId="11" borderId="11" xfId="0" applyFont="1" applyFill="1" applyBorder="1" applyAlignment="1">
      <alignment horizontal="center" vertical="center" wrapText="1"/>
    </xf>
    <xf numFmtId="0" fontId="63" fillId="11" borderId="17" xfId="0" applyFont="1" applyFill="1" applyBorder="1" applyAlignment="1">
      <alignment horizontal="center" vertical="center" wrapText="1"/>
    </xf>
    <xf numFmtId="0" fontId="63" fillId="11" borderId="18" xfId="0" applyFont="1" applyFill="1" applyBorder="1" applyAlignment="1">
      <alignment horizontal="center" vertical="center" wrapText="1"/>
    </xf>
    <xf numFmtId="0" fontId="0" fillId="11" borderId="10" xfId="0" applyFill="1" applyBorder="1"/>
    <xf numFmtId="0" fontId="0" fillId="11" borderId="11" xfId="0" applyFill="1" applyBorder="1"/>
    <xf numFmtId="0" fontId="23" fillId="11" borderId="9" xfId="5" applyFont="1" applyFill="1" applyBorder="1" applyAlignment="1">
      <alignment horizontal="left" wrapText="1"/>
    </xf>
    <xf numFmtId="0" fontId="23" fillId="11" borderId="10" xfId="5" applyFont="1" applyFill="1" applyBorder="1" applyAlignment="1">
      <alignment horizontal="left" wrapText="1"/>
    </xf>
    <xf numFmtId="0" fontId="23" fillId="11" borderId="11" xfId="5" applyFont="1" applyFill="1" applyBorder="1" applyAlignment="1">
      <alignment horizontal="left" wrapText="1"/>
    </xf>
    <xf numFmtId="0" fontId="23" fillId="11" borderId="12" xfId="5" applyFont="1" applyFill="1" applyBorder="1" applyAlignment="1">
      <alignment horizontal="left" wrapText="1"/>
    </xf>
    <xf numFmtId="0" fontId="23" fillId="11" borderId="0" xfId="5" applyFont="1" applyFill="1" applyAlignment="1">
      <alignment horizontal="left" wrapText="1"/>
    </xf>
    <xf numFmtId="0" fontId="23" fillId="11" borderId="13" xfId="5" applyFont="1" applyFill="1" applyBorder="1" applyAlignment="1">
      <alignment horizontal="left" wrapText="1"/>
    </xf>
    <xf numFmtId="0" fontId="23" fillId="11" borderId="16" xfId="5" applyFont="1" applyFill="1" applyBorder="1" applyAlignment="1">
      <alignment horizontal="left" wrapText="1"/>
    </xf>
    <xf numFmtId="0" fontId="23" fillId="11" borderId="17" xfId="5" applyFont="1" applyFill="1" applyBorder="1" applyAlignment="1">
      <alignment horizontal="left" wrapText="1"/>
    </xf>
    <xf numFmtId="0" fontId="23" fillId="11" borderId="18" xfId="5" applyFont="1" applyFill="1" applyBorder="1" applyAlignment="1">
      <alignment horizontal="left" wrapText="1"/>
    </xf>
    <xf numFmtId="0" fontId="0" fillId="11" borderId="17" xfId="0" applyFill="1" applyBorder="1"/>
    <xf numFmtId="0" fontId="0" fillId="11" borderId="18" xfId="0" applyFill="1" applyBorder="1"/>
    <xf numFmtId="0" fontId="24" fillId="6" borderId="129" xfId="0" applyFont="1" applyFill="1" applyBorder="1" applyAlignment="1">
      <alignment horizontal="justify" vertical="justify" wrapText="1"/>
    </xf>
    <xf numFmtId="0" fontId="23" fillId="6" borderId="129" xfId="0" applyFont="1" applyFill="1" applyBorder="1" applyAlignment="1">
      <alignment horizontal="justify" vertical="justify" wrapText="1"/>
    </xf>
    <xf numFmtId="0" fontId="24" fillId="6" borderId="94" xfId="0" applyFont="1" applyFill="1" applyBorder="1" applyAlignment="1">
      <alignment horizontal="center" vertical="center" wrapText="1"/>
    </xf>
    <xf numFmtId="0" fontId="24" fillId="6" borderId="130" xfId="0" applyFont="1" applyFill="1" applyBorder="1" applyAlignment="1">
      <alignment horizontal="center" vertical="center" wrapText="1"/>
    </xf>
    <xf numFmtId="0" fontId="24" fillId="6" borderId="131" xfId="0" applyFont="1" applyFill="1" applyBorder="1" applyAlignment="1">
      <alignment horizontal="center" vertical="center" wrapText="1"/>
    </xf>
    <xf numFmtId="0" fontId="24" fillId="6" borderId="126" xfId="0" applyFont="1" applyFill="1" applyBorder="1" applyAlignment="1">
      <alignment horizontal="center" vertical="center" wrapText="1"/>
    </xf>
    <xf numFmtId="0" fontId="24" fillId="6" borderId="127" xfId="0" applyFont="1" applyFill="1" applyBorder="1" applyAlignment="1">
      <alignment horizontal="center" vertical="center" wrapText="1"/>
    </xf>
    <xf numFmtId="0" fontId="24" fillId="6" borderId="128" xfId="0" applyFont="1" applyFill="1" applyBorder="1" applyAlignment="1">
      <alignment horizontal="center" vertical="center" wrapText="1"/>
    </xf>
    <xf numFmtId="0" fontId="23" fillId="6" borderId="117" xfId="0" applyFont="1" applyFill="1" applyBorder="1" applyAlignment="1">
      <alignment horizontal="center" vertical="center" wrapText="1"/>
    </xf>
    <xf numFmtId="0" fontId="23" fillId="6" borderId="130" xfId="0" applyFont="1" applyFill="1" applyBorder="1" applyAlignment="1">
      <alignment horizontal="center" vertical="center" wrapText="1"/>
    </xf>
    <xf numFmtId="0" fontId="23" fillId="6" borderId="131" xfId="0" applyFont="1" applyFill="1" applyBorder="1" applyAlignment="1">
      <alignment horizontal="center" vertical="center" wrapText="1"/>
    </xf>
    <xf numFmtId="0" fontId="24" fillId="11" borderId="94" xfId="0" applyFont="1" applyFill="1" applyBorder="1" applyAlignment="1">
      <alignment horizontal="center" vertical="center" wrapText="1"/>
    </xf>
    <xf numFmtId="0" fontId="24" fillId="11" borderId="118" xfId="0" applyFont="1" applyFill="1" applyBorder="1" applyAlignment="1">
      <alignment horizontal="center" vertical="center" wrapText="1"/>
    </xf>
    <xf numFmtId="0" fontId="24" fillId="11" borderId="119" xfId="0" applyFont="1" applyFill="1" applyBorder="1" applyAlignment="1">
      <alignment horizontal="center" vertical="center" wrapText="1"/>
    </xf>
    <xf numFmtId="0" fontId="24" fillId="11" borderId="117" xfId="0" applyFont="1" applyFill="1" applyBorder="1" applyAlignment="1">
      <alignment horizontal="center" vertical="center" wrapText="1"/>
    </xf>
    <xf numFmtId="0" fontId="24" fillId="11" borderId="130" xfId="0" applyFont="1" applyFill="1" applyBorder="1" applyAlignment="1">
      <alignment horizontal="center" vertical="center" wrapText="1"/>
    </xf>
    <xf numFmtId="0" fontId="24" fillId="11" borderId="131" xfId="0" applyFont="1" applyFill="1" applyBorder="1" applyAlignment="1">
      <alignment horizontal="center" vertical="center" wrapText="1"/>
    </xf>
    <xf numFmtId="0" fontId="23" fillId="6" borderId="94" xfId="0" applyFont="1" applyFill="1" applyBorder="1" applyAlignment="1">
      <alignment horizontal="center" vertical="center" wrapText="1"/>
    </xf>
    <xf numFmtId="0" fontId="23" fillId="6" borderId="118" xfId="0" applyFont="1" applyFill="1" applyBorder="1" applyAlignment="1">
      <alignment horizontal="center" vertical="center" wrapText="1"/>
    </xf>
    <xf numFmtId="0" fontId="23" fillId="6" borderId="119" xfId="0" applyFont="1" applyFill="1" applyBorder="1" applyAlignment="1">
      <alignment horizontal="center" vertical="center" wrapText="1"/>
    </xf>
    <xf numFmtId="0" fontId="24" fillId="6" borderId="57" xfId="0" applyFont="1" applyFill="1" applyBorder="1" applyAlignment="1">
      <alignment horizontal="center" vertical="center" wrapText="1"/>
    </xf>
    <xf numFmtId="0" fontId="24" fillId="6" borderId="32" xfId="0" applyFont="1" applyFill="1" applyBorder="1" applyAlignment="1">
      <alignment horizontal="center" vertical="center" wrapText="1"/>
    </xf>
    <xf numFmtId="0" fontId="24" fillId="6" borderId="47" xfId="0" applyFont="1" applyFill="1" applyBorder="1" applyAlignment="1">
      <alignment horizontal="center" vertical="center" wrapText="1"/>
    </xf>
    <xf numFmtId="0" fontId="24" fillId="6" borderId="102" xfId="0" applyFont="1" applyFill="1" applyBorder="1" applyAlignment="1">
      <alignment horizontal="center" vertical="center" wrapText="1"/>
    </xf>
    <xf numFmtId="0" fontId="24" fillId="6" borderId="122" xfId="0" applyFont="1" applyFill="1" applyBorder="1" applyAlignment="1">
      <alignment horizontal="center" vertical="center" wrapText="1"/>
    </xf>
    <xf numFmtId="0" fontId="24" fillId="6" borderId="125" xfId="0" applyFont="1" applyFill="1" applyBorder="1" applyAlignment="1">
      <alignment horizontal="center" vertical="center" wrapText="1"/>
    </xf>
    <xf numFmtId="0" fontId="24" fillId="6" borderId="136" xfId="0" applyFont="1" applyFill="1" applyBorder="1" applyAlignment="1">
      <alignment horizontal="center" vertical="center" wrapText="1"/>
    </xf>
    <xf numFmtId="0" fontId="32" fillId="4" borderId="19" xfId="0" applyFont="1" applyFill="1" applyBorder="1" applyAlignment="1">
      <alignment horizontal="center" vertical="center"/>
    </xf>
    <xf numFmtId="0" fontId="32" fillId="4" borderId="20" xfId="0" applyFont="1" applyFill="1" applyBorder="1" applyAlignment="1">
      <alignment horizontal="center" vertical="center"/>
    </xf>
    <xf numFmtId="0" fontId="32" fillId="4" borderId="21" xfId="0" applyFont="1" applyFill="1" applyBorder="1" applyAlignment="1">
      <alignment horizontal="center" vertical="center"/>
    </xf>
    <xf numFmtId="0" fontId="23" fillId="0" borderId="46" xfId="8" applyFont="1" applyBorder="1" applyAlignment="1">
      <alignment horizontal="center" vertical="center" wrapText="1"/>
    </xf>
    <xf numFmtId="0" fontId="23" fillId="0" borderId="32" xfId="8" applyFont="1" applyBorder="1" applyAlignment="1">
      <alignment horizontal="center" vertical="center" wrapText="1"/>
    </xf>
    <xf numFmtId="0" fontId="23" fillId="0" borderId="47" xfId="8" applyFont="1" applyBorder="1" applyAlignment="1">
      <alignment horizontal="center" vertical="center" wrapText="1"/>
    </xf>
    <xf numFmtId="0" fontId="50" fillId="0" borderId="41" xfId="0" applyFont="1" applyBorder="1" applyAlignment="1">
      <alignment horizontal="center" vertical="center" wrapText="1"/>
    </xf>
    <xf numFmtId="0" fontId="50" fillId="0" borderId="37" xfId="0" applyFont="1" applyBorder="1" applyAlignment="1">
      <alignment horizontal="center" vertical="center" wrapText="1"/>
    </xf>
    <xf numFmtId="0" fontId="50" fillId="0" borderId="38" xfId="0" applyFont="1" applyBorder="1" applyAlignment="1">
      <alignment horizontal="center" vertical="center" wrapText="1"/>
    </xf>
    <xf numFmtId="0" fontId="23" fillId="0" borderId="145" xfId="8" applyFont="1" applyBorder="1" applyAlignment="1">
      <alignment horizontal="center" vertical="center" wrapText="1"/>
    </xf>
    <xf numFmtId="0" fontId="23" fillId="0" borderId="130" xfId="8" applyFont="1" applyBorder="1" applyAlignment="1">
      <alignment horizontal="center" vertical="center" wrapText="1"/>
    </xf>
    <xf numFmtId="0" fontId="23" fillId="0" borderId="131" xfId="8" applyFont="1" applyBorder="1" applyAlignment="1">
      <alignment horizontal="center" vertical="center" wrapText="1"/>
    </xf>
    <xf numFmtId="0" fontId="23" fillId="0" borderId="40" xfId="8" applyFont="1" applyBorder="1" applyAlignment="1">
      <alignment horizontal="center" vertical="center" wrapText="1"/>
    </xf>
    <xf numFmtId="0" fontId="23" fillId="0" borderId="115" xfId="8" applyFont="1" applyBorder="1" applyAlignment="1">
      <alignment horizontal="center" vertical="center" wrapText="1"/>
    </xf>
    <xf numFmtId="0" fontId="23" fillId="0" borderId="109" xfId="8" applyFont="1" applyBorder="1" applyAlignment="1">
      <alignment horizontal="center" vertical="center" wrapText="1"/>
    </xf>
    <xf numFmtId="0" fontId="50" fillId="0" borderId="116" xfId="0" applyFont="1" applyBorder="1" applyAlignment="1">
      <alignment horizontal="center" vertical="center" wrapText="1"/>
    </xf>
    <xf numFmtId="0" fontId="50" fillId="0" borderId="52" xfId="0" applyFont="1" applyBorder="1" applyAlignment="1">
      <alignment horizontal="center" vertical="center" wrapText="1"/>
    </xf>
    <xf numFmtId="0" fontId="50" fillId="0" borderId="53" xfId="0" applyFont="1" applyBorder="1" applyAlignment="1">
      <alignment horizontal="center" vertical="center" wrapText="1"/>
    </xf>
    <xf numFmtId="0" fontId="50" fillId="0" borderId="132" xfId="0" applyFont="1" applyBorder="1" applyAlignment="1">
      <alignment horizontal="center" vertical="center" wrapText="1"/>
    </xf>
    <xf numFmtId="0" fontId="50" fillId="0" borderId="129" xfId="0" applyFont="1" applyBorder="1" applyAlignment="1">
      <alignment horizontal="center" vertical="center" wrapText="1"/>
    </xf>
    <xf numFmtId="0" fontId="50" fillId="0" borderId="135" xfId="0" applyFont="1" applyBorder="1" applyAlignment="1">
      <alignment horizontal="center" vertical="center" wrapText="1"/>
    </xf>
    <xf numFmtId="0" fontId="68" fillId="0" borderId="110" xfId="0" applyFont="1" applyBorder="1" applyAlignment="1">
      <alignment horizontal="center" vertical="center" wrapText="1"/>
    </xf>
    <xf numFmtId="0" fontId="68" fillId="0" borderId="129" xfId="0" applyFont="1" applyBorder="1" applyAlignment="1">
      <alignment horizontal="center" vertical="center" wrapText="1"/>
    </xf>
    <xf numFmtId="0" fontId="68" fillId="0" borderId="134" xfId="0" applyFont="1" applyBorder="1" applyAlignment="1">
      <alignment horizontal="center" vertical="center" wrapText="1"/>
    </xf>
    <xf numFmtId="0" fontId="68" fillId="0" borderId="51" xfId="0" applyFont="1" applyBorder="1" applyAlignment="1">
      <alignment horizontal="center" vertical="center" wrapText="1"/>
    </xf>
    <xf numFmtId="0" fontId="68" fillId="0" borderId="52" xfId="0" applyFont="1" applyBorder="1" applyAlignment="1">
      <alignment horizontal="center" vertical="center" wrapText="1"/>
    </xf>
    <xf numFmtId="0" fontId="68" fillId="0" borderId="63" xfId="0" applyFont="1" applyBorder="1" applyAlignment="1">
      <alignment horizontal="center" vertical="center" wrapText="1"/>
    </xf>
    <xf numFmtId="166" fontId="66" fillId="6" borderId="37" xfId="0" applyNumberFormat="1" applyFont="1" applyFill="1" applyBorder="1" applyAlignment="1">
      <alignment horizontal="center" vertical="center"/>
    </xf>
    <xf numFmtId="166" fontId="66" fillId="6" borderId="38" xfId="0" applyNumberFormat="1" applyFont="1" applyFill="1" applyBorder="1" applyAlignment="1">
      <alignment horizontal="center" vertical="center"/>
    </xf>
    <xf numFmtId="166" fontId="66" fillId="6" borderId="111" xfId="0" applyNumberFormat="1" applyFont="1" applyFill="1" applyBorder="1" applyAlignment="1">
      <alignment horizontal="center" vertical="center"/>
    </xf>
    <xf numFmtId="166" fontId="66" fillId="6" borderId="114" xfId="0" applyNumberFormat="1" applyFont="1" applyFill="1" applyBorder="1" applyAlignment="1">
      <alignment horizontal="center" vertical="center"/>
    </xf>
    <xf numFmtId="166" fontId="66" fillId="6" borderId="52" xfId="0" applyNumberFormat="1" applyFont="1" applyFill="1" applyBorder="1" applyAlignment="1">
      <alignment horizontal="center" vertical="center"/>
    </xf>
    <xf numFmtId="166" fontId="66" fillId="6" borderId="53" xfId="0" applyNumberFormat="1" applyFont="1" applyFill="1" applyBorder="1" applyAlignment="1">
      <alignment horizontal="center" vertical="center"/>
    </xf>
    <xf numFmtId="166" fontId="66" fillId="6" borderId="129" xfId="0" applyNumberFormat="1" applyFont="1" applyFill="1" applyBorder="1" applyAlignment="1">
      <alignment horizontal="center" vertical="center"/>
    </xf>
    <xf numFmtId="166" fontId="66" fillId="6" borderId="135" xfId="0" applyNumberFormat="1" applyFont="1" applyFill="1" applyBorder="1" applyAlignment="1">
      <alignment horizontal="center" vertical="center"/>
    </xf>
    <xf numFmtId="0" fontId="67" fillId="0" borderId="12" xfId="0" applyFont="1" applyBorder="1" applyAlignment="1">
      <alignment horizontal="center"/>
    </xf>
    <xf numFmtId="0" fontId="67" fillId="0" borderId="0" xfId="0" applyFont="1" applyAlignment="1">
      <alignment horizontal="center"/>
    </xf>
    <xf numFmtId="0" fontId="67" fillId="0" borderId="13" xfId="0" applyFont="1" applyBorder="1" applyAlignment="1">
      <alignment horizontal="center"/>
    </xf>
    <xf numFmtId="168" fontId="66" fillId="6" borderId="35" xfId="0" applyNumberFormat="1" applyFont="1" applyFill="1" applyBorder="1" applyAlignment="1">
      <alignment horizontal="left" vertical="center"/>
    </xf>
    <xf numFmtId="168" fontId="66" fillId="6" borderId="37" xfId="0" applyNumberFormat="1" applyFont="1" applyFill="1" applyBorder="1" applyAlignment="1">
      <alignment horizontal="left" vertical="center"/>
    </xf>
    <xf numFmtId="168" fontId="66" fillId="6" borderId="110" xfId="0" applyNumberFormat="1" applyFont="1" applyFill="1" applyBorder="1" applyAlignment="1">
      <alignment horizontal="left" vertical="center"/>
    </xf>
    <xf numFmtId="168" fontId="66" fillId="6" borderId="111" xfId="0" applyNumberFormat="1" applyFont="1" applyFill="1" applyBorder="1" applyAlignment="1">
      <alignment horizontal="left" vertical="center"/>
    </xf>
    <xf numFmtId="168" fontId="66" fillId="6" borderId="129" xfId="0" applyNumberFormat="1" applyFont="1" applyFill="1" applyBorder="1" applyAlignment="1">
      <alignment horizontal="left" vertical="center"/>
    </xf>
    <xf numFmtId="168" fontId="66" fillId="6" borderId="136" xfId="0" applyNumberFormat="1" applyFont="1" applyFill="1" applyBorder="1" applyAlignment="1">
      <alignment horizontal="left" vertical="center"/>
    </xf>
    <xf numFmtId="168" fontId="66" fillId="6" borderId="40" xfId="0" applyNumberFormat="1" applyFont="1" applyFill="1" applyBorder="1" applyAlignment="1">
      <alignment horizontal="left" vertical="center"/>
    </xf>
    <xf numFmtId="168" fontId="66" fillId="6" borderId="115" xfId="0" applyNumberFormat="1" applyFont="1" applyFill="1" applyBorder="1" applyAlignment="1">
      <alignment horizontal="left" vertical="center"/>
    </xf>
    <xf numFmtId="168" fontId="66" fillId="6" borderId="116" xfId="0" applyNumberFormat="1" applyFont="1" applyFill="1" applyBorder="1" applyAlignment="1">
      <alignment horizontal="left" vertical="center"/>
    </xf>
    <xf numFmtId="0" fontId="15" fillId="13" borderId="46" xfId="0" applyFont="1" applyFill="1" applyBorder="1" applyAlignment="1">
      <alignment vertical="center" wrapText="1"/>
    </xf>
    <xf numFmtId="0" fontId="15" fillId="13" borderId="32" xfId="0" applyFont="1" applyFill="1" applyBorder="1" applyAlignment="1">
      <alignment vertical="center" wrapText="1"/>
    </xf>
    <xf numFmtId="0" fontId="15" fillId="13" borderId="47" xfId="0" applyFont="1" applyFill="1" applyBorder="1" applyAlignment="1">
      <alignment vertical="center" wrapText="1"/>
    </xf>
    <xf numFmtId="0" fontId="15" fillId="13" borderId="15" xfId="0" applyFont="1" applyFill="1" applyBorder="1" applyAlignment="1">
      <alignment horizontal="justify" vertical="justify" wrapText="1"/>
    </xf>
    <xf numFmtId="0" fontId="15" fillId="13" borderId="2" xfId="0" applyFont="1" applyFill="1" applyBorder="1" applyAlignment="1">
      <alignment horizontal="justify" vertical="justify" wrapText="1"/>
    </xf>
    <xf numFmtId="0" fontId="15" fillId="13" borderId="44" xfId="0" applyFont="1" applyFill="1" applyBorder="1" applyAlignment="1">
      <alignment horizontal="justify" vertical="justify" wrapText="1"/>
    </xf>
    <xf numFmtId="0" fontId="50" fillId="0" borderId="103" xfId="8" applyFont="1" applyBorder="1" applyAlignment="1">
      <alignment horizontal="center" vertical="center" wrapText="1"/>
    </xf>
    <xf numFmtId="0" fontId="50" fillId="0" borderId="10" xfId="8" applyFont="1" applyBorder="1" applyAlignment="1">
      <alignment horizontal="center" vertical="center" wrapText="1"/>
    </xf>
    <xf numFmtId="0" fontId="50" fillId="0" borderId="11" xfId="8" applyFont="1" applyBorder="1" applyAlignment="1">
      <alignment horizontal="center" vertical="center" wrapText="1"/>
    </xf>
    <xf numFmtId="0" fontId="46" fillId="0" borderId="133" xfId="0" applyFont="1" applyBorder="1" applyAlignment="1">
      <alignment horizontal="center" vertical="center" wrapText="1"/>
    </xf>
    <xf numFmtId="0" fontId="46" fillId="0" borderId="0" xfId="0" applyFont="1" applyAlignment="1">
      <alignment horizontal="center" vertical="center" wrapText="1"/>
    </xf>
    <xf numFmtId="0" fontId="46" fillId="0" borderId="74" xfId="0" applyFont="1" applyBorder="1" applyAlignment="1">
      <alignment horizontal="center" vertical="center" wrapText="1"/>
    </xf>
    <xf numFmtId="0" fontId="50" fillId="0" borderId="63" xfId="0" applyFont="1" applyBorder="1" applyAlignment="1">
      <alignment horizontal="center" vertical="center" wrapText="1"/>
    </xf>
    <xf numFmtId="0" fontId="50" fillId="0" borderId="33" xfId="0" applyFont="1" applyBorder="1" applyAlignment="1">
      <alignment horizontal="center" vertical="center" wrapText="1"/>
    </xf>
    <xf numFmtId="0" fontId="50" fillId="0" borderId="54" xfId="0" applyFont="1" applyBorder="1" applyAlignment="1">
      <alignment horizontal="center" vertical="center" wrapText="1"/>
    </xf>
    <xf numFmtId="0" fontId="46" fillId="0" borderId="134" xfId="0" applyFont="1" applyBorder="1" applyAlignment="1">
      <alignment horizontal="center" vertical="center" wrapText="1"/>
    </xf>
    <xf numFmtId="0" fontId="46" fillId="0" borderId="130" xfId="0" applyFont="1" applyBorder="1" applyAlignment="1">
      <alignment horizontal="center" vertical="center" wrapText="1"/>
    </xf>
    <xf numFmtId="0" fontId="46" fillId="0" borderId="131" xfId="0" applyFont="1" applyBorder="1" applyAlignment="1">
      <alignment horizontal="center" vertical="center" wrapText="1"/>
    </xf>
    <xf numFmtId="0" fontId="46" fillId="0" borderId="140" xfId="0" applyFont="1" applyBorder="1" applyAlignment="1">
      <alignment horizontal="center" vertical="center" wrapText="1"/>
    </xf>
    <xf numFmtId="0" fontId="46" fillId="0" borderId="122" xfId="0" applyFont="1" applyBorder="1" applyAlignment="1">
      <alignment horizontal="center" vertical="center" wrapText="1"/>
    </xf>
    <xf numFmtId="0" fontId="46" fillId="0" borderId="125" xfId="0" applyFont="1" applyBorder="1" applyAlignment="1">
      <alignment horizontal="center" vertical="center" wrapText="1"/>
    </xf>
    <xf numFmtId="0" fontId="70" fillId="0" borderId="134" xfId="0" applyFont="1" applyBorder="1" applyAlignment="1">
      <alignment horizontal="center" vertical="center" wrapText="1"/>
    </xf>
    <xf numFmtId="0" fontId="70" fillId="0" borderId="130" xfId="0" applyFont="1" applyBorder="1" applyAlignment="1">
      <alignment horizontal="center" vertical="center" wrapText="1"/>
    </xf>
    <xf numFmtId="0" fontId="70" fillId="0" borderId="131" xfId="0" applyFont="1" applyBorder="1" applyAlignment="1">
      <alignment horizontal="center" vertical="center" wrapText="1"/>
    </xf>
    <xf numFmtId="168" fontId="66" fillId="6" borderId="51" xfId="0" applyNumberFormat="1" applyFont="1" applyFill="1" applyBorder="1" applyAlignment="1">
      <alignment horizontal="left" vertical="center"/>
    </xf>
    <xf numFmtId="168" fontId="66" fillId="6" borderId="52" xfId="0" applyNumberFormat="1" applyFont="1" applyFill="1" applyBorder="1" applyAlignment="1">
      <alignment horizontal="left" vertical="center"/>
    </xf>
    <xf numFmtId="0" fontId="24" fillId="6" borderId="16" xfId="0" applyFont="1" applyFill="1" applyBorder="1" applyAlignment="1">
      <alignment horizontal="center" vertical="justify" wrapText="1"/>
    </xf>
    <xf numFmtId="0" fontId="24" fillId="6" borderId="17" xfId="0" applyFont="1" applyFill="1" applyBorder="1" applyAlignment="1">
      <alignment horizontal="center" vertical="justify" wrapText="1"/>
    </xf>
    <xf numFmtId="0" fontId="24" fillId="6" borderId="18" xfId="0" applyFont="1" applyFill="1" applyBorder="1" applyAlignment="1">
      <alignment horizontal="center" vertical="justify" wrapText="1"/>
    </xf>
    <xf numFmtId="0" fontId="46" fillId="0" borderId="138" xfId="0" applyFont="1" applyBorder="1" applyAlignment="1">
      <alignment horizontal="center" vertical="center" wrapText="1"/>
    </xf>
    <xf numFmtId="0" fontId="46" fillId="0" borderId="139" xfId="0" applyFont="1" applyBorder="1" applyAlignment="1">
      <alignment horizontal="center" vertical="center" wrapText="1"/>
    </xf>
    <xf numFmtId="0" fontId="46" fillId="0" borderId="141" xfId="0" applyFont="1" applyBorder="1" applyAlignment="1">
      <alignment horizontal="center" vertical="center" wrapText="1"/>
    </xf>
    <xf numFmtId="0" fontId="46" fillId="0" borderId="57" xfId="0" applyFont="1" applyBorder="1" applyAlignment="1">
      <alignment horizontal="center" vertical="center" wrapText="1"/>
    </xf>
    <xf numFmtId="0" fontId="46" fillId="0" borderId="32" xfId="0" applyFont="1" applyBorder="1" applyAlignment="1">
      <alignment horizontal="center" vertical="center" wrapText="1"/>
    </xf>
    <xf numFmtId="0" fontId="46" fillId="0" borderId="41" xfId="0" applyFont="1" applyBorder="1" applyAlignment="1">
      <alignment horizontal="center" vertical="center" wrapText="1"/>
    </xf>
    <xf numFmtId="0" fontId="46" fillId="0" borderId="132" xfId="0" applyFont="1" applyBorder="1" applyAlignment="1">
      <alignment horizontal="center" vertical="center" wrapText="1"/>
    </xf>
    <xf numFmtId="0" fontId="21" fillId="20" borderId="27" xfId="0" applyFont="1" applyFill="1" applyBorder="1" applyAlignment="1">
      <alignment horizontal="center" vertical="center"/>
    </xf>
    <xf numFmtId="0" fontId="21" fillId="20" borderId="28" xfId="0" applyFont="1" applyFill="1" applyBorder="1" applyAlignment="1">
      <alignment horizontal="center" vertical="center"/>
    </xf>
    <xf numFmtId="0" fontId="21" fillId="20" borderId="29" xfId="0" applyFont="1" applyFill="1" applyBorder="1" applyAlignment="1">
      <alignment horizontal="center" vertical="center"/>
    </xf>
    <xf numFmtId="0" fontId="68" fillId="0" borderId="110" xfId="0" applyFont="1" applyBorder="1" applyAlignment="1">
      <alignment horizontal="center" vertical="center"/>
    </xf>
    <xf numFmtId="0" fontId="68" fillId="0" borderId="129" xfId="0" applyFont="1" applyBorder="1" applyAlignment="1">
      <alignment horizontal="center" vertical="center"/>
    </xf>
    <xf numFmtId="0" fontId="68" fillId="0" borderId="134" xfId="0" applyFont="1" applyBorder="1" applyAlignment="1">
      <alignment horizontal="center" vertical="center"/>
    </xf>
    <xf numFmtId="0" fontId="68" fillId="0" borderId="51" xfId="0" applyFont="1" applyBorder="1" applyAlignment="1">
      <alignment horizontal="center" vertical="center"/>
    </xf>
    <xf numFmtId="0" fontId="68" fillId="0" borderId="52" xfId="0" applyFont="1" applyBorder="1" applyAlignment="1">
      <alignment horizontal="center" vertical="center"/>
    </xf>
    <xf numFmtId="0" fontId="68" fillId="0" borderId="63" xfId="0" applyFont="1" applyBorder="1" applyAlignment="1">
      <alignment horizontal="center" vertical="center"/>
    </xf>
    <xf numFmtId="0" fontId="68" fillId="0" borderId="35" xfId="0" applyFont="1" applyBorder="1" applyAlignment="1">
      <alignment horizontal="center" vertical="center" wrapText="1"/>
    </xf>
    <xf numFmtId="0" fontId="68" fillId="0" borderId="37" xfId="0" applyFont="1" applyBorder="1" applyAlignment="1">
      <alignment horizontal="center" vertical="center" wrapText="1"/>
    </xf>
    <xf numFmtId="0" fontId="68" fillId="0" borderId="57" xfId="0" applyFont="1" applyBorder="1" applyAlignment="1">
      <alignment horizontal="center" vertical="center" wrapText="1"/>
    </xf>
    <xf numFmtId="0" fontId="46" fillId="0" borderId="123" xfId="0" applyFont="1" applyBorder="1" applyAlignment="1">
      <alignment horizontal="center" vertical="center" wrapText="1"/>
    </xf>
    <xf numFmtId="0" fontId="46" fillId="0" borderId="142" xfId="0" applyFont="1" applyBorder="1" applyAlignment="1">
      <alignment horizontal="center" vertical="center" wrapText="1"/>
    </xf>
    <xf numFmtId="0" fontId="46" fillId="0" borderId="143" xfId="0" applyFont="1" applyBorder="1" applyAlignment="1">
      <alignment horizontal="center" vertical="center" wrapText="1"/>
    </xf>
    <xf numFmtId="0" fontId="46" fillId="0" borderId="144" xfId="0" applyFont="1" applyBorder="1" applyAlignment="1">
      <alignment horizontal="center" vertical="center" wrapText="1"/>
    </xf>
    <xf numFmtId="0" fontId="9" fillId="0" borderId="12" xfId="0" applyFont="1" applyBorder="1" applyAlignment="1">
      <alignment horizontal="center" vertical="center" wrapText="1"/>
    </xf>
    <xf numFmtId="44" fontId="9" fillId="0" borderId="12" xfId="10" applyFont="1" applyBorder="1" applyAlignment="1">
      <alignment horizontal="center" vertical="center" wrapText="1"/>
    </xf>
    <xf numFmtId="44" fontId="9" fillId="0" borderId="13" xfId="10" applyFont="1" applyBorder="1" applyAlignment="1">
      <alignment horizontal="center" vertical="center" wrapText="1"/>
    </xf>
    <xf numFmtId="44" fontId="9" fillId="0" borderId="16" xfId="10" applyFont="1" applyBorder="1" applyAlignment="1">
      <alignment horizontal="center" vertical="center" wrapText="1"/>
    </xf>
    <xf numFmtId="44" fontId="9" fillId="0" borderId="18" xfId="10" applyFont="1" applyBorder="1" applyAlignment="1">
      <alignment horizontal="center" vertical="center" wrapText="1"/>
    </xf>
    <xf numFmtId="1" fontId="8" fillId="21" borderId="9" xfId="0" applyNumberFormat="1" applyFont="1" applyFill="1" applyBorder="1" applyAlignment="1">
      <alignment horizontal="center" vertical="center" wrapText="1"/>
    </xf>
    <xf numFmtId="1" fontId="8" fillId="21" borderId="10" xfId="0" applyNumberFormat="1" applyFont="1" applyFill="1" applyBorder="1" applyAlignment="1">
      <alignment horizontal="center" vertical="center" wrapText="1"/>
    </xf>
    <xf numFmtId="1" fontId="8" fillId="21" borderId="11" xfId="0" applyNumberFormat="1" applyFont="1" applyFill="1" applyBorder="1" applyAlignment="1">
      <alignment horizontal="center" vertical="center" wrapText="1"/>
    </xf>
    <xf numFmtId="1" fontId="8" fillId="21" borderId="12" xfId="0" applyNumberFormat="1" applyFont="1" applyFill="1" applyBorder="1" applyAlignment="1">
      <alignment horizontal="center" vertical="center" wrapText="1"/>
    </xf>
    <xf numFmtId="1" fontId="8" fillId="21" borderId="0" xfId="0" applyNumberFormat="1" applyFont="1" applyFill="1" applyAlignment="1">
      <alignment horizontal="center" vertical="center" wrapText="1"/>
    </xf>
    <xf numFmtId="1" fontId="8" fillId="21" borderId="13" xfId="0" applyNumberFormat="1" applyFont="1" applyFill="1" applyBorder="1" applyAlignment="1">
      <alignment horizontal="center" vertical="center" wrapText="1"/>
    </xf>
    <xf numFmtId="1" fontId="8" fillId="21" borderId="16" xfId="0" applyNumberFormat="1" applyFont="1" applyFill="1" applyBorder="1" applyAlignment="1">
      <alignment horizontal="center" vertical="center" wrapText="1"/>
    </xf>
    <xf numFmtId="1" fontId="8" fillId="21" borderId="17" xfId="0" applyNumberFormat="1" applyFont="1" applyFill="1" applyBorder="1" applyAlignment="1">
      <alignment horizontal="center" vertical="center" wrapText="1"/>
    </xf>
    <xf numFmtId="1" fontId="8" fillId="21" borderId="18" xfId="0" applyNumberFormat="1" applyFont="1" applyFill="1" applyBorder="1" applyAlignment="1">
      <alignment horizontal="center" vertical="center" wrapText="1"/>
    </xf>
    <xf numFmtId="0" fontId="8" fillId="21" borderId="10" xfId="0" applyFont="1" applyFill="1" applyBorder="1" applyAlignment="1">
      <alignment horizontal="center" vertical="center" wrapText="1"/>
    </xf>
    <xf numFmtId="0" fontId="8" fillId="21" borderId="11" xfId="0" applyFont="1" applyFill="1" applyBorder="1" applyAlignment="1">
      <alignment horizontal="center" vertical="center" wrapText="1"/>
    </xf>
    <xf numFmtId="0" fontId="8" fillId="21" borderId="16" xfId="0" applyFont="1" applyFill="1" applyBorder="1" applyAlignment="1">
      <alignment horizontal="center" vertical="center" wrapText="1"/>
    </xf>
    <xf numFmtId="0" fontId="8" fillId="21" borderId="18" xfId="0" applyFont="1" applyFill="1" applyBorder="1" applyAlignment="1">
      <alignment horizontal="center" vertical="center" wrapText="1"/>
    </xf>
    <xf numFmtId="0" fontId="8" fillId="21" borderId="9" xfId="0" applyFont="1" applyFill="1" applyBorder="1" applyAlignment="1">
      <alignment horizontal="center" vertical="center" wrapText="1"/>
    </xf>
    <xf numFmtId="1" fontId="8" fillId="21" borderId="19" xfId="0" applyNumberFormat="1" applyFont="1" applyFill="1" applyBorder="1" applyAlignment="1">
      <alignment horizontal="center" vertical="center" wrapText="1"/>
    </xf>
    <xf numFmtId="1" fontId="8" fillId="21" borderId="20" xfId="0" applyNumberFormat="1" applyFont="1" applyFill="1" applyBorder="1" applyAlignment="1">
      <alignment horizontal="center" vertical="center" wrapText="1"/>
    </xf>
    <xf numFmtId="1" fontId="8" fillId="21" borderId="21" xfId="0" applyNumberFormat="1" applyFont="1" applyFill="1" applyBorder="1" applyAlignment="1">
      <alignment horizontal="center" vertical="center" wrapText="1"/>
    </xf>
    <xf numFmtId="44" fontId="9" fillId="0" borderId="9" xfId="10" applyFont="1" applyBorder="1" applyAlignment="1">
      <alignment horizontal="center" vertical="center" wrapText="1"/>
    </xf>
    <xf numFmtId="44" fontId="9" fillId="0" borderId="11" xfId="10" applyFont="1" applyBorder="1" applyAlignment="1">
      <alignment horizontal="center" vertical="center" wrapText="1"/>
    </xf>
    <xf numFmtId="0" fontId="8" fillId="21" borderId="27" xfId="0" applyFont="1" applyFill="1" applyBorder="1" applyAlignment="1">
      <alignment horizontal="center"/>
    </xf>
    <xf numFmtId="0" fontId="8" fillId="21" borderId="28" xfId="0" applyFont="1" applyFill="1" applyBorder="1" applyAlignment="1">
      <alignment horizontal="center"/>
    </xf>
    <xf numFmtId="0" fontId="8" fillId="21" borderId="29" xfId="0" applyFont="1" applyFill="1" applyBorder="1" applyAlignment="1">
      <alignment horizontal="center"/>
    </xf>
    <xf numFmtId="0" fontId="4" fillId="21" borderId="42" xfId="0" applyFont="1" applyFill="1" applyBorder="1" applyAlignment="1">
      <alignment horizontal="center"/>
    </xf>
    <xf numFmtId="0" fontId="4" fillId="21" borderId="43" xfId="0" applyFont="1" applyFill="1" applyBorder="1" applyAlignment="1">
      <alignment horizontal="center"/>
    </xf>
    <xf numFmtId="0" fontId="4" fillId="21" borderId="36" xfId="0" applyFont="1" applyFill="1" applyBorder="1" applyAlignment="1">
      <alignment horizontal="center"/>
    </xf>
    <xf numFmtId="0" fontId="4" fillId="21" borderId="39" xfId="0" applyFont="1" applyFill="1" applyBorder="1" applyAlignment="1">
      <alignment horizontal="center"/>
    </xf>
    <xf numFmtId="0" fontId="4" fillId="21" borderId="29" xfId="0" applyFont="1" applyFill="1" applyBorder="1" applyAlignment="1">
      <alignment horizontal="center"/>
    </xf>
    <xf numFmtId="0" fontId="21" fillId="0" borderId="40" xfId="8" applyFont="1" applyBorder="1" applyAlignment="1">
      <alignment horizontal="center" vertical="center" wrapText="1"/>
    </xf>
    <xf numFmtId="0" fontId="21" fillId="0" borderId="34" xfId="8" applyFont="1" applyBorder="1" applyAlignment="1">
      <alignment horizontal="center" vertical="center" wrapText="1"/>
    </xf>
    <xf numFmtId="0" fontId="0" fillId="0" borderId="10" xfId="0" applyBorder="1" applyAlignment="1">
      <alignment horizontal="center"/>
    </xf>
    <xf numFmtId="0" fontId="48" fillId="4" borderId="19" xfId="0" applyFont="1" applyFill="1" applyBorder="1" applyAlignment="1">
      <alignment horizontal="center"/>
    </xf>
    <xf numFmtId="0" fontId="48" fillId="4" borderId="20" xfId="0" applyFont="1" applyFill="1" applyBorder="1" applyAlignment="1">
      <alignment horizontal="center"/>
    </xf>
    <xf numFmtId="0" fontId="48" fillId="4" borderId="21" xfId="0" applyFont="1" applyFill="1" applyBorder="1" applyAlignment="1">
      <alignment horizontal="center"/>
    </xf>
    <xf numFmtId="0" fontId="47" fillId="4" borderId="19" xfId="0" applyFont="1" applyFill="1" applyBorder="1" applyAlignment="1">
      <alignment horizontal="center"/>
    </xf>
    <xf numFmtId="0" fontId="47" fillId="4" borderId="21" xfId="0" applyFont="1" applyFill="1" applyBorder="1" applyAlignment="1">
      <alignment horizontal="center"/>
    </xf>
    <xf numFmtId="0" fontId="21" fillId="0" borderId="16" xfId="8" applyFont="1" applyBorder="1" applyAlignment="1">
      <alignment horizontal="center" vertical="center" wrapText="1"/>
    </xf>
    <xf numFmtId="0" fontId="21" fillId="0" borderId="17" xfId="8" applyFont="1" applyBorder="1" applyAlignment="1">
      <alignment horizontal="center" vertical="center" wrapText="1"/>
    </xf>
    <xf numFmtId="0" fontId="21" fillId="0" borderId="18" xfId="8" applyFont="1" applyBorder="1" applyAlignment="1">
      <alignment horizontal="center" vertical="center" wrapText="1"/>
    </xf>
    <xf numFmtId="0" fontId="21" fillId="0" borderId="33" xfId="8" applyFont="1" applyBorder="1" applyAlignment="1">
      <alignment horizontal="center" vertical="center" wrapText="1"/>
    </xf>
    <xf numFmtId="0" fontId="23" fillId="0" borderId="12" xfId="8" applyFont="1" applyBorder="1" applyAlignment="1">
      <alignment horizontal="center" vertical="center" wrapText="1"/>
    </xf>
    <xf numFmtId="0" fontId="23" fillId="0" borderId="0" xfId="8" applyFont="1" applyAlignment="1">
      <alignment horizontal="center" vertical="center" wrapText="1"/>
    </xf>
    <xf numFmtId="0" fontId="23" fillId="0" borderId="13" xfId="8" applyFont="1" applyBorder="1" applyAlignment="1">
      <alignment horizontal="center" vertical="center" wrapText="1"/>
    </xf>
    <xf numFmtId="0" fontId="21" fillId="20" borderId="19" xfId="8" applyFont="1" applyFill="1" applyBorder="1" applyAlignment="1">
      <alignment horizontal="center" vertical="center" wrapText="1"/>
    </xf>
    <xf numFmtId="0" fontId="21" fillId="20" borderId="20" xfId="8" applyFont="1" applyFill="1" applyBorder="1" applyAlignment="1">
      <alignment horizontal="center" vertical="center" wrapText="1"/>
    </xf>
    <xf numFmtId="0" fontId="21" fillId="0" borderId="19" xfId="8" applyFont="1" applyBorder="1" applyAlignment="1">
      <alignment horizontal="center" vertical="center" wrapText="1"/>
    </xf>
    <xf numFmtId="0" fontId="21" fillId="0" borderId="20" xfId="8" applyFont="1" applyBorder="1" applyAlignment="1">
      <alignment horizontal="center" vertical="center" wrapText="1"/>
    </xf>
    <xf numFmtId="0" fontId="21" fillId="0" borderId="21" xfId="8" applyFont="1" applyBorder="1" applyAlignment="1">
      <alignment horizontal="center" vertical="center" wrapText="1"/>
    </xf>
    <xf numFmtId="0" fontId="21" fillId="0" borderId="102" xfId="8" applyFont="1" applyBorder="1" applyAlignment="1">
      <alignment horizontal="center" vertical="center" wrapText="1"/>
    </xf>
    <xf numFmtId="0" fontId="21" fillId="0" borderId="31" xfId="8" applyFont="1" applyBorder="1" applyAlignment="1">
      <alignment horizontal="center" vertical="center" wrapText="1"/>
    </xf>
    <xf numFmtId="0" fontId="21" fillId="7" borderId="19" xfId="0" applyFont="1" applyFill="1" applyBorder="1" applyAlignment="1">
      <alignment horizontal="center"/>
    </xf>
    <xf numFmtId="0" fontId="21" fillId="7" borderId="20" xfId="0" applyFont="1" applyFill="1" applyBorder="1" applyAlignment="1">
      <alignment horizontal="center"/>
    </xf>
    <xf numFmtId="0" fontId="21" fillId="7" borderId="21" xfId="0" applyFont="1" applyFill="1" applyBorder="1" applyAlignment="1">
      <alignment horizontal="center"/>
    </xf>
    <xf numFmtId="0" fontId="21" fillId="20" borderId="21" xfId="8" applyFont="1" applyFill="1" applyBorder="1" applyAlignment="1">
      <alignment horizontal="center" vertical="center" wrapText="1"/>
    </xf>
    <xf numFmtId="0" fontId="21" fillId="0" borderId="92" xfId="8" applyFont="1" applyBorder="1" applyAlignment="1">
      <alignment horizontal="center" vertical="center" wrapText="1"/>
    </xf>
    <xf numFmtId="0" fontId="40" fillId="4" borderId="19" xfId="0" applyFont="1" applyFill="1" applyBorder="1" applyAlignment="1">
      <alignment horizontal="center"/>
    </xf>
    <xf numFmtId="0" fontId="40" fillId="4" borderId="20" xfId="0" applyFont="1" applyFill="1" applyBorder="1" applyAlignment="1">
      <alignment horizontal="center"/>
    </xf>
    <xf numFmtId="0" fontId="40" fillId="4" borderId="21" xfId="0" applyFont="1" applyFill="1" applyBorder="1" applyAlignment="1">
      <alignment horizontal="center"/>
    </xf>
    <xf numFmtId="0" fontId="42" fillId="0" borderId="14" xfId="0" applyFont="1" applyBorder="1" applyAlignment="1">
      <alignment horizontal="center" vertical="center" wrapText="1"/>
    </xf>
    <xf numFmtId="0" fontId="42" fillId="0" borderId="23" xfId="0" applyFont="1" applyBorder="1" applyAlignment="1">
      <alignment horizontal="center" vertical="center" wrapText="1"/>
    </xf>
    <xf numFmtId="0" fontId="42" fillId="0" borderId="99" xfId="0" applyFont="1" applyBorder="1" applyAlignment="1">
      <alignment horizontal="center" vertical="center" wrapText="1"/>
    </xf>
    <xf numFmtId="0" fontId="42" fillId="0" borderId="1" xfId="0" applyFont="1" applyBorder="1" applyAlignment="1">
      <alignment horizontal="center" vertical="center" wrapText="1"/>
    </xf>
    <xf numFmtId="0" fontId="42" fillId="0" borderId="94" xfId="0" applyFont="1" applyBorder="1" applyAlignment="1">
      <alignment horizontal="center" vertical="center" wrapText="1"/>
    </xf>
    <xf numFmtId="0" fontId="42" fillId="0" borderId="40" xfId="0" applyFont="1" applyBorder="1" applyAlignment="1">
      <alignment horizontal="center" vertical="center" wrapText="1"/>
    </xf>
    <xf numFmtId="0" fontId="42" fillId="0" borderId="109" xfId="0" applyFont="1" applyBorder="1" applyAlignment="1">
      <alignment horizontal="center" vertical="center" wrapText="1"/>
    </xf>
    <xf numFmtId="0" fontId="42" fillId="0" borderId="115" xfId="0" applyFont="1" applyBorder="1" applyAlignment="1">
      <alignment horizontal="center" vertical="center" wrapText="1"/>
    </xf>
    <xf numFmtId="0" fontId="18" fillId="7" borderId="16" xfId="0" applyFont="1" applyFill="1" applyBorder="1" applyAlignment="1">
      <alignment horizontal="center"/>
    </xf>
    <xf numFmtId="0" fontId="18" fillId="7" borderId="17" xfId="0" applyFont="1" applyFill="1" applyBorder="1" applyAlignment="1">
      <alignment horizontal="center"/>
    </xf>
    <xf numFmtId="0" fontId="18" fillId="7" borderId="18" xfId="0" applyFont="1" applyFill="1" applyBorder="1" applyAlignment="1">
      <alignment horizontal="center"/>
    </xf>
    <xf numFmtId="0" fontId="18" fillId="6" borderId="16" xfId="0" applyFont="1" applyFill="1" applyBorder="1" applyAlignment="1">
      <alignment horizontal="left"/>
    </xf>
    <xf numFmtId="0" fontId="18" fillId="6" borderId="17" xfId="0" applyFont="1" applyFill="1" applyBorder="1" applyAlignment="1">
      <alignment horizontal="left"/>
    </xf>
    <xf numFmtId="0" fontId="18" fillId="6" borderId="18" xfId="0" applyFont="1" applyFill="1" applyBorder="1" applyAlignment="1">
      <alignment horizontal="left"/>
    </xf>
    <xf numFmtId="0" fontId="43" fillId="0" borderId="10" xfId="0" applyFont="1" applyBorder="1" applyAlignment="1">
      <alignment horizontal="center" vertical="center" wrapText="1"/>
    </xf>
    <xf numFmtId="0" fontId="43" fillId="0" borderId="11" xfId="0" applyFont="1" applyBorder="1" applyAlignment="1">
      <alignment horizontal="center" vertical="center" wrapText="1"/>
    </xf>
    <xf numFmtId="0" fontId="42" fillId="0" borderId="35" xfId="0" applyFont="1" applyBorder="1" applyAlignment="1">
      <alignment horizontal="center"/>
    </xf>
    <xf numFmtId="0" fontId="42" fillId="0" borderId="38" xfId="0" applyFont="1" applyBorder="1" applyAlignment="1">
      <alignment horizontal="center"/>
    </xf>
    <xf numFmtId="0" fontId="42" fillId="0" borderId="41" xfId="0" applyFont="1" applyBorder="1" applyAlignment="1">
      <alignment horizontal="center" vertical="center" wrapText="1"/>
    </xf>
    <xf numFmtId="0" fontId="42" fillId="0" borderId="37" xfId="0" applyFont="1" applyBorder="1" applyAlignment="1">
      <alignment horizontal="center" vertical="center" wrapText="1"/>
    </xf>
    <xf numFmtId="0" fontId="42" fillId="0" borderId="57" xfId="0" applyFont="1" applyBorder="1" applyAlignment="1">
      <alignment horizontal="center" vertical="center" wrapText="1"/>
    </xf>
    <xf numFmtId="0" fontId="42" fillId="0" borderId="35" xfId="0" applyFont="1" applyBorder="1" applyAlignment="1">
      <alignment horizontal="center" vertical="center" wrapText="1"/>
    </xf>
    <xf numFmtId="0" fontId="42" fillId="0" borderId="38" xfId="0" applyFont="1" applyBorder="1" applyAlignment="1">
      <alignment horizontal="center" vertical="center" wrapText="1"/>
    </xf>
    <xf numFmtId="0" fontId="45" fillId="0" borderId="93" xfId="0" applyFont="1" applyBorder="1" applyAlignment="1">
      <alignment horizontal="center" vertical="center" wrapText="1"/>
    </xf>
    <xf numFmtId="0" fontId="45" fillId="0" borderId="0" xfId="0" applyFont="1" applyAlignment="1">
      <alignment horizontal="center" vertical="center" wrapText="1"/>
    </xf>
    <xf numFmtId="0" fontId="42" fillId="0" borderId="51" xfId="0" applyFont="1" applyBorder="1" applyAlignment="1">
      <alignment horizontal="center" vertical="center" wrapText="1"/>
    </xf>
    <xf numFmtId="0" fontId="42" fillId="0" borderId="63" xfId="0" applyFont="1" applyBorder="1" applyAlignment="1">
      <alignment horizontal="center" vertical="center" wrapText="1"/>
    </xf>
    <xf numFmtId="0" fontId="42" fillId="0" borderId="52" xfId="0" applyFont="1" applyBorder="1" applyAlignment="1">
      <alignment horizontal="center" vertical="center" wrapText="1"/>
    </xf>
    <xf numFmtId="0" fontId="42" fillId="0" borderId="53" xfId="0" applyFont="1" applyBorder="1" applyAlignment="1">
      <alignment horizontal="center" vertical="center" wrapText="1"/>
    </xf>
    <xf numFmtId="0" fontId="42" fillId="0" borderId="57" xfId="0" applyFont="1"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51" xfId="0" applyBorder="1" applyAlignment="1">
      <alignment horizontal="left"/>
    </xf>
    <xf numFmtId="0" fontId="0" fillId="0" borderId="52" xfId="0" applyBorder="1" applyAlignment="1">
      <alignment horizontal="left"/>
    </xf>
    <xf numFmtId="0" fontId="0" fillId="0" borderId="53" xfId="0" applyBorder="1" applyAlignment="1">
      <alignment horizontal="left"/>
    </xf>
    <xf numFmtId="0" fontId="21" fillId="0" borderId="12" xfId="8" applyFont="1" applyBorder="1" applyAlignment="1">
      <alignment horizontal="center" vertical="center" wrapText="1"/>
    </xf>
    <xf numFmtId="0" fontId="21" fillId="0" borderId="0" xfId="8" applyFont="1" applyAlignment="1">
      <alignment horizontal="center" vertical="center" wrapText="1"/>
    </xf>
    <xf numFmtId="0" fontId="21" fillId="0" borderId="13" xfId="8" applyFont="1" applyBorder="1" applyAlignment="1">
      <alignment horizontal="center" vertical="center" wrapText="1"/>
    </xf>
    <xf numFmtId="0" fontId="0" fillId="0" borderId="19"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23" fillId="0" borderId="9" xfId="8" applyFont="1" applyBorder="1" applyAlignment="1">
      <alignment horizontal="center" vertical="center" wrapText="1"/>
    </xf>
    <xf numFmtId="0" fontId="23" fillId="0" borderId="10" xfId="8" applyFont="1" applyBorder="1" applyAlignment="1">
      <alignment horizontal="center" vertical="center" wrapText="1"/>
    </xf>
    <xf numFmtId="0" fontId="23" fillId="0" borderId="11" xfId="8" applyFont="1" applyBorder="1" applyAlignment="1">
      <alignment horizontal="center" vertical="center" wrapText="1"/>
    </xf>
    <xf numFmtId="0" fontId="21" fillId="0" borderId="27" xfId="8" applyFont="1" applyBorder="1" applyAlignment="1">
      <alignment horizontal="left" vertical="center" wrapText="1"/>
    </xf>
    <xf numFmtId="0" fontId="21" fillId="0" borderId="28" xfId="8" applyFont="1" applyBorder="1" applyAlignment="1">
      <alignment horizontal="left" vertical="center" wrapText="1"/>
    </xf>
    <xf numFmtId="0" fontId="21" fillId="0" borderId="29" xfId="8" applyFont="1" applyBorder="1" applyAlignment="1">
      <alignment horizontal="left" vertical="center" wrapText="1"/>
    </xf>
    <xf numFmtId="0" fontId="0" fillId="0" borderId="65" xfId="0" applyBorder="1" applyAlignment="1">
      <alignment horizontal="left"/>
    </xf>
    <xf numFmtId="0" fontId="0" fillId="0" borderId="7" xfId="0" applyBorder="1" applyAlignment="1">
      <alignment horizontal="left"/>
    </xf>
    <xf numFmtId="0" fontId="0" fillId="0" borderId="26" xfId="0" applyBorder="1" applyAlignment="1">
      <alignment horizontal="left"/>
    </xf>
    <xf numFmtId="0" fontId="41" fillId="0" borderId="27" xfId="0" applyFont="1" applyBorder="1" applyAlignment="1">
      <alignment horizontal="left"/>
    </xf>
    <xf numFmtId="0" fontId="41" fillId="0" borderId="28" xfId="0" applyFont="1" applyBorder="1" applyAlignment="1">
      <alignment horizontal="left"/>
    </xf>
    <xf numFmtId="0" fontId="41" fillId="0" borderId="29" xfId="0" applyFont="1" applyBorder="1" applyAlignment="1">
      <alignment horizontal="left"/>
    </xf>
    <xf numFmtId="0" fontId="0" fillId="0" borderId="22" xfId="0" applyBorder="1" applyAlignment="1">
      <alignment horizontal="left"/>
    </xf>
    <xf numFmtId="0" fontId="0" fillId="0" borderId="5" xfId="0" applyBorder="1" applyAlignment="1">
      <alignment horizontal="left"/>
    </xf>
    <xf numFmtId="0" fontId="0" fillId="0" borderId="24" xfId="0" applyBorder="1" applyAlignment="1">
      <alignment horizontal="left"/>
    </xf>
    <xf numFmtId="0" fontId="4" fillId="0" borderId="40" xfId="0" applyFont="1" applyBorder="1" applyAlignment="1">
      <alignment horizontal="center"/>
    </xf>
    <xf numFmtId="0" fontId="4" fillId="0" borderId="34" xfId="0" applyFont="1" applyBorder="1" applyAlignment="1">
      <alignment horizontal="center"/>
    </xf>
    <xf numFmtId="0" fontId="4" fillId="0" borderId="98" xfId="0" applyFont="1" applyBorder="1" applyAlignment="1">
      <alignment horizontal="left"/>
    </xf>
    <xf numFmtId="0" fontId="4" fillId="0" borderId="15" xfId="0" applyFont="1" applyBorder="1" applyAlignment="1">
      <alignment horizontal="center"/>
    </xf>
    <xf numFmtId="0" fontId="4" fillId="0" borderId="91" xfId="0" applyFont="1" applyBorder="1" applyAlignment="1">
      <alignment horizontal="center"/>
    </xf>
    <xf numFmtId="0" fontId="4" fillId="0" borderId="63" xfId="0" applyFont="1" applyBorder="1" applyAlignment="1">
      <alignment horizontal="left"/>
    </xf>
    <xf numFmtId="0" fontId="4" fillId="0" borderId="57" xfId="0" applyFont="1" applyBorder="1" applyAlignment="1">
      <alignment horizontal="left"/>
    </xf>
    <xf numFmtId="0" fontId="4" fillId="0" borderId="46" xfId="0" applyFont="1" applyBorder="1" applyAlignment="1">
      <alignment horizontal="center"/>
    </xf>
    <xf numFmtId="0" fontId="4" fillId="0" borderId="47" xfId="0" applyFont="1" applyBorder="1" applyAlignment="1">
      <alignment horizontal="center"/>
    </xf>
    <xf numFmtId="0" fontId="0" fillId="0" borderId="9" xfId="0" applyBorder="1" applyAlignment="1">
      <alignment horizontal="center"/>
    </xf>
    <xf numFmtId="0" fontId="0" fillId="0" borderId="11" xfId="0" applyBorder="1" applyAlignment="1">
      <alignment horizontal="center"/>
    </xf>
    <xf numFmtId="0" fontId="17" fillId="0" borderId="19" xfId="0" applyFont="1" applyBorder="1" applyAlignment="1">
      <alignment horizontal="center" vertical="center"/>
    </xf>
    <xf numFmtId="0" fontId="17" fillId="0" borderId="20" xfId="0" applyFont="1" applyBorder="1" applyAlignment="1">
      <alignment horizontal="center" vertical="center"/>
    </xf>
    <xf numFmtId="0" fontId="17" fillId="0" borderId="21" xfId="0" applyFont="1" applyBorder="1" applyAlignment="1">
      <alignment horizontal="center" vertical="center"/>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4" fillId="0" borderId="94" xfId="0" applyFont="1" applyBorder="1" applyAlignment="1">
      <alignment horizontal="left"/>
    </xf>
    <xf numFmtId="0" fontId="5" fillId="24" borderId="19" xfId="0" applyFont="1" applyFill="1" applyBorder="1" applyAlignment="1">
      <alignment horizontal="center"/>
    </xf>
    <xf numFmtId="0" fontId="5" fillId="24" borderId="20" xfId="0" applyFont="1" applyFill="1" applyBorder="1" applyAlignment="1">
      <alignment horizontal="center"/>
    </xf>
    <xf numFmtId="0" fontId="5" fillId="24" borderId="21" xfId="0" applyFont="1" applyFill="1" applyBorder="1" applyAlignment="1">
      <alignment horizontal="center"/>
    </xf>
    <xf numFmtId="0" fontId="11" fillId="10" borderId="16"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1" fillId="10" borderId="0" xfId="0" applyFont="1" applyFill="1" applyAlignment="1">
      <alignment horizontal="center" vertical="center" wrapText="1"/>
    </xf>
    <xf numFmtId="0" fontId="11" fillId="10" borderId="13" xfId="0" applyFont="1" applyFill="1" applyBorder="1" applyAlignment="1">
      <alignment horizontal="center" vertical="center" wrapText="1"/>
    </xf>
    <xf numFmtId="0" fontId="43" fillId="0" borderId="9" xfId="0" applyFont="1" applyBorder="1" applyAlignment="1">
      <alignment horizontal="center" vertical="center"/>
    </xf>
    <xf numFmtId="0" fontId="43" fillId="0" borderId="10" xfId="0" applyFont="1" applyBorder="1" applyAlignment="1">
      <alignment horizontal="center" vertical="center"/>
    </xf>
    <xf numFmtId="0" fontId="43" fillId="0" borderId="11" xfId="0" applyFont="1" applyBorder="1" applyAlignment="1">
      <alignment horizontal="center" vertical="center"/>
    </xf>
    <xf numFmtId="0" fontId="43" fillId="0" borderId="16" xfId="0" applyFont="1" applyBorder="1" applyAlignment="1">
      <alignment horizontal="center" vertical="center"/>
    </xf>
    <xf numFmtId="0" fontId="43" fillId="0" borderId="17" xfId="0" applyFont="1" applyBorder="1" applyAlignment="1">
      <alignment horizontal="center" vertical="center"/>
    </xf>
    <xf numFmtId="0" fontId="43" fillId="0" borderId="18" xfId="0" applyFont="1" applyBorder="1" applyAlignment="1">
      <alignment horizontal="center" vertical="center"/>
    </xf>
    <xf numFmtId="0" fontId="43" fillId="0" borderId="9" xfId="0" applyFont="1" applyBorder="1" applyAlignment="1">
      <alignment horizontal="center" vertical="center" wrapText="1"/>
    </xf>
    <xf numFmtId="0" fontId="43" fillId="0" borderId="16" xfId="0" applyFont="1" applyBorder="1" applyAlignment="1">
      <alignment horizontal="center" vertical="center" wrapText="1"/>
    </xf>
    <xf numFmtId="0" fontId="43" fillId="0" borderId="18" xfId="0" applyFont="1" applyBorder="1" applyAlignment="1">
      <alignment horizontal="center" vertical="center" wrapText="1"/>
    </xf>
    <xf numFmtId="0" fontId="43" fillId="0" borderId="19" xfId="0" applyFont="1" applyBorder="1" applyAlignment="1">
      <alignment horizontal="center" vertical="center" wrapText="1"/>
    </xf>
    <xf numFmtId="0" fontId="43" fillId="0" borderId="21" xfId="0" applyFont="1" applyBorder="1" applyAlignment="1">
      <alignment horizontal="center" vertical="center" wrapText="1"/>
    </xf>
    <xf numFmtId="0" fontId="43" fillId="0" borderId="48" xfId="0" applyFont="1" applyBorder="1" applyAlignment="1">
      <alignment horizontal="center" vertical="center"/>
    </xf>
    <xf numFmtId="0" fontId="43" fillId="0" borderId="49" xfId="0" applyFont="1" applyBorder="1" applyAlignment="1">
      <alignment horizontal="center" vertical="center"/>
    </xf>
    <xf numFmtId="0" fontId="6" fillId="22" borderId="9" xfId="0" applyFont="1" applyFill="1" applyBorder="1" applyAlignment="1">
      <alignment horizontal="center"/>
    </xf>
    <xf numFmtId="0" fontId="6" fillId="22" borderId="10" xfId="0" applyFont="1" applyFill="1" applyBorder="1" applyAlignment="1">
      <alignment horizontal="center"/>
    </xf>
    <xf numFmtId="0" fontId="6" fillId="22" borderId="11" xfId="0" applyFont="1" applyFill="1" applyBorder="1" applyAlignment="1">
      <alignment horizontal="center"/>
    </xf>
    <xf numFmtId="0" fontId="0" fillId="0" borderId="48" xfId="0" applyBorder="1" applyAlignment="1">
      <alignment horizontal="center"/>
    </xf>
    <xf numFmtId="0" fontId="0" fillId="0" borderId="50" xfId="0" applyBorder="1" applyAlignment="1">
      <alignment horizontal="center"/>
    </xf>
    <xf numFmtId="0" fontId="0" fillId="0" borderId="49" xfId="0" applyBorder="1" applyAlignment="1">
      <alignment horizontal="center"/>
    </xf>
    <xf numFmtId="0" fontId="0" fillId="0" borderId="13" xfId="0" applyBorder="1" applyAlignment="1">
      <alignment horizontal="center"/>
    </xf>
    <xf numFmtId="0" fontId="21" fillId="0" borderId="27" xfId="8" applyFont="1" applyBorder="1" applyAlignment="1">
      <alignment horizontal="center" vertical="center" wrapText="1"/>
    </xf>
    <xf numFmtId="0" fontId="21" fillId="0" borderId="28" xfId="8" applyFont="1" applyBorder="1" applyAlignment="1">
      <alignment horizontal="center" vertical="center" wrapText="1"/>
    </xf>
    <xf numFmtId="0" fontId="21" fillId="0" borderId="64" xfId="8" applyFont="1" applyBorder="1" applyAlignment="1">
      <alignment horizontal="center" vertical="center" wrapText="1"/>
    </xf>
    <xf numFmtId="0" fontId="0" fillId="0" borderId="100" xfId="0" applyBorder="1" applyAlignment="1">
      <alignment horizontal="center"/>
    </xf>
    <xf numFmtId="0" fontId="0" fillId="0" borderId="92" xfId="0" applyBorder="1" applyAlignment="1">
      <alignment horizontal="center"/>
    </xf>
    <xf numFmtId="0" fontId="21" fillId="0" borderId="76" xfId="8" applyFont="1" applyBorder="1" applyAlignment="1">
      <alignment horizontal="center" vertical="center" wrapText="1"/>
    </xf>
    <xf numFmtId="0" fontId="21" fillId="0" borderId="66" xfId="8" applyFont="1" applyBorder="1" applyAlignment="1">
      <alignment horizontal="center" vertical="center" wrapText="1"/>
    </xf>
    <xf numFmtId="0" fontId="21" fillId="0" borderId="101" xfId="8" applyFont="1" applyBorder="1" applyAlignment="1">
      <alignment horizontal="center" vertical="center" wrapText="1"/>
    </xf>
    <xf numFmtId="0" fontId="21" fillId="0" borderId="42" xfId="8" applyFont="1" applyBorder="1" applyAlignment="1">
      <alignment horizontal="center" vertical="center" wrapText="1"/>
    </xf>
    <xf numFmtId="0" fontId="21" fillId="0" borderId="43" xfId="8" applyFont="1" applyBorder="1" applyAlignment="1">
      <alignment horizontal="center" vertical="center" wrapText="1"/>
    </xf>
    <xf numFmtId="0" fontId="21" fillId="0" borderId="36" xfId="8" applyFont="1" applyBorder="1" applyAlignment="1">
      <alignment horizontal="center" vertical="center" wrapText="1"/>
    </xf>
    <xf numFmtId="0" fontId="41" fillId="17" borderId="19" xfId="0" applyFont="1" applyFill="1" applyBorder="1" applyAlignment="1">
      <alignment horizontal="center"/>
    </xf>
    <xf numFmtId="0" fontId="41" fillId="17" borderId="20" xfId="0" applyFont="1" applyFill="1" applyBorder="1" applyAlignment="1">
      <alignment horizontal="center"/>
    </xf>
    <xf numFmtId="0" fontId="41" fillId="17" borderId="21" xfId="0" applyFont="1" applyFill="1" applyBorder="1" applyAlignment="1">
      <alignment horizontal="center"/>
    </xf>
    <xf numFmtId="0" fontId="21" fillId="0" borderId="46" xfId="8" applyFont="1" applyBorder="1" applyAlignment="1">
      <alignment horizontal="center" vertical="center" wrapText="1"/>
    </xf>
    <xf numFmtId="0" fontId="21" fillId="0" borderId="32" xfId="8" applyFont="1" applyBorder="1" applyAlignment="1">
      <alignment horizontal="center" vertical="center" wrapText="1"/>
    </xf>
    <xf numFmtId="0" fontId="23" fillId="0" borderId="12" xfId="8" applyFont="1" applyBorder="1" applyAlignment="1">
      <alignment horizontal="justify" vertical="justify" wrapText="1"/>
    </xf>
    <xf numFmtId="0" fontId="23" fillId="0" borderId="0" xfId="8" applyFont="1" applyAlignment="1">
      <alignment horizontal="justify" vertical="justify" wrapText="1"/>
    </xf>
    <xf numFmtId="0" fontId="23" fillId="0" borderId="13" xfId="8" applyFont="1" applyBorder="1" applyAlignment="1">
      <alignment horizontal="justify" vertical="justify" wrapText="1"/>
    </xf>
    <xf numFmtId="0" fontId="41" fillId="0" borderId="9" xfId="0" applyFont="1" applyBorder="1" applyAlignment="1">
      <alignment horizontal="center"/>
    </xf>
    <xf numFmtId="0" fontId="41" fillId="0" borderId="10" xfId="0" applyFont="1" applyBorder="1" applyAlignment="1">
      <alignment horizontal="center"/>
    </xf>
    <xf numFmtId="0" fontId="41" fillId="0" borderId="11" xfId="0" applyFont="1" applyBorder="1" applyAlignment="1">
      <alignment horizontal="center"/>
    </xf>
    <xf numFmtId="0" fontId="23" fillId="0" borderId="12" xfId="8" applyFont="1" applyBorder="1" applyAlignment="1">
      <alignment horizontal="left" vertical="center" wrapText="1"/>
    </xf>
    <xf numFmtId="0" fontId="23" fillId="0" borderId="0" xfId="8" applyFont="1" applyAlignment="1">
      <alignment horizontal="left" vertical="center" wrapText="1"/>
    </xf>
    <xf numFmtId="0" fontId="23" fillId="0" borderId="13" xfId="8" applyFont="1" applyBorder="1" applyAlignment="1">
      <alignment horizontal="left" vertical="center" wrapText="1"/>
    </xf>
    <xf numFmtId="0" fontId="21" fillId="20" borderId="9" xfId="8" applyFont="1" applyFill="1" applyBorder="1" applyAlignment="1">
      <alignment horizontal="center" vertical="center" wrapText="1"/>
    </xf>
    <xf numFmtId="0" fontId="21" fillId="20" borderId="10" xfId="8" applyFont="1" applyFill="1" applyBorder="1" applyAlignment="1">
      <alignment horizontal="center" vertical="center" wrapText="1"/>
    </xf>
  </cellXfs>
  <cellStyles count="14">
    <cellStyle name="Énfasis5" xfId="2" builtinId="45"/>
    <cellStyle name="Millares" xfId="1" builtinId="3"/>
    <cellStyle name="Millares 27" xfId="4" xr:uid="{00000000-0005-0000-0000-000002000000}"/>
    <cellStyle name="Moneda" xfId="10" builtinId="4"/>
    <cellStyle name="Normal" xfId="0" builtinId="0"/>
    <cellStyle name="Normal 10" xfId="11" xr:uid="{00000000-0005-0000-0000-000005000000}"/>
    <cellStyle name="Normal 12 2 2 2 2 2 2 3" xfId="6" xr:uid="{00000000-0005-0000-0000-000006000000}"/>
    <cellStyle name="Normal 2" xfId="5" xr:uid="{00000000-0005-0000-0000-000007000000}"/>
    <cellStyle name="Normal 2 10" xfId="8" xr:uid="{00000000-0005-0000-0000-000008000000}"/>
    <cellStyle name="Normal 2 28" xfId="9" xr:uid="{00000000-0005-0000-0000-000009000000}"/>
    <cellStyle name="Normal 2 3" xfId="12" xr:uid="{00000000-0005-0000-0000-00000A000000}"/>
    <cellStyle name="Normal 22" xfId="7" xr:uid="{00000000-0005-0000-0000-00000B000000}"/>
    <cellStyle name="Normal 7" xfId="3" xr:uid="{00000000-0005-0000-0000-00000C000000}"/>
    <cellStyle name="TableStyleLight1" xfId="13" xr:uid="{00000000-0005-0000-0000-00000D000000}"/>
  </cellStyles>
  <dxfs count="0"/>
  <tableStyles count="0" defaultTableStyle="TableStyleMedium2" defaultPivotStyle="PivotStyleLight16"/>
  <colors>
    <mruColors>
      <color rgb="FFE8BEC2"/>
      <color rgb="FFCCFFFF"/>
      <color rgb="FF6600FF"/>
      <color rgb="FFFFCCFF"/>
      <color rgb="FFFEE1BA"/>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0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13" name="Line 1">
          <a:extLst>
            <a:ext uri="{FF2B5EF4-FFF2-40B4-BE49-F238E27FC236}">
              <a16:creationId xmlns:a16="http://schemas.microsoft.com/office/drawing/2014/main" id="{00000000-0008-0000-0100-00000D000000}"/>
            </a:ext>
          </a:extLst>
        </xdr:cNvPr>
        <xdr:cNvSpPr>
          <a:spLocks noChangeShapeType="1"/>
        </xdr:cNvSpPr>
      </xdr:nvSpPr>
      <xdr:spPr>
        <a:xfrm>
          <a:off x="676275" y="14951392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4" name="Line 3">
          <a:extLst>
            <a:ext uri="{FF2B5EF4-FFF2-40B4-BE49-F238E27FC236}">
              <a16:creationId xmlns:a16="http://schemas.microsoft.com/office/drawing/2014/main" id="{00000000-0008-0000-0100-00000E000000}"/>
            </a:ext>
          </a:extLst>
        </xdr:cNvPr>
        <xdr:cNvSpPr>
          <a:spLocks noChangeShapeType="1"/>
        </xdr:cNvSpPr>
      </xdr:nvSpPr>
      <xdr:spPr>
        <a:xfrm>
          <a:off x="676275" y="14951392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5" name="Line 5">
          <a:extLst>
            <a:ext uri="{FF2B5EF4-FFF2-40B4-BE49-F238E27FC236}">
              <a16:creationId xmlns:a16="http://schemas.microsoft.com/office/drawing/2014/main" id="{00000000-0008-0000-0100-00000F000000}"/>
            </a:ext>
          </a:extLst>
        </xdr:cNvPr>
        <xdr:cNvSpPr>
          <a:spLocks noChangeShapeType="1"/>
        </xdr:cNvSpPr>
      </xdr:nvSpPr>
      <xdr:spPr>
        <a:xfrm>
          <a:off x="676275" y="14951392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6" name="Line 6">
          <a:extLst>
            <a:ext uri="{FF2B5EF4-FFF2-40B4-BE49-F238E27FC236}">
              <a16:creationId xmlns:a16="http://schemas.microsoft.com/office/drawing/2014/main" id="{00000000-0008-0000-0100-000010000000}"/>
            </a:ext>
          </a:extLst>
        </xdr:cNvPr>
        <xdr:cNvSpPr>
          <a:spLocks noChangeShapeType="1"/>
        </xdr:cNvSpPr>
      </xdr:nvSpPr>
      <xdr:spPr>
        <a:xfrm>
          <a:off x="676275" y="14951392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7" name="Line 7">
          <a:extLst>
            <a:ext uri="{FF2B5EF4-FFF2-40B4-BE49-F238E27FC236}">
              <a16:creationId xmlns:a16="http://schemas.microsoft.com/office/drawing/2014/main" id="{00000000-0008-0000-0100-000011000000}"/>
            </a:ext>
          </a:extLst>
        </xdr:cNvPr>
        <xdr:cNvSpPr>
          <a:spLocks noChangeShapeType="1"/>
        </xdr:cNvSpPr>
      </xdr:nvSpPr>
      <xdr:spPr>
        <a:xfrm>
          <a:off x="676275" y="14951392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2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2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2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2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2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3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3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3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3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3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7" name="Line 1">
          <a:extLst>
            <a:ext uri="{FF2B5EF4-FFF2-40B4-BE49-F238E27FC236}">
              <a16:creationId xmlns:a16="http://schemas.microsoft.com/office/drawing/2014/main" id="{00000000-0008-0000-0300-000007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8" name="Line 3">
          <a:extLst>
            <a:ext uri="{FF2B5EF4-FFF2-40B4-BE49-F238E27FC236}">
              <a16:creationId xmlns:a16="http://schemas.microsoft.com/office/drawing/2014/main" id="{00000000-0008-0000-0300-000008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9" name="Line 5">
          <a:extLst>
            <a:ext uri="{FF2B5EF4-FFF2-40B4-BE49-F238E27FC236}">
              <a16:creationId xmlns:a16="http://schemas.microsoft.com/office/drawing/2014/main" id="{00000000-0008-0000-0300-000009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0" name="Line 6">
          <a:extLst>
            <a:ext uri="{FF2B5EF4-FFF2-40B4-BE49-F238E27FC236}">
              <a16:creationId xmlns:a16="http://schemas.microsoft.com/office/drawing/2014/main" id="{00000000-0008-0000-0300-00000A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1" name="Line 7">
          <a:extLst>
            <a:ext uri="{FF2B5EF4-FFF2-40B4-BE49-F238E27FC236}">
              <a16:creationId xmlns:a16="http://schemas.microsoft.com/office/drawing/2014/main" id="{00000000-0008-0000-0300-00000B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4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4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4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4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4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5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5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5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5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5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6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6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6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6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6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7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7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7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7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7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7" name="Line 1">
          <a:extLst>
            <a:ext uri="{FF2B5EF4-FFF2-40B4-BE49-F238E27FC236}">
              <a16:creationId xmlns:a16="http://schemas.microsoft.com/office/drawing/2014/main" id="{00000000-0008-0000-0700-000007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8" name="Line 3">
          <a:extLst>
            <a:ext uri="{FF2B5EF4-FFF2-40B4-BE49-F238E27FC236}">
              <a16:creationId xmlns:a16="http://schemas.microsoft.com/office/drawing/2014/main" id="{00000000-0008-0000-0700-000008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9" name="Line 5">
          <a:extLst>
            <a:ext uri="{FF2B5EF4-FFF2-40B4-BE49-F238E27FC236}">
              <a16:creationId xmlns:a16="http://schemas.microsoft.com/office/drawing/2014/main" id="{00000000-0008-0000-0700-000009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0" name="Line 6">
          <a:extLst>
            <a:ext uri="{FF2B5EF4-FFF2-40B4-BE49-F238E27FC236}">
              <a16:creationId xmlns:a16="http://schemas.microsoft.com/office/drawing/2014/main" id="{00000000-0008-0000-0700-00000A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1" name="Line 7">
          <a:extLst>
            <a:ext uri="{FF2B5EF4-FFF2-40B4-BE49-F238E27FC236}">
              <a16:creationId xmlns:a16="http://schemas.microsoft.com/office/drawing/2014/main" id="{00000000-0008-0000-0700-00000B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2" name="Line 1">
          <a:extLst>
            <a:ext uri="{FF2B5EF4-FFF2-40B4-BE49-F238E27FC236}">
              <a16:creationId xmlns:a16="http://schemas.microsoft.com/office/drawing/2014/main" id="{00000000-0008-0000-0700-00000C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3" name="Line 3">
          <a:extLst>
            <a:ext uri="{FF2B5EF4-FFF2-40B4-BE49-F238E27FC236}">
              <a16:creationId xmlns:a16="http://schemas.microsoft.com/office/drawing/2014/main" id="{00000000-0008-0000-0700-00000D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4" name="Line 5">
          <a:extLst>
            <a:ext uri="{FF2B5EF4-FFF2-40B4-BE49-F238E27FC236}">
              <a16:creationId xmlns:a16="http://schemas.microsoft.com/office/drawing/2014/main" id="{00000000-0008-0000-0700-00000E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5" name="Line 6">
          <a:extLst>
            <a:ext uri="{FF2B5EF4-FFF2-40B4-BE49-F238E27FC236}">
              <a16:creationId xmlns:a16="http://schemas.microsoft.com/office/drawing/2014/main" id="{00000000-0008-0000-0700-00000F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6" name="Line 7">
          <a:extLst>
            <a:ext uri="{FF2B5EF4-FFF2-40B4-BE49-F238E27FC236}">
              <a16:creationId xmlns:a16="http://schemas.microsoft.com/office/drawing/2014/main" id="{00000000-0008-0000-0700-000010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8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8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8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8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8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9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9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9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9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9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A00-000002000000}"/>
            </a:ext>
          </a:extLst>
        </xdr:cNvPr>
        <xdr:cNvSpPr>
          <a:spLocks noChangeShapeType="1"/>
        </xdr:cNvSpPr>
      </xdr:nvSpPr>
      <xdr:spPr>
        <a:xfrm>
          <a:off x="676275" y="685800"/>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A00-000003000000}"/>
            </a:ext>
          </a:extLst>
        </xdr:cNvPr>
        <xdr:cNvSpPr>
          <a:spLocks noChangeShapeType="1"/>
        </xdr:cNvSpPr>
      </xdr:nvSpPr>
      <xdr:spPr>
        <a:xfrm>
          <a:off x="676275" y="685800"/>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A00-000004000000}"/>
            </a:ext>
          </a:extLst>
        </xdr:cNvPr>
        <xdr:cNvSpPr>
          <a:spLocks noChangeShapeType="1"/>
        </xdr:cNvSpPr>
      </xdr:nvSpPr>
      <xdr:spPr>
        <a:xfrm>
          <a:off x="676275" y="685800"/>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A00-000005000000}"/>
            </a:ext>
          </a:extLst>
        </xdr:cNvPr>
        <xdr:cNvSpPr>
          <a:spLocks noChangeShapeType="1"/>
        </xdr:cNvSpPr>
      </xdr:nvSpPr>
      <xdr:spPr>
        <a:xfrm>
          <a:off x="676275" y="685800"/>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A00-000006000000}"/>
            </a:ext>
          </a:extLst>
        </xdr:cNvPr>
        <xdr:cNvSpPr>
          <a:spLocks noChangeShapeType="1"/>
        </xdr:cNvSpPr>
      </xdr:nvSpPr>
      <xdr:spPr>
        <a:xfrm>
          <a:off x="676275" y="685800"/>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B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B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B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B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B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7" name="Line 1">
          <a:extLst>
            <a:ext uri="{FF2B5EF4-FFF2-40B4-BE49-F238E27FC236}">
              <a16:creationId xmlns:a16="http://schemas.microsoft.com/office/drawing/2014/main" id="{00000000-0008-0000-0B00-000007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8" name="Line 3">
          <a:extLst>
            <a:ext uri="{FF2B5EF4-FFF2-40B4-BE49-F238E27FC236}">
              <a16:creationId xmlns:a16="http://schemas.microsoft.com/office/drawing/2014/main" id="{00000000-0008-0000-0B00-000008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9" name="Line 5">
          <a:extLst>
            <a:ext uri="{FF2B5EF4-FFF2-40B4-BE49-F238E27FC236}">
              <a16:creationId xmlns:a16="http://schemas.microsoft.com/office/drawing/2014/main" id="{00000000-0008-0000-0B00-000009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0" name="Line 6">
          <a:extLst>
            <a:ext uri="{FF2B5EF4-FFF2-40B4-BE49-F238E27FC236}">
              <a16:creationId xmlns:a16="http://schemas.microsoft.com/office/drawing/2014/main" id="{00000000-0008-0000-0B00-00000A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5</xdr:col>
      <xdr:colOff>454099</xdr:colOff>
      <xdr:row>2</xdr:row>
      <xdr:rowOff>166133</xdr:rowOff>
    </xdr:from>
    <xdr:to>
      <xdr:col>9</xdr:col>
      <xdr:colOff>454100</xdr:colOff>
      <xdr:row>2</xdr:row>
      <xdr:rowOff>166133</xdr:rowOff>
    </xdr:to>
    <xdr:sp macro="" textlink="">
      <xdr:nvSpPr>
        <xdr:cNvPr id="11" name="Line 7">
          <a:extLst>
            <a:ext uri="{FF2B5EF4-FFF2-40B4-BE49-F238E27FC236}">
              <a16:creationId xmlns:a16="http://schemas.microsoft.com/office/drawing/2014/main" id="{00000000-0008-0000-0B00-00000B000000}"/>
            </a:ext>
          </a:extLst>
        </xdr:cNvPr>
        <xdr:cNvSpPr>
          <a:spLocks noChangeShapeType="1"/>
        </xdr:cNvSpPr>
      </xdr:nvSpPr>
      <xdr:spPr>
        <a:xfrm>
          <a:off x="4264099" y="585233"/>
          <a:ext cx="3048001"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C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C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C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C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C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7" name="Line 1">
          <a:extLst>
            <a:ext uri="{FF2B5EF4-FFF2-40B4-BE49-F238E27FC236}">
              <a16:creationId xmlns:a16="http://schemas.microsoft.com/office/drawing/2014/main" id="{00000000-0008-0000-0C00-000007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8" name="Line 3">
          <a:extLst>
            <a:ext uri="{FF2B5EF4-FFF2-40B4-BE49-F238E27FC236}">
              <a16:creationId xmlns:a16="http://schemas.microsoft.com/office/drawing/2014/main" id="{00000000-0008-0000-0C00-000008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9" name="Line 5">
          <a:extLst>
            <a:ext uri="{FF2B5EF4-FFF2-40B4-BE49-F238E27FC236}">
              <a16:creationId xmlns:a16="http://schemas.microsoft.com/office/drawing/2014/main" id="{00000000-0008-0000-0C00-000009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0" name="Line 6">
          <a:extLst>
            <a:ext uri="{FF2B5EF4-FFF2-40B4-BE49-F238E27FC236}">
              <a16:creationId xmlns:a16="http://schemas.microsoft.com/office/drawing/2014/main" id="{00000000-0008-0000-0C00-00000A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1" name="Line 7">
          <a:extLst>
            <a:ext uri="{FF2B5EF4-FFF2-40B4-BE49-F238E27FC236}">
              <a16:creationId xmlns:a16="http://schemas.microsoft.com/office/drawing/2014/main" id="{00000000-0008-0000-0C00-00000B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2" name="Line 1">
          <a:extLst>
            <a:ext uri="{FF2B5EF4-FFF2-40B4-BE49-F238E27FC236}">
              <a16:creationId xmlns:a16="http://schemas.microsoft.com/office/drawing/2014/main" id="{00000000-0008-0000-0C00-00000C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3" name="Line 3">
          <a:extLst>
            <a:ext uri="{FF2B5EF4-FFF2-40B4-BE49-F238E27FC236}">
              <a16:creationId xmlns:a16="http://schemas.microsoft.com/office/drawing/2014/main" id="{00000000-0008-0000-0C00-00000D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4" name="Line 5">
          <a:extLst>
            <a:ext uri="{FF2B5EF4-FFF2-40B4-BE49-F238E27FC236}">
              <a16:creationId xmlns:a16="http://schemas.microsoft.com/office/drawing/2014/main" id="{00000000-0008-0000-0C00-00000E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5" name="Line 6">
          <a:extLst>
            <a:ext uri="{FF2B5EF4-FFF2-40B4-BE49-F238E27FC236}">
              <a16:creationId xmlns:a16="http://schemas.microsoft.com/office/drawing/2014/main" id="{00000000-0008-0000-0C00-00000F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5</xdr:col>
      <xdr:colOff>454099</xdr:colOff>
      <xdr:row>2</xdr:row>
      <xdr:rowOff>166133</xdr:rowOff>
    </xdr:from>
    <xdr:to>
      <xdr:col>9</xdr:col>
      <xdr:colOff>454100</xdr:colOff>
      <xdr:row>2</xdr:row>
      <xdr:rowOff>166133</xdr:rowOff>
    </xdr:to>
    <xdr:sp macro="" textlink="">
      <xdr:nvSpPr>
        <xdr:cNvPr id="16" name="Line 7">
          <a:extLst>
            <a:ext uri="{FF2B5EF4-FFF2-40B4-BE49-F238E27FC236}">
              <a16:creationId xmlns:a16="http://schemas.microsoft.com/office/drawing/2014/main" id="{00000000-0008-0000-0C00-000010000000}"/>
            </a:ext>
          </a:extLst>
        </xdr:cNvPr>
        <xdr:cNvSpPr>
          <a:spLocks noChangeShapeType="1"/>
        </xdr:cNvSpPr>
      </xdr:nvSpPr>
      <xdr:spPr>
        <a:xfrm>
          <a:off x="4264099" y="585233"/>
          <a:ext cx="3048001"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D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D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D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D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D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7" name="Line 1">
          <a:extLst>
            <a:ext uri="{FF2B5EF4-FFF2-40B4-BE49-F238E27FC236}">
              <a16:creationId xmlns:a16="http://schemas.microsoft.com/office/drawing/2014/main" id="{00000000-0008-0000-0D00-000007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8" name="Line 3">
          <a:extLst>
            <a:ext uri="{FF2B5EF4-FFF2-40B4-BE49-F238E27FC236}">
              <a16:creationId xmlns:a16="http://schemas.microsoft.com/office/drawing/2014/main" id="{00000000-0008-0000-0D00-000008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9" name="Line 5">
          <a:extLst>
            <a:ext uri="{FF2B5EF4-FFF2-40B4-BE49-F238E27FC236}">
              <a16:creationId xmlns:a16="http://schemas.microsoft.com/office/drawing/2014/main" id="{00000000-0008-0000-0D00-000009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0" name="Line 6">
          <a:extLst>
            <a:ext uri="{FF2B5EF4-FFF2-40B4-BE49-F238E27FC236}">
              <a16:creationId xmlns:a16="http://schemas.microsoft.com/office/drawing/2014/main" id="{00000000-0008-0000-0D00-00000A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1" name="Line 7">
          <a:extLst>
            <a:ext uri="{FF2B5EF4-FFF2-40B4-BE49-F238E27FC236}">
              <a16:creationId xmlns:a16="http://schemas.microsoft.com/office/drawing/2014/main" id="{00000000-0008-0000-0D00-00000B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2" name="Line 1">
          <a:extLst>
            <a:ext uri="{FF2B5EF4-FFF2-40B4-BE49-F238E27FC236}">
              <a16:creationId xmlns:a16="http://schemas.microsoft.com/office/drawing/2014/main" id="{00000000-0008-0000-0D00-00000C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3" name="Line 3">
          <a:extLst>
            <a:ext uri="{FF2B5EF4-FFF2-40B4-BE49-F238E27FC236}">
              <a16:creationId xmlns:a16="http://schemas.microsoft.com/office/drawing/2014/main" id="{00000000-0008-0000-0D00-00000D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4" name="Line 5">
          <a:extLst>
            <a:ext uri="{FF2B5EF4-FFF2-40B4-BE49-F238E27FC236}">
              <a16:creationId xmlns:a16="http://schemas.microsoft.com/office/drawing/2014/main" id="{00000000-0008-0000-0D00-00000E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5" name="Line 6">
          <a:extLst>
            <a:ext uri="{FF2B5EF4-FFF2-40B4-BE49-F238E27FC236}">
              <a16:creationId xmlns:a16="http://schemas.microsoft.com/office/drawing/2014/main" id="{00000000-0008-0000-0D00-00000F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6" name="Line 7">
          <a:extLst>
            <a:ext uri="{FF2B5EF4-FFF2-40B4-BE49-F238E27FC236}">
              <a16:creationId xmlns:a16="http://schemas.microsoft.com/office/drawing/2014/main" id="{00000000-0008-0000-0D00-000010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7" name="Line 1">
          <a:extLst>
            <a:ext uri="{FF2B5EF4-FFF2-40B4-BE49-F238E27FC236}">
              <a16:creationId xmlns:a16="http://schemas.microsoft.com/office/drawing/2014/main" id="{00000000-0008-0000-0D00-000011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8" name="Line 3">
          <a:extLst>
            <a:ext uri="{FF2B5EF4-FFF2-40B4-BE49-F238E27FC236}">
              <a16:creationId xmlns:a16="http://schemas.microsoft.com/office/drawing/2014/main" id="{00000000-0008-0000-0D00-000012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19" name="Line 5">
          <a:extLst>
            <a:ext uri="{FF2B5EF4-FFF2-40B4-BE49-F238E27FC236}">
              <a16:creationId xmlns:a16="http://schemas.microsoft.com/office/drawing/2014/main" id="{00000000-0008-0000-0D00-000013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20" name="Line 6">
          <a:extLst>
            <a:ext uri="{FF2B5EF4-FFF2-40B4-BE49-F238E27FC236}">
              <a16:creationId xmlns:a16="http://schemas.microsoft.com/office/drawing/2014/main" id="{00000000-0008-0000-0D00-000014000000}"/>
            </a:ext>
          </a:extLst>
        </xdr:cNvPr>
        <xdr:cNvSpPr>
          <a:spLocks noChangeShapeType="1"/>
        </xdr:cNvSpPr>
      </xdr:nvSpPr>
      <xdr:spPr>
        <a:xfrm>
          <a:off x="762000" y="619125"/>
          <a:ext cx="304800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5</xdr:col>
      <xdr:colOff>454099</xdr:colOff>
      <xdr:row>2</xdr:row>
      <xdr:rowOff>166133</xdr:rowOff>
    </xdr:from>
    <xdr:to>
      <xdr:col>9</xdr:col>
      <xdr:colOff>454100</xdr:colOff>
      <xdr:row>2</xdr:row>
      <xdr:rowOff>166133</xdr:rowOff>
    </xdr:to>
    <xdr:sp macro="" textlink="">
      <xdr:nvSpPr>
        <xdr:cNvPr id="21" name="Line 7">
          <a:extLst>
            <a:ext uri="{FF2B5EF4-FFF2-40B4-BE49-F238E27FC236}">
              <a16:creationId xmlns:a16="http://schemas.microsoft.com/office/drawing/2014/main" id="{00000000-0008-0000-0D00-000015000000}"/>
            </a:ext>
          </a:extLst>
        </xdr:cNvPr>
        <xdr:cNvSpPr>
          <a:spLocks noChangeShapeType="1"/>
        </xdr:cNvSpPr>
      </xdr:nvSpPr>
      <xdr:spPr>
        <a:xfrm>
          <a:off x="4264099" y="585233"/>
          <a:ext cx="3048001"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0</xdr:colOff>
      <xdr:row>3</xdr:row>
      <xdr:rowOff>0</xdr:rowOff>
    </xdr:from>
    <xdr:to>
      <xdr:col>4</xdr:col>
      <xdr:colOff>0</xdr:colOff>
      <xdr:row>3</xdr:row>
      <xdr:rowOff>0</xdr:rowOff>
    </xdr:to>
    <xdr:sp macro="" textlink="">
      <xdr:nvSpPr>
        <xdr:cNvPr id="2" name="Line 1">
          <a:extLst>
            <a:ext uri="{FF2B5EF4-FFF2-40B4-BE49-F238E27FC236}">
              <a16:creationId xmlns:a16="http://schemas.microsoft.com/office/drawing/2014/main" id="{00000000-0008-0000-0E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3" name="Line 3">
          <a:extLst>
            <a:ext uri="{FF2B5EF4-FFF2-40B4-BE49-F238E27FC236}">
              <a16:creationId xmlns:a16="http://schemas.microsoft.com/office/drawing/2014/main" id="{00000000-0008-0000-0E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4" name="Line 5">
          <a:extLst>
            <a:ext uri="{FF2B5EF4-FFF2-40B4-BE49-F238E27FC236}">
              <a16:creationId xmlns:a16="http://schemas.microsoft.com/office/drawing/2014/main" id="{00000000-0008-0000-0E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5" name="Line 6">
          <a:extLst>
            <a:ext uri="{FF2B5EF4-FFF2-40B4-BE49-F238E27FC236}">
              <a16:creationId xmlns:a16="http://schemas.microsoft.com/office/drawing/2014/main" id="{00000000-0008-0000-0E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6" name="Line 7">
          <a:extLst>
            <a:ext uri="{FF2B5EF4-FFF2-40B4-BE49-F238E27FC236}">
              <a16:creationId xmlns:a16="http://schemas.microsoft.com/office/drawing/2014/main" id="{00000000-0008-0000-0E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0F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0F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0F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0F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6" name="Line 7">
          <a:extLst>
            <a:ext uri="{FF2B5EF4-FFF2-40B4-BE49-F238E27FC236}">
              <a16:creationId xmlns:a16="http://schemas.microsoft.com/office/drawing/2014/main" id="{00000000-0008-0000-0F00-000006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7" name="Line 1">
          <a:extLst>
            <a:ext uri="{FF2B5EF4-FFF2-40B4-BE49-F238E27FC236}">
              <a16:creationId xmlns:a16="http://schemas.microsoft.com/office/drawing/2014/main" id="{00000000-0008-0000-0F00-000007000000}"/>
            </a:ext>
          </a:extLst>
        </xdr:cNvPr>
        <xdr:cNvSpPr>
          <a:spLocks noChangeShapeType="1"/>
        </xdr:cNvSpPr>
      </xdr:nvSpPr>
      <xdr:spPr>
        <a:xfrm>
          <a:off x="762000" y="657225"/>
          <a:ext cx="318135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8" name="Line 3">
          <a:extLst>
            <a:ext uri="{FF2B5EF4-FFF2-40B4-BE49-F238E27FC236}">
              <a16:creationId xmlns:a16="http://schemas.microsoft.com/office/drawing/2014/main" id="{00000000-0008-0000-0F00-000008000000}"/>
            </a:ext>
          </a:extLst>
        </xdr:cNvPr>
        <xdr:cNvSpPr>
          <a:spLocks noChangeShapeType="1"/>
        </xdr:cNvSpPr>
      </xdr:nvSpPr>
      <xdr:spPr>
        <a:xfrm>
          <a:off x="762000" y="657225"/>
          <a:ext cx="318135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9" name="Line 5">
          <a:extLst>
            <a:ext uri="{FF2B5EF4-FFF2-40B4-BE49-F238E27FC236}">
              <a16:creationId xmlns:a16="http://schemas.microsoft.com/office/drawing/2014/main" id="{00000000-0008-0000-0F00-000009000000}"/>
            </a:ext>
          </a:extLst>
        </xdr:cNvPr>
        <xdr:cNvSpPr>
          <a:spLocks noChangeShapeType="1"/>
        </xdr:cNvSpPr>
      </xdr:nvSpPr>
      <xdr:spPr>
        <a:xfrm>
          <a:off x="762000" y="657225"/>
          <a:ext cx="318135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10" name="Line 6">
          <a:extLst>
            <a:ext uri="{FF2B5EF4-FFF2-40B4-BE49-F238E27FC236}">
              <a16:creationId xmlns:a16="http://schemas.microsoft.com/office/drawing/2014/main" id="{00000000-0008-0000-0F00-00000A000000}"/>
            </a:ext>
          </a:extLst>
        </xdr:cNvPr>
        <xdr:cNvSpPr>
          <a:spLocks noChangeShapeType="1"/>
        </xdr:cNvSpPr>
      </xdr:nvSpPr>
      <xdr:spPr>
        <a:xfrm>
          <a:off x="762000" y="657225"/>
          <a:ext cx="318135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4</xdr:col>
      <xdr:colOff>0</xdr:colOff>
      <xdr:row>3</xdr:row>
      <xdr:rowOff>0</xdr:rowOff>
    </xdr:to>
    <xdr:sp macro="" textlink="">
      <xdr:nvSpPr>
        <xdr:cNvPr id="11" name="Line 7">
          <a:extLst>
            <a:ext uri="{FF2B5EF4-FFF2-40B4-BE49-F238E27FC236}">
              <a16:creationId xmlns:a16="http://schemas.microsoft.com/office/drawing/2014/main" id="{00000000-0008-0000-0F00-00000B000000}"/>
            </a:ext>
          </a:extLst>
        </xdr:cNvPr>
        <xdr:cNvSpPr>
          <a:spLocks noChangeShapeType="1"/>
        </xdr:cNvSpPr>
      </xdr:nvSpPr>
      <xdr:spPr>
        <a:xfrm>
          <a:off x="762000" y="657225"/>
          <a:ext cx="3181350"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0</xdr:colOff>
      <xdr:row>3</xdr:row>
      <xdr:rowOff>0</xdr:rowOff>
    </xdr:from>
    <xdr:to>
      <xdr:col>5</xdr:col>
      <xdr:colOff>0</xdr:colOff>
      <xdr:row>3</xdr:row>
      <xdr:rowOff>0</xdr:rowOff>
    </xdr:to>
    <xdr:sp macro="" textlink="">
      <xdr:nvSpPr>
        <xdr:cNvPr id="2" name="Line 1">
          <a:extLst>
            <a:ext uri="{FF2B5EF4-FFF2-40B4-BE49-F238E27FC236}">
              <a16:creationId xmlns:a16="http://schemas.microsoft.com/office/drawing/2014/main" id="{00000000-0008-0000-1000-000002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3" name="Line 3">
          <a:extLst>
            <a:ext uri="{FF2B5EF4-FFF2-40B4-BE49-F238E27FC236}">
              <a16:creationId xmlns:a16="http://schemas.microsoft.com/office/drawing/2014/main" id="{00000000-0008-0000-1000-000003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4" name="Line 5">
          <a:extLst>
            <a:ext uri="{FF2B5EF4-FFF2-40B4-BE49-F238E27FC236}">
              <a16:creationId xmlns:a16="http://schemas.microsoft.com/office/drawing/2014/main" id="{00000000-0008-0000-1000-000004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1</xdr:col>
      <xdr:colOff>0</xdr:colOff>
      <xdr:row>3</xdr:row>
      <xdr:rowOff>0</xdr:rowOff>
    </xdr:from>
    <xdr:to>
      <xdr:col>5</xdr:col>
      <xdr:colOff>0</xdr:colOff>
      <xdr:row>3</xdr:row>
      <xdr:rowOff>0</xdr:rowOff>
    </xdr:to>
    <xdr:sp macro="" textlink="">
      <xdr:nvSpPr>
        <xdr:cNvPr id="5" name="Line 6">
          <a:extLst>
            <a:ext uri="{FF2B5EF4-FFF2-40B4-BE49-F238E27FC236}">
              <a16:creationId xmlns:a16="http://schemas.microsoft.com/office/drawing/2014/main" id="{00000000-0008-0000-1000-000005000000}"/>
            </a:ext>
          </a:extLst>
        </xdr:cNvPr>
        <xdr:cNvSpPr>
          <a:spLocks noChangeShapeType="1"/>
        </xdr:cNvSpPr>
      </xdr:nvSpPr>
      <xdr:spPr>
        <a:xfrm>
          <a:off x="676275" y="676275"/>
          <a:ext cx="3209925"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twoCellAnchor>
    <xdr:from>
      <xdr:col>5</xdr:col>
      <xdr:colOff>454099</xdr:colOff>
      <xdr:row>2</xdr:row>
      <xdr:rowOff>166133</xdr:rowOff>
    </xdr:from>
    <xdr:to>
      <xdr:col>9</xdr:col>
      <xdr:colOff>454100</xdr:colOff>
      <xdr:row>2</xdr:row>
      <xdr:rowOff>166133</xdr:rowOff>
    </xdr:to>
    <xdr:sp macro="" textlink="">
      <xdr:nvSpPr>
        <xdr:cNvPr id="6" name="Line 7">
          <a:extLst>
            <a:ext uri="{FF2B5EF4-FFF2-40B4-BE49-F238E27FC236}">
              <a16:creationId xmlns:a16="http://schemas.microsoft.com/office/drawing/2014/main" id="{00000000-0008-0000-1000-000006000000}"/>
            </a:ext>
          </a:extLst>
        </xdr:cNvPr>
        <xdr:cNvSpPr>
          <a:spLocks noChangeShapeType="1"/>
        </xdr:cNvSpPr>
      </xdr:nvSpPr>
      <xdr:spPr>
        <a:xfrm>
          <a:off x="4275175" y="575930"/>
          <a:ext cx="3056861" cy="0"/>
        </a:xfrm>
        <a:prstGeom prst="line">
          <a:avLst/>
        </a:prstGeom>
        <a:noFill/>
        <a:ln w="9360">
          <a:solidFill>
            <a:srgbClr val="000000"/>
          </a:solidFill>
          <a:miter lim="800000"/>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2060"/>
  </sheetPr>
  <dimension ref="A1:O406"/>
  <sheetViews>
    <sheetView topLeftCell="A424" workbookViewId="0">
      <selection activeCell="A223" sqref="A223:L223"/>
    </sheetView>
  </sheetViews>
  <sheetFormatPr baseColWidth="10" defaultColWidth="9.1796875" defaultRowHeight="16" x14ac:dyDescent="0.35"/>
  <cols>
    <col min="1" max="1" width="10.1796875" style="4" customWidth="1"/>
    <col min="2" max="2" width="11.26953125" style="4" customWidth="1"/>
    <col min="3" max="3" width="10.81640625" style="4" customWidth="1"/>
    <col min="4" max="4" width="11.7265625" style="4" customWidth="1"/>
    <col min="5" max="5" width="14.26953125" style="4" customWidth="1"/>
    <col min="6" max="6" width="13" style="4" customWidth="1"/>
    <col min="7" max="7" width="17" style="4" customWidth="1"/>
    <col min="8" max="8" width="15.54296875" style="4" customWidth="1"/>
    <col min="9" max="9" width="16.81640625" style="4" customWidth="1"/>
    <col min="10" max="10" width="17" style="4" customWidth="1"/>
    <col min="11" max="11" width="17.81640625" style="4" customWidth="1"/>
    <col min="12" max="12" width="18.1796875" style="4" customWidth="1"/>
    <col min="13" max="16384" width="9.1796875" style="4"/>
  </cols>
  <sheetData>
    <row r="1" spans="1:12" x14ac:dyDescent="0.35">
      <c r="A1" s="721" t="s">
        <v>194</v>
      </c>
      <c r="B1" s="722"/>
      <c r="C1" s="722"/>
      <c r="D1" s="722"/>
      <c r="E1" s="722"/>
      <c r="F1" s="722"/>
      <c r="G1" s="722"/>
      <c r="H1" s="722"/>
      <c r="I1" s="722"/>
      <c r="J1" s="722"/>
      <c r="K1" s="722"/>
      <c r="L1" s="723"/>
    </row>
    <row r="2" spans="1:12" ht="16.5" thickBot="1" x14ac:dyDescent="0.4">
      <c r="A2" s="724" t="s">
        <v>195</v>
      </c>
      <c r="B2" s="725"/>
      <c r="C2" s="725"/>
      <c r="D2" s="725"/>
      <c r="E2" s="725"/>
      <c r="F2" s="725"/>
      <c r="G2" s="725"/>
      <c r="H2" s="725"/>
      <c r="I2" s="725"/>
      <c r="J2" s="725"/>
      <c r="K2" s="725"/>
      <c r="L2" s="726"/>
    </row>
    <row r="3" spans="1:12" ht="16.5" thickBot="1" x14ac:dyDescent="0.4">
      <c r="A3" s="716" t="s">
        <v>196</v>
      </c>
      <c r="B3" s="716"/>
      <c r="C3" s="716"/>
      <c r="D3" s="716"/>
      <c r="E3" s="716"/>
      <c r="F3" s="360"/>
      <c r="G3" s="360"/>
      <c r="H3" s="360"/>
      <c r="I3" s="360"/>
      <c r="J3" s="360"/>
      <c r="K3" s="360"/>
      <c r="L3" s="361"/>
    </row>
    <row r="4" spans="1:12" s="24" customFormat="1" ht="15.75" customHeight="1" thickBot="1" x14ac:dyDescent="0.35">
      <c r="A4" s="727" t="s">
        <v>197</v>
      </c>
      <c r="B4" s="728"/>
      <c r="C4" s="728"/>
      <c r="D4" s="728"/>
      <c r="E4" s="728"/>
      <c r="F4" s="728"/>
      <c r="G4" s="728"/>
      <c r="H4" s="728"/>
      <c r="I4" s="728"/>
      <c r="J4" s="728"/>
      <c r="K4" s="728"/>
      <c r="L4" s="729"/>
    </row>
    <row r="5" spans="1:12" ht="16.5" thickBot="1" x14ac:dyDescent="0.4">
      <c r="A5" s="658" t="s">
        <v>398</v>
      </c>
      <c r="B5" s="659"/>
      <c r="C5" s="659"/>
      <c r="D5" s="659"/>
      <c r="E5" s="659"/>
      <c r="F5" s="659"/>
      <c r="G5" s="659"/>
      <c r="H5" s="659"/>
      <c r="I5" s="659"/>
      <c r="J5" s="659"/>
      <c r="K5" s="659"/>
      <c r="L5" s="660"/>
    </row>
    <row r="6" spans="1:12" x14ac:dyDescent="0.35">
      <c r="A6" s="710" t="s">
        <v>198</v>
      </c>
      <c r="B6" s="711"/>
      <c r="C6" s="711"/>
      <c r="D6" s="711"/>
      <c r="E6" s="711"/>
      <c r="F6" s="711"/>
      <c r="G6" s="711"/>
      <c r="H6" s="711"/>
      <c r="I6" s="711"/>
      <c r="J6" s="711"/>
      <c r="K6" s="711"/>
      <c r="L6" s="712"/>
    </row>
    <row r="7" spans="1:12" ht="18" customHeight="1" thickBot="1" x14ac:dyDescent="0.4">
      <c r="A7" s="713"/>
      <c r="B7" s="714"/>
      <c r="C7" s="714"/>
      <c r="D7" s="714"/>
      <c r="E7" s="714"/>
      <c r="F7" s="714"/>
      <c r="G7" s="714"/>
      <c r="H7" s="714"/>
      <c r="I7" s="714"/>
      <c r="J7" s="714"/>
      <c r="K7" s="714"/>
      <c r="L7" s="715"/>
    </row>
    <row r="8" spans="1:12" ht="16.5" thickBot="1" x14ac:dyDescent="0.4">
      <c r="A8" s="583"/>
      <c r="B8" s="583"/>
      <c r="C8" s="583"/>
      <c r="D8" s="583"/>
      <c r="E8" s="583"/>
      <c r="F8" s="583"/>
      <c r="G8" s="583"/>
      <c r="H8" s="583"/>
      <c r="I8" s="583"/>
      <c r="J8" s="583"/>
      <c r="K8" s="583"/>
      <c r="L8" s="584"/>
    </row>
    <row r="9" spans="1:12" ht="16.5" thickBot="1" x14ac:dyDescent="0.4">
      <c r="A9" s="658" t="s">
        <v>399</v>
      </c>
      <c r="B9" s="659"/>
      <c r="C9" s="659"/>
      <c r="D9" s="659"/>
      <c r="E9" s="659"/>
      <c r="F9" s="659"/>
      <c r="G9" s="659"/>
      <c r="H9" s="659"/>
      <c r="I9" s="659"/>
      <c r="J9" s="659"/>
      <c r="K9" s="659"/>
      <c r="L9" s="660"/>
    </row>
    <row r="10" spans="1:12" ht="16.5" thickBot="1" x14ac:dyDescent="0.4">
      <c r="A10" s="716"/>
      <c r="B10" s="716"/>
      <c r="C10" s="716"/>
      <c r="D10" s="716"/>
      <c r="E10" s="716"/>
      <c r="F10" s="716"/>
      <c r="G10" s="716"/>
      <c r="H10" s="716"/>
      <c r="I10" s="716"/>
      <c r="J10" s="716"/>
      <c r="K10" s="716"/>
      <c r="L10" s="717"/>
    </row>
    <row r="11" spans="1:12" ht="16.5" thickBot="1" x14ac:dyDescent="0.4">
      <c r="A11" s="718" t="s">
        <v>199</v>
      </c>
      <c r="B11" s="719"/>
      <c r="C11" s="719"/>
      <c r="D11" s="719"/>
      <c r="E11" s="719"/>
      <c r="F11" s="720"/>
      <c r="G11" s="613" t="str">
        <f>A1</f>
        <v>FONDO DE DESARROLLO LOCAL DE SUBA</v>
      </c>
      <c r="H11" s="613"/>
      <c r="I11" s="613"/>
      <c r="J11" s="613"/>
      <c r="K11" s="613"/>
      <c r="L11" s="614"/>
    </row>
    <row r="12" spans="1:12" ht="16.5" thickBot="1" x14ac:dyDescent="0.4">
      <c r="A12" s="693" t="s">
        <v>200</v>
      </c>
      <c r="B12" s="694"/>
      <c r="C12" s="694"/>
      <c r="D12" s="694"/>
      <c r="E12" s="694"/>
      <c r="F12" s="695"/>
      <c r="G12" s="696" t="str">
        <f>G11</f>
        <v>FONDO DE DESARROLLO LOCAL DE SUBA</v>
      </c>
      <c r="H12" s="696"/>
      <c r="I12" s="696"/>
      <c r="J12" s="696"/>
      <c r="K12" s="696"/>
      <c r="L12" s="697"/>
    </row>
    <row r="13" spans="1:12" ht="16.5" thickBot="1" x14ac:dyDescent="0.4">
      <c r="A13" s="693" t="s">
        <v>201</v>
      </c>
      <c r="B13" s="694"/>
      <c r="C13" s="694"/>
      <c r="D13" s="694"/>
      <c r="E13" s="694"/>
      <c r="F13" s="695"/>
      <c r="G13" s="696" t="str">
        <f>G11</f>
        <v>FONDO DE DESARROLLO LOCAL DE SUBA</v>
      </c>
      <c r="H13" s="696"/>
      <c r="I13" s="696"/>
      <c r="J13" s="696"/>
      <c r="K13" s="696"/>
      <c r="L13" s="697"/>
    </row>
    <row r="14" spans="1:12" ht="16.5" thickBot="1" x14ac:dyDescent="0.4">
      <c r="A14" s="21"/>
      <c r="B14" s="583"/>
      <c r="C14" s="583"/>
      <c r="D14" s="583"/>
      <c r="E14" s="583"/>
      <c r="F14" s="583"/>
      <c r="G14" s="672"/>
      <c r="H14" s="672"/>
      <c r="I14" s="672"/>
      <c r="J14" s="672"/>
      <c r="K14" s="672"/>
      <c r="L14" s="673"/>
    </row>
    <row r="15" spans="1:12" ht="93" customHeight="1" x14ac:dyDescent="0.35">
      <c r="A15" s="698" t="s">
        <v>202</v>
      </c>
      <c r="B15" s="699"/>
      <c r="C15" s="699"/>
      <c r="D15" s="699"/>
      <c r="E15" s="699"/>
      <c r="F15" s="700"/>
      <c r="G15" s="688" t="s">
        <v>203</v>
      </c>
      <c r="H15" s="689"/>
      <c r="I15" s="689"/>
      <c r="J15" s="689"/>
      <c r="K15" s="689"/>
      <c r="L15" s="690"/>
    </row>
    <row r="16" spans="1:12" ht="27.75" customHeight="1" x14ac:dyDescent="0.35">
      <c r="A16" s="701"/>
      <c r="B16" s="702"/>
      <c r="C16" s="702"/>
      <c r="D16" s="702"/>
      <c r="E16" s="702"/>
      <c r="F16" s="703"/>
      <c r="G16" s="691" t="s">
        <v>204</v>
      </c>
      <c r="H16" s="668"/>
      <c r="I16" s="668"/>
      <c r="J16" s="668"/>
      <c r="K16" s="668"/>
      <c r="L16" s="692"/>
    </row>
    <row r="17" spans="1:12" ht="18" customHeight="1" x14ac:dyDescent="0.35">
      <c r="A17" s="701"/>
      <c r="B17" s="702"/>
      <c r="C17" s="702"/>
      <c r="D17" s="702"/>
      <c r="E17" s="702"/>
      <c r="F17" s="703"/>
      <c r="G17" s="691" t="s">
        <v>205</v>
      </c>
      <c r="H17" s="668"/>
      <c r="I17" s="668"/>
      <c r="J17" s="668"/>
      <c r="K17" s="668"/>
      <c r="L17" s="692"/>
    </row>
    <row r="18" spans="1:12" ht="27" customHeight="1" thickBot="1" x14ac:dyDescent="0.4">
      <c r="A18" s="704"/>
      <c r="B18" s="705"/>
      <c r="C18" s="705"/>
      <c r="D18" s="705"/>
      <c r="E18" s="705"/>
      <c r="F18" s="706"/>
      <c r="G18" s="707" t="s">
        <v>206</v>
      </c>
      <c r="H18" s="708"/>
      <c r="I18" s="708"/>
      <c r="J18" s="708"/>
      <c r="K18" s="708"/>
      <c r="L18" s="709"/>
    </row>
    <row r="19" spans="1:12" ht="16.5" thickBot="1" x14ac:dyDescent="0.4">
      <c r="A19" s="616"/>
      <c r="B19" s="616"/>
      <c r="C19" s="616"/>
      <c r="D19" s="616"/>
      <c r="E19" s="616"/>
      <c r="F19" s="616"/>
      <c r="G19" s="616"/>
      <c r="H19" s="616"/>
      <c r="I19" s="616"/>
      <c r="J19" s="616"/>
      <c r="K19" s="616"/>
      <c r="L19" s="617"/>
    </row>
    <row r="20" spans="1:12" ht="16.5" thickBot="1" x14ac:dyDescent="0.4">
      <c r="A20" s="685" t="s">
        <v>400</v>
      </c>
      <c r="B20" s="686"/>
      <c r="C20" s="686"/>
      <c r="D20" s="686"/>
      <c r="E20" s="686"/>
      <c r="F20" s="686"/>
      <c r="G20" s="686"/>
      <c r="H20" s="686"/>
      <c r="I20" s="686"/>
      <c r="J20" s="686"/>
      <c r="K20" s="686"/>
      <c r="L20" s="687"/>
    </row>
    <row r="21" spans="1:12" ht="48" customHeight="1" x14ac:dyDescent="0.35">
      <c r="A21" s="688" t="s">
        <v>207</v>
      </c>
      <c r="B21" s="689"/>
      <c r="C21" s="689"/>
      <c r="D21" s="689"/>
      <c r="E21" s="689"/>
      <c r="F21" s="689"/>
      <c r="G21" s="689"/>
      <c r="H21" s="689"/>
      <c r="I21" s="689"/>
      <c r="J21" s="689"/>
      <c r="K21" s="689"/>
      <c r="L21" s="690"/>
    </row>
    <row r="22" spans="1:12" ht="50.25" customHeight="1" x14ac:dyDescent="0.35">
      <c r="A22" s="691" t="s">
        <v>208</v>
      </c>
      <c r="B22" s="668"/>
      <c r="C22" s="668"/>
      <c r="D22" s="668"/>
      <c r="E22" s="668"/>
      <c r="F22" s="668"/>
      <c r="G22" s="668"/>
      <c r="H22" s="668"/>
      <c r="I22" s="668"/>
      <c r="J22" s="668"/>
      <c r="K22" s="668"/>
      <c r="L22" s="692"/>
    </row>
    <row r="23" spans="1:12" ht="29.25" customHeight="1" x14ac:dyDescent="0.35">
      <c r="A23" s="679" t="s">
        <v>209</v>
      </c>
      <c r="B23" s="680"/>
      <c r="C23" s="680"/>
      <c r="D23" s="680"/>
      <c r="E23" s="680"/>
      <c r="F23" s="680"/>
      <c r="G23" s="680"/>
      <c r="H23" s="680"/>
      <c r="I23" s="680"/>
      <c r="J23" s="680"/>
      <c r="K23" s="680"/>
      <c r="L23" s="681"/>
    </row>
    <row r="24" spans="1:12" ht="24.75" customHeight="1" x14ac:dyDescent="0.35">
      <c r="A24" s="679" t="s">
        <v>401</v>
      </c>
      <c r="B24" s="680"/>
      <c r="C24" s="680"/>
      <c r="D24" s="680"/>
      <c r="E24" s="680"/>
      <c r="F24" s="680"/>
      <c r="G24" s="680"/>
      <c r="H24" s="680"/>
      <c r="I24" s="680"/>
      <c r="J24" s="680"/>
      <c r="K24" s="680"/>
      <c r="L24" s="681"/>
    </row>
    <row r="25" spans="1:12" ht="76.5" customHeight="1" x14ac:dyDescent="0.35">
      <c r="A25" s="679" t="s">
        <v>210</v>
      </c>
      <c r="B25" s="680"/>
      <c r="C25" s="680"/>
      <c r="D25" s="680"/>
      <c r="E25" s="680"/>
      <c r="F25" s="680"/>
      <c r="G25" s="680"/>
      <c r="H25" s="680"/>
      <c r="I25" s="680"/>
      <c r="J25" s="680"/>
      <c r="K25" s="680"/>
      <c r="L25" s="681"/>
    </row>
    <row r="26" spans="1:12" ht="47.25" customHeight="1" x14ac:dyDescent="0.35">
      <c r="A26" s="679" t="s">
        <v>211</v>
      </c>
      <c r="B26" s="680"/>
      <c r="C26" s="680"/>
      <c r="D26" s="680"/>
      <c r="E26" s="680"/>
      <c r="F26" s="680"/>
      <c r="G26" s="680"/>
      <c r="H26" s="680"/>
      <c r="I26" s="680"/>
      <c r="J26" s="680"/>
      <c r="K26" s="680"/>
      <c r="L26" s="681"/>
    </row>
    <row r="27" spans="1:12" ht="18" customHeight="1" x14ac:dyDescent="0.35">
      <c r="A27" s="679" t="s">
        <v>212</v>
      </c>
      <c r="B27" s="680"/>
      <c r="C27" s="680"/>
      <c r="D27" s="680"/>
      <c r="E27" s="680"/>
      <c r="F27" s="680"/>
      <c r="G27" s="680"/>
      <c r="H27" s="680"/>
      <c r="I27" s="680"/>
      <c r="J27" s="680"/>
      <c r="K27" s="680"/>
      <c r="L27" s="681"/>
    </row>
    <row r="28" spans="1:12" ht="25.5" customHeight="1" x14ac:dyDescent="0.35">
      <c r="A28" s="679" t="s">
        <v>213</v>
      </c>
      <c r="B28" s="680"/>
      <c r="C28" s="680"/>
      <c r="D28" s="680"/>
      <c r="E28" s="680"/>
      <c r="F28" s="680"/>
      <c r="G28" s="680"/>
      <c r="H28" s="680"/>
      <c r="I28" s="680"/>
      <c r="J28" s="680"/>
      <c r="K28" s="680"/>
      <c r="L28" s="681"/>
    </row>
    <row r="29" spans="1:12" ht="18" customHeight="1" x14ac:dyDescent="0.35">
      <c r="A29" s="679" t="s">
        <v>214</v>
      </c>
      <c r="B29" s="680"/>
      <c r="C29" s="680"/>
      <c r="D29" s="680"/>
      <c r="E29" s="680"/>
      <c r="F29" s="680"/>
      <c r="G29" s="680"/>
      <c r="H29" s="680"/>
      <c r="I29" s="680"/>
      <c r="J29" s="680"/>
      <c r="K29" s="680"/>
      <c r="L29" s="681"/>
    </row>
    <row r="30" spans="1:12" ht="30.75" customHeight="1" thickBot="1" x14ac:dyDescent="0.4">
      <c r="A30" s="682" t="s">
        <v>215</v>
      </c>
      <c r="B30" s="683"/>
      <c r="C30" s="683"/>
      <c r="D30" s="683"/>
      <c r="E30" s="683"/>
      <c r="F30" s="683"/>
      <c r="G30" s="683"/>
      <c r="H30" s="683"/>
      <c r="I30" s="683"/>
      <c r="J30" s="683"/>
      <c r="K30" s="683"/>
      <c r="L30" s="684"/>
    </row>
    <row r="31" spans="1:12" ht="16.5" thickBot="1" x14ac:dyDescent="0.4">
      <c r="A31" s="670"/>
      <c r="B31" s="670"/>
      <c r="C31" s="670"/>
      <c r="D31" s="670"/>
      <c r="E31" s="670"/>
      <c r="F31" s="670"/>
      <c r="G31" s="670"/>
      <c r="H31" s="670"/>
      <c r="I31" s="670"/>
      <c r="J31" s="670"/>
      <c r="K31" s="670"/>
      <c r="L31" s="671"/>
    </row>
    <row r="32" spans="1:12" ht="16.5" thickBot="1" x14ac:dyDescent="0.4">
      <c r="A32" s="658" t="s">
        <v>402</v>
      </c>
      <c r="B32" s="659"/>
      <c r="C32" s="659"/>
      <c r="D32" s="659"/>
      <c r="E32" s="659"/>
      <c r="F32" s="659"/>
      <c r="G32" s="659"/>
      <c r="H32" s="659"/>
      <c r="I32" s="659"/>
      <c r="J32" s="659"/>
      <c r="K32" s="659"/>
      <c r="L32" s="660"/>
    </row>
    <row r="33" spans="1:12" ht="16.5" thickBot="1" x14ac:dyDescent="0.4">
      <c r="A33" s="672"/>
      <c r="B33" s="672"/>
      <c r="C33" s="672"/>
      <c r="D33" s="672"/>
      <c r="E33" s="672"/>
      <c r="F33" s="672"/>
      <c r="G33" s="672"/>
      <c r="H33" s="672"/>
      <c r="I33" s="672"/>
      <c r="J33" s="672"/>
      <c r="K33" s="672"/>
      <c r="L33" s="673"/>
    </row>
    <row r="34" spans="1:12" ht="16.5" thickBot="1" x14ac:dyDescent="0.4">
      <c r="A34" s="674" t="s">
        <v>414</v>
      </c>
      <c r="B34" s="675"/>
      <c r="C34" s="675"/>
      <c r="D34" s="675"/>
      <c r="E34" s="675"/>
      <c r="F34" s="675"/>
      <c r="G34" s="675"/>
      <c r="H34" s="675"/>
      <c r="I34" s="675"/>
      <c r="J34" s="675"/>
      <c r="K34" s="675"/>
      <c r="L34" s="676"/>
    </row>
    <row r="35" spans="1:12" ht="16.5" thickBot="1" x14ac:dyDescent="0.4">
      <c r="A35" s="25"/>
      <c r="B35" s="26"/>
      <c r="C35" s="26"/>
      <c r="D35" s="26"/>
      <c r="E35" s="26"/>
      <c r="F35" s="26"/>
      <c r="G35" s="26"/>
      <c r="H35" s="26"/>
      <c r="I35" s="26"/>
      <c r="J35" s="26"/>
      <c r="K35" s="26"/>
      <c r="L35" s="27"/>
    </row>
    <row r="36" spans="1:12" ht="16.5" thickBot="1" x14ac:dyDescent="0.4">
      <c r="A36" s="658" t="s">
        <v>403</v>
      </c>
      <c r="B36" s="659"/>
      <c r="C36" s="659"/>
      <c r="D36" s="659"/>
      <c r="E36" s="659"/>
      <c r="F36" s="659"/>
      <c r="G36" s="659"/>
      <c r="H36" s="659"/>
      <c r="I36" s="659"/>
      <c r="J36" s="659"/>
      <c r="K36" s="659"/>
      <c r="L36" s="660"/>
    </row>
    <row r="37" spans="1:12" ht="16.5" thickBot="1" x14ac:dyDescent="0.4">
      <c r="A37" s="18"/>
      <c r="B37" s="18"/>
      <c r="C37" s="19"/>
      <c r="D37" s="19"/>
      <c r="E37" s="20"/>
      <c r="F37" s="8"/>
      <c r="G37" s="8"/>
      <c r="H37" s="8"/>
      <c r="I37" s="8"/>
      <c r="J37" s="8"/>
      <c r="K37" s="8"/>
      <c r="L37" s="9"/>
    </row>
    <row r="38" spans="1:12" x14ac:dyDescent="0.35">
      <c r="A38" s="618" t="s">
        <v>216</v>
      </c>
      <c r="B38" s="619"/>
      <c r="C38" s="619"/>
      <c r="D38" s="619"/>
      <c r="E38" s="619"/>
      <c r="F38" s="619"/>
      <c r="G38" s="619"/>
      <c r="H38" s="619"/>
      <c r="I38" s="619"/>
      <c r="J38" s="622"/>
      <c r="K38" s="677" t="s">
        <v>404</v>
      </c>
      <c r="L38" s="678"/>
    </row>
    <row r="39" spans="1:12" ht="164.25" customHeight="1" x14ac:dyDescent="0.35">
      <c r="A39" s="665" t="s">
        <v>218</v>
      </c>
      <c r="B39" s="665"/>
      <c r="C39" s="665"/>
      <c r="D39" s="665"/>
      <c r="E39" s="665"/>
      <c r="F39" s="665"/>
      <c r="G39" s="665"/>
      <c r="H39" s="665"/>
      <c r="I39" s="665"/>
      <c r="J39" s="665"/>
      <c r="K39" s="666" t="s">
        <v>219</v>
      </c>
      <c r="L39" s="666"/>
    </row>
    <row r="40" spans="1:12" ht="45.75" customHeight="1" x14ac:dyDescent="0.35">
      <c r="A40" s="665" t="s">
        <v>220</v>
      </c>
      <c r="B40" s="665"/>
      <c r="C40" s="665"/>
      <c r="D40" s="665"/>
      <c r="E40" s="665"/>
      <c r="F40" s="665"/>
      <c r="G40" s="665"/>
      <c r="H40" s="665"/>
      <c r="I40" s="665"/>
      <c r="J40" s="665"/>
      <c r="K40" s="667" t="s">
        <v>221</v>
      </c>
      <c r="L40" s="667"/>
    </row>
    <row r="41" spans="1:12" ht="27" customHeight="1" x14ac:dyDescent="0.35">
      <c r="A41" s="668" t="s">
        <v>222</v>
      </c>
      <c r="B41" s="668"/>
      <c r="C41" s="668"/>
      <c r="D41" s="668"/>
      <c r="E41" s="668"/>
      <c r="F41" s="668"/>
      <c r="G41" s="668"/>
      <c r="H41" s="668"/>
      <c r="I41" s="668"/>
      <c r="J41" s="668"/>
      <c r="K41" s="669" t="s">
        <v>221</v>
      </c>
      <c r="L41" s="669"/>
    </row>
    <row r="42" spans="1:12" ht="16.5" thickBot="1" x14ac:dyDescent="0.4">
      <c r="A42" s="656"/>
      <c r="B42" s="656"/>
      <c r="C42" s="656"/>
      <c r="D42" s="656"/>
      <c r="E42" s="656"/>
      <c r="F42" s="656"/>
      <c r="G42" s="656"/>
      <c r="H42" s="656"/>
      <c r="I42" s="656"/>
      <c r="J42" s="656"/>
      <c r="K42" s="656"/>
      <c r="L42" s="657"/>
    </row>
    <row r="43" spans="1:12" ht="16.5" thickBot="1" x14ac:dyDescent="0.4">
      <c r="A43" s="658" t="s">
        <v>405</v>
      </c>
      <c r="B43" s="659"/>
      <c r="C43" s="659"/>
      <c r="D43" s="659"/>
      <c r="E43" s="659"/>
      <c r="F43" s="659"/>
      <c r="G43" s="659"/>
      <c r="H43" s="659"/>
      <c r="I43" s="659"/>
      <c r="J43" s="659"/>
      <c r="K43" s="659"/>
      <c r="L43" s="660"/>
    </row>
    <row r="44" spans="1:12" ht="16.5" thickBot="1" x14ac:dyDescent="0.4">
      <c r="A44" s="18"/>
      <c r="B44" s="18"/>
      <c r="C44" s="19"/>
      <c r="D44" s="19"/>
      <c r="E44" s="20"/>
      <c r="F44" s="8"/>
      <c r="G44" s="8"/>
      <c r="H44" s="8"/>
      <c r="I44" s="8"/>
      <c r="J44" s="8"/>
      <c r="K44" s="8"/>
      <c r="L44" s="9"/>
    </row>
    <row r="45" spans="1:12" ht="16.5" thickBot="1" x14ac:dyDescent="0.4">
      <c r="A45" s="618" t="s">
        <v>225</v>
      </c>
      <c r="B45" s="619"/>
      <c r="C45" s="619"/>
      <c r="D45" s="619"/>
      <c r="E45" s="620"/>
      <c r="F45" s="621" t="s">
        <v>226</v>
      </c>
      <c r="G45" s="619"/>
      <c r="H45" s="619"/>
      <c r="I45" s="619"/>
      <c r="J45" s="619"/>
      <c r="K45" s="619"/>
      <c r="L45" s="622"/>
    </row>
    <row r="46" spans="1:12" ht="85.5" customHeight="1" x14ac:dyDescent="0.35">
      <c r="A46" s="661" t="s">
        <v>227</v>
      </c>
      <c r="B46" s="662"/>
      <c r="C46" s="662"/>
      <c r="D46" s="662"/>
      <c r="E46" s="662"/>
      <c r="F46" s="663" t="s">
        <v>228</v>
      </c>
      <c r="G46" s="663"/>
      <c r="H46" s="663"/>
      <c r="I46" s="663"/>
      <c r="J46" s="663"/>
      <c r="K46" s="663"/>
      <c r="L46" s="664"/>
    </row>
    <row r="47" spans="1:12" ht="85.5" customHeight="1" x14ac:dyDescent="0.35">
      <c r="A47" s="648" t="s">
        <v>229</v>
      </c>
      <c r="B47" s="649"/>
      <c r="C47" s="649"/>
      <c r="D47" s="649"/>
      <c r="E47" s="649"/>
      <c r="F47" s="646" t="s">
        <v>230</v>
      </c>
      <c r="G47" s="646"/>
      <c r="H47" s="646"/>
      <c r="I47" s="646"/>
      <c r="J47" s="646"/>
      <c r="K47" s="646"/>
      <c r="L47" s="647"/>
    </row>
    <row r="48" spans="1:12" ht="85.5" customHeight="1" x14ac:dyDescent="0.35">
      <c r="A48" s="648" t="s">
        <v>232</v>
      </c>
      <c r="B48" s="649"/>
      <c r="C48" s="649"/>
      <c r="D48" s="649"/>
      <c r="E48" s="649"/>
      <c r="F48" s="642" t="s">
        <v>233</v>
      </c>
      <c r="G48" s="642"/>
      <c r="H48" s="642"/>
      <c r="I48" s="642"/>
      <c r="J48" s="642"/>
      <c r="K48" s="642"/>
      <c r="L48" s="643"/>
    </row>
    <row r="49" spans="1:12" ht="85.5" customHeight="1" x14ac:dyDescent="0.35">
      <c r="A49" s="648" t="s">
        <v>235</v>
      </c>
      <c r="B49" s="649"/>
      <c r="C49" s="649"/>
      <c r="D49" s="649"/>
      <c r="E49" s="649"/>
      <c r="F49" s="650" t="s">
        <v>1104</v>
      </c>
      <c r="G49" s="650"/>
      <c r="H49" s="650"/>
      <c r="I49" s="650"/>
      <c r="J49" s="650"/>
      <c r="K49" s="650"/>
      <c r="L49" s="651"/>
    </row>
    <row r="50" spans="1:12" ht="85.5" customHeight="1" x14ac:dyDescent="0.35">
      <c r="A50" s="648" t="s">
        <v>236</v>
      </c>
      <c r="B50" s="649"/>
      <c r="C50" s="649"/>
      <c r="D50" s="649"/>
      <c r="E50" s="649"/>
      <c r="F50" s="650" t="s">
        <v>237</v>
      </c>
      <c r="G50" s="650"/>
      <c r="H50" s="650"/>
      <c r="I50" s="650"/>
      <c r="J50" s="650"/>
      <c r="K50" s="650"/>
      <c r="L50" s="651"/>
    </row>
    <row r="51" spans="1:12" ht="85.5" customHeight="1" x14ac:dyDescent="0.35">
      <c r="A51" s="648" t="s">
        <v>238</v>
      </c>
      <c r="B51" s="649"/>
      <c r="C51" s="649"/>
      <c r="D51" s="649"/>
      <c r="E51" s="649"/>
      <c r="F51" s="631" t="s">
        <v>239</v>
      </c>
      <c r="G51" s="631"/>
      <c r="H51" s="631"/>
      <c r="I51" s="631"/>
      <c r="J51" s="631"/>
      <c r="K51" s="631"/>
      <c r="L51" s="632"/>
    </row>
    <row r="52" spans="1:12" ht="85.5" customHeight="1" x14ac:dyDescent="0.35">
      <c r="A52" s="648" t="s">
        <v>240</v>
      </c>
      <c r="B52" s="649"/>
      <c r="C52" s="649"/>
      <c r="D52" s="649"/>
      <c r="E52" s="649"/>
      <c r="F52" s="650" t="s">
        <v>241</v>
      </c>
      <c r="G52" s="650"/>
      <c r="H52" s="650"/>
      <c r="I52" s="650"/>
      <c r="J52" s="650"/>
      <c r="K52" s="650"/>
      <c r="L52" s="651"/>
    </row>
    <row r="53" spans="1:12" ht="85.5" customHeight="1" x14ac:dyDescent="0.35">
      <c r="A53" s="648" t="s">
        <v>242</v>
      </c>
      <c r="B53" s="649"/>
      <c r="C53" s="649"/>
      <c r="D53" s="649"/>
      <c r="E53" s="649"/>
      <c r="F53" s="650" t="s">
        <v>243</v>
      </c>
      <c r="G53" s="650"/>
      <c r="H53" s="650"/>
      <c r="I53" s="650"/>
      <c r="J53" s="650"/>
      <c r="K53" s="650"/>
      <c r="L53" s="651"/>
    </row>
    <row r="54" spans="1:12" ht="85.5" customHeight="1" x14ac:dyDescent="0.35">
      <c r="A54" s="648" t="s">
        <v>244</v>
      </c>
      <c r="B54" s="649"/>
      <c r="C54" s="649"/>
      <c r="D54" s="649"/>
      <c r="E54" s="649"/>
      <c r="F54" s="650" t="s">
        <v>245</v>
      </c>
      <c r="G54" s="650"/>
      <c r="H54" s="650"/>
      <c r="I54" s="650"/>
      <c r="J54" s="650"/>
      <c r="K54" s="650"/>
      <c r="L54" s="651"/>
    </row>
    <row r="55" spans="1:12" ht="85.5" customHeight="1" x14ac:dyDescent="0.35">
      <c r="A55" s="648" t="s">
        <v>246</v>
      </c>
      <c r="B55" s="649"/>
      <c r="C55" s="649"/>
      <c r="D55" s="649"/>
      <c r="E55" s="649"/>
      <c r="F55" s="650" t="s">
        <v>247</v>
      </c>
      <c r="G55" s="650"/>
      <c r="H55" s="650"/>
      <c r="I55" s="650"/>
      <c r="J55" s="650"/>
      <c r="K55" s="650"/>
      <c r="L55" s="651"/>
    </row>
    <row r="56" spans="1:12" ht="85.5" customHeight="1" x14ac:dyDescent="0.35">
      <c r="A56" s="648" t="s">
        <v>248</v>
      </c>
      <c r="B56" s="649"/>
      <c r="C56" s="649"/>
      <c r="D56" s="649"/>
      <c r="E56" s="649"/>
      <c r="F56" s="650" t="s">
        <v>249</v>
      </c>
      <c r="G56" s="650"/>
      <c r="H56" s="650"/>
      <c r="I56" s="650"/>
      <c r="J56" s="650"/>
      <c r="K56" s="650"/>
      <c r="L56" s="651"/>
    </row>
    <row r="57" spans="1:12" ht="85.5" customHeight="1" x14ac:dyDescent="0.35">
      <c r="A57" s="648" t="s">
        <v>250</v>
      </c>
      <c r="B57" s="649"/>
      <c r="C57" s="649"/>
      <c r="D57" s="649"/>
      <c r="E57" s="649"/>
      <c r="F57" s="650" t="s">
        <v>251</v>
      </c>
      <c r="G57" s="650"/>
      <c r="H57" s="650"/>
      <c r="I57" s="650"/>
      <c r="J57" s="650"/>
      <c r="K57" s="650"/>
      <c r="L57" s="651"/>
    </row>
    <row r="58" spans="1:12" ht="98.25" customHeight="1" x14ac:dyDescent="0.35">
      <c r="A58" s="648" t="s">
        <v>252</v>
      </c>
      <c r="B58" s="649"/>
      <c r="C58" s="649"/>
      <c r="D58" s="649"/>
      <c r="E58" s="649"/>
      <c r="F58" s="650" t="s">
        <v>253</v>
      </c>
      <c r="G58" s="650"/>
      <c r="H58" s="650"/>
      <c r="I58" s="650"/>
      <c r="J58" s="650"/>
      <c r="K58" s="650"/>
      <c r="L58" s="651"/>
    </row>
    <row r="59" spans="1:12" ht="85.5" customHeight="1" x14ac:dyDescent="0.35">
      <c r="A59" s="652" t="s">
        <v>254</v>
      </c>
      <c r="B59" s="653"/>
      <c r="C59" s="653"/>
      <c r="D59" s="653"/>
      <c r="E59" s="653"/>
      <c r="F59" s="654" t="s">
        <v>255</v>
      </c>
      <c r="G59" s="654"/>
      <c r="H59" s="654"/>
      <c r="I59" s="654"/>
      <c r="J59" s="654"/>
      <c r="K59" s="654"/>
      <c r="L59" s="655"/>
    </row>
    <row r="60" spans="1:12" ht="85.5" customHeight="1" x14ac:dyDescent="0.35">
      <c r="A60" s="648" t="s">
        <v>256</v>
      </c>
      <c r="B60" s="649"/>
      <c r="C60" s="649"/>
      <c r="D60" s="649"/>
      <c r="E60" s="649"/>
      <c r="F60" s="650" t="s">
        <v>257</v>
      </c>
      <c r="G60" s="650"/>
      <c r="H60" s="650"/>
      <c r="I60" s="650"/>
      <c r="J60" s="650"/>
      <c r="K60" s="650"/>
      <c r="L60" s="651"/>
    </row>
    <row r="61" spans="1:12" ht="85.5" customHeight="1" x14ac:dyDescent="0.35">
      <c r="A61" s="648" t="s">
        <v>258</v>
      </c>
      <c r="B61" s="649"/>
      <c r="C61" s="649"/>
      <c r="D61" s="649"/>
      <c r="E61" s="649"/>
      <c r="F61" s="650" t="s">
        <v>259</v>
      </c>
      <c r="G61" s="650"/>
      <c r="H61" s="650"/>
      <c r="I61" s="650"/>
      <c r="J61" s="650"/>
      <c r="K61" s="650"/>
      <c r="L61" s="651"/>
    </row>
    <row r="62" spans="1:12" ht="85.5" customHeight="1" x14ac:dyDescent="0.35">
      <c r="A62" s="648" t="s">
        <v>260</v>
      </c>
      <c r="B62" s="649"/>
      <c r="C62" s="649"/>
      <c r="D62" s="649"/>
      <c r="E62" s="649"/>
      <c r="F62" s="631" t="s">
        <v>261</v>
      </c>
      <c r="G62" s="631"/>
      <c r="H62" s="631"/>
      <c r="I62" s="631"/>
      <c r="J62" s="631"/>
      <c r="K62" s="631"/>
      <c r="L62" s="632"/>
    </row>
    <row r="63" spans="1:12" ht="85.5" customHeight="1" x14ac:dyDescent="0.35">
      <c r="A63" s="648" t="s">
        <v>262</v>
      </c>
      <c r="B63" s="649"/>
      <c r="C63" s="649"/>
      <c r="D63" s="649"/>
      <c r="E63" s="649"/>
      <c r="F63" s="650" t="s">
        <v>263</v>
      </c>
      <c r="G63" s="650"/>
      <c r="H63" s="650"/>
      <c r="I63" s="650"/>
      <c r="J63" s="650"/>
      <c r="K63" s="650"/>
      <c r="L63" s="651"/>
    </row>
    <row r="64" spans="1:12" ht="85.5" customHeight="1" x14ac:dyDescent="0.35">
      <c r="A64" s="648" t="s">
        <v>264</v>
      </c>
      <c r="B64" s="649"/>
      <c r="C64" s="649"/>
      <c r="D64" s="649"/>
      <c r="E64" s="649"/>
      <c r="F64" s="650" t="s">
        <v>265</v>
      </c>
      <c r="G64" s="650"/>
      <c r="H64" s="650"/>
      <c r="I64" s="650"/>
      <c r="J64" s="650"/>
      <c r="K64" s="650"/>
      <c r="L64" s="651"/>
    </row>
    <row r="65" spans="1:12" ht="85.5" customHeight="1" x14ac:dyDescent="0.35">
      <c r="A65" s="648" t="s">
        <v>266</v>
      </c>
      <c r="B65" s="649"/>
      <c r="C65" s="649"/>
      <c r="D65" s="649"/>
      <c r="E65" s="649"/>
      <c r="F65" s="650" t="s">
        <v>267</v>
      </c>
      <c r="G65" s="650"/>
      <c r="H65" s="650"/>
      <c r="I65" s="650"/>
      <c r="J65" s="650"/>
      <c r="K65" s="650"/>
      <c r="L65" s="651"/>
    </row>
    <row r="66" spans="1:12" ht="85.5" customHeight="1" x14ac:dyDescent="0.35">
      <c r="A66" s="648" t="s">
        <v>268</v>
      </c>
      <c r="B66" s="649"/>
      <c r="C66" s="649"/>
      <c r="D66" s="649"/>
      <c r="E66" s="649"/>
      <c r="F66" s="650" t="s">
        <v>269</v>
      </c>
      <c r="G66" s="650"/>
      <c r="H66" s="650"/>
      <c r="I66" s="650"/>
      <c r="J66" s="650"/>
      <c r="K66" s="650"/>
      <c r="L66" s="651"/>
    </row>
    <row r="67" spans="1:12" ht="85.5" customHeight="1" x14ac:dyDescent="0.35">
      <c r="A67" s="648" t="s">
        <v>270</v>
      </c>
      <c r="B67" s="649"/>
      <c r="C67" s="649"/>
      <c r="D67" s="649"/>
      <c r="E67" s="649"/>
      <c r="F67" s="650" t="s">
        <v>271</v>
      </c>
      <c r="G67" s="650"/>
      <c r="H67" s="650"/>
      <c r="I67" s="650"/>
      <c r="J67" s="650"/>
      <c r="K67" s="650"/>
      <c r="L67" s="651"/>
    </row>
    <row r="68" spans="1:12" ht="85.5" customHeight="1" x14ac:dyDescent="0.35">
      <c r="A68" s="648" t="s">
        <v>272</v>
      </c>
      <c r="B68" s="649"/>
      <c r="C68" s="649"/>
      <c r="D68" s="649"/>
      <c r="E68" s="649"/>
      <c r="F68" s="650" t="s">
        <v>273</v>
      </c>
      <c r="G68" s="650"/>
      <c r="H68" s="650"/>
      <c r="I68" s="650"/>
      <c r="J68" s="650"/>
      <c r="K68" s="650"/>
      <c r="L68" s="651"/>
    </row>
    <row r="69" spans="1:12" ht="85.5" customHeight="1" x14ac:dyDescent="0.35">
      <c r="A69" s="629" t="s">
        <v>274</v>
      </c>
      <c r="B69" s="630"/>
      <c r="C69" s="630"/>
      <c r="D69" s="630"/>
      <c r="E69" s="630"/>
      <c r="F69" s="631" t="s">
        <v>275</v>
      </c>
      <c r="G69" s="631"/>
      <c r="H69" s="631"/>
      <c r="I69" s="631"/>
      <c r="J69" s="631"/>
      <c r="K69" s="631"/>
      <c r="L69" s="632"/>
    </row>
    <row r="70" spans="1:12" ht="85.5" customHeight="1" x14ac:dyDescent="0.35">
      <c r="A70" s="648" t="s">
        <v>276</v>
      </c>
      <c r="B70" s="649"/>
      <c r="C70" s="649"/>
      <c r="D70" s="649"/>
      <c r="E70" s="649"/>
      <c r="F70" s="631" t="s">
        <v>277</v>
      </c>
      <c r="G70" s="631"/>
      <c r="H70" s="631"/>
      <c r="I70" s="631"/>
      <c r="J70" s="631"/>
      <c r="K70" s="631"/>
      <c r="L70" s="632"/>
    </row>
    <row r="71" spans="1:12" ht="85.5" customHeight="1" x14ac:dyDescent="0.35">
      <c r="A71" s="648" t="s">
        <v>278</v>
      </c>
      <c r="B71" s="649"/>
      <c r="C71" s="649"/>
      <c r="D71" s="649"/>
      <c r="E71" s="649"/>
      <c r="F71" s="650" t="s">
        <v>279</v>
      </c>
      <c r="G71" s="650"/>
      <c r="H71" s="650"/>
      <c r="I71" s="650"/>
      <c r="J71" s="650"/>
      <c r="K71" s="650"/>
      <c r="L71" s="651"/>
    </row>
    <row r="72" spans="1:12" ht="85.5" customHeight="1" x14ac:dyDescent="0.35">
      <c r="A72" s="652" t="s">
        <v>280</v>
      </c>
      <c r="B72" s="653"/>
      <c r="C72" s="653"/>
      <c r="D72" s="653"/>
      <c r="E72" s="653"/>
      <c r="F72" s="654" t="s">
        <v>406</v>
      </c>
      <c r="G72" s="654"/>
      <c r="H72" s="654"/>
      <c r="I72" s="654"/>
      <c r="J72" s="654"/>
      <c r="K72" s="654"/>
      <c r="L72" s="655"/>
    </row>
    <row r="73" spans="1:12" ht="85.5" customHeight="1" x14ac:dyDescent="0.35">
      <c r="A73" s="648" t="s">
        <v>281</v>
      </c>
      <c r="B73" s="649"/>
      <c r="C73" s="649"/>
      <c r="D73" s="649"/>
      <c r="E73" s="649"/>
      <c r="F73" s="650" t="s">
        <v>282</v>
      </c>
      <c r="G73" s="650"/>
      <c r="H73" s="650"/>
      <c r="I73" s="650"/>
      <c r="J73" s="650"/>
      <c r="K73" s="650"/>
      <c r="L73" s="651"/>
    </row>
    <row r="74" spans="1:12" ht="85.5" customHeight="1" x14ac:dyDescent="0.35">
      <c r="A74" s="648" t="s">
        <v>283</v>
      </c>
      <c r="B74" s="649"/>
      <c r="C74" s="649"/>
      <c r="D74" s="649"/>
      <c r="E74" s="649"/>
      <c r="F74" s="650" t="s">
        <v>284</v>
      </c>
      <c r="G74" s="650"/>
      <c r="H74" s="650"/>
      <c r="I74" s="650"/>
      <c r="J74" s="650"/>
      <c r="K74" s="650"/>
      <c r="L74" s="651"/>
    </row>
    <row r="75" spans="1:12" ht="85.5" customHeight="1" x14ac:dyDescent="0.35">
      <c r="A75" s="648" t="s">
        <v>285</v>
      </c>
      <c r="B75" s="649"/>
      <c r="C75" s="649"/>
      <c r="D75" s="649"/>
      <c r="E75" s="649"/>
      <c r="F75" s="650" t="s">
        <v>286</v>
      </c>
      <c r="G75" s="650"/>
      <c r="H75" s="650"/>
      <c r="I75" s="650"/>
      <c r="J75" s="650"/>
      <c r="K75" s="650"/>
      <c r="L75" s="651"/>
    </row>
    <row r="76" spans="1:12" ht="85.5" customHeight="1" x14ac:dyDescent="0.35">
      <c r="A76" s="648" t="s">
        <v>287</v>
      </c>
      <c r="B76" s="649"/>
      <c r="C76" s="649"/>
      <c r="D76" s="649"/>
      <c r="E76" s="649"/>
      <c r="F76" s="650" t="s">
        <v>288</v>
      </c>
      <c r="G76" s="650"/>
      <c r="H76" s="650"/>
      <c r="I76" s="650"/>
      <c r="J76" s="650"/>
      <c r="K76" s="650"/>
      <c r="L76" s="651"/>
    </row>
    <row r="77" spans="1:12" ht="85.5" customHeight="1" x14ac:dyDescent="0.35">
      <c r="A77" s="648" t="s">
        <v>289</v>
      </c>
      <c r="B77" s="649"/>
      <c r="C77" s="649"/>
      <c r="D77" s="649"/>
      <c r="E77" s="649"/>
      <c r="F77" s="650" t="s">
        <v>290</v>
      </c>
      <c r="G77" s="650"/>
      <c r="H77" s="650"/>
      <c r="I77" s="650"/>
      <c r="J77" s="650"/>
      <c r="K77" s="650"/>
      <c r="L77" s="651"/>
    </row>
    <row r="78" spans="1:12" ht="85.5" customHeight="1" x14ac:dyDescent="0.35">
      <c r="A78" s="648" t="s">
        <v>291</v>
      </c>
      <c r="B78" s="649"/>
      <c r="C78" s="649"/>
      <c r="D78" s="649"/>
      <c r="E78" s="649"/>
      <c r="F78" s="650" t="s">
        <v>292</v>
      </c>
      <c r="G78" s="650"/>
      <c r="H78" s="650"/>
      <c r="I78" s="650"/>
      <c r="J78" s="650"/>
      <c r="K78" s="650"/>
      <c r="L78" s="651"/>
    </row>
    <row r="79" spans="1:12" ht="85.5" customHeight="1" x14ac:dyDescent="0.35">
      <c r="A79" s="648" t="s">
        <v>293</v>
      </c>
      <c r="B79" s="649"/>
      <c r="C79" s="649"/>
      <c r="D79" s="649"/>
      <c r="E79" s="649"/>
      <c r="F79" s="650" t="s">
        <v>294</v>
      </c>
      <c r="G79" s="650"/>
      <c r="H79" s="650"/>
      <c r="I79" s="650"/>
      <c r="J79" s="650"/>
      <c r="K79" s="650"/>
      <c r="L79" s="651"/>
    </row>
    <row r="80" spans="1:12" ht="85.5" customHeight="1" x14ac:dyDescent="0.35">
      <c r="A80" s="648" t="s">
        <v>295</v>
      </c>
      <c r="B80" s="649"/>
      <c r="C80" s="649"/>
      <c r="D80" s="649"/>
      <c r="E80" s="649"/>
      <c r="F80" s="650" t="s">
        <v>296</v>
      </c>
      <c r="G80" s="650"/>
      <c r="H80" s="650"/>
      <c r="I80" s="650"/>
      <c r="J80" s="650"/>
      <c r="K80" s="650"/>
      <c r="L80" s="651"/>
    </row>
    <row r="81" spans="1:12" ht="85.5" customHeight="1" x14ac:dyDescent="0.35">
      <c r="A81" s="648" t="s">
        <v>297</v>
      </c>
      <c r="B81" s="649"/>
      <c r="C81" s="649"/>
      <c r="D81" s="649"/>
      <c r="E81" s="649"/>
      <c r="F81" s="650" t="s">
        <v>298</v>
      </c>
      <c r="G81" s="650"/>
      <c r="H81" s="650"/>
      <c r="I81" s="650"/>
      <c r="J81" s="650"/>
      <c r="K81" s="650"/>
      <c r="L81" s="651"/>
    </row>
    <row r="82" spans="1:12" ht="85.5" customHeight="1" x14ac:dyDescent="0.35">
      <c r="A82" s="648" t="s">
        <v>299</v>
      </c>
      <c r="B82" s="649"/>
      <c r="C82" s="649"/>
      <c r="D82" s="649"/>
      <c r="E82" s="649"/>
      <c r="F82" s="650" t="s">
        <v>300</v>
      </c>
      <c r="G82" s="650"/>
      <c r="H82" s="650"/>
      <c r="I82" s="650"/>
      <c r="J82" s="650"/>
      <c r="K82" s="650"/>
      <c r="L82" s="651"/>
    </row>
    <row r="83" spans="1:12" ht="85.5" customHeight="1" x14ac:dyDescent="0.35">
      <c r="A83" s="652" t="s">
        <v>301</v>
      </c>
      <c r="B83" s="653"/>
      <c r="C83" s="653"/>
      <c r="D83" s="653"/>
      <c r="E83" s="653"/>
      <c r="F83" s="650" t="s">
        <v>302</v>
      </c>
      <c r="G83" s="650"/>
      <c r="H83" s="650"/>
      <c r="I83" s="650"/>
      <c r="J83" s="650"/>
      <c r="K83" s="650"/>
      <c r="L83" s="651"/>
    </row>
    <row r="84" spans="1:12" ht="85.5" customHeight="1" x14ac:dyDescent="0.35">
      <c r="A84" s="648" t="s">
        <v>303</v>
      </c>
      <c r="B84" s="649"/>
      <c r="C84" s="649"/>
      <c r="D84" s="649"/>
      <c r="E84" s="649"/>
      <c r="F84" s="650" t="s">
        <v>304</v>
      </c>
      <c r="G84" s="650"/>
      <c r="H84" s="650"/>
      <c r="I84" s="650"/>
      <c r="J84" s="650"/>
      <c r="K84" s="650"/>
      <c r="L84" s="651"/>
    </row>
    <row r="85" spans="1:12" ht="85.5" customHeight="1" x14ac:dyDescent="0.35">
      <c r="A85" s="648" t="s">
        <v>305</v>
      </c>
      <c r="B85" s="649"/>
      <c r="C85" s="649"/>
      <c r="D85" s="649"/>
      <c r="E85" s="649"/>
      <c r="F85" s="650" t="s">
        <v>306</v>
      </c>
      <c r="G85" s="650"/>
      <c r="H85" s="650"/>
      <c r="I85" s="650"/>
      <c r="J85" s="650"/>
      <c r="K85" s="650"/>
      <c r="L85" s="651"/>
    </row>
    <row r="86" spans="1:12" ht="85.5" customHeight="1" x14ac:dyDescent="0.35">
      <c r="A86" s="648" t="s">
        <v>307</v>
      </c>
      <c r="B86" s="649"/>
      <c r="C86" s="649"/>
      <c r="D86" s="649"/>
      <c r="E86" s="649"/>
      <c r="F86" s="650" t="s">
        <v>308</v>
      </c>
      <c r="G86" s="650"/>
      <c r="H86" s="650"/>
      <c r="I86" s="650"/>
      <c r="J86" s="650"/>
      <c r="K86" s="650"/>
      <c r="L86" s="651"/>
    </row>
    <row r="87" spans="1:12" ht="85.5" customHeight="1" x14ac:dyDescent="0.35">
      <c r="A87" s="648" t="s">
        <v>309</v>
      </c>
      <c r="B87" s="649"/>
      <c r="C87" s="649"/>
      <c r="D87" s="649"/>
      <c r="E87" s="649"/>
      <c r="F87" s="650" t="s">
        <v>310</v>
      </c>
      <c r="G87" s="650"/>
      <c r="H87" s="650"/>
      <c r="I87" s="650"/>
      <c r="J87" s="650"/>
      <c r="K87" s="650"/>
      <c r="L87" s="651"/>
    </row>
    <row r="88" spans="1:12" ht="85.5" customHeight="1" x14ac:dyDescent="0.35">
      <c r="A88" s="648" t="s">
        <v>311</v>
      </c>
      <c r="B88" s="649"/>
      <c r="C88" s="649"/>
      <c r="D88" s="649"/>
      <c r="E88" s="649"/>
      <c r="F88" s="650" t="s">
        <v>312</v>
      </c>
      <c r="G88" s="650"/>
      <c r="H88" s="650"/>
      <c r="I88" s="650"/>
      <c r="J88" s="650"/>
      <c r="K88" s="650"/>
      <c r="L88" s="651"/>
    </row>
    <row r="89" spans="1:12" ht="85.5" customHeight="1" x14ac:dyDescent="0.35">
      <c r="A89" s="648" t="s">
        <v>313</v>
      </c>
      <c r="B89" s="649"/>
      <c r="C89" s="649"/>
      <c r="D89" s="649"/>
      <c r="E89" s="649"/>
      <c r="F89" s="650" t="s">
        <v>314</v>
      </c>
      <c r="G89" s="650"/>
      <c r="H89" s="650"/>
      <c r="I89" s="650"/>
      <c r="J89" s="650"/>
      <c r="K89" s="650"/>
      <c r="L89" s="651"/>
    </row>
    <row r="90" spans="1:12" ht="85.5" customHeight="1" x14ac:dyDescent="0.35">
      <c r="A90" s="648" t="s">
        <v>315</v>
      </c>
      <c r="B90" s="649"/>
      <c r="C90" s="649"/>
      <c r="D90" s="649"/>
      <c r="E90" s="649"/>
      <c r="F90" s="650" t="s">
        <v>316</v>
      </c>
      <c r="G90" s="650"/>
      <c r="H90" s="650"/>
      <c r="I90" s="650"/>
      <c r="J90" s="650"/>
      <c r="K90" s="650"/>
      <c r="L90" s="651"/>
    </row>
    <row r="91" spans="1:12" ht="85.5" customHeight="1" x14ac:dyDescent="0.35">
      <c r="A91" s="648" t="s">
        <v>317</v>
      </c>
      <c r="B91" s="649"/>
      <c r="C91" s="649"/>
      <c r="D91" s="649"/>
      <c r="E91" s="649"/>
      <c r="F91" s="650" t="s">
        <v>318</v>
      </c>
      <c r="G91" s="650"/>
      <c r="H91" s="650"/>
      <c r="I91" s="650"/>
      <c r="J91" s="650"/>
      <c r="K91" s="650"/>
      <c r="L91" s="651"/>
    </row>
    <row r="92" spans="1:12" ht="85.5" customHeight="1" x14ac:dyDescent="0.35">
      <c r="A92" s="652" t="s">
        <v>319</v>
      </c>
      <c r="B92" s="653"/>
      <c r="C92" s="653"/>
      <c r="D92" s="653"/>
      <c r="E92" s="653"/>
      <c r="F92" s="654" t="s">
        <v>320</v>
      </c>
      <c r="G92" s="654"/>
      <c r="H92" s="654"/>
      <c r="I92" s="654"/>
      <c r="J92" s="654"/>
      <c r="K92" s="654"/>
      <c r="L92" s="655"/>
    </row>
    <row r="93" spans="1:12" ht="85.5" customHeight="1" x14ac:dyDescent="0.35">
      <c r="A93" s="648" t="s">
        <v>321</v>
      </c>
      <c r="B93" s="649"/>
      <c r="C93" s="649"/>
      <c r="D93" s="649"/>
      <c r="E93" s="649"/>
      <c r="F93" s="650" t="s">
        <v>322</v>
      </c>
      <c r="G93" s="650"/>
      <c r="H93" s="650"/>
      <c r="I93" s="650"/>
      <c r="J93" s="650"/>
      <c r="K93" s="650"/>
      <c r="L93" s="651"/>
    </row>
    <row r="94" spans="1:12" ht="85.5" customHeight="1" x14ac:dyDescent="0.35">
      <c r="A94" s="648" t="s">
        <v>323</v>
      </c>
      <c r="B94" s="649"/>
      <c r="C94" s="649"/>
      <c r="D94" s="649"/>
      <c r="E94" s="649"/>
      <c r="F94" s="650" t="s">
        <v>324</v>
      </c>
      <c r="G94" s="650"/>
      <c r="H94" s="650"/>
      <c r="I94" s="650"/>
      <c r="J94" s="650"/>
      <c r="K94" s="650"/>
      <c r="L94" s="651"/>
    </row>
    <row r="95" spans="1:12" ht="85.5" customHeight="1" x14ac:dyDescent="0.35">
      <c r="A95" s="648" t="s">
        <v>325</v>
      </c>
      <c r="B95" s="649"/>
      <c r="C95" s="649"/>
      <c r="D95" s="649"/>
      <c r="E95" s="649"/>
      <c r="F95" s="650" t="s">
        <v>326</v>
      </c>
      <c r="G95" s="650"/>
      <c r="H95" s="650"/>
      <c r="I95" s="650"/>
      <c r="J95" s="650"/>
      <c r="K95" s="650"/>
      <c r="L95" s="651"/>
    </row>
    <row r="96" spans="1:12" ht="85.5" customHeight="1" x14ac:dyDescent="0.35">
      <c r="A96" s="648" t="s">
        <v>327</v>
      </c>
      <c r="B96" s="649"/>
      <c r="C96" s="649"/>
      <c r="D96" s="649"/>
      <c r="E96" s="649"/>
      <c r="F96" s="650" t="s">
        <v>328</v>
      </c>
      <c r="G96" s="650"/>
      <c r="H96" s="650"/>
      <c r="I96" s="650"/>
      <c r="J96" s="650"/>
      <c r="K96" s="650"/>
      <c r="L96" s="651"/>
    </row>
    <row r="97" spans="1:12" ht="85.5" customHeight="1" x14ac:dyDescent="0.35">
      <c r="A97" s="648" t="s">
        <v>329</v>
      </c>
      <c r="B97" s="649"/>
      <c r="C97" s="649"/>
      <c r="D97" s="649"/>
      <c r="E97" s="649"/>
      <c r="F97" s="650" t="s">
        <v>330</v>
      </c>
      <c r="G97" s="650"/>
      <c r="H97" s="650"/>
      <c r="I97" s="650"/>
      <c r="J97" s="650"/>
      <c r="K97" s="650"/>
      <c r="L97" s="651"/>
    </row>
    <row r="98" spans="1:12" ht="85.5" customHeight="1" x14ac:dyDescent="0.35">
      <c r="A98" s="648" t="s">
        <v>331</v>
      </c>
      <c r="B98" s="649"/>
      <c r="C98" s="649"/>
      <c r="D98" s="649"/>
      <c r="E98" s="649"/>
      <c r="F98" s="650" t="s">
        <v>332</v>
      </c>
      <c r="G98" s="650"/>
      <c r="H98" s="650"/>
      <c r="I98" s="650"/>
      <c r="J98" s="650"/>
      <c r="K98" s="650"/>
      <c r="L98" s="651"/>
    </row>
    <row r="99" spans="1:12" ht="85.5" customHeight="1" x14ac:dyDescent="0.35">
      <c r="A99" s="648" t="s">
        <v>333</v>
      </c>
      <c r="B99" s="649"/>
      <c r="C99" s="649"/>
      <c r="D99" s="649"/>
      <c r="E99" s="649"/>
      <c r="F99" s="650" t="s">
        <v>255</v>
      </c>
      <c r="G99" s="650"/>
      <c r="H99" s="650"/>
      <c r="I99" s="650"/>
      <c r="J99" s="650"/>
      <c r="K99" s="650"/>
      <c r="L99" s="651"/>
    </row>
    <row r="100" spans="1:12" ht="85.5" customHeight="1" x14ac:dyDescent="0.35">
      <c r="A100" s="648" t="s">
        <v>334</v>
      </c>
      <c r="B100" s="649"/>
      <c r="C100" s="649"/>
      <c r="D100" s="649"/>
      <c r="E100" s="649"/>
      <c r="F100" s="650" t="s">
        <v>335</v>
      </c>
      <c r="G100" s="650"/>
      <c r="H100" s="650"/>
      <c r="I100" s="650"/>
      <c r="J100" s="650"/>
      <c r="K100" s="650"/>
      <c r="L100" s="651"/>
    </row>
    <row r="101" spans="1:12" ht="85.5" customHeight="1" x14ac:dyDescent="0.35">
      <c r="A101" s="629" t="s">
        <v>336</v>
      </c>
      <c r="B101" s="630"/>
      <c r="C101" s="630"/>
      <c r="D101" s="630"/>
      <c r="E101" s="630"/>
      <c r="F101" s="631" t="s">
        <v>337</v>
      </c>
      <c r="G101" s="631"/>
      <c r="H101" s="631"/>
      <c r="I101" s="631"/>
      <c r="J101" s="631"/>
      <c r="K101" s="631"/>
      <c r="L101" s="632"/>
    </row>
    <row r="102" spans="1:12" ht="89.25" customHeight="1" x14ac:dyDescent="0.35">
      <c r="A102" s="644" t="s">
        <v>338</v>
      </c>
      <c r="B102" s="645"/>
      <c r="C102" s="645"/>
      <c r="D102" s="645"/>
      <c r="E102" s="645"/>
      <c r="F102" s="646" t="s">
        <v>339</v>
      </c>
      <c r="G102" s="646"/>
      <c r="H102" s="646"/>
      <c r="I102" s="646"/>
      <c r="J102" s="646"/>
      <c r="K102" s="646"/>
      <c r="L102" s="647"/>
    </row>
    <row r="103" spans="1:12" ht="85.5" customHeight="1" x14ac:dyDescent="0.35">
      <c r="A103" s="629" t="s">
        <v>340</v>
      </c>
      <c r="B103" s="630"/>
      <c r="C103" s="630"/>
      <c r="D103" s="630"/>
      <c r="E103" s="630"/>
      <c r="F103" s="631" t="s">
        <v>341</v>
      </c>
      <c r="G103" s="631"/>
      <c r="H103" s="631"/>
      <c r="I103" s="631"/>
      <c r="J103" s="631"/>
      <c r="K103" s="631"/>
      <c r="L103" s="632"/>
    </row>
    <row r="104" spans="1:12" ht="85.5" customHeight="1" x14ac:dyDescent="0.35">
      <c r="A104" s="629" t="s">
        <v>342</v>
      </c>
      <c r="B104" s="630"/>
      <c r="C104" s="630"/>
      <c r="D104" s="630"/>
      <c r="E104" s="630"/>
      <c r="F104" s="631" t="s">
        <v>343</v>
      </c>
      <c r="G104" s="631"/>
      <c r="H104" s="631"/>
      <c r="I104" s="631"/>
      <c r="J104" s="631"/>
      <c r="K104" s="631"/>
      <c r="L104" s="632"/>
    </row>
    <row r="105" spans="1:12" ht="85.5" customHeight="1" x14ac:dyDescent="0.35">
      <c r="A105" s="629" t="s">
        <v>344</v>
      </c>
      <c r="B105" s="630"/>
      <c r="C105" s="630"/>
      <c r="D105" s="630"/>
      <c r="E105" s="630"/>
      <c r="F105" s="631" t="s">
        <v>345</v>
      </c>
      <c r="G105" s="631"/>
      <c r="H105" s="631"/>
      <c r="I105" s="631"/>
      <c r="J105" s="631"/>
      <c r="K105" s="631"/>
      <c r="L105" s="632"/>
    </row>
    <row r="106" spans="1:12" ht="85.5" customHeight="1" x14ac:dyDescent="0.35">
      <c r="A106" s="629" t="s">
        <v>346</v>
      </c>
      <c r="B106" s="630"/>
      <c r="C106" s="630"/>
      <c r="D106" s="630"/>
      <c r="E106" s="630"/>
      <c r="F106" s="631" t="s">
        <v>347</v>
      </c>
      <c r="G106" s="631"/>
      <c r="H106" s="631"/>
      <c r="I106" s="631"/>
      <c r="J106" s="631"/>
      <c r="K106" s="631"/>
      <c r="L106" s="632"/>
    </row>
    <row r="107" spans="1:12" ht="85.5" customHeight="1" x14ac:dyDescent="0.35">
      <c r="A107" s="629" t="s">
        <v>348</v>
      </c>
      <c r="B107" s="630"/>
      <c r="C107" s="630"/>
      <c r="D107" s="630"/>
      <c r="E107" s="630"/>
      <c r="F107" s="631" t="s">
        <v>349</v>
      </c>
      <c r="G107" s="631"/>
      <c r="H107" s="631"/>
      <c r="I107" s="631"/>
      <c r="J107" s="631"/>
      <c r="K107" s="631"/>
      <c r="L107" s="632"/>
    </row>
    <row r="108" spans="1:12" ht="85.5" customHeight="1" x14ac:dyDescent="0.35">
      <c r="A108" s="640" t="s">
        <v>351</v>
      </c>
      <c r="B108" s="641"/>
      <c r="C108" s="641"/>
      <c r="D108" s="641"/>
      <c r="E108" s="641"/>
      <c r="F108" s="642" t="s">
        <v>352</v>
      </c>
      <c r="G108" s="642"/>
      <c r="H108" s="642"/>
      <c r="I108" s="642"/>
      <c r="J108" s="642"/>
      <c r="K108" s="642"/>
      <c r="L108" s="643"/>
    </row>
    <row r="109" spans="1:12" ht="85.5" customHeight="1" x14ac:dyDescent="0.35">
      <c r="A109" s="640" t="s">
        <v>353</v>
      </c>
      <c r="B109" s="641"/>
      <c r="C109" s="641"/>
      <c r="D109" s="641"/>
      <c r="E109" s="641"/>
      <c r="F109" s="642" t="s">
        <v>354</v>
      </c>
      <c r="G109" s="642"/>
      <c r="H109" s="642"/>
      <c r="I109" s="642"/>
      <c r="J109" s="642"/>
      <c r="K109" s="642"/>
      <c r="L109" s="643"/>
    </row>
    <row r="110" spans="1:12" ht="85.5" customHeight="1" x14ac:dyDescent="0.35">
      <c r="A110" s="629" t="s">
        <v>355</v>
      </c>
      <c r="B110" s="630"/>
      <c r="C110" s="630"/>
      <c r="D110" s="630"/>
      <c r="E110" s="630"/>
      <c r="F110" s="631" t="s">
        <v>356</v>
      </c>
      <c r="G110" s="631"/>
      <c r="H110" s="631"/>
      <c r="I110" s="631"/>
      <c r="J110" s="631"/>
      <c r="K110" s="631"/>
      <c r="L110" s="632"/>
    </row>
    <row r="111" spans="1:12" ht="85.5" customHeight="1" x14ac:dyDescent="0.35">
      <c r="A111" s="629" t="s">
        <v>357</v>
      </c>
      <c r="B111" s="630"/>
      <c r="C111" s="630"/>
      <c r="D111" s="630"/>
      <c r="E111" s="630"/>
      <c r="F111" s="631" t="s">
        <v>358</v>
      </c>
      <c r="G111" s="631"/>
      <c r="H111" s="631"/>
      <c r="I111" s="631"/>
      <c r="J111" s="631"/>
      <c r="K111" s="631"/>
      <c r="L111" s="632"/>
    </row>
    <row r="112" spans="1:12" ht="85.5" customHeight="1" x14ac:dyDescent="0.35">
      <c r="A112" s="629" t="s">
        <v>359</v>
      </c>
      <c r="B112" s="630"/>
      <c r="C112" s="630"/>
      <c r="D112" s="630"/>
      <c r="E112" s="630"/>
      <c r="F112" s="631" t="s">
        <v>360</v>
      </c>
      <c r="G112" s="631"/>
      <c r="H112" s="631"/>
      <c r="I112" s="631"/>
      <c r="J112" s="631"/>
      <c r="K112" s="631"/>
      <c r="L112" s="632"/>
    </row>
    <row r="113" spans="1:12" ht="85.5" customHeight="1" x14ac:dyDescent="0.35">
      <c r="A113" s="629" t="s">
        <v>361</v>
      </c>
      <c r="B113" s="630"/>
      <c r="C113" s="630"/>
      <c r="D113" s="630"/>
      <c r="E113" s="630"/>
      <c r="F113" s="631" t="s">
        <v>362</v>
      </c>
      <c r="G113" s="631"/>
      <c r="H113" s="631"/>
      <c r="I113" s="631"/>
      <c r="J113" s="631"/>
      <c r="K113" s="631"/>
      <c r="L113" s="632"/>
    </row>
    <row r="114" spans="1:12" ht="85.5" customHeight="1" x14ac:dyDescent="0.35">
      <c r="A114" s="640" t="s">
        <v>363</v>
      </c>
      <c r="B114" s="641"/>
      <c r="C114" s="641"/>
      <c r="D114" s="641"/>
      <c r="E114" s="641"/>
      <c r="F114" s="642" t="s">
        <v>364</v>
      </c>
      <c r="G114" s="642"/>
      <c r="H114" s="642"/>
      <c r="I114" s="642"/>
      <c r="J114" s="642"/>
      <c r="K114" s="642"/>
      <c r="L114" s="643"/>
    </row>
    <row r="115" spans="1:12" ht="85.5" customHeight="1" x14ac:dyDescent="0.35">
      <c r="A115" s="629" t="s">
        <v>365</v>
      </c>
      <c r="B115" s="630"/>
      <c r="C115" s="630"/>
      <c r="D115" s="630"/>
      <c r="E115" s="630"/>
      <c r="F115" s="631" t="s">
        <v>366</v>
      </c>
      <c r="G115" s="631"/>
      <c r="H115" s="631"/>
      <c r="I115" s="631"/>
      <c r="J115" s="631"/>
      <c r="K115" s="631"/>
      <c r="L115" s="632"/>
    </row>
    <row r="116" spans="1:12" ht="115.5" customHeight="1" x14ac:dyDescent="0.35">
      <c r="A116" s="629" t="s">
        <v>367</v>
      </c>
      <c r="B116" s="630"/>
      <c r="C116" s="630"/>
      <c r="D116" s="630"/>
      <c r="E116" s="630"/>
      <c r="F116" s="631" t="s">
        <v>368</v>
      </c>
      <c r="G116" s="631"/>
      <c r="H116" s="631"/>
      <c r="I116" s="631"/>
      <c r="J116" s="631"/>
      <c r="K116" s="631"/>
      <c r="L116" s="632"/>
    </row>
    <row r="117" spans="1:12" ht="85.5" customHeight="1" x14ac:dyDescent="0.35">
      <c r="A117" s="629" t="s">
        <v>369</v>
      </c>
      <c r="B117" s="630"/>
      <c r="C117" s="630"/>
      <c r="D117" s="630"/>
      <c r="E117" s="630"/>
      <c r="F117" s="631" t="s">
        <v>370</v>
      </c>
      <c r="G117" s="631"/>
      <c r="H117" s="631"/>
      <c r="I117" s="631"/>
      <c r="J117" s="631"/>
      <c r="K117" s="631"/>
      <c r="L117" s="632"/>
    </row>
    <row r="118" spans="1:12" ht="60.75" customHeight="1" x14ac:dyDescent="0.35">
      <c r="A118" s="629" t="s">
        <v>371</v>
      </c>
      <c r="B118" s="630"/>
      <c r="C118" s="630"/>
      <c r="D118" s="630"/>
      <c r="E118" s="630"/>
      <c r="F118" s="631" t="s">
        <v>372</v>
      </c>
      <c r="G118" s="631"/>
      <c r="H118" s="631"/>
      <c r="I118" s="631"/>
      <c r="J118" s="631"/>
      <c r="K118" s="631"/>
      <c r="L118" s="632"/>
    </row>
    <row r="119" spans="1:12" ht="85.5" customHeight="1" x14ac:dyDescent="0.35">
      <c r="A119" s="629" t="s">
        <v>375</v>
      </c>
      <c r="B119" s="630"/>
      <c r="C119" s="630"/>
      <c r="D119" s="630"/>
      <c r="E119" s="630"/>
      <c r="F119" s="631" t="s">
        <v>376</v>
      </c>
      <c r="G119" s="631"/>
      <c r="H119" s="631"/>
      <c r="I119" s="631"/>
      <c r="J119" s="631"/>
      <c r="K119" s="631"/>
      <c r="L119" s="632"/>
    </row>
    <row r="120" spans="1:12" ht="85.5" customHeight="1" x14ac:dyDescent="0.35">
      <c r="A120" s="629" t="s">
        <v>377</v>
      </c>
      <c r="B120" s="630"/>
      <c r="C120" s="630"/>
      <c r="D120" s="630"/>
      <c r="E120" s="630"/>
      <c r="F120" s="631" t="s">
        <v>378</v>
      </c>
      <c r="G120" s="631"/>
      <c r="H120" s="631"/>
      <c r="I120" s="631"/>
      <c r="J120" s="631"/>
      <c r="K120" s="631"/>
      <c r="L120" s="632"/>
    </row>
    <row r="121" spans="1:12" ht="57" customHeight="1" x14ac:dyDescent="0.35">
      <c r="A121" s="629" t="s">
        <v>379</v>
      </c>
      <c r="B121" s="630"/>
      <c r="C121" s="630"/>
      <c r="D121" s="630"/>
      <c r="E121" s="630"/>
      <c r="F121" s="631" t="s">
        <v>380</v>
      </c>
      <c r="G121" s="631"/>
      <c r="H121" s="631"/>
      <c r="I121" s="631"/>
      <c r="J121" s="631"/>
      <c r="K121" s="631"/>
      <c r="L121" s="632"/>
    </row>
    <row r="122" spans="1:12" ht="85.5" customHeight="1" x14ac:dyDescent="0.35">
      <c r="A122" s="629" t="s">
        <v>381</v>
      </c>
      <c r="B122" s="630"/>
      <c r="C122" s="630"/>
      <c r="D122" s="630"/>
      <c r="E122" s="630"/>
      <c r="F122" s="631" t="s">
        <v>382</v>
      </c>
      <c r="G122" s="631"/>
      <c r="H122" s="631"/>
      <c r="I122" s="631"/>
      <c r="J122" s="631"/>
      <c r="K122" s="631"/>
      <c r="L122" s="632"/>
    </row>
    <row r="123" spans="1:12" ht="85.5" customHeight="1" thickBot="1" x14ac:dyDescent="0.4">
      <c r="A123" s="633" t="s">
        <v>383</v>
      </c>
      <c r="B123" s="634"/>
      <c r="C123" s="634"/>
      <c r="D123" s="634"/>
      <c r="E123" s="634"/>
      <c r="F123" s="635" t="s">
        <v>384</v>
      </c>
      <c r="G123" s="635"/>
      <c r="H123" s="635"/>
      <c r="I123" s="635"/>
      <c r="J123" s="635"/>
      <c r="K123" s="635"/>
      <c r="L123" s="636"/>
    </row>
    <row r="124" spans="1:12" ht="16.5" thickBot="1" x14ac:dyDescent="0.4">
      <c r="A124" s="28"/>
      <c r="B124" s="28"/>
      <c r="C124" s="29"/>
      <c r="D124" s="30"/>
      <c r="E124" s="31"/>
      <c r="F124" s="11"/>
      <c r="G124" s="11"/>
      <c r="H124" s="11"/>
      <c r="I124" s="11"/>
      <c r="J124" s="11"/>
      <c r="K124" s="11"/>
      <c r="L124" s="12"/>
    </row>
    <row r="125" spans="1:12" ht="18" customHeight="1" thickBot="1" x14ac:dyDescent="0.4">
      <c r="A125" s="637" t="s">
        <v>385</v>
      </c>
      <c r="B125" s="637"/>
      <c r="C125" s="637"/>
      <c r="D125" s="637"/>
      <c r="E125" s="637"/>
      <c r="F125" s="637"/>
      <c r="G125" s="637"/>
      <c r="H125" s="637"/>
      <c r="I125" s="637"/>
      <c r="J125" s="637"/>
      <c r="K125" s="637"/>
      <c r="L125" s="638"/>
    </row>
    <row r="126" spans="1:12" ht="16.5" thickBot="1" x14ac:dyDescent="0.4">
      <c r="A126" s="639"/>
      <c r="B126" s="639"/>
      <c r="C126" s="639"/>
      <c r="D126" s="639"/>
      <c r="E126" s="639"/>
      <c r="F126" s="8"/>
      <c r="G126" s="8"/>
      <c r="H126" s="8"/>
      <c r="I126" s="8"/>
      <c r="J126" s="8"/>
      <c r="K126" s="8"/>
      <c r="L126" s="9"/>
    </row>
    <row r="127" spans="1:12" ht="16.5" thickBot="1" x14ac:dyDescent="0.4">
      <c r="A127" s="612" t="s">
        <v>386</v>
      </c>
      <c r="B127" s="613"/>
      <c r="C127" s="613"/>
      <c r="D127" s="613"/>
      <c r="E127" s="613"/>
      <c r="F127" s="613"/>
      <c r="G127" s="613"/>
      <c r="H127" s="613"/>
      <c r="I127" s="613"/>
      <c r="J127" s="613"/>
      <c r="K127" s="613"/>
      <c r="L127" s="614"/>
    </row>
    <row r="128" spans="1:12" ht="18" customHeight="1" thickBot="1" x14ac:dyDescent="0.4">
      <c r="A128" s="615" t="s">
        <v>387</v>
      </c>
      <c r="B128" s="616"/>
      <c r="C128" s="616"/>
      <c r="D128" s="616"/>
      <c r="E128" s="616"/>
      <c r="F128" s="616"/>
      <c r="G128" s="616"/>
      <c r="H128" s="616"/>
      <c r="I128" s="616"/>
      <c r="J128" s="616"/>
      <c r="K128" s="616"/>
      <c r="L128" s="617"/>
    </row>
    <row r="129" spans="1:12" ht="16.5" thickBot="1" x14ac:dyDescent="0.4">
      <c r="A129" s="22"/>
      <c r="B129" s="22"/>
      <c r="C129" s="22"/>
      <c r="D129" s="22"/>
      <c r="E129" s="22"/>
      <c r="F129" s="13"/>
      <c r="G129" s="13"/>
      <c r="H129" s="13"/>
      <c r="I129" s="13"/>
      <c r="J129" s="13"/>
      <c r="K129" s="13"/>
      <c r="L129" s="10"/>
    </row>
    <row r="130" spans="1:12" ht="16.5" thickBot="1" x14ac:dyDescent="0.4">
      <c r="A130" s="618" t="s">
        <v>388</v>
      </c>
      <c r="B130" s="619"/>
      <c r="C130" s="619"/>
      <c r="D130" s="619"/>
      <c r="E130" s="619"/>
      <c r="F130" s="620"/>
      <c r="G130" s="621" t="s">
        <v>389</v>
      </c>
      <c r="H130" s="619"/>
      <c r="I130" s="620"/>
      <c r="J130" s="621" t="s">
        <v>390</v>
      </c>
      <c r="K130" s="619"/>
      <c r="L130" s="622"/>
    </row>
    <row r="131" spans="1:12" x14ac:dyDescent="0.35">
      <c r="A131" s="623" t="s">
        <v>391</v>
      </c>
      <c r="B131" s="624"/>
      <c r="C131" s="624"/>
      <c r="D131" s="624"/>
      <c r="E131" s="624"/>
      <c r="F131" s="625"/>
      <c r="G131" s="626">
        <v>0</v>
      </c>
      <c r="H131" s="627"/>
      <c r="I131" s="628"/>
      <c r="J131" s="626">
        <v>0</v>
      </c>
      <c r="K131" s="627"/>
      <c r="L131" s="628"/>
    </row>
    <row r="132" spans="1:12" x14ac:dyDescent="0.35">
      <c r="A132" s="600" t="s">
        <v>392</v>
      </c>
      <c r="B132" s="601"/>
      <c r="C132" s="601"/>
      <c r="D132" s="601"/>
      <c r="E132" s="601"/>
      <c r="F132" s="602"/>
      <c r="G132" s="603">
        <v>0.01</v>
      </c>
      <c r="H132" s="604"/>
      <c r="I132" s="605"/>
      <c r="J132" s="603">
        <v>0.15</v>
      </c>
      <c r="K132" s="604"/>
      <c r="L132" s="605"/>
    </row>
    <row r="133" spans="1:12" x14ac:dyDescent="0.35">
      <c r="A133" s="600" t="s">
        <v>393</v>
      </c>
      <c r="B133" s="601"/>
      <c r="C133" s="601"/>
      <c r="D133" s="601"/>
      <c r="E133" s="601"/>
      <c r="F133" s="602"/>
      <c r="G133" s="603">
        <v>0.16</v>
      </c>
      <c r="H133" s="604"/>
      <c r="I133" s="605"/>
      <c r="J133" s="603">
        <v>0.3</v>
      </c>
      <c r="K133" s="604"/>
      <c r="L133" s="605"/>
    </row>
    <row r="134" spans="1:12" x14ac:dyDescent="0.35">
      <c r="A134" s="600" t="s">
        <v>394</v>
      </c>
      <c r="B134" s="601"/>
      <c r="C134" s="601"/>
      <c r="D134" s="601"/>
      <c r="E134" s="601"/>
      <c r="F134" s="602"/>
      <c r="G134" s="603">
        <v>0.31</v>
      </c>
      <c r="H134" s="604"/>
      <c r="I134" s="605"/>
      <c r="J134" s="603">
        <v>0.4</v>
      </c>
      <c r="K134" s="604"/>
      <c r="L134" s="605"/>
    </row>
    <row r="135" spans="1:12" ht="16.5" thickBot="1" x14ac:dyDescent="0.4">
      <c r="A135" s="606" t="s">
        <v>395</v>
      </c>
      <c r="B135" s="607"/>
      <c r="C135" s="607"/>
      <c r="D135" s="607"/>
      <c r="E135" s="607"/>
      <c r="F135" s="608"/>
      <c r="G135" s="609">
        <v>0.41</v>
      </c>
      <c r="H135" s="610"/>
      <c r="I135" s="611"/>
      <c r="J135" s="609">
        <v>0.5</v>
      </c>
      <c r="K135" s="610"/>
      <c r="L135" s="611"/>
    </row>
    <row r="136" spans="1:12" ht="16.5" thickBot="1" x14ac:dyDescent="0.4">
      <c r="A136" s="582"/>
      <c r="B136" s="583"/>
      <c r="C136" s="583"/>
      <c r="D136" s="583"/>
      <c r="E136" s="583"/>
      <c r="F136" s="583"/>
      <c r="G136" s="583"/>
      <c r="H136" s="583"/>
      <c r="I136" s="583"/>
      <c r="J136" s="583"/>
      <c r="K136" s="583"/>
      <c r="L136" s="584"/>
    </row>
    <row r="137" spans="1:12" ht="16.5" thickBot="1" x14ac:dyDescent="0.4">
      <c r="A137" s="585" t="s">
        <v>0</v>
      </c>
      <c r="B137" s="586"/>
      <c r="C137" s="586"/>
      <c r="D137" s="586"/>
      <c r="E137" s="586"/>
      <c r="F137" s="586"/>
      <c r="G137" s="586"/>
      <c r="H137" s="586"/>
      <c r="I137" s="586"/>
      <c r="J137" s="586"/>
      <c r="K137" s="586"/>
      <c r="L137" s="587"/>
    </row>
    <row r="138" spans="1:12" ht="16.5" thickBot="1" x14ac:dyDescent="0.4">
      <c r="A138" s="588" t="s">
        <v>44</v>
      </c>
      <c r="B138" s="589"/>
      <c r="C138" s="589"/>
      <c r="D138" s="589"/>
      <c r="E138" s="589"/>
      <c r="F138" s="589"/>
      <c r="G138" s="589"/>
      <c r="H138" s="589"/>
      <c r="I138" s="589"/>
      <c r="J138" s="589"/>
      <c r="K138" s="589"/>
      <c r="L138" s="590"/>
    </row>
    <row r="139" spans="1:12" ht="16.5" thickBot="1" x14ac:dyDescent="0.4">
      <c r="A139" s="591" t="s">
        <v>141</v>
      </c>
      <c r="B139" s="592"/>
      <c r="C139" s="592"/>
      <c r="D139" s="592"/>
      <c r="E139" s="592"/>
      <c r="F139" s="592"/>
      <c r="G139" s="592"/>
      <c r="H139" s="592"/>
      <c r="I139" s="592"/>
      <c r="J139" s="592"/>
      <c r="K139" s="592"/>
      <c r="L139" s="593"/>
    </row>
    <row r="140" spans="1:12" ht="63" customHeight="1" thickBot="1" x14ac:dyDescent="0.4">
      <c r="A140" s="594" t="s">
        <v>216</v>
      </c>
      <c r="B140" s="595"/>
      <c r="C140" s="595"/>
      <c r="D140" s="595"/>
      <c r="E140" s="595"/>
      <c r="F140" s="596"/>
      <c r="G140" s="51" t="s">
        <v>407</v>
      </c>
      <c r="H140" s="52" t="s">
        <v>84</v>
      </c>
      <c r="I140" s="597" t="s">
        <v>217</v>
      </c>
      <c r="J140" s="598"/>
      <c r="K140" s="599"/>
      <c r="L140" s="53" t="s">
        <v>38</v>
      </c>
    </row>
    <row r="141" spans="1:12" ht="71.25" customHeight="1" thickBot="1" x14ac:dyDescent="0.4">
      <c r="A141" s="573" t="s">
        <v>220</v>
      </c>
      <c r="B141" s="574"/>
      <c r="C141" s="574"/>
      <c r="D141" s="574"/>
      <c r="E141" s="574"/>
      <c r="F141" s="575"/>
      <c r="G141" s="33" t="s">
        <v>221</v>
      </c>
      <c r="H141" s="32">
        <v>1.33</v>
      </c>
      <c r="I141" s="359"/>
      <c r="J141" s="360"/>
      <c r="K141" s="361"/>
      <c r="L141" s="34"/>
    </row>
    <row r="142" spans="1:12" ht="75" customHeight="1" thickBot="1" x14ac:dyDescent="0.4">
      <c r="A142" s="576" t="s">
        <v>222</v>
      </c>
      <c r="B142" s="577"/>
      <c r="C142" s="577"/>
      <c r="D142" s="577"/>
      <c r="E142" s="577"/>
      <c r="F142" s="578"/>
      <c r="G142" s="37" t="s">
        <v>221</v>
      </c>
      <c r="H142" s="39">
        <v>1.33</v>
      </c>
      <c r="I142" s="221"/>
      <c r="J142" s="222"/>
      <c r="K142" s="223"/>
      <c r="L142" s="38"/>
    </row>
    <row r="143" spans="1:12" ht="82.5" customHeight="1" thickBot="1" x14ac:dyDescent="0.4">
      <c r="A143" s="579" t="s">
        <v>223</v>
      </c>
      <c r="B143" s="580"/>
      <c r="C143" s="580"/>
      <c r="D143" s="580"/>
      <c r="E143" s="580"/>
      <c r="F143" s="581"/>
      <c r="G143" s="35" t="s">
        <v>224</v>
      </c>
      <c r="H143" s="40">
        <v>1.34</v>
      </c>
      <c r="I143" s="365"/>
      <c r="J143" s="366"/>
      <c r="K143" s="367"/>
      <c r="L143" s="36"/>
    </row>
    <row r="144" spans="1:12" ht="16.5" thickBot="1" x14ac:dyDescent="0.4">
      <c r="A144" s="221"/>
      <c r="B144" s="222"/>
      <c r="C144" s="222"/>
      <c r="D144" s="222"/>
      <c r="E144" s="222"/>
      <c r="F144" s="222"/>
      <c r="G144" s="222"/>
      <c r="H144" s="222"/>
      <c r="I144" s="222"/>
      <c r="J144" s="222"/>
      <c r="K144" s="222"/>
      <c r="L144" s="223"/>
    </row>
    <row r="145" spans="1:12" ht="16.5" thickBot="1" x14ac:dyDescent="0.4">
      <c r="A145" s="427" t="s">
        <v>42</v>
      </c>
      <c r="B145" s="428"/>
      <c r="C145" s="428"/>
      <c r="D145" s="428"/>
      <c r="E145" s="428"/>
      <c r="F145" s="428"/>
      <c r="G145" s="428"/>
      <c r="H145" s="428"/>
      <c r="I145" s="428"/>
      <c r="J145" s="429"/>
      <c r="K145" s="428">
        <f>+L141+L142+L143</f>
        <v>0</v>
      </c>
      <c r="L145" s="429"/>
    </row>
    <row r="146" spans="1:12" ht="16.5" thickBot="1" x14ac:dyDescent="0.4">
      <c r="A146" s="221"/>
      <c r="B146" s="222"/>
      <c r="C146" s="222"/>
      <c r="D146" s="222"/>
      <c r="E146" s="222"/>
      <c r="F146" s="222"/>
      <c r="G146" s="222"/>
      <c r="H146" s="222"/>
      <c r="I146" s="222"/>
      <c r="J146" s="222"/>
      <c r="K146" s="222"/>
      <c r="L146" s="223"/>
    </row>
    <row r="147" spans="1:12" ht="16.5" thickBot="1" x14ac:dyDescent="0.4">
      <c r="A147" s="221"/>
      <c r="B147" s="222"/>
      <c r="C147" s="222"/>
      <c r="D147" s="222"/>
      <c r="E147" s="222"/>
      <c r="F147" s="222"/>
      <c r="G147" s="222"/>
      <c r="H147" s="222"/>
      <c r="I147" s="222"/>
      <c r="J147" s="222"/>
      <c r="K147" s="222"/>
      <c r="L147" s="223"/>
    </row>
    <row r="148" spans="1:12" ht="16.5" thickBot="1" x14ac:dyDescent="0.4">
      <c r="A148" s="430" t="s">
        <v>143</v>
      </c>
      <c r="B148" s="431"/>
      <c r="C148" s="431"/>
      <c r="D148" s="431"/>
      <c r="E148" s="431"/>
      <c r="F148" s="431"/>
      <c r="G148" s="431"/>
      <c r="H148" s="431"/>
      <c r="I148" s="431"/>
      <c r="J148" s="432"/>
      <c r="K148" s="433">
        <f>+K145</f>
        <v>0</v>
      </c>
      <c r="L148" s="434"/>
    </row>
    <row r="149" spans="1:12" ht="16.5" thickBot="1" x14ac:dyDescent="0.4">
      <c r="A149" s="221"/>
      <c r="B149" s="222"/>
      <c r="C149" s="222"/>
      <c r="D149" s="222"/>
      <c r="E149" s="222"/>
      <c r="F149" s="222"/>
      <c r="G149" s="222"/>
      <c r="H149" s="222"/>
      <c r="I149" s="222"/>
      <c r="J149" s="222"/>
      <c r="K149" s="222"/>
      <c r="L149" s="223"/>
    </row>
    <row r="150" spans="1:12" ht="16.5" thickBot="1" x14ac:dyDescent="0.4">
      <c r="A150" s="570" t="s">
        <v>142</v>
      </c>
      <c r="B150" s="571"/>
      <c r="C150" s="571"/>
      <c r="D150" s="571"/>
      <c r="E150" s="571"/>
      <c r="F150" s="571"/>
      <c r="G150" s="571"/>
      <c r="H150" s="571"/>
      <c r="I150" s="571"/>
      <c r="J150" s="571"/>
      <c r="K150" s="571"/>
      <c r="L150" s="572"/>
    </row>
    <row r="151" spans="1:12" ht="29.25" customHeight="1" thickBot="1" x14ac:dyDescent="0.4">
      <c r="A151" s="504" t="s">
        <v>225</v>
      </c>
      <c r="B151" s="505"/>
      <c r="C151" s="505"/>
      <c r="D151" s="506"/>
      <c r="E151" s="507" t="s">
        <v>408</v>
      </c>
      <c r="F151" s="508"/>
      <c r="G151" s="509"/>
      <c r="H151" s="41" t="s">
        <v>84</v>
      </c>
      <c r="I151" s="507" t="s">
        <v>408</v>
      </c>
      <c r="J151" s="508"/>
      <c r="K151" s="509"/>
      <c r="L151" s="42" t="s">
        <v>38</v>
      </c>
    </row>
    <row r="152" spans="1:12" ht="165" customHeight="1" thickBot="1" x14ac:dyDescent="0.4">
      <c r="A152" s="522" t="s">
        <v>229</v>
      </c>
      <c r="B152" s="523"/>
      <c r="C152" s="523"/>
      <c r="D152" s="524"/>
      <c r="E152" s="525" t="s">
        <v>230</v>
      </c>
      <c r="F152" s="526"/>
      <c r="G152" s="527"/>
      <c r="H152" s="43">
        <v>0.33</v>
      </c>
      <c r="I152" s="528"/>
      <c r="J152" s="529"/>
      <c r="K152" s="530"/>
      <c r="L152" s="44">
        <v>0</v>
      </c>
    </row>
    <row r="153" spans="1:12" ht="143.25" customHeight="1" thickBot="1" x14ac:dyDescent="0.4">
      <c r="A153" s="510" t="s">
        <v>235</v>
      </c>
      <c r="B153" s="511"/>
      <c r="C153" s="511"/>
      <c r="D153" s="512"/>
      <c r="E153" s="519" t="s">
        <v>1105</v>
      </c>
      <c r="F153" s="520"/>
      <c r="G153" s="521"/>
      <c r="H153" s="45">
        <v>0.33</v>
      </c>
      <c r="I153" s="516"/>
      <c r="J153" s="517"/>
      <c r="K153" s="518"/>
      <c r="L153" s="46">
        <v>0</v>
      </c>
    </row>
    <row r="154" spans="1:12" ht="128.25" customHeight="1" thickBot="1" x14ac:dyDescent="0.4">
      <c r="A154" s="561" t="s">
        <v>238</v>
      </c>
      <c r="B154" s="562"/>
      <c r="C154" s="562"/>
      <c r="D154" s="563"/>
      <c r="E154" s="567" t="s">
        <v>239</v>
      </c>
      <c r="F154" s="568"/>
      <c r="G154" s="569"/>
      <c r="H154" s="47">
        <v>0.33</v>
      </c>
      <c r="I154" s="558"/>
      <c r="J154" s="559"/>
      <c r="K154" s="560"/>
      <c r="L154" s="48">
        <v>0</v>
      </c>
    </row>
    <row r="155" spans="1:12" ht="165" customHeight="1" thickBot="1" x14ac:dyDescent="0.4">
      <c r="A155" s="510" t="s">
        <v>240</v>
      </c>
      <c r="B155" s="511"/>
      <c r="C155" s="511"/>
      <c r="D155" s="512"/>
      <c r="E155" s="519" t="s">
        <v>241</v>
      </c>
      <c r="F155" s="520"/>
      <c r="G155" s="521"/>
      <c r="H155" s="45">
        <v>0.33</v>
      </c>
      <c r="I155" s="516"/>
      <c r="J155" s="517"/>
      <c r="K155" s="518"/>
      <c r="L155" s="46">
        <v>0</v>
      </c>
    </row>
    <row r="156" spans="1:12" ht="165" customHeight="1" thickBot="1" x14ac:dyDescent="0.4">
      <c r="A156" s="561" t="s">
        <v>248</v>
      </c>
      <c r="B156" s="562"/>
      <c r="C156" s="562"/>
      <c r="D156" s="563"/>
      <c r="E156" s="564" t="s">
        <v>249</v>
      </c>
      <c r="F156" s="565"/>
      <c r="G156" s="566"/>
      <c r="H156" s="47">
        <v>0.33</v>
      </c>
      <c r="I156" s="558"/>
      <c r="J156" s="559"/>
      <c r="K156" s="560"/>
      <c r="L156" s="48">
        <v>0</v>
      </c>
    </row>
    <row r="157" spans="1:12" ht="195.75" customHeight="1" thickBot="1" x14ac:dyDescent="0.4">
      <c r="A157" s="510" t="s">
        <v>321</v>
      </c>
      <c r="B157" s="511"/>
      <c r="C157" s="511"/>
      <c r="D157" s="512"/>
      <c r="E157" s="519" t="s">
        <v>322</v>
      </c>
      <c r="F157" s="520"/>
      <c r="G157" s="521"/>
      <c r="H157" s="45">
        <v>0.33</v>
      </c>
      <c r="I157" s="516"/>
      <c r="J157" s="517"/>
      <c r="K157" s="518"/>
      <c r="L157" s="46">
        <v>0</v>
      </c>
    </row>
    <row r="158" spans="1:12" ht="165" customHeight="1" thickBot="1" x14ac:dyDescent="0.4">
      <c r="A158" s="561" t="s">
        <v>329</v>
      </c>
      <c r="B158" s="562"/>
      <c r="C158" s="562"/>
      <c r="D158" s="563"/>
      <c r="E158" s="564" t="s">
        <v>330</v>
      </c>
      <c r="F158" s="565"/>
      <c r="G158" s="566"/>
      <c r="H158" s="47">
        <v>0.33</v>
      </c>
      <c r="I158" s="558"/>
      <c r="J158" s="559"/>
      <c r="K158" s="560"/>
      <c r="L158" s="48">
        <v>0</v>
      </c>
    </row>
    <row r="159" spans="1:12" ht="165" customHeight="1" thickBot="1" x14ac:dyDescent="0.4">
      <c r="A159" s="510" t="s">
        <v>331</v>
      </c>
      <c r="B159" s="511"/>
      <c r="C159" s="511"/>
      <c r="D159" s="512"/>
      <c r="E159" s="519" t="s">
        <v>332</v>
      </c>
      <c r="F159" s="520"/>
      <c r="G159" s="521"/>
      <c r="H159" s="45">
        <v>0.33</v>
      </c>
      <c r="I159" s="516"/>
      <c r="J159" s="517"/>
      <c r="K159" s="518"/>
      <c r="L159" s="46">
        <v>0</v>
      </c>
    </row>
    <row r="160" spans="1:12" ht="226.5" customHeight="1" thickBot="1" x14ac:dyDescent="0.4">
      <c r="A160" s="552" t="s">
        <v>338</v>
      </c>
      <c r="B160" s="553"/>
      <c r="C160" s="553"/>
      <c r="D160" s="554"/>
      <c r="E160" s="555" t="s">
        <v>339</v>
      </c>
      <c r="F160" s="556"/>
      <c r="G160" s="557"/>
      <c r="H160" s="47">
        <v>0.34</v>
      </c>
      <c r="I160" s="558"/>
      <c r="J160" s="559"/>
      <c r="K160" s="560"/>
      <c r="L160" s="48">
        <v>0</v>
      </c>
    </row>
    <row r="161" spans="1:12" ht="165" customHeight="1" thickBot="1" x14ac:dyDescent="0.4">
      <c r="A161" s="543" t="s">
        <v>355</v>
      </c>
      <c r="B161" s="544"/>
      <c r="C161" s="544"/>
      <c r="D161" s="545"/>
      <c r="E161" s="546" t="s">
        <v>356</v>
      </c>
      <c r="F161" s="547"/>
      <c r="G161" s="548"/>
      <c r="H161" s="45">
        <v>0.34</v>
      </c>
      <c r="I161" s="516"/>
      <c r="J161" s="517"/>
      <c r="K161" s="518"/>
      <c r="L161" s="46">
        <v>0</v>
      </c>
    </row>
    <row r="162" spans="1:12" ht="41.25" customHeight="1" thickBot="1" x14ac:dyDescent="0.4">
      <c r="A162" s="549" t="s">
        <v>379</v>
      </c>
      <c r="B162" s="550"/>
      <c r="C162" s="550"/>
      <c r="D162" s="551"/>
      <c r="E162" s="546" t="s">
        <v>380</v>
      </c>
      <c r="F162" s="547"/>
      <c r="G162" s="548"/>
      <c r="H162" s="45">
        <v>0.34</v>
      </c>
      <c r="I162" s="516"/>
      <c r="J162" s="517"/>
      <c r="K162" s="518"/>
      <c r="L162" s="46">
        <v>0</v>
      </c>
    </row>
    <row r="163" spans="1:12" ht="114.75" customHeight="1" thickBot="1" x14ac:dyDescent="0.4">
      <c r="A163" s="534" t="s">
        <v>383</v>
      </c>
      <c r="B163" s="535"/>
      <c r="C163" s="535"/>
      <c r="D163" s="536"/>
      <c r="E163" s="537" t="s">
        <v>384</v>
      </c>
      <c r="F163" s="538"/>
      <c r="G163" s="539"/>
      <c r="H163" s="49">
        <v>0.34</v>
      </c>
      <c r="I163" s="540"/>
      <c r="J163" s="541"/>
      <c r="K163" s="542"/>
      <c r="L163" s="50">
        <v>0</v>
      </c>
    </row>
    <row r="164" spans="1:12" ht="16.5" thickBot="1" x14ac:dyDescent="0.4">
      <c r="A164" s="221"/>
      <c r="B164" s="222"/>
      <c r="C164" s="222"/>
      <c r="D164" s="222"/>
      <c r="E164" s="222"/>
      <c r="F164" s="222"/>
      <c r="G164" s="222"/>
      <c r="H164" s="222"/>
      <c r="I164" s="222"/>
      <c r="J164" s="222"/>
      <c r="K164" s="222"/>
      <c r="L164" s="223"/>
    </row>
    <row r="165" spans="1:12" ht="16.5" thickBot="1" x14ac:dyDescent="0.4">
      <c r="A165" s="427" t="s">
        <v>42</v>
      </c>
      <c r="B165" s="428"/>
      <c r="C165" s="428"/>
      <c r="D165" s="428"/>
      <c r="E165" s="428"/>
      <c r="F165" s="428"/>
      <c r="G165" s="428"/>
      <c r="H165" s="428"/>
      <c r="I165" s="428"/>
      <c r="J165" s="429"/>
      <c r="K165" s="428">
        <f>+L152+L153+L154+L155+L156+L157+L158+L159+L160+L161+L162+L163</f>
        <v>0</v>
      </c>
      <c r="L165" s="429"/>
    </row>
    <row r="166" spans="1:12" ht="16.5" thickBot="1" x14ac:dyDescent="0.4">
      <c r="A166" s="221"/>
      <c r="B166" s="222"/>
      <c r="C166" s="222"/>
      <c r="D166" s="222"/>
      <c r="E166" s="222"/>
      <c r="F166" s="222"/>
      <c r="G166" s="222"/>
      <c r="H166" s="222"/>
      <c r="I166" s="222"/>
      <c r="J166" s="222"/>
      <c r="K166" s="222"/>
      <c r="L166" s="223"/>
    </row>
    <row r="167" spans="1:12" ht="16.5" thickBot="1" x14ac:dyDescent="0.4">
      <c r="A167" s="221"/>
      <c r="B167" s="222"/>
      <c r="C167" s="222"/>
      <c r="D167" s="222"/>
      <c r="E167" s="222"/>
      <c r="F167" s="222"/>
      <c r="G167" s="222"/>
      <c r="H167" s="222"/>
      <c r="I167" s="222"/>
      <c r="J167" s="222"/>
      <c r="K167" s="222"/>
      <c r="L167" s="223"/>
    </row>
    <row r="168" spans="1:12" ht="16.5" thickBot="1" x14ac:dyDescent="0.4">
      <c r="A168" s="430" t="s">
        <v>144</v>
      </c>
      <c r="B168" s="431"/>
      <c r="C168" s="431"/>
      <c r="D168" s="431"/>
      <c r="E168" s="431"/>
      <c r="F168" s="431"/>
      <c r="G168" s="431"/>
      <c r="H168" s="431"/>
      <c r="I168" s="431"/>
      <c r="J168" s="432"/>
      <c r="K168" s="433"/>
      <c r="L168" s="434"/>
    </row>
    <row r="169" spans="1:12" ht="16.5" thickBot="1" x14ac:dyDescent="0.4">
      <c r="A169" s="221"/>
      <c r="B169" s="222"/>
      <c r="C169" s="222"/>
      <c r="D169" s="222"/>
      <c r="E169" s="222"/>
      <c r="F169" s="222"/>
      <c r="G169" s="222"/>
      <c r="H169" s="222"/>
      <c r="I169" s="222"/>
      <c r="J169" s="222"/>
      <c r="K169" s="222"/>
      <c r="L169" s="223"/>
    </row>
    <row r="170" spans="1:12" ht="16.5" thickBot="1" x14ac:dyDescent="0.4">
      <c r="A170" s="531" t="s">
        <v>1</v>
      </c>
      <c r="B170" s="532"/>
      <c r="C170" s="532"/>
      <c r="D170" s="532"/>
      <c r="E170" s="532"/>
      <c r="F170" s="532"/>
      <c r="G170" s="532"/>
      <c r="H170" s="532"/>
      <c r="I170" s="532"/>
      <c r="J170" s="532"/>
      <c r="K170" s="532"/>
      <c r="L170" s="533"/>
    </row>
    <row r="171" spans="1:12" ht="26.5" thickBot="1" x14ac:dyDescent="0.4">
      <c r="A171" s="504" t="s">
        <v>409</v>
      </c>
      <c r="B171" s="505"/>
      <c r="C171" s="505"/>
      <c r="D171" s="506"/>
      <c r="E171" s="507" t="s">
        <v>413</v>
      </c>
      <c r="F171" s="508"/>
      <c r="G171" s="509"/>
      <c r="H171" s="41" t="s">
        <v>84</v>
      </c>
      <c r="I171" s="507" t="s">
        <v>410</v>
      </c>
      <c r="J171" s="508"/>
      <c r="K171" s="509"/>
      <c r="L171" s="42" t="s">
        <v>38</v>
      </c>
    </row>
    <row r="172" spans="1:12" ht="67.5" customHeight="1" thickBot="1" x14ac:dyDescent="0.4">
      <c r="A172" s="522" t="s">
        <v>231</v>
      </c>
      <c r="B172" s="523"/>
      <c r="C172" s="523"/>
      <c r="D172" s="524"/>
      <c r="E172" s="525" t="s">
        <v>415</v>
      </c>
      <c r="F172" s="526"/>
      <c r="G172" s="527"/>
      <c r="H172" s="43">
        <v>2</v>
      </c>
      <c r="I172" s="528"/>
      <c r="J172" s="529"/>
      <c r="K172" s="530"/>
      <c r="L172" s="44">
        <v>0</v>
      </c>
    </row>
    <row r="173" spans="1:12" ht="138.75" customHeight="1" thickBot="1" x14ac:dyDescent="0.4">
      <c r="A173" s="510" t="s">
        <v>234</v>
      </c>
      <c r="B173" s="511"/>
      <c r="C173" s="511"/>
      <c r="D173" s="512"/>
      <c r="E173" s="519" t="s">
        <v>416</v>
      </c>
      <c r="F173" s="520"/>
      <c r="G173" s="521"/>
      <c r="H173" s="45">
        <v>2</v>
      </c>
      <c r="I173" s="516"/>
      <c r="J173" s="517"/>
      <c r="K173" s="518"/>
      <c r="L173" s="46">
        <v>0</v>
      </c>
    </row>
    <row r="174" spans="1:12" ht="16.5" thickBot="1" x14ac:dyDescent="0.4">
      <c r="A174" s="221"/>
      <c r="B174" s="222"/>
      <c r="C174" s="222"/>
      <c r="D174" s="222"/>
      <c r="E174" s="222"/>
      <c r="F174" s="222"/>
      <c r="G174" s="222"/>
      <c r="H174" s="222"/>
      <c r="I174" s="222"/>
      <c r="J174" s="222"/>
      <c r="K174" s="222"/>
      <c r="L174" s="223"/>
    </row>
    <row r="175" spans="1:12" ht="16.5" thickBot="1" x14ac:dyDescent="0.4">
      <c r="A175" s="427" t="s">
        <v>42</v>
      </c>
      <c r="B175" s="428"/>
      <c r="C175" s="428"/>
      <c r="D175" s="428"/>
      <c r="E175" s="428"/>
      <c r="F175" s="428"/>
      <c r="G175" s="428"/>
      <c r="H175" s="428"/>
      <c r="I175" s="428"/>
      <c r="J175" s="429"/>
      <c r="K175" s="428"/>
      <c r="L175" s="429"/>
    </row>
    <row r="176" spans="1:12" ht="16.5" thickBot="1" x14ac:dyDescent="0.4">
      <c r="A176" s="221"/>
      <c r="B176" s="222"/>
      <c r="C176" s="222"/>
      <c r="D176" s="222"/>
      <c r="E176" s="222"/>
      <c r="F176" s="222"/>
      <c r="G176" s="222"/>
      <c r="H176" s="222"/>
      <c r="I176" s="222"/>
      <c r="J176" s="222"/>
      <c r="K176" s="222"/>
      <c r="L176" s="223"/>
    </row>
    <row r="177" spans="1:12" ht="16.5" thickBot="1" x14ac:dyDescent="0.4">
      <c r="A177" s="221"/>
      <c r="B177" s="222"/>
      <c r="C177" s="222"/>
      <c r="D177" s="222"/>
      <c r="E177" s="222"/>
      <c r="F177" s="222"/>
      <c r="G177" s="222"/>
      <c r="H177" s="222"/>
      <c r="I177" s="222"/>
      <c r="J177" s="222"/>
      <c r="K177" s="222"/>
      <c r="L177" s="223"/>
    </row>
    <row r="178" spans="1:12" ht="16.5" thickBot="1" x14ac:dyDescent="0.4">
      <c r="A178" s="430" t="s">
        <v>140</v>
      </c>
      <c r="B178" s="431"/>
      <c r="C178" s="431"/>
      <c r="D178" s="431"/>
      <c r="E178" s="431"/>
      <c r="F178" s="431"/>
      <c r="G178" s="431"/>
      <c r="H178" s="431"/>
      <c r="I178" s="431"/>
      <c r="J178" s="432"/>
      <c r="K178" s="433"/>
      <c r="L178" s="434"/>
    </row>
    <row r="179" spans="1:12" ht="16.5" thickBot="1" x14ac:dyDescent="0.4">
      <c r="A179" s="221"/>
      <c r="B179" s="222"/>
      <c r="C179" s="222"/>
      <c r="D179" s="222"/>
      <c r="E179" s="222"/>
      <c r="F179" s="222"/>
      <c r="G179" s="222"/>
      <c r="H179" s="222"/>
      <c r="I179" s="222"/>
      <c r="J179" s="222"/>
      <c r="K179" s="222"/>
      <c r="L179" s="223"/>
    </row>
    <row r="180" spans="1:12" ht="16.5" thickBot="1" x14ac:dyDescent="0.4">
      <c r="A180" s="531" t="s">
        <v>138</v>
      </c>
      <c r="B180" s="532"/>
      <c r="C180" s="532"/>
      <c r="D180" s="532"/>
      <c r="E180" s="532"/>
      <c r="F180" s="532"/>
      <c r="G180" s="532"/>
      <c r="H180" s="532"/>
      <c r="I180" s="532"/>
      <c r="J180" s="532"/>
      <c r="K180" s="532"/>
      <c r="L180" s="533"/>
    </row>
    <row r="181" spans="1:12" ht="26.25" customHeight="1" thickBot="1" x14ac:dyDescent="0.4">
      <c r="A181" s="504" t="s">
        <v>225</v>
      </c>
      <c r="B181" s="505"/>
      <c r="C181" s="505"/>
      <c r="D181" s="506"/>
      <c r="E181" s="507" t="s">
        <v>412</v>
      </c>
      <c r="F181" s="508"/>
      <c r="G181" s="509"/>
      <c r="H181" s="41" t="s">
        <v>84</v>
      </c>
      <c r="I181" s="507" t="s">
        <v>408</v>
      </c>
      <c r="J181" s="508"/>
      <c r="K181" s="509"/>
      <c r="L181" s="42" t="s">
        <v>38</v>
      </c>
    </row>
    <row r="182" spans="1:12" ht="189.75" customHeight="1" thickBot="1" x14ac:dyDescent="0.4">
      <c r="A182" s="522" t="s">
        <v>350</v>
      </c>
      <c r="B182" s="523"/>
      <c r="C182" s="523"/>
      <c r="D182" s="524"/>
      <c r="E182" s="525" t="s">
        <v>411</v>
      </c>
      <c r="F182" s="526"/>
      <c r="G182" s="527"/>
      <c r="H182" s="43">
        <v>2</v>
      </c>
      <c r="I182" s="528"/>
      <c r="J182" s="529"/>
      <c r="K182" s="530"/>
      <c r="L182" s="44">
        <v>0</v>
      </c>
    </row>
    <row r="183" spans="1:12" ht="177.75" customHeight="1" thickBot="1" x14ac:dyDescent="0.4">
      <c r="A183" s="510" t="s">
        <v>373</v>
      </c>
      <c r="B183" s="511"/>
      <c r="C183" s="511"/>
      <c r="D183" s="512"/>
      <c r="E183" s="519" t="s">
        <v>374</v>
      </c>
      <c r="F183" s="520"/>
      <c r="G183" s="521"/>
      <c r="H183" s="45">
        <v>2</v>
      </c>
      <c r="I183" s="516"/>
      <c r="J183" s="517"/>
      <c r="K183" s="518"/>
      <c r="L183" s="46">
        <v>0</v>
      </c>
    </row>
    <row r="184" spans="1:12" ht="16.5" thickBot="1" x14ac:dyDescent="0.4">
      <c r="A184" s="221"/>
      <c r="B184" s="222"/>
      <c r="C184" s="222"/>
      <c r="D184" s="222"/>
      <c r="E184" s="222"/>
      <c r="F184" s="222"/>
      <c r="G184" s="222"/>
      <c r="H184" s="222"/>
      <c r="I184" s="222"/>
      <c r="J184" s="222"/>
      <c r="K184" s="222"/>
      <c r="L184" s="223"/>
    </row>
    <row r="185" spans="1:12" ht="16.5" thickBot="1" x14ac:dyDescent="0.4">
      <c r="A185" s="427" t="s">
        <v>42</v>
      </c>
      <c r="B185" s="428"/>
      <c r="C185" s="428"/>
      <c r="D185" s="428"/>
      <c r="E185" s="428"/>
      <c r="F185" s="428"/>
      <c r="G185" s="428"/>
      <c r="H185" s="428"/>
      <c r="I185" s="428"/>
      <c r="J185" s="429"/>
      <c r="K185" s="428"/>
      <c r="L185" s="429"/>
    </row>
    <row r="186" spans="1:12" ht="16.5" thickBot="1" x14ac:dyDescent="0.4">
      <c r="A186" s="221"/>
      <c r="B186" s="222"/>
      <c r="C186" s="222"/>
      <c r="D186" s="222"/>
      <c r="E186" s="222"/>
      <c r="F186" s="222"/>
      <c r="G186" s="222"/>
      <c r="H186" s="222"/>
      <c r="I186" s="222"/>
      <c r="J186" s="222"/>
      <c r="K186" s="222"/>
      <c r="L186" s="223"/>
    </row>
    <row r="187" spans="1:12" ht="16.5" thickBot="1" x14ac:dyDescent="0.4">
      <c r="A187" s="221"/>
      <c r="B187" s="222"/>
      <c r="C187" s="222"/>
      <c r="D187" s="222"/>
      <c r="E187" s="222"/>
      <c r="F187" s="222"/>
      <c r="G187" s="222"/>
      <c r="H187" s="222"/>
      <c r="I187" s="222"/>
      <c r="J187" s="222"/>
      <c r="K187" s="222"/>
      <c r="L187" s="223"/>
    </row>
    <row r="188" spans="1:12" ht="16.5" thickBot="1" x14ac:dyDescent="0.4">
      <c r="A188" s="430" t="s">
        <v>139</v>
      </c>
      <c r="B188" s="431"/>
      <c r="C188" s="431"/>
      <c r="D188" s="431"/>
      <c r="E188" s="431"/>
      <c r="F188" s="431"/>
      <c r="G188" s="431"/>
      <c r="H188" s="431"/>
      <c r="I188" s="431"/>
      <c r="J188" s="432"/>
      <c r="K188" s="433"/>
      <c r="L188" s="434"/>
    </row>
    <row r="189" spans="1:12" ht="16.5" thickBot="1" x14ac:dyDescent="0.4">
      <c r="A189" s="221"/>
      <c r="B189" s="222"/>
      <c r="C189" s="222"/>
      <c r="D189" s="222"/>
      <c r="E189" s="222"/>
      <c r="F189" s="222"/>
      <c r="G189" s="222"/>
      <c r="H189" s="222"/>
      <c r="I189" s="222"/>
      <c r="J189" s="222"/>
      <c r="K189" s="222"/>
      <c r="L189" s="223"/>
    </row>
    <row r="190" spans="1:12" ht="16.5" thickBot="1" x14ac:dyDescent="0.4">
      <c r="A190" s="477" t="s">
        <v>2</v>
      </c>
      <c r="B190" s="478"/>
      <c r="C190" s="478"/>
      <c r="D190" s="478"/>
      <c r="E190" s="478"/>
      <c r="F190" s="478"/>
      <c r="G190" s="478"/>
      <c r="H190" s="478"/>
      <c r="I190" s="478"/>
      <c r="J190" s="478"/>
      <c r="K190" s="478"/>
      <c r="L190" s="479"/>
    </row>
    <row r="191" spans="1:12" x14ac:dyDescent="0.35">
      <c r="A191" s="5"/>
      <c r="L191" s="6"/>
    </row>
    <row r="192" spans="1:12" ht="16.5" thickBot="1" x14ac:dyDescent="0.4">
      <c r="A192" s="362"/>
      <c r="B192" s="363"/>
      <c r="C192" s="363"/>
      <c r="D192" s="363"/>
      <c r="E192" s="363"/>
      <c r="L192" s="6"/>
    </row>
    <row r="193" spans="1:12" ht="26.5" thickBot="1" x14ac:dyDescent="0.4">
      <c r="A193" s="504" t="s">
        <v>216</v>
      </c>
      <c r="B193" s="505"/>
      <c r="C193" s="505"/>
      <c r="D193" s="506"/>
      <c r="E193" s="507" t="s">
        <v>419</v>
      </c>
      <c r="F193" s="508"/>
      <c r="G193" s="509"/>
      <c r="H193" s="41" t="s">
        <v>84</v>
      </c>
      <c r="I193" s="507" t="s">
        <v>420</v>
      </c>
      <c r="J193" s="508"/>
      <c r="K193" s="509"/>
      <c r="L193" s="42" t="s">
        <v>38</v>
      </c>
    </row>
    <row r="194" spans="1:12" ht="73.5" customHeight="1" thickBot="1" x14ac:dyDescent="0.4">
      <c r="A194" s="510" t="s">
        <v>417</v>
      </c>
      <c r="B194" s="511"/>
      <c r="C194" s="511"/>
      <c r="D194" s="512"/>
      <c r="E194" s="513" t="s">
        <v>418</v>
      </c>
      <c r="F194" s="514"/>
      <c r="G194" s="515"/>
      <c r="H194" s="45">
        <v>5</v>
      </c>
      <c r="I194" s="516"/>
      <c r="J194" s="517"/>
      <c r="K194" s="518"/>
      <c r="L194" s="54">
        <v>0</v>
      </c>
    </row>
    <row r="195" spans="1:12" ht="16.5" thickBot="1" x14ac:dyDescent="0.4">
      <c r="A195" s="221"/>
      <c r="B195" s="222"/>
      <c r="C195" s="222"/>
      <c r="D195" s="222"/>
      <c r="E195" s="222"/>
      <c r="F195" s="222"/>
      <c r="G195" s="222"/>
      <c r="H195" s="222"/>
      <c r="I195" s="222"/>
      <c r="J195" s="222"/>
      <c r="K195" s="222"/>
      <c r="L195" s="223"/>
    </row>
    <row r="196" spans="1:12" ht="16.5" thickBot="1" x14ac:dyDescent="0.4">
      <c r="A196" s="427" t="s">
        <v>42</v>
      </c>
      <c r="B196" s="428"/>
      <c r="C196" s="428"/>
      <c r="D196" s="428"/>
      <c r="E196" s="428"/>
      <c r="F196" s="428"/>
      <c r="G196" s="428"/>
      <c r="H196" s="428"/>
      <c r="I196" s="428"/>
      <c r="J196" s="429"/>
      <c r="K196" s="428">
        <f>+L194</f>
        <v>0</v>
      </c>
      <c r="L196" s="429"/>
    </row>
    <row r="197" spans="1:12" ht="16.5" thickBot="1" x14ac:dyDescent="0.4">
      <c r="A197" s="221"/>
      <c r="B197" s="222"/>
      <c r="C197" s="222"/>
      <c r="D197" s="222"/>
      <c r="E197" s="222"/>
      <c r="F197" s="222"/>
      <c r="G197" s="222"/>
      <c r="H197" s="222"/>
      <c r="I197" s="222"/>
      <c r="J197" s="222"/>
      <c r="K197" s="222"/>
      <c r="L197" s="223"/>
    </row>
    <row r="198" spans="1:12" ht="16.5" thickBot="1" x14ac:dyDescent="0.4">
      <c r="A198" s="221"/>
      <c r="B198" s="222"/>
      <c r="C198" s="222"/>
      <c r="D198" s="222"/>
      <c r="E198" s="222"/>
      <c r="F198" s="222"/>
      <c r="G198" s="222"/>
      <c r="H198" s="222"/>
      <c r="I198" s="222"/>
      <c r="J198" s="222"/>
      <c r="K198" s="222"/>
      <c r="L198" s="223"/>
    </row>
    <row r="199" spans="1:12" ht="16.5" thickBot="1" x14ac:dyDescent="0.4">
      <c r="A199" s="430" t="s">
        <v>137</v>
      </c>
      <c r="B199" s="431"/>
      <c r="C199" s="431"/>
      <c r="D199" s="431"/>
      <c r="E199" s="431"/>
      <c r="F199" s="431"/>
      <c r="G199" s="431"/>
      <c r="H199" s="431"/>
      <c r="I199" s="431"/>
      <c r="J199" s="432"/>
      <c r="K199" s="433">
        <f>+K196</f>
        <v>0</v>
      </c>
      <c r="L199" s="434"/>
    </row>
    <row r="200" spans="1:12" ht="16.5" thickBot="1" x14ac:dyDescent="0.4">
      <c r="A200" s="221"/>
      <c r="B200" s="222"/>
      <c r="C200" s="222"/>
      <c r="D200" s="222"/>
      <c r="E200" s="222"/>
      <c r="F200" s="222"/>
      <c r="G200" s="222"/>
      <c r="H200" s="222"/>
      <c r="I200" s="222"/>
      <c r="J200" s="222"/>
      <c r="K200" s="222"/>
      <c r="L200" s="223"/>
    </row>
    <row r="201" spans="1:12" ht="16.5" thickBot="1" x14ac:dyDescent="0.4">
      <c r="A201" s="1"/>
      <c r="B201" s="2"/>
      <c r="C201" s="2"/>
      <c r="D201" s="2"/>
      <c r="E201" s="2"/>
      <c r="F201" s="2"/>
      <c r="G201" s="2"/>
      <c r="H201" s="2"/>
      <c r="I201" s="2"/>
      <c r="J201" s="2"/>
      <c r="K201" s="2"/>
      <c r="L201" s="3"/>
    </row>
    <row r="202" spans="1:12" ht="16.5" thickBot="1" x14ac:dyDescent="0.4">
      <c r="A202" s="477" t="s">
        <v>136</v>
      </c>
      <c r="B202" s="478"/>
      <c r="C202" s="478"/>
      <c r="D202" s="478"/>
      <c r="E202" s="478"/>
      <c r="F202" s="478"/>
      <c r="G202" s="478"/>
      <c r="H202" s="478"/>
      <c r="I202" s="478"/>
      <c r="J202" s="478"/>
      <c r="K202" s="478"/>
      <c r="L202" s="479"/>
    </row>
    <row r="203" spans="1:12" ht="16.5" thickBot="1" x14ac:dyDescent="0.4">
      <c r="A203" s="439" t="s">
        <v>182</v>
      </c>
      <c r="B203" s="440"/>
      <c r="C203" s="440"/>
      <c r="D203" s="440"/>
      <c r="E203" s="440"/>
      <c r="F203" s="441"/>
      <c r="G203" s="442" t="s">
        <v>84</v>
      </c>
      <c r="H203" s="443"/>
      <c r="I203" s="442" t="s">
        <v>187</v>
      </c>
      <c r="J203" s="443"/>
      <c r="K203" s="442" t="s">
        <v>38</v>
      </c>
      <c r="L203" s="443"/>
    </row>
    <row r="204" spans="1:12" ht="16.5" thickBot="1" x14ac:dyDescent="0.4">
      <c r="A204" s="480" t="s">
        <v>183</v>
      </c>
      <c r="B204" s="481"/>
      <c r="C204" s="481"/>
      <c r="D204" s="481"/>
      <c r="E204" s="481"/>
      <c r="F204" s="482"/>
      <c r="G204" s="483">
        <v>4</v>
      </c>
      <c r="H204" s="484"/>
      <c r="I204" s="359"/>
      <c r="J204" s="361"/>
      <c r="K204" s="315"/>
      <c r="L204" s="316"/>
    </row>
    <row r="205" spans="1:12" x14ac:dyDescent="0.35">
      <c r="A205" s="485" t="s">
        <v>184</v>
      </c>
      <c r="B205" s="486"/>
      <c r="C205" s="486"/>
      <c r="D205" s="486"/>
      <c r="E205" s="486"/>
      <c r="F205" s="487"/>
      <c r="G205" s="494">
        <v>2</v>
      </c>
      <c r="H205" s="389"/>
      <c r="I205" s="500" t="s">
        <v>188</v>
      </c>
      <c r="J205" s="501"/>
      <c r="K205" s="313"/>
      <c r="L205" s="314"/>
    </row>
    <row r="206" spans="1:12" ht="16.5" thickBot="1" x14ac:dyDescent="0.4">
      <c r="A206" s="488"/>
      <c r="B206" s="489"/>
      <c r="C206" s="489"/>
      <c r="D206" s="489"/>
      <c r="E206" s="489"/>
      <c r="F206" s="490"/>
      <c r="G206" s="496"/>
      <c r="H206" s="499"/>
      <c r="I206" s="502" t="s">
        <v>189</v>
      </c>
      <c r="J206" s="503"/>
      <c r="K206" s="313"/>
      <c r="L206" s="314"/>
    </row>
    <row r="207" spans="1:12" x14ac:dyDescent="0.35">
      <c r="A207" s="485" t="s">
        <v>185</v>
      </c>
      <c r="B207" s="486"/>
      <c r="C207" s="486"/>
      <c r="D207" s="486"/>
      <c r="E207" s="486"/>
      <c r="F207" s="487"/>
      <c r="G207" s="494">
        <v>1</v>
      </c>
      <c r="H207" s="388"/>
      <c r="I207" s="381" t="s">
        <v>188</v>
      </c>
      <c r="J207" s="383"/>
      <c r="K207" s="395"/>
      <c r="L207" s="314"/>
    </row>
    <row r="208" spans="1:12" x14ac:dyDescent="0.35">
      <c r="A208" s="491"/>
      <c r="B208" s="492"/>
      <c r="C208" s="492"/>
      <c r="D208" s="492"/>
      <c r="E208" s="492"/>
      <c r="F208" s="493"/>
      <c r="G208" s="495"/>
      <c r="H208" s="390"/>
      <c r="I208" s="392" t="s">
        <v>189</v>
      </c>
      <c r="J208" s="394"/>
      <c r="K208" s="395"/>
      <c r="L208" s="314"/>
    </row>
    <row r="209" spans="1:12" x14ac:dyDescent="0.35">
      <c r="A209" s="491"/>
      <c r="B209" s="492"/>
      <c r="C209" s="492"/>
      <c r="D209" s="492"/>
      <c r="E209" s="492"/>
      <c r="F209" s="493"/>
      <c r="G209" s="495"/>
      <c r="H209" s="390"/>
      <c r="I209" s="378" t="s">
        <v>190</v>
      </c>
      <c r="J209" s="380"/>
      <c r="K209" s="395"/>
      <c r="L209" s="314"/>
    </row>
    <row r="210" spans="1:12" ht="16.5" thickBot="1" x14ac:dyDescent="0.4">
      <c r="A210" s="488"/>
      <c r="B210" s="489"/>
      <c r="C210" s="489"/>
      <c r="D210" s="489"/>
      <c r="E210" s="489"/>
      <c r="F210" s="490"/>
      <c r="G210" s="496"/>
      <c r="H210" s="497"/>
      <c r="I210" s="396" t="s">
        <v>191</v>
      </c>
      <c r="J210" s="398"/>
      <c r="K210" s="395"/>
      <c r="L210" s="314"/>
    </row>
    <row r="211" spans="1:12" x14ac:dyDescent="0.35">
      <c r="A211" s="485" t="s">
        <v>186</v>
      </c>
      <c r="B211" s="486"/>
      <c r="C211" s="486"/>
      <c r="D211" s="486"/>
      <c r="E211" s="486"/>
      <c r="F211" s="487"/>
      <c r="G211" s="494">
        <v>0</v>
      </c>
      <c r="H211" s="388"/>
      <c r="I211" s="381" t="s">
        <v>188</v>
      </c>
      <c r="J211" s="383"/>
      <c r="K211" s="399"/>
      <c r="L211" s="400"/>
    </row>
    <row r="212" spans="1:12" x14ac:dyDescent="0.35">
      <c r="A212" s="491"/>
      <c r="B212" s="492"/>
      <c r="C212" s="492"/>
      <c r="D212" s="492"/>
      <c r="E212" s="492"/>
      <c r="F212" s="493"/>
      <c r="G212" s="495"/>
      <c r="H212" s="390"/>
      <c r="I212" s="392" t="s">
        <v>189</v>
      </c>
      <c r="J212" s="394"/>
      <c r="K212" s="399"/>
      <c r="L212" s="400"/>
    </row>
    <row r="213" spans="1:12" x14ac:dyDescent="0.35">
      <c r="A213" s="491"/>
      <c r="B213" s="492"/>
      <c r="C213" s="492"/>
      <c r="D213" s="492"/>
      <c r="E213" s="492"/>
      <c r="F213" s="493"/>
      <c r="G213" s="495"/>
      <c r="H213" s="390"/>
      <c r="I213" s="378" t="s">
        <v>190</v>
      </c>
      <c r="J213" s="380"/>
      <c r="K213" s="399"/>
      <c r="L213" s="400"/>
    </row>
    <row r="214" spans="1:12" x14ac:dyDescent="0.35">
      <c r="A214" s="491"/>
      <c r="B214" s="492"/>
      <c r="C214" s="492"/>
      <c r="D214" s="492"/>
      <c r="E214" s="492"/>
      <c r="F214" s="493"/>
      <c r="G214" s="495"/>
      <c r="H214" s="390"/>
      <c r="I214" s="396" t="s">
        <v>191</v>
      </c>
      <c r="J214" s="398"/>
      <c r="K214" s="399"/>
      <c r="L214" s="400"/>
    </row>
    <row r="215" spans="1:12" x14ac:dyDescent="0.35">
      <c r="A215" s="491"/>
      <c r="B215" s="492"/>
      <c r="C215" s="492"/>
      <c r="D215" s="492"/>
      <c r="E215" s="492"/>
      <c r="F215" s="493"/>
      <c r="G215" s="495"/>
      <c r="H215" s="390"/>
      <c r="I215" s="378" t="s">
        <v>192</v>
      </c>
      <c r="J215" s="380"/>
      <c r="K215" s="399"/>
      <c r="L215" s="400"/>
    </row>
    <row r="216" spans="1:12" ht="16.5" thickBot="1" x14ac:dyDescent="0.4">
      <c r="A216" s="488"/>
      <c r="B216" s="489"/>
      <c r="C216" s="489"/>
      <c r="D216" s="489"/>
      <c r="E216" s="489"/>
      <c r="F216" s="490"/>
      <c r="G216" s="496"/>
      <c r="H216" s="497"/>
      <c r="I216" s="449" t="s">
        <v>193</v>
      </c>
      <c r="J216" s="498"/>
      <c r="K216" s="399"/>
      <c r="L216" s="400"/>
    </row>
    <row r="217" spans="1:12" ht="16.5" thickBot="1" x14ac:dyDescent="0.4">
      <c r="A217" s="427" t="s">
        <v>42</v>
      </c>
      <c r="B217" s="428"/>
      <c r="C217" s="428"/>
      <c r="D217" s="428"/>
      <c r="E217" s="428"/>
      <c r="F217" s="428"/>
      <c r="G217" s="428"/>
      <c r="H217" s="428"/>
      <c r="I217" s="445"/>
      <c r="J217" s="446"/>
      <c r="K217" s="428">
        <f>+K204</f>
        <v>0</v>
      </c>
      <c r="L217" s="429"/>
    </row>
    <row r="218" spans="1:12" ht="16.5" thickBot="1" x14ac:dyDescent="0.4">
      <c r="A218" s="221"/>
      <c r="B218" s="222"/>
      <c r="C218" s="222"/>
      <c r="D218" s="222"/>
      <c r="E218" s="222"/>
      <c r="F218" s="222"/>
      <c r="G218" s="222"/>
      <c r="H218" s="222"/>
      <c r="I218" s="222"/>
      <c r="J218" s="222"/>
      <c r="K218" s="222"/>
      <c r="L218" s="223"/>
    </row>
    <row r="219" spans="1:12" ht="16.5" thickBot="1" x14ac:dyDescent="0.4">
      <c r="A219" s="221"/>
      <c r="B219" s="222"/>
      <c r="C219" s="222"/>
      <c r="D219" s="222"/>
      <c r="E219" s="222"/>
      <c r="F219" s="222"/>
      <c r="G219" s="222"/>
      <c r="H219" s="222"/>
      <c r="I219" s="222"/>
      <c r="J219" s="222"/>
      <c r="K219" s="222"/>
      <c r="L219" s="223"/>
    </row>
    <row r="220" spans="1:12" ht="16.5" thickBot="1" x14ac:dyDescent="0.4">
      <c r="A220" s="430" t="s">
        <v>135</v>
      </c>
      <c r="B220" s="431"/>
      <c r="C220" s="431"/>
      <c r="D220" s="431"/>
      <c r="E220" s="431"/>
      <c r="F220" s="431"/>
      <c r="G220" s="431"/>
      <c r="H220" s="431"/>
      <c r="I220" s="431"/>
      <c r="J220" s="432"/>
      <c r="K220" s="433"/>
      <c r="L220" s="434"/>
    </row>
    <row r="221" spans="1:12" ht="16.5" thickBot="1" x14ac:dyDescent="0.4">
      <c r="A221" s="221"/>
      <c r="B221" s="222"/>
      <c r="C221" s="222"/>
      <c r="D221" s="222"/>
      <c r="E221" s="222"/>
      <c r="F221" s="222"/>
      <c r="G221" s="222"/>
      <c r="H221" s="222"/>
      <c r="I221" s="222"/>
      <c r="J221" s="222"/>
      <c r="K221" s="222"/>
      <c r="L221" s="223"/>
    </row>
    <row r="222" spans="1:12" ht="16.5" thickBot="1" x14ac:dyDescent="0.4">
      <c r="A222" s="464" t="s">
        <v>3</v>
      </c>
      <c r="B222" s="465"/>
      <c r="C222" s="465"/>
      <c r="D222" s="465"/>
      <c r="E222" s="465"/>
      <c r="F222" s="465"/>
      <c r="G222" s="465"/>
      <c r="H222" s="465"/>
      <c r="I222" s="465"/>
      <c r="J222" s="465"/>
      <c r="K222" s="465"/>
      <c r="L222" s="466"/>
    </row>
    <row r="223" spans="1:12" x14ac:dyDescent="0.35">
      <c r="A223" s="467" t="s">
        <v>4</v>
      </c>
      <c r="B223" s="468"/>
      <c r="C223" s="468"/>
      <c r="D223" s="468"/>
      <c r="E223" s="468"/>
      <c r="F223" s="468"/>
      <c r="G223" s="468"/>
      <c r="H223" s="468"/>
      <c r="I223" s="468"/>
      <c r="J223" s="468"/>
      <c r="K223" s="468"/>
      <c r="L223" s="469"/>
    </row>
    <row r="224" spans="1:12" ht="15" customHeight="1" x14ac:dyDescent="0.35">
      <c r="A224" s="470" t="s">
        <v>43</v>
      </c>
      <c r="B224" s="471"/>
      <c r="C224" s="471"/>
      <c r="D224" s="471"/>
      <c r="E224" s="471"/>
      <c r="F224" s="471"/>
      <c r="G224" s="471"/>
      <c r="H224" s="471"/>
      <c r="I224" s="471"/>
      <c r="J224" s="471"/>
      <c r="K224" s="471"/>
      <c r="L224" s="472"/>
    </row>
    <row r="225" spans="1:12" ht="27.75" customHeight="1" thickBot="1" x14ac:dyDescent="0.4">
      <c r="A225" s="473" t="s">
        <v>8</v>
      </c>
      <c r="B225" s="474"/>
      <c r="C225" s="474"/>
      <c r="D225" s="474"/>
      <c r="E225" s="474"/>
      <c r="F225" s="474"/>
      <c r="G225" s="474"/>
      <c r="H225" s="474"/>
      <c r="I225" s="474"/>
      <c r="J225" s="475" t="s">
        <v>41</v>
      </c>
      <c r="K225" s="476"/>
      <c r="L225" s="14" t="s">
        <v>38</v>
      </c>
    </row>
    <row r="226" spans="1:12" x14ac:dyDescent="0.35">
      <c r="A226" s="381" t="s">
        <v>0</v>
      </c>
      <c r="B226" s="382"/>
      <c r="C226" s="382"/>
      <c r="D226" s="382"/>
      <c r="E226" s="382"/>
      <c r="F226" s="382"/>
      <c r="G226" s="382"/>
      <c r="H226" s="382"/>
      <c r="I226" s="382"/>
      <c r="J226" s="457"/>
      <c r="K226" s="458"/>
      <c r="L226" s="460"/>
    </row>
    <row r="227" spans="1:12" x14ac:dyDescent="0.35">
      <c r="A227" s="378" t="s">
        <v>12</v>
      </c>
      <c r="B227" s="379"/>
      <c r="C227" s="379"/>
      <c r="D227" s="379"/>
      <c r="E227" s="379"/>
      <c r="F227" s="379"/>
      <c r="G227" s="379"/>
      <c r="H227" s="379"/>
      <c r="I227" s="379"/>
      <c r="J227" s="447"/>
      <c r="K227" s="448"/>
      <c r="L227" s="461"/>
    </row>
    <row r="228" spans="1:12" x14ac:dyDescent="0.35">
      <c r="A228" s="378" t="s">
        <v>13</v>
      </c>
      <c r="B228" s="379"/>
      <c r="C228" s="379"/>
      <c r="D228" s="379"/>
      <c r="E228" s="379"/>
      <c r="F228" s="379"/>
      <c r="G228" s="379"/>
      <c r="H228" s="379"/>
      <c r="I228" s="379"/>
      <c r="J228" s="447"/>
      <c r="K228" s="448"/>
      <c r="L228" s="461"/>
    </row>
    <row r="229" spans="1:12" x14ac:dyDescent="0.35">
      <c r="A229" s="392" t="s">
        <v>14</v>
      </c>
      <c r="B229" s="393"/>
      <c r="C229" s="393"/>
      <c r="D229" s="393"/>
      <c r="E229" s="393"/>
      <c r="F229" s="393"/>
      <c r="G229" s="393"/>
      <c r="H229" s="393"/>
      <c r="I229" s="463"/>
      <c r="J229" s="447"/>
      <c r="K229" s="448"/>
      <c r="L229" s="461"/>
    </row>
    <row r="230" spans="1:12" ht="16.5" thickBot="1" x14ac:dyDescent="0.4">
      <c r="A230" s="449" t="s">
        <v>15</v>
      </c>
      <c r="B230" s="450"/>
      <c r="C230" s="450"/>
      <c r="D230" s="450"/>
      <c r="E230" s="450"/>
      <c r="F230" s="450"/>
      <c r="G230" s="450"/>
      <c r="H230" s="450"/>
      <c r="I230" s="450"/>
      <c r="J230" s="451"/>
      <c r="K230" s="452"/>
      <c r="L230" s="461"/>
    </row>
    <row r="231" spans="1:12" ht="16.5" thickBot="1" x14ac:dyDescent="0.4">
      <c r="A231" s="453"/>
      <c r="B231" s="363"/>
      <c r="C231" s="363"/>
      <c r="D231" s="363"/>
      <c r="E231" s="363"/>
      <c r="F231" s="363"/>
      <c r="G231" s="363"/>
      <c r="H231" s="363"/>
      <c r="I231" s="363"/>
      <c r="J231" s="363"/>
      <c r="K231" s="363"/>
      <c r="L231" s="461"/>
    </row>
    <row r="232" spans="1:12" x14ac:dyDescent="0.35">
      <c r="A232" s="381" t="s">
        <v>5</v>
      </c>
      <c r="B232" s="382"/>
      <c r="C232" s="382"/>
      <c r="D232" s="382"/>
      <c r="E232" s="382"/>
      <c r="F232" s="382"/>
      <c r="G232" s="382"/>
      <c r="H232" s="382"/>
      <c r="I232" s="382"/>
      <c r="J232" s="457"/>
      <c r="K232" s="458"/>
      <c r="L232" s="461"/>
    </row>
    <row r="233" spans="1:12" x14ac:dyDescent="0.35">
      <c r="A233" s="378" t="s">
        <v>6</v>
      </c>
      <c r="B233" s="379"/>
      <c r="C233" s="379"/>
      <c r="D233" s="379"/>
      <c r="E233" s="379"/>
      <c r="F233" s="379"/>
      <c r="G233" s="379"/>
      <c r="H233" s="379"/>
      <c r="I233" s="379"/>
      <c r="J233" s="447"/>
      <c r="K233" s="448"/>
      <c r="L233" s="461"/>
    </row>
    <row r="234" spans="1:12" x14ac:dyDescent="0.35">
      <c r="A234" s="378" t="s">
        <v>7</v>
      </c>
      <c r="B234" s="379"/>
      <c r="C234" s="379"/>
      <c r="D234" s="379"/>
      <c r="E234" s="379"/>
      <c r="F234" s="379"/>
      <c r="G234" s="379"/>
      <c r="H234" s="379"/>
      <c r="I234" s="379"/>
      <c r="J234" s="447"/>
      <c r="K234" s="448"/>
      <c r="L234" s="461"/>
    </row>
    <row r="235" spans="1:12" x14ac:dyDescent="0.35">
      <c r="A235" s="378" t="s">
        <v>9</v>
      </c>
      <c r="B235" s="379"/>
      <c r="C235" s="379"/>
      <c r="D235" s="379"/>
      <c r="E235" s="379"/>
      <c r="F235" s="379"/>
      <c r="G235" s="379"/>
      <c r="H235" s="379"/>
      <c r="I235" s="379"/>
      <c r="J235" s="447"/>
      <c r="K235" s="448"/>
      <c r="L235" s="461"/>
    </row>
    <row r="236" spans="1:12" ht="16.5" thickBot="1" x14ac:dyDescent="0.4">
      <c r="A236" s="449" t="s">
        <v>10</v>
      </c>
      <c r="B236" s="450"/>
      <c r="C236" s="450"/>
      <c r="D236" s="450"/>
      <c r="E236" s="450"/>
      <c r="F236" s="450"/>
      <c r="G236" s="450"/>
      <c r="H236" s="450"/>
      <c r="I236" s="450"/>
      <c r="J236" s="451"/>
      <c r="K236" s="452"/>
      <c r="L236" s="461"/>
    </row>
    <row r="237" spans="1:12" ht="16.5" thickBot="1" x14ac:dyDescent="0.4">
      <c r="A237" s="453"/>
      <c r="B237" s="363"/>
      <c r="C237" s="363"/>
      <c r="D237" s="363"/>
      <c r="E237" s="363"/>
      <c r="F237" s="363"/>
      <c r="G237" s="363"/>
      <c r="H237" s="363"/>
      <c r="I237" s="363"/>
      <c r="J237" s="363"/>
      <c r="K237" s="363"/>
      <c r="L237" s="461"/>
    </row>
    <row r="238" spans="1:12" x14ac:dyDescent="0.35">
      <c r="A238" s="381" t="s">
        <v>11</v>
      </c>
      <c r="B238" s="382"/>
      <c r="C238" s="382"/>
      <c r="D238" s="382"/>
      <c r="E238" s="382"/>
      <c r="F238" s="382"/>
      <c r="G238" s="382"/>
      <c r="H238" s="382"/>
      <c r="I238" s="382"/>
      <c r="J238" s="457"/>
      <c r="K238" s="458"/>
      <c r="L238" s="461"/>
    </row>
    <row r="239" spans="1:12" x14ac:dyDescent="0.35">
      <c r="A239" s="378" t="s">
        <v>16</v>
      </c>
      <c r="B239" s="379"/>
      <c r="C239" s="379"/>
      <c r="D239" s="379"/>
      <c r="E239" s="379"/>
      <c r="F239" s="379"/>
      <c r="G239" s="379"/>
      <c r="H239" s="379"/>
      <c r="I239" s="379"/>
      <c r="J239" s="447"/>
      <c r="K239" s="448"/>
      <c r="L239" s="461"/>
    </row>
    <row r="240" spans="1:12" ht="16.5" thickBot="1" x14ac:dyDescent="0.4">
      <c r="A240" s="449" t="s">
        <v>17</v>
      </c>
      <c r="B240" s="450"/>
      <c r="C240" s="450"/>
      <c r="D240" s="450"/>
      <c r="E240" s="450"/>
      <c r="F240" s="450"/>
      <c r="G240" s="450"/>
      <c r="H240" s="450"/>
      <c r="I240" s="450"/>
      <c r="J240" s="451"/>
      <c r="K240" s="452"/>
      <c r="L240" s="461"/>
    </row>
    <row r="241" spans="1:12" ht="16.5" thickBot="1" x14ac:dyDescent="0.4">
      <c r="A241" s="459"/>
      <c r="B241" s="459"/>
      <c r="C241" s="459"/>
      <c r="D241" s="459"/>
      <c r="E241" s="459"/>
      <c r="F241" s="459"/>
      <c r="G241" s="459"/>
      <c r="H241" s="459"/>
      <c r="I241" s="459"/>
      <c r="J241" s="453"/>
      <c r="K241" s="363"/>
      <c r="L241" s="461"/>
    </row>
    <row r="242" spans="1:12" x14ac:dyDescent="0.35">
      <c r="A242" s="381" t="s">
        <v>18</v>
      </c>
      <c r="B242" s="382"/>
      <c r="C242" s="382"/>
      <c r="D242" s="382"/>
      <c r="E242" s="382"/>
      <c r="F242" s="382"/>
      <c r="G242" s="382"/>
      <c r="H242" s="382"/>
      <c r="I242" s="382"/>
      <c r="J242" s="457"/>
      <c r="K242" s="458"/>
      <c r="L242" s="461"/>
    </row>
    <row r="243" spans="1:12" ht="16.5" thickBot="1" x14ac:dyDescent="0.4">
      <c r="A243" s="449" t="s">
        <v>19</v>
      </c>
      <c r="B243" s="450"/>
      <c r="C243" s="450"/>
      <c r="D243" s="450"/>
      <c r="E243" s="450"/>
      <c r="F243" s="450"/>
      <c r="G243" s="450"/>
      <c r="H243" s="450"/>
      <c r="I243" s="450"/>
      <c r="J243" s="451"/>
      <c r="K243" s="452"/>
      <c r="L243" s="461"/>
    </row>
    <row r="244" spans="1:12" ht="16.5" thickBot="1" x14ac:dyDescent="0.4">
      <c r="A244" s="453"/>
      <c r="B244" s="363"/>
      <c r="C244" s="363"/>
      <c r="D244" s="363"/>
      <c r="E244" s="363"/>
      <c r="F244" s="363"/>
      <c r="G244" s="363"/>
      <c r="H244" s="363"/>
      <c r="I244" s="363"/>
      <c r="J244" s="363"/>
      <c r="K244" s="363"/>
      <c r="L244" s="461"/>
    </row>
    <row r="245" spans="1:12" x14ac:dyDescent="0.35">
      <c r="A245" s="381" t="s">
        <v>20</v>
      </c>
      <c r="B245" s="382"/>
      <c r="C245" s="382"/>
      <c r="D245" s="382"/>
      <c r="E245" s="382"/>
      <c r="F245" s="382"/>
      <c r="G245" s="382"/>
      <c r="H245" s="382"/>
      <c r="I245" s="382"/>
      <c r="J245" s="457"/>
      <c r="K245" s="458"/>
      <c r="L245" s="461"/>
    </row>
    <row r="246" spans="1:12" x14ac:dyDescent="0.35">
      <c r="A246" s="378" t="s">
        <v>21</v>
      </c>
      <c r="B246" s="379"/>
      <c r="C246" s="379"/>
      <c r="D246" s="379"/>
      <c r="E246" s="379"/>
      <c r="F246" s="379"/>
      <c r="G246" s="379"/>
      <c r="H246" s="379"/>
      <c r="I246" s="379"/>
      <c r="J246" s="447"/>
      <c r="K246" s="448"/>
      <c r="L246" s="461"/>
    </row>
    <row r="247" spans="1:12" x14ac:dyDescent="0.35">
      <c r="A247" s="378" t="s">
        <v>22</v>
      </c>
      <c r="B247" s="379"/>
      <c r="C247" s="379"/>
      <c r="D247" s="379"/>
      <c r="E247" s="379"/>
      <c r="F247" s="379"/>
      <c r="G247" s="379"/>
      <c r="H247" s="379"/>
      <c r="I247" s="379"/>
      <c r="J247" s="447"/>
      <c r="K247" s="448"/>
      <c r="L247" s="461"/>
    </row>
    <row r="248" spans="1:12" x14ac:dyDescent="0.35">
      <c r="A248" s="378" t="s">
        <v>25</v>
      </c>
      <c r="B248" s="379"/>
      <c r="C248" s="379"/>
      <c r="D248" s="379"/>
      <c r="E248" s="379"/>
      <c r="F248" s="379"/>
      <c r="G248" s="379"/>
      <c r="H248" s="379"/>
      <c r="I248" s="379"/>
      <c r="J248" s="447"/>
      <c r="K248" s="448"/>
      <c r="L248" s="461"/>
    </row>
    <row r="249" spans="1:12" x14ac:dyDescent="0.35">
      <c r="A249" s="378" t="s">
        <v>23</v>
      </c>
      <c r="B249" s="379"/>
      <c r="C249" s="379"/>
      <c r="D249" s="379"/>
      <c r="E249" s="379"/>
      <c r="F249" s="379"/>
      <c r="G249" s="379"/>
      <c r="H249" s="379"/>
      <c r="I249" s="379"/>
      <c r="J249" s="447"/>
      <c r="K249" s="448"/>
      <c r="L249" s="461"/>
    </row>
    <row r="250" spans="1:12" x14ac:dyDescent="0.35">
      <c r="A250" s="378" t="s">
        <v>24</v>
      </c>
      <c r="B250" s="379"/>
      <c r="C250" s="379"/>
      <c r="D250" s="379"/>
      <c r="E250" s="379"/>
      <c r="F250" s="379"/>
      <c r="G250" s="379"/>
      <c r="H250" s="379"/>
      <c r="I250" s="379"/>
      <c r="J250" s="447"/>
      <c r="K250" s="448"/>
      <c r="L250" s="461"/>
    </row>
    <row r="251" spans="1:12" ht="16.5" thickBot="1" x14ac:dyDescent="0.4">
      <c r="A251" s="449" t="s">
        <v>26</v>
      </c>
      <c r="B251" s="450"/>
      <c r="C251" s="450"/>
      <c r="D251" s="450"/>
      <c r="E251" s="450"/>
      <c r="F251" s="450"/>
      <c r="G251" s="450"/>
      <c r="H251" s="450"/>
      <c r="I251" s="450"/>
      <c r="J251" s="451"/>
      <c r="K251" s="452"/>
      <c r="L251" s="461"/>
    </row>
    <row r="252" spans="1:12" ht="16.5" thickBot="1" x14ac:dyDescent="0.4">
      <c r="A252" s="453"/>
      <c r="B252" s="363"/>
      <c r="C252" s="363"/>
      <c r="D252" s="363"/>
      <c r="E252" s="363"/>
      <c r="F252" s="363"/>
      <c r="G252" s="363"/>
      <c r="H252" s="363"/>
      <c r="I252" s="363"/>
      <c r="J252" s="363"/>
      <c r="K252" s="363"/>
      <c r="L252" s="461"/>
    </row>
    <row r="253" spans="1:12" x14ac:dyDescent="0.35">
      <c r="A253" s="381" t="s">
        <v>27</v>
      </c>
      <c r="B253" s="382"/>
      <c r="C253" s="382"/>
      <c r="D253" s="382"/>
      <c r="E253" s="382"/>
      <c r="F253" s="382"/>
      <c r="G253" s="382"/>
      <c r="H253" s="382"/>
      <c r="I253" s="382"/>
      <c r="J253" s="457"/>
      <c r="K253" s="458"/>
      <c r="L253" s="461"/>
    </row>
    <row r="254" spans="1:12" x14ac:dyDescent="0.35">
      <c r="A254" s="378" t="s">
        <v>28</v>
      </c>
      <c r="B254" s="379"/>
      <c r="C254" s="379"/>
      <c r="D254" s="379"/>
      <c r="E254" s="379"/>
      <c r="F254" s="379"/>
      <c r="G254" s="379"/>
      <c r="H254" s="379"/>
      <c r="I254" s="379"/>
      <c r="J254" s="447"/>
      <c r="K254" s="448"/>
      <c r="L254" s="461"/>
    </row>
    <row r="255" spans="1:12" x14ac:dyDescent="0.35">
      <c r="A255" s="378" t="s">
        <v>29</v>
      </c>
      <c r="B255" s="379"/>
      <c r="C255" s="379"/>
      <c r="D255" s="379"/>
      <c r="E255" s="379"/>
      <c r="F255" s="379"/>
      <c r="G255" s="379"/>
      <c r="H255" s="379"/>
      <c r="I255" s="379"/>
      <c r="J255" s="447"/>
      <c r="K255" s="448"/>
      <c r="L255" s="461"/>
    </row>
    <row r="256" spans="1:12" x14ac:dyDescent="0.35">
      <c r="A256" s="378" t="s">
        <v>147</v>
      </c>
      <c r="B256" s="379"/>
      <c r="C256" s="379"/>
      <c r="D256" s="379"/>
      <c r="E256" s="379"/>
      <c r="F256" s="379"/>
      <c r="G256" s="379"/>
      <c r="H256" s="379"/>
      <c r="I256" s="379"/>
      <c r="J256" s="447"/>
      <c r="K256" s="448"/>
      <c r="L256" s="461"/>
    </row>
    <row r="257" spans="1:12" ht="16.5" thickBot="1" x14ac:dyDescent="0.4">
      <c r="A257" s="449" t="s">
        <v>36</v>
      </c>
      <c r="B257" s="450"/>
      <c r="C257" s="450"/>
      <c r="D257" s="450"/>
      <c r="E257" s="450"/>
      <c r="F257" s="450"/>
      <c r="G257" s="450"/>
      <c r="H257" s="450"/>
      <c r="I257" s="450"/>
      <c r="J257" s="451"/>
      <c r="K257" s="452"/>
      <c r="L257" s="461"/>
    </row>
    <row r="258" spans="1:12" ht="16.5" thickBot="1" x14ac:dyDescent="0.4">
      <c r="A258" s="453"/>
      <c r="B258" s="363"/>
      <c r="C258" s="363"/>
      <c r="D258" s="363"/>
      <c r="E258" s="363"/>
      <c r="F258" s="363"/>
      <c r="G258" s="363"/>
      <c r="H258" s="363"/>
      <c r="I258" s="363"/>
      <c r="J258" s="363"/>
      <c r="K258" s="363"/>
      <c r="L258" s="461"/>
    </row>
    <row r="259" spans="1:12" x14ac:dyDescent="0.35">
      <c r="A259" s="381" t="s">
        <v>30</v>
      </c>
      <c r="B259" s="382"/>
      <c r="C259" s="382"/>
      <c r="D259" s="382"/>
      <c r="E259" s="382"/>
      <c r="F259" s="382"/>
      <c r="G259" s="382"/>
      <c r="H259" s="382"/>
      <c r="I259" s="382"/>
      <c r="J259" s="457"/>
      <c r="K259" s="458"/>
      <c r="L259" s="461"/>
    </row>
    <row r="260" spans="1:12" x14ac:dyDescent="0.35">
      <c r="A260" s="378" t="s">
        <v>31</v>
      </c>
      <c r="B260" s="379"/>
      <c r="C260" s="379"/>
      <c r="D260" s="379"/>
      <c r="E260" s="379"/>
      <c r="F260" s="379"/>
      <c r="G260" s="379"/>
      <c r="H260" s="379"/>
      <c r="I260" s="379"/>
      <c r="J260" s="447"/>
      <c r="K260" s="448"/>
      <c r="L260" s="461"/>
    </row>
    <row r="261" spans="1:12" x14ac:dyDescent="0.35">
      <c r="A261" s="378" t="s">
        <v>32</v>
      </c>
      <c r="B261" s="379"/>
      <c r="C261" s="379"/>
      <c r="D261" s="379"/>
      <c r="E261" s="379"/>
      <c r="F261" s="379"/>
      <c r="G261" s="379"/>
      <c r="H261" s="379"/>
      <c r="I261" s="379"/>
      <c r="J261" s="447"/>
      <c r="K261" s="448"/>
      <c r="L261" s="461"/>
    </row>
    <row r="262" spans="1:12" x14ac:dyDescent="0.35">
      <c r="A262" s="378" t="s">
        <v>33</v>
      </c>
      <c r="B262" s="379"/>
      <c r="C262" s="379"/>
      <c r="D262" s="379"/>
      <c r="E262" s="379"/>
      <c r="F262" s="379"/>
      <c r="G262" s="379"/>
      <c r="H262" s="379"/>
      <c r="I262" s="379"/>
      <c r="J262" s="447"/>
      <c r="K262" s="448"/>
      <c r="L262" s="461"/>
    </row>
    <row r="263" spans="1:12" ht="16.5" thickBot="1" x14ac:dyDescent="0.4">
      <c r="A263" s="449" t="s">
        <v>34</v>
      </c>
      <c r="B263" s="450"/>
      <c r="C263" s="450"/>
      <c r="D263" s="450"/>
      <c r="E263" s="450"/>
      <c r="F263" s="450"/>
      <c r="G263" s="450"/>
      <c r="H263" s="450"/>
      <c r="I263" s="450"/>
      <c r="J263" s="451"/>
      <c r="K263" s="452"/>
      <c r="L263" s="461"/>
    </row>
    <row r="264" spans="1:12" ht="16.5" thickBot="1" x14ac:dyDescent="0.4">
      <c r="A264" s="453"/>
      <c r="B264" s="363"/>
      <c r="C264" s="363"/>
      <c r="D264" s="363"/>
      <c r="E264" s="363"/>
      <c r="F264" s="363"/>
      <c r="G264" s="363"/>
      <c r="H264" s="363"/>
      <c r="I264" s="363"/>
      <c r="J264" s="363"/>
      <c r="K264" s="363"/>
      <c r="L264" s="461"/>
    </row>
    <row r="265" spans="1:12" ht="16.5" thickBot="1" x14ac:dyDescent="0.4">
      <c r="A265" s="454" t="s">
        <v>35</v>
      </c>
      <c r="B265" s="455"/>
      <c r="C265" s="455"/>
      <c r="D265" s="455"/>
      <c r="E265" s="455"/>
      <c r="F265" s="455"/>
      <c r="G265" s="455"/>
      <c r="H265" s="455"/>
      <c r="I265" s="455"/>
      <c r="J265" s="456"/>
      <c r="K265" s="222"/>
      <c r="L265" s="462"/>
    </row>
    <row r="266" spans="1:12" ht="16.5" thickBot="1" x14ac:dyDescent="0.4">
      <c r="A266" s="444" t="s">
        <v>42</v>
      </c>
      <c r="B266" s="445"/>
      <c r="C266" s="445"/>
      <c r="D266" s="445"/>
      <c r="E266" s="445"/>
      <c r="F266" s="445"/>
      <c r="G266" s="445"/>
      <c r="H266" s="445"/>
      <c r="I266" s="445"/>
      <c r="J266" s="445"/>
      <c r="K266" s="446"/>
      <c r="L266" s="17">
        <f>+L226</f>
        <v>0</v>
      </c>
    </row>
    <row r="267" spans="1:12" ht="16.5" thickBot="1" x14ac:dyDescent="0.4">
      <c r="A267" s="365"/>
      <c r="B267" s="366"/>
      <c r="C267" s="366"/>
      <c r="D267" s="366"/>
      <c r="E267" s="366"/>
      <c r="F267" s="366"/>
      <c r="G267" s="366"/>
      <c r="H267" s="366"/>
      <c r="I267" s="366"/>
      <c r="J267" s="366"/>
      <c r="K267" s="366"/>
      <c r="L267" s="367"/>
    </row>
    <row r="268" spans="1:12" ht="16.5" thickBot="1" x14ac:dyDescent="0.4">
      <c r="A268" s="436" t="s">
        <v>37</v>
      </c>
      <c r="B268" s="437"/>
      <c r="C268" s="437"/>
      <c r="D268" s="437"/>
      <c r="E268" s="437"/>
      <c r="F268" s="437"/>
      <c r="G268" s="437"/>
      <c r="H268" s="437"/>
      <c r="I268" s="437"/>
      <c r="J268" s="437"/>
      <c r="K268" s="437"/>
      <c r="L268" s="438"/>
    </row>
    <row r="269" spans="1:12" ht="16.5" thickBot="1" x14ac:dyDescent="0.4">
      <c r="A269" s="439" t="s">
        <v>59</v>
      </c>
      <c r="B269" s="440"/>
      <c r="C269" s="440"/>
      <c r="D269" s="440"/>
      <c r="E269" s="440"/>
      <c r="F269" s="441"/>
      <c r="G269" s="442" t="s">
        <v>84</v>
      </c>
      <c r="H269" s="443"/>
      <c r="I269" s="442" t="s">
        <v>58</v>
      </c>
      <c r="J269" s="443"/>
      <c r="K269" s="442" t="s">
        <v>38</v>
      </c>
      <c r="L269" s="443"/>
    </row>
    <row r="270" spans="1:12" x14ac:dyDescent="0.35">
      <c r="A270" s="381" t="s">
        <v>54</v>
      </c>
      <c r="B270" s="382"/>
      <c r="C270" s="382"/>
      <c r="D270" s="382"/>
      <c r="E270" s="382"/>
      <c r="F270" s="383"/>
      <c r="G270" s="418">
        <v>1</v>
      </c>
      <c r="H270" s="316"/>
      <c r="I270" s="315"/>
      <c r="J270" s="316"/>
      <c r="K270" s="315"/>
      <c r="L270" s="316"/>
    </row>
    <row r="271" spans="1:12" x14ac:dyDescent="0.35">
      <c r="A271" s="392" t="s">
        <v>57</v>
      </c>
      <c r="B271" s="393"/>
      <c r="C271" s="393"/>
      <c r="D271" s="393"/>
      <c r="E271" s="393"/>
      <c r="F271" s="394"/>
      <c r="G271" s="395">
        <v>0.7</v>
      </c>
      <c r="H271" s="314"/>
      <c r="I271" s="313"/>
      <c r="J271" s="314"/>
      <c r="K271" s="313"/>
      <c r="L271" s="314"/>
    </row>
    <row r="272" spans="1:12" x14ac:dyDescent="0.35">
      <c r="A272" s="392" t="s">
        <v>56</v>
      </c>
      <c r="B272" s="393"/>
      <c r="C272" s="393"/>
      <c r="D272" s="393"/>
      <c r="E272" s="393"/>
      <c r="F272" s="394"/>
      <c r="G272" s="395">
        <v>0.3</v>
      </c>
      <c r="H272" s="314"/>
      <c r="I272" s="313"/>
      <c r="J272" s="314"/>
      <c r="K272" s="313"/>
      <c r="L272" s="314"/>
    </row>
    <row r="273" spans="1:13" ht="16.5" thickBot="1" x14ac:dyDescent="0.4">
      <c r="A273" s="396" t="s">
        <v>55</v>
      </c>
      <c r="B273" s="397"/>
      <c r="C273" s="397"/>
      <c r="D273" s="397"/>
      <c r="E273" s="397"/>
      <c r="F273" s="398"/>
      <c r="G273" s="399">
        <v>0</v>
      </c>
      <c r="H273" s="400"/>
      <c r="I273" s="435"/>
      <c r="J273" s="400"/>
      <c r="K273" s="435"/>
      <c r="L273" s="400"/>
    </row>
    <row r="274" spans="1:13" ht="16.5" thickBot="1" x14ac:dyDescent="0.4">
      <c r="A274" s="427" t="s">
        <v>42</v>
      </c>
      <c r="B274" s="428"/>
      <c r="C274" s="428"/>
      <c r="D274" s="428"/>
      <c r="E274" s="428"/>
      <c r="F274" s="428"/>
      <c r="G274" s="428"/>
      <c r="H274" s="428"/>
      <c r="I274" s="428"/>
      <c r="J274" s="429"/>
      <c r="K274" s="428">
        <f>+K270</f>
        <v>0</v>
      </c>
      <c r="L274" s="429"/>
    </row>
    <row r="275" spans="1:13" ht="16.5" thickBot="1" x14ac:dyDescent="0.4">
      <c r="A275" s="221"/>
      <c r="B275" s="222"/>
      <c r="C275" s="222"/>
      <c r="D275" s="222"/>
      <c r="E275" s="222"/>
      <c r="F275" s="222"/>
      <c r="G275" s="222"/>
      <c r="H275" s="222"/>
      <c r="I275" s="222"/>
      <c r="J275" s="222"/>
      <c r="K275" s="222"/>
      <c r="L275" s="223"/>
    </row>
    <row r="276" spans="1:13" ht="16.5" thickBot="1" x14ac:dyDescent="0.4">
      <c r="A276" s="436" t="s">
        <v>39</v>
      </c>
      <c r="B276" s="437"/>
      <c r="C276" s="437"/>
      <c r="D276" s="437"/>
      <c r="E276" s="437"/>
      <c r="F276" s="437"/>
      <c r="G276" s="437"/>
      <c r="H276" s="437"/>
      <c r="I276" s="437"/>
      <c r="J276" s="437"/>
      <c r="K276" s="437"/>
      <c r="L276" s="438"/>
    </row>
    <row r="277" spans="1:13" ht="16.5" thickBot="1" x14ac:dyDescent="0.4">
      <c r="A277" s="439" t="s">
        <v>59</v>
      </c>
      <c r="B277" s="440"/>
      <c r="C277" s="440"/>
      <c r="D277" s="440"/>
      <c r="E277" s="440"/>
      <c r="F277" s="441"/>
      <c r="G277" s="442" t="s">
        <v>84</v>
      </c>
      <c r="H277" s="443"/>
      <c r="I277" s="442" t="s">
        <v>58</v>
      </c>
      <c r="J277" s="443"/>
      <c r="K277" s="442" t="s">
        <v>38</v>
      </c>
      <c r="L277" s="443"/>
    </row>
    <row r="278" spans="1:13" x14ac:dyDescent="0.35">
      <c r="A278" s="381" t="s">
        <v>54</v>
      </c>
      <c r="B278" s="382"/>
      <c r="C278" s="382"/>
      <c r="D278" s="382"/>
      <c r="E278" s="382"/>
      <c r="F278" s="383"/>
      <c r="G278" s="418">
        <v>1</v>
      </c>
      <c r="H278" s="316"/>
      <c r="I278" s="315"/>
      <c r="J278" s="316"/>
      <c r="K278" s="315"/>
      <c r="L278" s="316"/>
    </row>
    <row r="279" spans="1:13" x14ac:dyDescent="0.35">
      <c r="A279" s="392" t="s">
        <v>57</v>
      </c>
      <c r="B279" s="393"/>
      <c r="C279" s="393"/>
      <c r="D279" s="393"/>
      <c r="E279" s="393"/>
      <c r="F279" s="394"/>
      <c r="G279" s="395">
        <v>0.7</v>
      </c>
      <c r="H279" s="314"/>
      <c r="I279" s="313"/>
      <c r="J279" s="314"/>
      <c r="K279" s="313"/>
      <c r="L279" s="314"/>
    </row>
    <row r="280" spans="1:13" x14ac:dyDescent="0.35">
      <c r="A280" s="392" t="s">
        <v>56</v>
      </c>
      <c r="B280" s="393"/>
      <c r="C280" s="393"/>
      <c r="D280" s="393"/>
      <c r="E280" s="393"/>
      <c r="F280" s="394"/>
      <c r="G280" s="395">
        <v>0.3</v>
      </c>
      <c r="H280" s="314"/>
      <c r="I280" s="313"/>
      <c r="J280" s="314"/>
      <c r="K280" s="313"/>
      <c r="L280" s="314"/>
    </row>
    <row r="281" spans="1:13" ht="16.5" thickBot="1" x14ac:dyDescent="0.4">
      <c r="A281" s="396" t="s">
        <v>55</v>
      </c>
      <c r="B281" s="397"/>
      <c r="C281" s="397"/>
      <c r="D281" s="397"/>
      <c r="E281" s="397"/>
      <c r="F281" s="398"/>
      <c r="G281" s="399">
        <v>0</v>
      </c>
      <c r="H281" s="400"/>
      <c r="I281" s="435"/>
      <c r="J281" s="400"/>
      <c r="K281" s="435"/>
      <c r="L281" s="400"/>
    </row>
    <row r="282" spans="1:13" ht="16.5" thickBot="1" x14ac:dyDescent="0.4">
      <c r="A282" s="427" t="s">
        <v>42</v>
      </c>
      <c r="B282" s="428"/>
      <c r="C282" s="428"/>
      <c r="D282" s="428"/>
      <c r="E282" s="428"/>
      <c r="F282" s="428"/>
      <c r="G282" s="428"/>
      <c r="H282" s="428"/>
      <c r="I282" s="428"/>
      <c r="J282" s="429"/>
      <c r="K282" s="428">
        <f>+K278</f>
        <v>0</v>
      </c>
      <c r="L282" s="429"/>
    </row>
    <row r="283" spans="1:13" ht="16.5" thickBot="1" x14ac:dyDescent="0.4">
      <c r="A283" s="221"/>
      <c r="B283" s="222"/>
      <c r="C283" s="222"/>
      <c r="D283" s="222"/>
      <c r="E283" s="222"/>
      <c r="F283" s="222"/>
      <c r="G283" s="222"/>
      <c r="H283" s="222"/>
      <c r="I283" s="222"/>
      <c r="J283" s="222"/>
      <c r="K283" s="222"/>
      <c r="L283" s="223"/>
    </row>
    <row r="284" spans="1:13" ht="16.5" thickBot="1" x14ac:dyDescent="0.4">
      <c r="A284" s="221"/>
      <c r="B284" s="222"/>
      <c r="C284" s="222"/>
      <c r="D284" s="222"/>
      <c r="E284" s="222"/>
      <c r="F284" s="222"/>
      <c r="G284" s="222"/>
      <c r="H284" s="222"/>
      <c r="I284" s="222"/>
      <c r="J284" s="222"/>
      <c r="K284" s="222"/>
      <c r="L284" s="223"/>
    </row>
    <row r="285" spans="1:13" ht="16.5" thickBot="1" x14ac:dyDescent="0.4">
      <c r="A285" s="430" t="s">
        <v>127</v>
      </c>
      <c r="B285" s="431"/>
      <c r="C285" s="431"/>
      <c r="D285" s="431"/>
      <c r="E285" s="431"/>
      <c r="F285" s="431"/>
      <c r="G285" s="431"/>
      <c r="H285" s="431"/>
      <c r="I285" s="431"/>
      <c r="J285" s="432"/>
      <c r="K285" s="433">
        <f>+L266+K274+K282</f>
        <v>0</v>
      </c>
      <c r="L285" s="434"/>
    </row>
    <row r="286" spans="1:13" ht="16.5" thickBot="1" x14ac:dyDescent="0.4">
      <c r="A286" s="221"/>
      <c r="B286" s="222"/>
      <c r="C286" s="222"/>
      <c r="D286" s="222"/>
      <c r="E286" s="222"/>
      <c r="F286" s="222"/>
      <c r="G286" s="222"/>
      <c r="H286" s="222"/>
      <c r="I286" s="222"/>
      <c r="J286" s="222"/>
      <c r="K286" s="222"/>
      <c r="L286" s="223"/>
    </row>
    <row r="287" spans="1:13" ht="16.5" thickBot="1" x14ac:dyDescent="0.4">
      <c r="A287" s="410" t="s">
        <v>45</v>
      </c>
      <c r="B287" s="411"/>
      <c r="C287" s="411"/>
      <c r="D287" s="411"/>
      <c r="E287" s="411"/>
      <c r="F287" s="411"/>
      <c r="G287" s="411"/>
      <c r="H287" s="411"/>
      <c r="I287" s="411"/>
      <c r="J287" s="411"/>
      <c r="K287" s="411"/>
      <c r="L287" s="412"/>
    </row>
    <row r="288" spans="1:13" ht="16.5" thickBot="1" x14ac:dyDescent="0.4">
      <c r="A288" s="347" t="s">
        <v>60</v>
      </c>
      <c r="B288" s="348"/>
      <c r="C288" s="348"/>
      <c r="D288" s="348"/>
      <c r="E288" s="348"/>
      <c r="F288" s="348"/>
      <c r="G288" s="348"/>
      <c r="H288" s="348"/>
      <c r="I288" s="348"/>
      <c r="J288" s="348"/>
      <c r="K288" s="348"/>
      <c r="L288" s="349"/>
      <c r="M288" s="7"/>
    </row>
    <row r="289" spans="1:12" ht="16.5" thickBot="1" x14ac:dyDescent="0.4">
      <c r="A289" s="413" t="s">
        <v>64</v>
      </c>
      <c r="B289" s="414"/>
      <c r="C289" s="414"/>
      <c r="D289" s="414"/>
      <c r="E289" s="414"/>
      <c r="F289" s="415"/>
      <c r="G289" s="416" t="s">
        <v>84</v>
      </c>
      <c r="H289" s="417"/>
      <c r="I289" s="359" t="s">
        <v>40</v>
      </c>
      <c r="J289" s="360"/>
      <c r="K289" s="360"/>
      <c r="L289" s="361"/>
    </row>
    <row r="290" spans="1:12" x14ac:dyDescent="0.35">
      <c r="A290" s="381" t="s">
        <v>53</v>
      </c>
      <c r="B290" s="382"/>
      <c r="C290" s="382"/>
      <c r="D290" s="382"/>
      <c r="E290" s="382"/>
      <c r="F290" s="383"/>
      <c r="G290" s="418">
        <v>2</v>
      </c>
      <c r="H290" s="316"/>
      <c r="I290" s="362"/>
      <c r="J290" s="363"/>
      <c r="K290" s="363"/>
      <c r="L290" s="364"/>
    </row>
    <row r="291" spans="1:12" x14ac:dyDescent="0.35">
      <c r="A291" s="392" t="s">
        <v>61</v>
      </c>
      <c r="B291" s="393"/>
      <c r="C291" s="393"/>
      <c r="D291" s="393"/>
      <c r="E291" s="393"/>
      <c r="F291" s="394"/>
      <c r="G291" s="395">
        <v>6</v>
      </c>
      <c r="H291" s="314"/>
      <c r="I291" s="362"/>
      <c r="J291" s="363"/>
      <c r="K291" s="363"/>
      <c r="L291" s="364"/>
    </row>
    <row r="292" spans="1:12" x14ac:dyDescent="0.35">
      <c r="A292" s="392" t="s">
        <v>62</v>
      </c>
      <c r="B292" s="393"/>
      <c r="C292" s="393"/>
      <c r="D292" s="393"/>
      <c r="E292" s="393"/>
      <c r="F292" s="394"/>
      <c r="G292" s="395">
        <v>8</v>
      </c>
      <c r="H292" s="314"/>
      <c r="I292" s="362"/>
      <c r="J292" s="363"/>
      <c r="K292" s="363"/>
      <c r="L292" s="364"/>
    </row>
    <row r="293" spans="1:12" ht="16.5" thickBot="1" x14ac:dyDescent="0.4">
      <c r="A293" s="396" t="s">
        <v>63</v>
      </c>
      <c r="B293" s="397"/>
      <c r="C293" s="397"/>
      <c r="D293" s="397"/>
      <c r="E293" s="397"/>
      <c r="F293" s="398"/>
      <c r="G293" s="399">
        <v>10</v>
      </c>
      <c r="H293" s="400"/>
      <c r="I293" s="365"/>
      <c r="J293" s="366"/>
      <c r="K293" s="366"/>
      <c r="L293" s="367"/>
    </row>
    <row r="294" spans="1:12" ht="15.75" customHeight="1" x14ac:dyDescent="0.35">
      <c r="A294" s="401" t="s">
        <v>46</v>
      </c>
      <c r="B294" s="402"/>
      <c r="C294" s="402"/>
      <c r="D294" s="402"/>
      <c r="E294" s="402"/>
      <c r="F294" s="403"/>
      <c r="G294" s="401" t="s">
        <v>47</v>
      </c>
      <c r="H294" s="403"/>
      <c r="I294" s="401" t="s">
        <v>128</v>
      </c>
      <c r="J294" s="402"/>
      <c r="K294" s="402"/>
      <c r="L294" s="403"/>
    </row>
    <row r="295" spans="1:12" ht="15" customHeight="1" thickBot="1" x14ac:dyDescent="0.4">
      <c r="A295" s="404"/>
      <c r="B295" s="405"/>
      <c r="C295" s="405"/>
      <c r="D295" s="405"/>
      <c r="E295" s="405"/>
      <c r="F295" s="406"/>
      <c r="G295" s="404"/>
      <c r="H295" s="406"/>
      <c r="I295" s="407"/>
      <c r="J295" s="408"/>
      <c r="K295" s="408"/>
      <c r="L295" s="409"/>
    </row>
    <row r="296" spans="1:12" ht="43.5" customHeight="1" thickBot="1" x14ac:dyDescent="0.4">
      <c r="A296" s="407"/>
      <c r="B296" s="408"/>
      <c r="C296" s="408"/>
      <c r="D296" s="408"/>
      <c r="E296" s="408"/>
      <c r="F296" s="409"/>
      <c r="G296" s="407"/>
      <c r="H296" s="409"/>
      <c r="I296" s="419" t="s">
        <v>48</v>
      </c>
      <c r="J296" s="420"/>
      <c r="K296" s="423" t="s">
        <v>49</v>
      </c>
      <c r="L296" s="420"/>
    </row>
    <row r="297" spans="1:12" ht="29.25" customHeight="1" thickBot="1" x14ac:dyDescent="0.4">
      <c r="A297" s="424" t="s">
        <v>132</v>
      </c>
      <c r="B297" s="425"/>
      <c r="C297" s="425"/>
      <c r="D297" s="425"/>
      <c r="E297" s="425"/>
      <c r="F297" s="425"/>
      <c r="G297" s="425"/>
      <c r="H297" s="426"/>
      <c r="I297" s="421"/>
      <c r="J297" s="422"/>
      <c r="K297" s="421"/>
      <c r="L297" s="422"/>
    </row>
    <row r="298" spans="1:12" ht="16.5" customHeight="1" x14ac:dyDescent="0.35">
      <c r="A298" s="381" t="s">
        <v>0</v>
      </c>
      <c r="B298" s="382"/>
      <c r="C298" s="382"/>
      <c r="D298" s="382"/>
      <c r="E298" s="382"/>
      <c r="F298" s="383"/>
      <c r="G298" s="384" t="s">
        <v>145</v>
      </c>
      <c r="H298" s="385"/>
      <c r="I298" s="384" t="s">
        <v>146</v>
      </c>
      <c r="J298" s="385"/>
      <c r="K298" s="388">
        <v>0</v>
      </c>
      <c r="L298" s="389"/>
    </row>
    <row r="299" spans="1:12" x14ac:dyDescent="0.35">
      <c r="A299" s="378" t="s">
        <v>12</v>
      </c>
      <c r="B299" s="379"/>
      <c r="C299" s="379"/>
      <c r="D299" s="379"/>
      <c r="E299" s="379"/>
      <c r="F299" s="380"/>
      <c r="G299" s="386"/>
      <c r="H299" s="387"/>
      <c r="I299" s="386"/>
      <c r="J299" s="387"/>
      <c r="K299" s="390"/>
      <c r="L299" s="391"/>
    </row>
    <row r="300" spans="1:12" x14ac:dyDescent="0.35">
      <c r="A300" s="378" t="s">
        <v>13</v>
      </c>
      <c r="B300" s="379"/>
      <c r="C300" s="379"/>
      <c r="D300" s="379"/>
      <c r="E300" s="379"/>
      <c r="F300" s="380"/>
      <c r="G300" s="386"/>
      <c r="H300" s="387"/>
      <c r="I300" s="386"/>
      <c r="J300" s="387"/>
      <c r="K300" s="390"/>
      <c r="L300" s="391"/>
    </row>
    <row r="301" spans="1:12" x14ac:dyDescent="0.35">
      <c r="A301" s="378" t="s">
        <v>14</v>
      </c>
      <c r="B301" s="379"/>
      <c r="C301" s="379"/>
      <c r="D301" s="379"/>
      <c r="E301" s="379"/>
      <c r="F301" s="380"/>
      <c r="G301" s="386"/>
      <c r="H301" s="387"/>
      <c r="I301" s="386"/>
      <c r="J301" s="387"/>
      <c r="K301" s="390"/>
      <c r="L301" s="391"/>
    </row>
    <row r="302" spans="1:12" x14ac:dyDescent="0.35">
      <c r="A302" s="378" t="s">
        <v>15</v>
      </c>
      <c r="B302" s="379"/>
      <c r="C302" s="379"/>
      <c r="D302" s="379"/>
      <c r="E302" s="379"/>
      <c r="F302" s="380"/>
      <c r="G302" s="386"/>
      <c r="H302" s="387"/>
      <c r="I302" s="386"/>
      <c r="J302" s="387"/>
      <c r="K302" s="390"/>
      <c r="L302" s="391"/>
    </row>
    <row r="303" spans="1:12" x14ac:dyDescent="0.35">
      <c r="A303" s="378"/>
      <c r="B303" s="379"/>
      <c r="C303" s="379"/>
      <c r="D303" s="379"/>
      <c r="E303" s="379"/>
      <c r="F303" s="380"/>
      <c r="G303" s="386"/>
      <c r="H303" s="387"/>
      <c r="I303" s="386"/>
      <c r="J303" s="387"/>
      <c r="K303" s="390"/>
      <c r="L303" s="391"/>
    </row>
    <row r="304" spans="1:12" x14ac:dyDescent="0.35">
      <c r="A304" s="378" t="s">
        <v>5</v>
      </c>
      <c r="B304" s="379"/>
      <c r="C304" s="379"/>
      <c r="D304" s="379"/>
      <c r="E304" s="379"/>
      <c r="F304" s="380"/>
      <c r="G304" s="386"/>
      <c r="H304" s="387"/>
      <c r="I304" s="386"/>
      <c r="J304" s="387"/>
      <c r="K304" s="390"/>
      <c r="L304" s="391"/>
    </row>
    <row r="305" spans="1:12" x14ac:dyDescent="0.35">
      <c r="A305" s="378" t="s">
        <v>6</v>
      </c>
      <c r="B305" s="379"/>
      <c r="C305" s="379"/>
      <c r="D305" s="379"/>
      <c r="E305" s="379"/>
      <c r="F305" s="380"/>
      <c r="G305" s="386"/>
      <c r="H305" s="387"/>
      <c r="I305" s="386"/>
      <c r="J305" s="387"/>
      <c r="K305" s="390"/>
      <c r="L305" s="391"/>
    </row>
    <row r="306" spans="1:12" x14ac:dyDescent="0.35">
      <c r="A306" s="378" t="s">
        <v>7</v>
      </c>
      <c r="B306" s="379"/>
      <c r="C306" s="379"/>
      <c r="D306" s="379"/>
      <c r="E306" s="379"/>
      <c r="F306" s="380"/>
      <c r="G306" s="386"/>
      <c r="H306" s="387"/>
      <c r="I306" s="386"/>
      <c r="J306" s="387"/>
      <c r="K306" s="390"/>
      <c r="L306" s="391"/>
    </row>
    <row r="307" spans="1:12" x14ac:dyDescent="0.35">
      <c r="A307" s="378" t="s">
        <v>9</v>
      </c>
      <c r="B307" s="379"/>
      <c r="C307" s="379"/>
      <c r="D307" s="379"/>
      <c r="E307" s="379"/>
      <c r="F307" s="380"/>
      <c r="G307" s="386"/>
      <c r="H307" s="387"/>
      <c r="I307" s="386"/>
      <c r="J307" s="387"/>
      <c r="K307" s="390"/>
      <c r="L307" s="391"/>
    </row>
    <row r="308" spans="1:12" x14ac:dyDescent="0.35">
      <c r="A308" s="378" t="s">
        <v>10</v>
      </c>
      <c r="B308" s="379"/>
      <c r="C308" s="379"/>
      <c r="D308" s="379"/>
      <c r="E308" s="379"/>
      <c r="F308" s="380"/>
      <c r="G308" s="386"/>
      <c r="H308" s="387"/>
      <c r="I308" s="386"/>
      <c r="J308" s="387"/>
      <c r="K308" s="390"/>
      <c r="L308" s="391"/>
    </row>
    <row r="309" spans="1:12" x14ac:dyDescent="0.35">
      <c r="A309" s="378"/>
      <c r="B309" s="379"/>
      <c r="C309" s="379"/>
      <c r="D309" s="379"/>
      <c r="E309" s="379"/>
      <c r="F309" s="380"/>
      <c r="G309" s="386"/>
      <c r="H309" s="387"/>
      <c r="I309" s="386"/>
      <c r="J309" s="387"/>
      <c r="K309" s="390"/>
      <c r="L309" s="391"/>
    </row>
    <row r="310" spans="1:12" x14ac:dyDescent="0.35">
      <c r="A310" s="378" t="s">
        <v>18</v>
      </c>
      <c r="B310" s="379"/>
      <c r="C310" s="379"/>
      <c r="D310" s="379"/>
      <c r="E310" s="379"/>
      <c r="F310" s="380"/>
      <c r="G310" s="386"/>
      <c r="H310" s="387"/>
      <c r="I310" s="386"/>
      <c r="J310" s="387"/>
      <c r="K310" s="390"/>
      <c r="L310" s="391"/>
    </row>
    <row r="311" spans="1:12" x14ac:dyDescent="0.35">
      <c r="A311" s="378" t="s">
        <v>19</v>
      </c>
      <c r="B311" s="379"/>
      <c r="C311" s="379"/>
      <c r="D311" s="379"/>
      <c r="E311" s="379"/>
      <c r="F311" s="380"/>
      <c r="G311" s="386"/>
      <c r="H311" s="387"/>
      <c r="I311" s="386"/>
      <c r="J311" s="387"/>
      <c r="K311" s="390"/>
      <c r="L311" s="391"/>
    </row>
    <row r="312" spans="1:12" x14ac:dyDescent="0.35">
      <c r="A312" s="378"/>
      <c r="B312" s="379"/>
      <c r="C312" s="379"/>
      <c r="D312" s="379"/>
      <c r="E312" s="379"/>
      <c r="F312" s="380"/>
      <c r="G312" s="386"/>
      <c r="H312" s="387"/>
      <c r="I312" s="386"/>
      <c r="J312" s="387"/>
      <c r="K312" s="390"/>
      <c r="L312" s="391"/>
    </row>
    <row r="313" spans="1:12" x14ac:dyDescent="0.35">
      <c r="A313" s="378" t="s">
        <v>20</v>
      </c>
      <c r="B313" s="379"/>
      <c r="C313" s="379"/>
      <c r="D313" s="379"/>
      <c r="E313" s="379"/>
      <c r="F313" s="380"/>
      <c r="G313" s="386"/>
      <c r="H313" s="387"/>
      <c r="I313" s="386"/>
      <c r="J313" s="387"/>
      <c r="K313" s="390"/>
      <c r="L313" s="391"/>
    </row>
    <row r="314" spans="1:12" x14ac:dyDescent="0.35">
      <c r="A314" s="378" t="s">
        <v>21</v>
      </c>
      <c r="B314" s="379"/>
      <c r="C314" s="379"/>
      <c r="D314" s="379"/>
      <c r="E314" s="379"/>
      <c r="F314" s="380"/>
      <c r="G314" s="386"/>
      <c r="H314" s="387"/>
      <c r="I314" s="386"/>
      <c r="J314" s="387"/>
      <c r="K314" s="390"/>
      <c r="L314" s="391"/>
    </row>
    <row r="315" spans="1:12" x14ac:dyDescent="0.35">
      <c r="A315" s="378" t="s">
        <v>22</v>
      </c>
      <c r="B315" s="379"/>
      <c r="C315" s="379"/>
      <c r="D315" s="379"/>
      <c r="E315" s="379"/>
      <c r="F315" s="380"/>
      <c r="G315" s="386"/>
      <c r="H315" s="387"/>
      <c r="I315" s="386"/>
      <c r="J315" s="387"/>
      <c r="K315" s="390"/>
      <c r="L315" s="391"/>
    </row>
    <row r="316" spans="1:12" ht="16.5" thickBot="1" x14ac:dyDescent="0.4">
      <c r="A316" s="378" t="s">
        <v>571</v>
      </c>
      <c r="B316" s="379"/>
      <c r="C316" s="379"/>
      <c r="D316" s="379"/>
      <c r="E316" s="379"/>
      <c r="F316" s="380"/>
      <c r="G316" s="386"/>
      <c r="H316" s="387"/>
      <c r="I316" s="386"/>
      <c r="J316" s="387"/>
      <c r="K316" s="390"/>
      <c r="L316" s="391"/>
    </row>
    <row r="317" spans="1:12" ht="16.5" thickBot="1" x14ac:dyDescent="0.4">
      <c r="A317" s="368" t="s">
        <v>52</v>
      </c>
      <c r="B317" s="369"/>
      <c r="C317" s="369"/>
      <c r="D317" s="369"/>
      <c r="E317" s="369"/>
      <c r="F317" s="370"/>
      <c r="G317" s="371" t="s">
        <v>487</v>
      </c>
      <c r="H317" s="372"/>
      <c r="I317" s="373" t="s">
        <v>487</v>
      </c>
      <c r="J317" s="372"/>
      <c r="K317" s="373"/>
      <c r="L317" s="372"/>
    </row>
    <row r="318" spans="1:12" ht="16.5" thickBot="1" x14ac:dyDescent="0.4">
      <c r="A318" s="374" t="s">
        <v>133</v>
      </c>
      <c r="B318" s="375"/>
      <c r="C318" s="375"/>
      <c r="D318" s="375"/>
      <c r="E318" s="375"/>
      <c r="F318" s="375"/>
      <c r="G318" s="375"/>
      <c r="H318" s="375"/>
      <c r="I318" s="375"/>
      <c r="J318" s="376"/>
      <c r="K318" s="377">
        <f>SUM(K298)</f>
        <v>0</v>
      </c>
      <c r="L318" s="241"/>
    </row>
    <row r="319" spans="1:12" ht="16.5" thickBot="1" x14ac:dyDescent="0.4">
      <c r="A319" s="347" t="s">
        <v>66</v>
      </c>
      <c r="B319" s="348"/>
      <c r="C319" s="348"/>
      <c r="D319" s="348"/>
      <c r="E319" s="348"/>
      <c r="F319" s="348"/>
      <c r="G319" s="348"/>
      <c r="H319" s="348"/>
      <c r="I319" s="348"/>
      <c r="J319" s="348"/>
      <c r="K319" s="348"/>
      <c r="L319" s="349"/>
    </row>
    <row r="320" spans="1:12" ht="16.5" thickBot="1" x14ac:dyDescent="0.4">
      <c r="A320" s="350" t="s">
        <v>0</v>
      </c>
      <c r="B320" s="351"/>
      <c r="C320" s="351"/>
      <c r="D320" s="351"/>
      <c r="E320" s="351"/>
      <c r="F320" s="351"/>
      <c r="G320" s="351"/>
      <c r="H320" s="351"/>
      <c r="I320" s="351"/>
      <c r="J320" s="351"/>
      <c r="K320" s="351"/>
      <c r="L320" s="352"/>
    </row>
    <row r="321" spans="1:12" ht="16.5" thickBot="1" x14ac:dyDescent="0.4">
      <c r="A321" s="260" t="s">
        <v>67</v>
      </c>
      <c r="B321" s="261"/>
      <c r="C321" s="261"/>
      <c r="D321" s="261"/>
      <c r="E321" s="261"/>
      <c r="F321" s="261"/>
      <c r="G321" s="261"/>
      <c r="H321" s="261"/>
      <c r="I321" s="261"/>
      <c r="J321" s="261"/>
      <c r="K321" s="261"/>
      <c r="L321" s="262"/>
    </row>
    <row r="322" spans="1:12" ht="31.5" customHeight="1" thickBot="1" x14ac:dyDescent="0.4">
      <c r="A322" s="353" t="s">
        <v>488</v>
      </c>
      <c r="B322" s="354"/>
      <c r="C322" s="354"/>
      <c r="D322" s="355"/>
      <c r="E322" s="356">
        <v>50</v>
      </c>
      <c r="F322" s="357"/>
      <c r="G322" s="358"/>
      <c r="H322" s="359"/>
      <c r="I322" s="360"/>
      <c r="J322" s="360"/>
      <c r="K322" s="360"/>
      <c r="L322" s="361"/>
    </row>
    <row r="323" spans="1:12" ht="30.75" customHeight="1" thickBot="1" x14ac:dyDescent="0.4">
      <c r="A323" s="332" t="s">
        <v>68</v>
      </c>
      <c r="B323" s="333"/>
      <c r="C323" s="333"/>
      <c r="D323" s="334"/>
      <c r="E323" s="335">
        <v>50</v>
      </c>
      <c r="F323" s="336"/>
      <c r="G323" s="337"/>
      <c r="H323" s="362"/>
      <c r="I323" s="363"/>
      <c r="J323" s="363"/>
      <c r="K323" s="363"/>
      <c r="L323" s="364"/>
    </row>
    <row r="324" spans="1:12" ht="17" thickBot="1" x14ac:dyDescent="0.4">
      <c r="A324" s="332" t="s">
        <v>69</v>
      </c>
      <c r="B324" s="333"/>
      <c r="C324" s="333"/>
      <c r="D324" s="334"/>
      <c r="E324" s="335">
        <v>50</v>
      </c>
      <c r="F324" s="336"/>
      <c r="G324" s="337"/>
      <c r="H324" s="362"/>
      <c r="I324" s="363"/>
      <c r="J324" s="363"/>
      <c r="K324" s="363"/>
      <c r="L324" s="364"/>
    </row>
    <row r="325" spans="1:12" ht="17" thickBot="1" x14ac:dyDescent="0.4">
      <c r="A325" s="332" t="s">
        <v>70</v>
      </c>
      <c r="B325" s="333"/>
      <c r="C325" s="333"/>
      <c r="D325" s="334"/>
      <c r="E325" s="335">
        <v>50</v>
      </c>
      <c r="F325" s="336"/>
      <c r="G325" s="337"/>
      <c r="H325" s="362"/>
      <c r="I325" s="363"/>
      <c r="J325" s="363"/>
      <c r="K325" s="363"/>
      <c r="L325" s="364"/>
    </row>
    <row r="326" spans="1:12" ht="17" thickBot="1" x14ac:dyDescent="0.4">
      <c r="A326" s="338" t="s">
        <v>85</v>
      </c>
      <c r="B326" s="339"/>
      <c r="C326" s="339"/>
      <c r="D326" s="340"/>
      <c r="E326" s="341">
        <v>50</v>
      </c>
      <c r="F326" s="342"/>
      <c r="G326" s="343"/>
      <c r="H326" s="365"/>
      <c r="I326" s="366"/>
      <c r="J326" s="366"/>
      <c r="K326" s="366"/>
      <c r="L326" s="367"/>
    </row>
    <row r="327" spans="1:12" ht="18" customHeight="1" thickBot="1" x14ac:dyDescent="0.4">
      <c r="A327" s="344" t="s">
        <v>86</v>
      </c>
      <c r="B327" s="345"/>
      <c r="C327" s="345"/>
      <c r="D327" s="345"/>
      <c r="E327" s="345"/>
      <c r="F327" s="345"/>
      <c r="G327" s="345"/>
      <c r="H327" s="345"/>
      <c r="I327" s="345"/>
      <c r="J327" s="345"/>
      <c r="K327" s="345"/>
      <c r="L327" s="346"/>
    </row>
    <row r="328" spans="1:12" ht="32.25" customHeight="1" thickBot="1" x14ac:dyDescent="0.4">
      <c r="A328" s="263" t="s">
        <v>71</v>
      </c>
      <c r="B328" s="264"/>
      <c r="C328" s="264"/>
      <c r="D328" s="264"/>
      <c r="E328" s="265"/>
      <c r="F328" s="263" t="s">
        <v>72</v>
      </c>
      <c r="G328" s="264"/>
      <c r="H328" s="265"/>
      <c r="I328" s="266" t="s">
        <v>73</v>
      </c>
      <c r="J328" s="267"/>
      <c r="K328" s="294" t="s">
        <v>74</v>
      </c>
      <c r="L328" s="295"/>
    </row>
    <row r="329" spans="1:12" ht="16.5" x14ac:dyDescent="0.35">
      <c r="A329" s="304" t="s">
        <v>98</v>
      </c>
      <c r="B329" s="305"/>
      <c r="C329" s="305"/>
      <c r="D329" s="305"/>
      <c r="E329" s="306"/>
      <c r="F329" s="273" t="s">
        <v>87</v>
      </c>
      <c r="G329" s="274"/>
      <c r="H329" s="307"/>
      <c r="I329" s="308"/>
      <c r="J329" s="277"/>
      <c r="K329" s="284"/>
      <c r="L329" s="279"/>
    </row>
    <row r="330" spans="1:12" ht="16.5" x14ac:dyDescent="0.35">
      <c r="A330" s="286" t="s">
        <v>94</v>
      </c>
      <c r="B330" s="287"/>
      <c r="C330" s="287"/>
      <c r="D330" s="287"/>
      <c r="E330" s="288"/>
      <c r="F330" s="247" t="s">
        <v>88</v>
      </c>
      <c r="G330" s="248"/>
      <c r="H330" s="289"/>
      <c r="I330" s="290"/>
      <c r="J330" s="243"/>
      <c r="K330" s="285"/>
      <c r="L330" s="281"/>
    </row>
    <row r="331" spans="1:12" ht="16.5" x14ac:dyDescent="0.35">
      <c r="A331" s="286" t="s">
        <v>95</v>
      </c>
      <c r="B331" s="287"/>
      <c r="C331" s="287"/>
      <c r="D331" s="287"/>
      <c r="E331" s="288"/>
      <c r="F331" s="247" t="s">
        <v>89</v>
      </c>
      <c r="G331" s="248"/>
      <c r="H331" s="289"/>
      <c r="I331" s="290"/>
      <c r="J331" s="243"/>
      <c r="K331" s="285"/>
      <c r="L331" s="281"/>
    </row>
    <row r="332" spans="1:12" ht="17" thickBot="1" x14ac:dyDescent="0.4">
      <c r="A332" s="296" t="s">
        <v>96</v>
      </c>
      <c r="B332" s="297"/>
      <c r="C332" s="297"/>
      <c r="D332" s="297"/>
      <c r="E332" s="298"/>
      <c r="F332" s="255" t="s">
        <v>90</v>
      </c>
      <c r="G332" s="256"/>
      <c r="H332" s="299"/>
      <c r="I332" s="309"/>
      <c r="J332" s="310"/>
      <c r="K332" s="285"/>
      <c r="L332" s="281"/>
    </row>
    <row r="333" spans="1:12" ht="18" customHeight="1" thickBot="1" x14ac:dyDescent="0.4">
      <c r="A333" s="300" t="s">
        <v>97</v>
      </c>
      <c r="B333" s="301"/>
      <c r="C333" s="301"/>
      <c r="D333" s="301"/>
      <c r="E333" s="302"/>
      <c r="F333" s="227" t="s">
        <v>76</v>
      </c>
      <c r="G333" s="228"/>
      <c r="H333" s="229"/>
      <c r="I333" s="311"/>
      <c r="J333" s="312"/>
      <c r="K333" s="282"/>
      <c r="L333" s="283"/>
    </row>
    <row r="334" spans="1:12" ht="30" customHeight="1" thickBot="1" x14ac:dyDescent="0.4">
      <c r="A334" s="260" t="s">
        <v>79</v>
      </c>
      <c r="B334" s="261"/>
      <c r="C334" s="261"/>
      <c r="D334" s="261"/>
      <c r="E334" s="262"/>
      <c r="F334" s="263" t="s">
        <v>72</v>
      </c>
      <c r="G334" s="264"/>
      <c r="H334" s="265"/>
      <c r="I334" s="266" t="s">
        <v>73</v>
      </c>
      <c r="J334" s="267"/>
      <c r="K334" s="268" t="s">
        <v>74</v>
      </c>
      <c r="L334" s="269"/>
    </row>
    <row r="335" spans="1:12" ht="18" customHeight="1" x14ac:dyDescent="0.35">
      <c r="A335" s="270" t="s">
        <v>98</v>
      </c>
      <c r="B335" s="271"/>
      <c r="C335" s="271"/>
      <c r="D335" s="271"/>
      <c r="E335" s="272"/>
      <c r="F335" s="273" t="s">
        <v>87</v>
      </c>
      <c r="G335" s="274"/>
      <c r="H335" s="275"/>
      <c r="I335" s="276"/>
      <c r="J335" s="277"/>
      <c r="K335" s="278"/>
      <c r="L335" s="279"/>
    </row>
    <row r="336" spans="1:12" ht="18" customHeight="1" x14ac:dyDescent="0.35">
      <c r="A336" s="244" t="s">
        <v>99</v>
      </c>
      <c r="B336" s="245"/>
      <c r="C336" s="245"/>
      <c r="D336" s="245"/>
      <c r="E336" s="246"/>
      <c r="F336" s="247" t="s">
        <v>88</v>
      </c>
      <c r="G336" s="248"/>
      <c r="H336" s="249"/>
      <c r="I336" s="242"/>
      <c r="J336" s="243"/>
      <c r="K336" s="280"/>
      <c r="L336" s="281"/>
    </row>
    <row r="337" spans="1:15" ht="18" customHeight="1" x14ac:dyDescent="0.35">
      <c r="A337" s="244" t="s">
        <v>100</v>
      </c>
      <c r="B337" s="245"/>
      <c r="C337" s="245"/>
      <c r="D337" s="245"/>
      <c r="E337" s="246"/>
      <c r="F337" s="247" t="s">
        <v>89</v>
      </c>
      <c r="G337" s="248"/>
      <c r="H337" s="249"/>
      <c r="I337" s="242"/>
      <c r="J337" s="243"/>
      <c r="K337" s="280"/>
      <c r="L337" s="281"/>
    </row>
    <row r="338" spans="1:15" ht="18" customHeight="1" thickBot="1" x14ac:dyDescent="0.4">
      <c r="A338" s="252" t="s">
        <v>101</v>
      </c>
      <c r="B338" s="253"/>
      <c r="C338" s="253"/>
      <c r="D338" s="253"/>
      <c r="E338" s="254"/>
      <c r="F338" s="255" t="s">
        <v>90</v>
      </c>
      <c r="G338" s="256"/>
      <c r="H338" s="257"/>
      <c r="I338" s="330"/>
      <c r="J338" s="331"/>
      <c r="K338" s="280"/>
      <c r="L338" s="281"/>
    </row>
    <row r="339" spans="1:15" ht="18" customHeight="1" thickBot="1" x14ac:dyDescent="0.4">
      <c r="A339" s="224" t="s">
        <v>102</v>
      </c>
      <c r="B339" s="225"/>
      <c r="C339" s="225"/>
      <c r="D339" s="225"/>
      <c r="E339" s="226"/>
      <c r="F339" s="329" t="s">
        <v>76</v>
      </c>
      <c r="G339" s="228"/>
      <c r="H339" s="229"/>
      <c r="I339" s="230"/>
      <c r="J339" s="231"/>
      <c r="K339" s="282"/>
      <c r="L339" s="283"/>
    </row>
    <row r="340" spans="1:15" ht="32.25" customHeight="1" thickBot="1" x14ac:dyDescent="0.4">
      <c r="A340" s="260" t="s">
        <v>71</v>
      </c>
      <c r="B340" s="261"/>
      <c r="C340" s="261"/>
      <c r="D340" s="261"/>
      <c r="E340" s="262"/>
      <c r="F340" s="324" t="s">
        <v>77</v>
      </c>
      <c r="G340" s="325"/>
      <c r="H340" s="326"/>
      <c r="I340" s="327" t="s">
        <v>73</v>
      </c>
      <c r="J340" s="328"/>
      <c r="K340" s="320" t="s">
        <v>74</v>
      </c>
      <c r="L340" s="269"/>
      <c r="O340" s="4">
        <f>10*70%</f>
        <v>7</v>
      </c>
    </row>
    <row r="341" spans="1:15" ht="17.25" customHeight="1" x14ac:dyDescent="0.35">
      <c r="A341" s="304" t="s">
        <v>75</v>
      </c>
      <c r="B341" s="305"/>
      <c r="C341" s="305"/>
      <c r="D341" s="305"/>
      <c r="E341" s="306"/>
      <c r="F341" s="273" t="s">
        <v>88</v>
      </c>
      <c r="G341" s="274"/>
      <c r="H341" s="307"/>
      <c r="I341" s="308"/>
      <c r="J341" s="277"/>
      <c r="K341" s="284"/>
      <c r="L341" s="279"/>
    </row>
    <row r="342" spans="1:15" ht="17.25" customHeight="1" x14ac:dyDescent="0.35">
      <c r="A342" s="286" t="s">
        <v>94</v>
      </c>
      <c r="B342" s="287"/>
      <c r="C342" s="287"/>
      <c r="D342" s="287"/>
      <c r="E342" s="288"/>
      <c r="F342" s="247" t="s">
        <v>91</v>
      </c>
      <c r="G342" s="248"/>
      <c r="H342" s="289"/>
      <c r="I342" s="290"/>
      <c r="J342" s="243"/>
      <c r="K342" s="285"/>
      <c r="L342" s="281"/>
    </row>
    <row r="343" spans="1:15" ht="17.25" customHeight="1" x14ac:dyDescent="0.35">
      <c r="A343" s="286" t="s">
        <v>95</v>
      </c>
      <c r="B343" s="287"/>
      <c r="C343" s="287"/>
      <c r="D343" s="287"/>
      <c r="E343" s="288"/>
      <c r="F343" s="247" t="s">
        <v>93</v>
      </c>
      <c r="G343" s="248"/>
      <c r="H343" s="289"/>
      <c r="I343" s="290"/>
      <c r="J343" s="243"/>
      <c r="K343" s="285"/>
      <c r="L343" s="281"/>
    </row>
    <row r="344" spans="1:15" ht="18" customHeight="1" thickBot="1" x14ac:dyDescent="0.4">
      <c r="A344" s="296" t="s">
        <v>96</v>
      </c>
      <c r="B344" s="297"/>
      <c r="C344" s="297"/>
      <c r="D344" s="297"/>
      <c r="E344" s="298"/>
      <c r="F344" s="321" t="s">
        <v>92</v>
      </c>
      <c r="G344" s="322"/>
      <c r="H344" s="323"/>
      <c r="I344" s="303"/>
      <c r="J344" s="259"/>
      <c r="K344" s="285"/>
      <c r="L344" s="281"/>
    </row>
    <row r="345" spans="1:15" ht="17.25" customHeight="1" thickBot="1" x14ac:dyDescent="0.4">
      <c r="A345" s="300" t="s">
        <v>97</v>
      </c>
      <c r="B345" s="301"/>
      <c r="C345" s="301"/>
      <c r="D345" s="301"/>
      <c r="E345" s="302"/>
      <c r="F345" s="317" t="s">
        <v>76</v>
      </c>
      <c r="G345" s="318"/>
      <c r="H345" s="319"/>
      <c r="I345" s="303"/>
      <c r="J345" s="259"/>
      <c r="K345" s="282"/>
      <c r="L345" s="283"/>
    </row>
    <row r="346" spans="1:15" ht="30" customHeight="1" thickBot="1" x14ac:dyDescent="0.4">
      <c r="A346" s="260" t="s">
        <v>79</v>
      </c>
      <c r="B346" s="261"/>
      <c r="C346" s="261"/>
      <c r="D346" s="261"/>
      <c r="E346" s="262"/>
      <c r="F346" s="324" t="s">
        <v>77</v>
      </c>
      <c r="G346" s="325"/>
      <c r="H346" s="326"/>
      <c r="I346" s="327" t="s">
        <v>73</v>
      </c>
      <c r="J346" s="328"/>
      <c r="K346" s="320" t="s">
        <v>74</v>
      </c>
      <c r="L346" s="269"/>
    </row>
    <row r="347" spans="1:15" ht="17.25" customHeight="1" x14ac:dyDescent="0.35">
      <c r="A347" s="270" t="s">
        <v>98</v>
      </c>
      <c r="B347" s="271"/>
      <c r="C347" s="271"/>
      <c r="D347" s="271"/>
      <c r="E347" s="272"/>
      <c r="F347" s="273" t="s">
        <v>88</v>
      </c>
      <c r="G347" s="274"/>
      <c r="H347" s="307"/>
      <c r="I347" s="308"/>
      <c r="J347" s="277"/>
      <c r="K347" s="284"/>
      <c r="L347" s="279"/>
    </row>
    <row r="348" spans="1:15" ht="17.25" customHeight="1" x14ac:dyDescent="0.35">
      <c r="A348" s="244" t="s">
        <v>99</v>
      </c>
      <c r="B348" s="245"/>
      <c r="C348" s="245"/>
      <c r="D348" s="245"/>
      <c r="E348" s="246"/>
      <c r="F348" s="247" t="s">
        <v>91</v>
      </c>
      <c r="G348" s="248"/>
      <c r="H348" s="289"/>
      <c r="I348" s="290"/>
      <c r="J348" s="243"/>
      <c r="K348" s="285"/>
      <c r="L348" s="281"/>
    </row>
    <row r="349" spans="1:15" ht="17.25" customHeight="1" x14ac:dyDescent="0.35">
      <c r="A349" s="244" t="s">
        <v>100</v>
      </c>
      <c r="B349" s="245"/>
      <c r="C349" s="245"/>
      <c r="D349" s="245"/>
      <c r="E349" s="246"/>
      <c r="F349" s="247" t="s">
        <v>93</v>
      </c>
      <c r="G349" s="248"/>
      <c r="H349" s="289"/>
      <c r="I349" s="290"/>
      <c r="J349" s="243"/>
      <c r="K349" s="285"/>
      <c r="L349" s="281"/>
    </row>
    <row r="350" spans="1:15" ht="17.25" customHeight="1" thickBot="1" x14ac:dyDescent="0.4">
      <c r="A350" s="252" t="s">
        <v>101</v>
      </c>
      <c r="B350" s="253"/>
      <c r="C350" s="253"/>
      <c r="D350" s="253"/>
      <c r="E350" s="254"/>
      <c r="F350" s="321" t="s">
        <v>92</v>
      </c>
      <c r="G350" s="322"/>
      <c r="H350" s="323"/>
      <c r="I350" s="303"/>
      <c r="J350" s="259"/>
      <c r="K350" s="285"/>
      <c r="L350" s="281"/>
    </row>
    <row r="351" spans="1:15" ht="17.25" customHeight="1" thickBot="1" x14ac:dyDescent="0.4">
      <c r="A351" s="224" t="s">
        <v>102</v>
      </c>
      <c r="B351" s="225"/>
      <c r="C351" s="225"/>
      <c r="D351" s="225"/>
      <c r="E351" s="226"/>
      <c r="F351" s="317" t="s">
        <v>76</v>
      </c>
      <c r="G351" s="318"/>
      <c r="H351" s="319"/>
      <c r="I351" s="303"/>
      <c r="J351" s="259"/>
      <c r="K351" s="282"/>
      <c r="L351" s="283"/>
    </row>
    <row r="352" spans="1:15" ht="28.5" customHeight="1" thickBot="1" x14ac:dyDescent="0.4">
      <c r="A352" s="260" t="s">
        <v>71</v>
      </c>
      <c r="B352" s="261"/>
      <c r="C352" s="261"/>
      <c r="D352" s="261"/>
      <c r="E352" s="262"/>
      <c r="F352" s="324" t="s">
        <v>78</v>
      </c>
      <c r="G352" s="325"/>
      <c r="H352" s="326"/>
      <c r="I352" s="327" t="s">
        <v>73</v>
      </c>
      <c r="J352" s="328"/>
      <c r="K352" s="320" t="s">
        <v>74</v>
      </c>
      <c r="L352" s="269"/>
    </row>
    <row r="353" spans="1:12" ht="17.25" customHeight="1" x14ac:dyDescent="0.35">
      <c r="A353" s="304" t="s">
        <v>75</v>
      </c>
      <c r="B353" s="305"/>
      <c r="C353" s="305"/>
      <c r="D353" s="305"/>
      <c r="E353" s="306"/>
      <c r="F353" s="273" t="s">
        <v>104</v>
      </c>
      <c r="G353" s="274"/>
      <c r="H353" s="307"/>
      <c r="I353" s="308"/>
      <c r="J353" s="277"/>
      <c r="K353" s="284"/>
      <c r="L353" s="279"/>
    </row>
    <row r="354" spans="1:12" ht="17.25" customHeight="1" x14ac:dyDescent="0.35">
      <c r="A354" s="286" t="s">
        <v>94</v>
      </c>
      <c r="B354" s="287"/>
      <c r="C354" s="287"/>
      <c r="D354" s="287"/>
      <c r="E354" s="288"/>
      <c r="F354" s="247" t="s">
        <v>105</v>
      </c>
      <c r="G354" s="248"/>
      <c r="H354" s="289"/>
      <c r="I354" s="290"/>
      <c r="J354" s="243"/>
      <c r="K354" s="285"/>
      <c r="L354" s="281"/>
    </row>
    <row r="355" spans="1:12" ht="17.25" customHeight="1" x14ac:dyDescent="0.35">
      <c r="A355" s="286" t="s">
        <v>95</v>
      </c>
      <c r="B355" s="287"/>
      <c r="C355" s="287"/>
      <c r="D355" s="287"/>
      <c r="E355" s="288"/>
      <c r="F355" s="247" t="s">
        <v>106</v>
      </c>
      <c r="G355" s="248"/>
      <c r="H355" s="289"/>
      <c r="I355" s="290"/>
      <c r="J355" s="243"/>
      <c r="K355" s="285"/>
      <c r="L355" s="281"/>
    </row>
    <row r="356" spans="1:12" ht="17.25" customHeight="1" thickBot="1" x14ac:dyDescent="0.4">
      <c r="A356" s="296" t="s">
        <v>96</v>
      </c>
      <c r="B356" s="297"/>
      <c r="C356" s="297"/>
      <c r="D356" s="297"/>
      <c r="E356" s="298"/>
      <c r="F356" s="321" t="s">
        <v>103</v>
      </c>
      <c r="G356" s="322"/>
      <c r="H356" s="323"/>
      <c r="I356" s="303"/>
      <c r="J356" s="259"/>
      <c r="K356" s="285"/>
      <c r="L356" s="281"/>
    </row>
    <row r="357" spans="1:12" ht="17.25" customHeight="1" thickBot="1" x14ac:dyDescent="0.4">
      <c r="A357" s="300" t="s">
        <v>97</v>
      </c>
      <c r="B357" s="301"/>
      <c r="C357" s="301"/>
      <c r="D357" s="301"/>
      <c r="E357" s="302"/>
      <c r="F357" s="317" t="s">
        <v>76</v>
      </c>
      <c r="G357" s="318"/>
      <c r="H357" s="319"/>
      <c r="I357" s="303"/>
      <c r="J357" s="259"/>
      <c r="K357" s="282"/>
      <c r="L357" s="283"/>
    </row>
    <row r="358" spans="1:12" ht="30.75" customHeight="1" thickBot="1" x14ac:dyDescent="0.4">
      <c r="A358" s="260" t="s">
        <v>79</v>
      </c>
      <c r="B358" s="261"/>
      <c r="C358" s="261"/>
      <c r="D358" s="261"/>
      <c r="E358" s="262"/>
      <c r="F358" s="324" t="s">
        <v>78</v>
      </c>
      <c r="G358" s="325"/>
      <c r="H358" s="326"/>
      <c r="I358" s="327" t="s">
        <v>73</v>
      </c>
      <c r="J358" s="328"/>
      <c r="K358" s="320" t="s">
        <v>74</v>
      </c>
      <c r="L358" s="269"/>
    </row>
    <row r="359" spans="1:12" ht="17.25" customHeight="1" x14ac:dyDescent="0.35">
      <c r="A359" s="270" t="s">
        <v>98</v>
      </c>
      <c r="B359" s="271"/>
      <c r="C359" s="271"/>
      <c r="D359" s="271"/>
      <c r="E359" s="272"/>
      <c r="F359" s="273" t="s">
        <v>104</v>
      </c>
      <c r="G359" s="274"/>
      <c r="H359" s="307"/>
      <c r="I359" s="308"/>
      <c r="J359" s="277"/>
      <c r="K359" s="284"/>
      <c r="L359" s="279"/>
    </row>
    <row r="360" spans="1:12" ht="17.25" customHeight="1" x14ac:dyDescent="0.35">
      <c r="A360" s="244" t="s">
        <v>99</v>
      </c>
      <c r="B360" s="245"/>
      <c r="C360" s="245"/>
      <c r="D360" s="245"/>
      <c r="E360" s="246"/>
      <c r="F360" s="247" t="s">
        <v>105</v>
      </c>
      <c r="G360" s="248"/>
      <c r="H360" s="289"/>
      <c r="I360" s="290"/>
      <c r="J360" s="243"/>
      <c r="K360" s="285"/>
      <c r="L360" s="281"/>
    </row>
    <row r="361" spans="1:12" ht="17.25" customHeight="1" x14ac:dyDescent="0.35">
      <c r="A361" s="244" t="s">
        <v>100</v>
      </c>
      <c r="B361" s="245"/>
      <c r="C361" s="245"/>
      <c r="D361" s="245"/>
      <c r="E361" s="246"/>
      <c r="F361" s="247" t="s">
        <v>106</v>
      </c>
      <c r="G361" s="248"/>
      <c r="H361" s="289"/>
      <c r="I361" s="290"/>
      <c r="J361" s="243"/>
      <c r="K361" s="285"/>
      <c r="L361" s="281"/>
    </row>
    <row r="362" spans="1:12" ht="17.25" customHeight="1" thickBot="1" x14ac:dyDescent="0.4">
      <c r="A362" s="252" t="s">
        <v>101</v>
      </c>
      <c r="B362" s="253"/>
      <c r="C362" s="253"/>
      <c r="D362" s="253"/>
      <c r="E362" s="254"/>
      <c r="F362" s="321" t="s">
        <v>103</v>
      </c>
      <c r="G362" s="322"/>
      <c r="H362" s="323"/>
      <c r="I362" s="303"/>
      <c r="J362" s="259"/>
      <c r="K362" s="285"/>
      <c r="L362" s="281"/>
    </row>
    <row r="363" spans="1:12" ht="17.25" customHeight="1" thickBot="1" x14ac:dyDescent="0.4">
      <c r="A363" s="224" t="s">
        <v>102</v>
      </c>
      <c r="B363" s="225"/>
      <c r="C363" s="225"/>
      <c r="D363" s="225"/>
      <c r="E363" s="226"/>
      <c r="F363" s="317" t="s">
        <v>76</v>
      </c>
      <c r="G363" s="318"/>
      <c r="H363" s="319"/>
      <c r="I363" s="303"/>
      <c r="J363" s="259"/>
      <c r="K363" s="282"/>
      <c r="L363" s="283"/>
    </row>
    <row r="364" spans="1:12" ht="17.25" customHeight="1" thickBot="1" x14ac:dyDescent="0.4">
      <c r="A364" s="291" t="s">
        <v>107</v>
      </c>
      <c r="B364" s="292"/>
      <c r="C364" s="292"/>
      <c r="D364" s="292"/>
      <c r="E364" s="292"/>
      <c r="F364" s="292"/>
      <c r="G364" s="292"/>
      <c r="H364" s="292"/>
      <c r="I364" s="292"/>
      <c r="J364" s="292"/>
      <c r="K364" s="292"/>
      <c r="L364" s="293"/>
    </row>
    <row r="365" spans="1:12" ht="17.25" customHeight="1" thickBot="1" x14ac:dyDescent="0.4">
      <c r="A365" s="263" t="s">
        <v>71</v>
      </c>
      <c r="B365" s="264"/>
      <c r="C365" s="264"/>
      <c r="D365" s="264"/>
      <c r="E365" s="265"/>
      <c r="F365" s="263" t="s">
        <v>108</v>
      </c>
      <c r="G365" s="264"/>
      <c r="H365" s="265"/>
      <c r="I365" s="266" t="s">
        <v>73</v>
      </c>
      <c r="J365" s="267"/>
      <c r="K365" s="294" t="s">
        <v>74</v>
      </c>
      <c r="L365" s="295"/>
    </row>
    <row r="366" spans="1:12" ht="17.25" customHeight="1" x14ac:dyDescent="0.35">
      <c r="A366" s="304" t="s">
        <v>98</v>
      </c>
      <c r="B366" s="305"/>
      <c r="C366" s="305"/>
      <c r="D366" s="305"/>
      <c r="E366" s="306"/>
      <c r="F366" s="273" t="s">
        <v>87</v>
      </c>
      <c r="G366" s="274"/>
      <c r="H366" s="307"/>
      <c r="I366" s="308"/>
      <c r="J366" s="277"/>
      <c r="K366" s="284"/>
      <c r="L366" s="279"/>
    </row>
    <row r="367" spans="1:12" ht="17.25" customHeight="1" x14ac:dyDescent="0.35">
      <c r="A367" s="286" t="s">
        <v>94</v>
      </c>
      <c r="B367" s="287"/>
      <c r="C367" s="287"/>
      <c r="D367" s="287"/>
      <c r="E367" s="288"/>
      <c r="F367" s="247" t="s">
        <v>88</v>
      </c>
      <c r="G367" s="248"/>
      <c r="H367" s="289"/>
      <c r="I367" s="290"/>
      <c r="J367" s="243"/>
      <c r="K367" s="285"/>
      <c r="L367" s="281"/>
    </row>
    <row r="368" spans="1:12" ht="17.25" customHeight="1" x14ac:dyDescent="0.35">
      <c r="A368" s="286" t="s">
        <v>95</v>
      </c>
      <c r="B368" s="287"/>
      <c r="C368" s="287"/>
      <c r="D368" s="287"/>
      <c r="E368" s="288"/>
      <c r="F368" s="247" t="s">
        <v>89</v>
      </c>
      <c r="G368" s="248"/>
      <c r="H368" s="289"/>
      <c r="I368" s="290"/>
      <c r="J368" s="243"/>
      <c r="K368" s="285"/>
      <c r="L368" s="281"/>
    </row>
    <row r="369" spans="1:12" ht="17.25" customHeight="1" thickBot="1" x14ac:dyDescent="0.4">
      <c r="A369" s="296" t="s">
        <v>96</v>
      </c>
      <c r="B369" s="297"/>
      <c r="C369" s="297"/>
      <c r="D369" s="297"/>
      <c r="E369" s="298"/>
      <c r="F369" s="255" t="s">
        <v>90</v>
      </c>
      <c r="G369" s="256"/>
      <c r="H369" s="299"/>
      <c r="I369" s="309"/>
      <c r="J369" s="310"/>
      <c r="K369" s="285"/>
      <c r="L369" s="281"/>
    </row>
    <row r="370" spans="1:12" ht="17.25" customHeight="1" thickBot="1" x14ac:dyDescent="0.4">
      <c r="A370" s="300" t="s">
        <v>97</v>
      </c>
      <c r="B370" s="301"/>
      <c r="C370" s="301"/>
      <c r="D370" s="301"/>
      <c r="E370" s="302"/>
      <c r="F370" s="227" t="s">
        <v>76</v>
      </c>
      <c r="G370" s="228"/>
      <c r="H370" s="229"/>
      <c r="I370" s="311"/>
      <c r="J370" s="312"/>
      <c r="K370" s="282"/>
      <c r="L370" s="283"/>
    </row>
    <row r="371" spans="1:12" ht="17.25" customHeight="1" thickBot="1" x14ac:dyDescent="0.4">
      <c r="A371" s="260" t="s">
        <v>79</v>
      </c>
      <c r="B371" s="261"/>
      <c r="C371" s="261"/>
      <c r="D371" s="261"/>
      <c r="E371" s="262"/>
      <c r="F371" s="263" t="s">
        <v>108</v>
      </c>
      <c r="G371" s="264"/>
      <c r="H371" s="265"/>
      <c r="I371" s="266" t="s">
        <v>73</v>
      </c>
      <c r="J371" s="267"/>
      <c r="K371" s="268" t="s">
        <v>74</v>
      </c>
      <c r="L371" s="269"/>
    </row>
    <row r="372" spans="1:12" ht="17.25" customHeight="1" x14ac:dyDescent="0.35">
      <c r="A372" s="270" t="s">
        <v>98</v>
      </c>
      <c r="B372" s="271"/>
      <c r="C372" s="271"/>
      <c r="D372" s="271"/>
      <c r="E372" s="272"/>
      <c r="F372" s="273" t="s">
        <v>87</v>
      </c>
      <c r="G372" s="274"/>
      <c r="H372" s="275"/>
      <c r="I372" s="315"/>
      <c r="J372" s="316"/>
      <c r="K372" s="278"/>
      <c r="L372" s="279"/>
    </row>
    <row r="373" spans="1:12" ht="17.25" customHeight="1" x14ac:dyDescent="0.35">
      <c r="A373" s="244" t="s">
        <v>99</v>
      </c>
      <c r="B373" s="245"/>
      <c r="C373" s="245"/>
      <c r="D373" s="245"/>
      <c r="E373" s="246"/>
      <c r="F373" s="247" t="s">
        <v>88</v>
      </c>
      <c r="G373" s="248"/>
      <c r="H373" s="249"/>
      <c r="I373" s="242"/>
      <c r="J373" s="243"/>
      <c r="K373" s="280"/>
      <c r="L373" s="281"/>
    </row>
    <row r="374" spans="1:12" ht="17.25" customHeight="1" x14ac:dyDescent="0.35">
      <c r="A374" s="244" t="s">
        <v>100</v>
      </c>
      <c r="B374" s="245"/>
      <c r="C374" s="245"/>
      <c r="D374" s="245"/>
      <c r="E374" s="246"/>
      <c r="F374" s="247" t="s">
        <v>89</v>
      </c>
      <c r="G374" s="248"/>
      <c r="H374" s="249"/>
      <c r="I374" s="242"/>
      <c r="J374" s="243"/>
      <c r="K374" s="280"/>
      <c r="L374" s="281"/>
    </row>
    <row r="375" spans="1:12" ht="17.25" customHeight="1" thickBot="1" x14ac:dyDescent="0.4">
      <c r="A375" s="252" t="s">
        <v>101</v>
      </c>
      <c r="B375" s="253"/>
      <c r="C375" s="253"/>
      <c r="D375" s="253"/>
      <c r="E375" s="254"/>
      <c r="F375" s="255" t="s">
        <v>90</v>
      </c>
      <c r="G375" s="256"/>
      <c r="H375" s="257"/>
      <c r="I375" s="258"/>
      <c r="J375" s="259"/>
      <c r="K375" s="280"/>
      <c r="L375" s="281"/>
    </row>
    <row r="376" spans="1:12" ht="26.25" customHeight="1" thickBot="1" x14ac:dyDescent="0.4">
      <c r="A376" s="224" t="s">
        <v>102</v>
      </c>
      <c r="B376" s="225"/>
      <c r="C376" s="225"/>
      <c r="D376" s="225"/>
      <c r="E376" s="226"/>
      <c r="F376" s="227" t="s">
        <v>76</v>
      </c>
      <c r="G376" s="228"/>
      <c r="H376" s="229"/>
      <c r="I376" s="230"/>
      <c r="J376" s="231"/>
      <c r="K376" s="282"/>
      <c r="L376" s="283"/>
    </row>
    <row r="377" spans="1:12" ht="18" customHeight="1" thickBot="1" x14ac:dyDescent="0.4">
      <c r="A377" s="291" t="s">
        <v>69</v>
      </c>
      <c r="B377" s="292"/>
      <c r="C377" s="292"/>
      <c r="D377" s="292"/>
      <c r="E377" s="292"/>
      <c r="F377" s="292"/>
      <c r="G377" s="292"/>
      <c r="H377" s="292"/>
      <c r="I377" s="292"/>
      <c r="J377" s="292"/>
      <c r="K377" s="292"/>
      <c r="L377" s="293"/>
    </row>
    <row r="378" spans="1:12" ht="18" customHeight="1" thickBot="1" x14ac:dyDescent="0.4">
      <c r="A378" s="263" t="s">
        <v>71</v>
      </c>
      <c r="B378" s="264"/>
      <c r="C378" s="264"/>
      <c r="D378" s="264"/>
      <c r="E378" s="265"/>
      <c r="F378" s="263" t="s">
        <v>108</v>
      </c>
      <c r="G378" s="264"/>
      <c r="H378" s="265"/>
      <c r="I378" s="266" t="s">
        <v>73</v>
      </c>
      <c r="J378" s="267"/>
      <c r="K378" s="294" t="s">
        <v>74</v>
      </c>
      <c r="L378" s="295"/>
    </row>
    <row r="379" spans="1:12" ht="18" customHeight="1" x14ac:dyDescent="0.35">
      <c r="A379" s="304" t="s">
        <v>98</v>
      </c>
      <c r="B379" s="305"/>
      <c r="C379" s="305"/>
      <c r="D379" s="305"/>
      <c r="E379" s="306"/>
      <c r="F379" s="273" t="s">
        <v>87</v>
      </c>
      <c r="G379" s="274"/>
      <c r="H379" s="307"/>
      <c r="I379" s="308"/>
      <c r="J379" s="277"/>
      <c r="K379" s="284"/>
      <c r="L379" s="279"/>
    </row>
    <row r="380" spans="1:12" ht="18" customHeight="1" x14ac:dyDescent="0.35">
      <c r="A380" s="286" t="s">
        <v>94</v>
      </c>
      <c r="B380" s="287"/>
      <c r="C380" s="287"/>
      <c r="D380" s="287"/>
      <c r="E380" s="288"/>
      <c r="F380" s="247" t="s">
        <v>88</v>
      </c>
      <c r="G380" s="248"/>
      <c r="H380" s="289"/>
      <c r="I380" s="290"/>
      <c r="J380" s="243"/>
      <c r="K380" s="285"/>
      <c r="L380" s="281"/>
    </row>
    <row r="381" spans="1:12" ht="18" customHeight="1" x14ac:dyDescent="0.35">
      <c r="A381" s="286" t="s">
        <v>95</v>
      </c>
      <c r="B381" s="287"/>
      <c r="C381" s="287"/>
      <c r="D381" s="287"/>
      <c r="E381" s="288"/>
      <c r="F381" s="247" t="s">
        <v>89</v>
      </c>
      <c r="G381" s="248"/>
      <c r="H381" s="289"/>
      <c r="I381" s="290"/>
      <c r="J381" s="243"/>
      <c r="K381" s="285"/>
      <c r="L381" s="281"/>
    </row>
    <row r="382" spans="1:12" ht="18" customHeight="1" thickBot="1" x14ac:dyDescent="0.4">
      <c r="A382" s="296" t="s">
        <v>96</v>
      </c>
      <c r="B382" s="297"/>
      <c r="C382" s="297"/>
      <c r="D382" s="297"/>
      <c r="E382" s="298"/>
      <c r="F382" s="255" t="s">
        <v>90</v>
      </c>
      <c r="G382" s="256"/>
      <c r="H382" s="299"/>
      <c r="I382" s="309"/>
      <c r="J382" s="310"/>
      <c r="K382" s="285"/>
      <c r="L382" s="281"/>
    </row>
    <row r="383" spans="1:12" ht="18" customHeight="1" thickBot="1" x14ac:dyDescent="0.4">
      <c r="A383" s="300" t="s">
        <v>97</v>
      </c>
      <c r="B383" s="301"/>
      <c r="C383" s="301"/>
      <c r="D383" s="301"/>
      <c r="E383" s="302"/>
      <c r="F383" s="227" t="s">
        <v>76</v>
      </c>
      <c r="G383" s="228"/>
      <c r="H383" s="229"/>
      <c r="I383" s="311"/>
      <c r="J383" s="312"/>
      <c r="K383" s="282"/>
      <c r="L383" s="283"/>
    </row>
    <row r="384" spans="1:12" ht="18" customHeight="1" thickBot="1" x14ac:dyDescent="0.4">
      <c r="A384" s="260" t="s">
        <v>79</v>
      </c>
      <c r="B384" s="261"/>
      <c r="C384" s="261"/>
      <c r="D384" s="261"/>
      <c r="E384" s="262"/>
      <c r="F384" s="263" t="s">
        <v>108</v>
      </c>
      <c r="G384" s="264"/>
      <c r="H384" s="265"/>
      <c r="I384" s="266" t="s">
        <v>73</v>
      </c>
      <c r="J384" s="267"/>
      <c r="K384" s="268" t="s">
        <v>74</v>
      </c>
      <c r="L384" s="269"/>
    </row>
    <row r="385" spans="1:12" ht="18" customHeight="1" x14ac:dyDescent="0.35">
      <c r="A385" s="270" t="s">
        <v>98</v>
      </c>
      <c r="B385" s="271"/>
      <c r="C385" s="271"/>
      <c r="D385" s="271"/>
      <c r="E385" s="272"/>
      <c r="F385" s="273" t="s">
        <v>87</v>
      </c>
      <c r="G385" s="274"/>
      <c r="H385" s="275"/>
      <c r="I385" s="276"/>
      <c r="J385" s="277"/>
      <c r="K385" s="278"/>
      <c r="L385" s="279"/>
    </row>
    <row r="386" spans="1:12" ht="18" customHeight="1" x14ac:dyDescent="0.35">
      <c r="A386" s="244" t="s">
        <v>99</v>
      </c>
      <c r="B386" s="245"/>
      <c r="C386" s="245"/>
      <c r="D386" s="245"/>
      <c r="E386" s="246"/>
      <c r="F386" s="247" t="s">
        <v>88</v>
      </c>
      <c r="G386" s="248"/>
      <c r="H386" s="249"/>
      <c r="I386" s="313"/>
      <c r="J386" s="314"/>
      <c r="K386" s="280"/>
      <c r="L386" s="281"/>
    </row>
    <row r="387" spans="1:12" ht="18" customHeight="1" x14ac:dyDescent="0.35">
      <c r="A387" s="244" t="s">
        <v>100</v>
      </c>
      <c r="B387" s="245"/>
      <c r="C387" s="245"/>
      <c r="D387" s="245"/>
      <c r="E387" s="246"/>
      <c r="F387" s="247" t="s">
        <v>89</v>
      </c>
      <c r="G387" s="248"/>
      <c r="H387" s="249"/>
      <c r="I387" s="242"/>
      <c r="J387" s="243"/>
      <c r="K387" s="280"/>
      <c r="L387" s="281"/>
    </row>
    <row r="388" spans="1:12" ht="18" customHeight="1" thickBot="1" x14ac:dyDescent="0.4">
      <c r="A388" s="252" t="s">
        <v>101</v>
      </c>
      <c r="B388" s="253"/>
      <c r="C388" s="253"/>
      <c r="D388" s="253"/>
      <c r="E388" s="254"/>
      <c r="F388" s="255" t="s">
        <v>90</v>
      </c>
      <c r="G388" s="256"/>
      <c r="H388" s="257"/>
      <c r="I388" s="258"/>
      <c r="J388" s="259"/>
      <c r="K388" s="280"/>
      <c r="L388" s="281"/>
    </row>
    <row r="389" spans="1:12" ht="18" customHeight="1" thickBot="1" x14ac:dyDescent="0.4">
      <c r="A389" s="224" t="s">
        <v>102</v>
      </c>
      <c r="B389" s="225"/>
      <c r="C389" s="225"/>
      <c r="D389" s="225"/>
      <c r="E389" s="226"/>
      <c r="F389" s="227" t="s">
        <v>76</v>
      </c>
      <c r="G389" s="228"/>
      <c r="H389" s="229"/>
      <c r="I389" s="230"/>
      <c r="J389" s="231"/>
      <c r="K389" s="282"/>
      <c r="L389" s="283"/>
    </row>
    <row r="390" spans="1:12" ht="18" customHeight="1" thickBot="1" x14ac:dyDescent="0.4">
      <c r="A390" s="291" t="s">
        <v>109</v>
      </c>
      <c r="B390" s="292"/>
      <c r="C390" s="292"/>
      <c r="D390" s="292"/>
      <c r="E390" s="292"/>
      <c r="F390" s="292"/>
      <c r="G390" s="292"/>
      <c r="H390" s="292"/>
      <c r="I390" s="292"/>
      <c r="J390" s="292"/>
      <c r="K390" s="292"/>
      <c r="L390" s="293"/>
    </row>
    <row r="391" spans="1:12" ht="18" customHeight="1" thickBot="1" x14ac:dyDescent="0.4">
      <c r="A391" s="263" t="s">
        <v>71</v>
      </c>
      <c r="B391" s="264"/>
      <c r="C391" s="264"/>
      <c r="D391" s="264"/>
      <c r="E391" s="265"/>
      <c r="F391" s="263" t="s">
        <v>108</v>
      </c>
      <c r="G391" s="264"/>
      <c r="H391" s="265"/>
      <c r="I391" s="266" t="s">
        <v>73</v>
      </c>
      <c r="J391" s="267"/>
      <c r="K391" s="294" t="s">
        <v>74</v>
      </c>
      <c r="L391" s="295"/>
    </row>
    <row r="392" spans="1:12" ht="18" customHeight="1" x14ac:dyDescent="0.35">
      <c r="A392" s="304" t="s">
        <v>98</v>
      </c>
      <c r="B392" s="305"/>
      <c r="C392" s="305"/>
      <c r="D392" s="305"/>
      <c r="E392" s="306"/>
      <c r="F392" s="273" t="s">
        <v>87</v>
      </c>
      <c r="G392" s="274"/>
      <c r="H392" s="307"/>
      <c r="I392" s="308"/>
      <c r="J392" s="277"/>
      <c r="K392" s="284"/>
      <c r="L392" s="279"/>
    </row>
    <row r="393" spans="1:12" ht="18" customHeight="1" x14ac:dyDescent="0.35">
      <c r="A393" s="286" t="s">
        <v>94</v>
      </c>
      <c r="B393" s="287"/>
      <c r="C393" s="287"/>
      <c r="D393" s="287"/>
      <c r="E393" s="288"/>
      <c r="F393" s="247" t="s">
        <v>88</v>
      </c>
      <c r="G393" s="248"/>
      <c r="H393" s="289"/>
      <c r="I393" s="290"/>
      <c r="J393" s="243"/>
      <c r="K393" s="285"/>
      <c r="L393" s="281"/>
    </row>
    <row r="394" spans="1:12" ht="18" customHeight="1" x14ac:dyDescent="0.35">
      <c r="A394" s="286" t="s">
        <v>95</v>
      </c>
      <c r="B394" s="287"/>
      <c r="C394" s="287"/>
      <c r="D394" s="287"/>
      <c r="E394" s="288"/>
      <c r="F394" s="247" t="s">
        <v>89</v>
      </c>
      <c r="G394" s="248"/>
      <c r="H394" s="289"/>
      <c r="I394" s="290"/>
      <c r="J394" s="243"/>
      <c r="K394" s="285"/>
      <c r="L394" s="281"/>
    </row>
    <row r="395" spans="1:12" ht="18" customHeight="1" thickBot="1" x14ac:dyDescent="0.4">
      <c r="A395" s="296" t="s">
        <v>96</v>
      </c>
      <c r="B395" s="297"/>
      <c r="C395" s="297"/>
      <c r="D395" s="297"/>
      <c r="E395" s="298"/>
      <c r="F395" s="255" t="s">
        <v>90</v>
      </c>
      <c r="G395" s="256"/>
      <c r="H395" s="299"/>
      <c r="I395" s="290"/>
      <c r="J395" s="243"/>
      <c r="K395" s="285"/>
      <c r="L395" s="281"/>
    </row>
    <row r="396" spans="1:12" ht="18" customHeight="1" thickBot="1" x14ac:dyDescent="0.4">
      <c r="A396" s="300" t="s">
        <v>97</v>
      </c>
      <c r="B396" s="301"/>
      <c r="C396" s="301"/>
      <c r="D396" s="301"/>
      <c r="E396" s="302"/>
      <c r="F396" s="227" t="s">
        <v>76</v>
      </c>
      <c r="G396" s="228"/>
      <c r="H396" s="229"/>
      <c r="I396" s="303"/>
      <c r="J396" s="259"/>
      <c r="K396" s="282"/>
      <c r="L396" s="283"/>
    </row>
    <row r="397" spans="1:12" ht="18" customHeight="1" thickBot="1" x14ac:dyDescent="0.4">
      <c r="A397" s="260" t="s">
        <v>79</v>
      </c>
      <c r="B397" s="261"/>
      <c r="C397" s="261"/>
      <c r="D397" s="261"/>
      <c r="E397" s="262"/>
      <c r="F397" s="263" t="s">
        <v>108</v>
      </c>
      <c r="G397" s="264"/>
      <c r="H397" s="265"/>
      <c r="I397" s="266" t="s">
        <v>73</v>
      </c>
      <c r="J397" s="267"/>
      <c r="K397" s="268" t="s">
        <v>74</v>
      </c>
      <c r="L397" s="269"/>
    </row>
    <row r="398" spans="1:12" ht="18" customHeight="1" x14ac:dyDescent="0.35">
      <c r="A398" s="270" t="s">
        <v>98</v>
      </c>
      <c r="B398" s="271"/>
      <c r="C398" s="271"/>
      <c r="D398" s="271"/>
      <c r="E398" s="272"/>
      <c r="F398" s="273" t="s">
        <v>87</v>
      </c>
      <c r="G398" s="274"/>
      <c r="H398" s="275"/>
      <c r="I398" s="276"/>
      <c r="J398" s="277"/>
      <c r="K398" s="278"/>
      <c r="L398" s="279"/>
    </row>
    <row r="399" spans="1:12" ht="18" customHeight="1" x14ac:dyDescent="0.35">
      <c r="A399" s="244" t="s">
        <v>99</v>
      </c>
      <c r="B399" s="245"/>
      <c r="C399" s="245"/>
      <c r="D399" s="245"/>
      <c r="E399" s="246"/>
      <c r="F399" s="247" t="s">
        <v>88</v>
      </c>
      <c r="G399" s="248"/>
      <c r="H399" s="249"/>
      <c r="I399" s="242"/>
      <c r="J399" s="243"/>
      <c r="K399" s="280"/>
      <c r="L399" s="281"/>
    </row>
    <row r="400" spans="1:12" ht="18" customHeight="1" x14ac:dyDescent="0.35">
      <c r="A400" s="244" t="s">
        <v>100</v>
      </c>
      <c r="B400" s="245"/>
      <c r="C400" s="245"/>
      <c r="D400" s="245"/>
      <c r="E400" s="246"/>
      <c r="F400" s="247" t="s">
        <v>89</v>
      </c>
      <c r="G400" s="248"/>
      <c r="H400" s="249"/>
      <c r="I400" s="250"/>
      <c r="J400" s="251"/>
      <c r="K400" s="280"/>
      <c r="L400" s="281"/>
    </row>
    <row r="401" spans="1:12" ht="18" customHeight="1" thickBot="1" x14ac:dyDescent="0.4">
      <c r="A401" s="252" t="s">
        <v>101</v>
      </c>
      <c r="B401" s="253"/>
      <c r="C401" s="253"/>
      <c r="D401" s="253"/>
      <c r="E401" s="254"/>
      <c r="F401" s="255" t="s">
        <v>90</v>
      </c>
      <c r="G401" s="256"/>
      <c r="H401" s="257"/>
      <c r="I401" s="258"/>
      <c r="J401" s="259"/>
      <c r="K401" s="280"/>
      <c r="L401" s="281"/>
    </row>
    <row r="402" spans="1:12" ht="18" customHeight="1" thickBot="1" x14ac:dyDescent="0.4">
      <c r="A402" s="224" t="s">
        <v>102</v>
      </c>
      <c r="B402" s="225"/>
      <c r="C402" s="225"/>
      <c r="D402" s="225"/>
      <c r="E402" s="226"/>
      <c r="F402" s="227" t="s">
        <v>76</v>
      </c>
      <c r="G402" s="228"/>
      <c r="H402" s="229"/>
      <c r="I402" s="230"/>
      <c r="J402" s="231"/>
      <c r="K402" s="282"/>
      <c r="L402" s="283"/>
    </row>
    <row r="403" spans="1:12" ht="16.5" thickBot="1" x14ac:dyDescent="0.4">
      <c r="A403" s="232"/>
      <c r="B403" s="233"/>
      <c r="C403" s="233"/>
      <c r="D403" s="233"/>
      <c r="E403" s="233"/>
      <c r="F403" s="233"/>
      <c r="G403" s="233"/>
      <c r="H403" s="233"/>
      <c r="I403" s="233"/>
      <c r="J403" s="233"/>
      <c r="K403" s="233"/>
      <c r="L403" s="234"/>
    </row>
    <row r="404" spans="1:12" ht="32.25" customHeight="1" thickBot="1" x14ac:dyDescent="0.4">
      <c r="A404" s="235" t="s">
        <v>131</v>
      </c>
      <c r="B404" s="236"/>
      <c r="C404" s="236"/>
      <c r="D404" s="236"/>
      <c r="E404" s="237"/>
      <c r="F404" s="238" t="s">
        <v>110</v>
      </c>
      <c r="G404" s="238"/>
      <c r="H404" s="239"/>
      <c r="I404" s="240">
        <f>+K329+K335+K341+K347+K353+K359+K366+K372+K379+K385+K392+K398</f>
        <v>0</v>
      </c>
      <c r="J404" s="240"/>
      <c r="K404" s="240"/>
      <c r="L404" s="241"/>
    </row>
    <row r="405" spans="1:12" ht="16.5" thickBot="1" x14ac:dyDescent="0.4">
      <c r="A405" s="15"/>
      <c r="B405" s="16"/>
      <c r="C405" s="16"/>
      <c r="D405" s="16"/>
      <c r="E405" s="16"/>
      <c r="F405" s="16"/>
      <c r="G405" s="16"/>
      <c r="H405" s="16"/>
      <c r="I405" s="2"/>
      <c r="J405" s="2"/>
      <c r="K405" s="2"/>
      <c r="L405" s="3"/>
    </row>
    <row r="406" spans="1:12" ht="16.5" thickBot="1" x14ac:dyDescent="0.4">
      <c r="A406" s="221"/>
      <c r="B406" s="222"/>
      <c r="C406" s="222"/>
      <c r="D406" s="222"/>
      <c r="E406" s="222"/>
      <c r="F406" s="222"/>
      <c r="G406" s="222"/>
      <c r="H406" s="222"/>
      <c r="I406" s="222"/>
      <c r="J406" s="222"/>
      <c r="K406" s="222"/>
      <c r="L406" s="223"/>
    </row>
  </sheetData>
  <mergeCells count="816">
    <mergeCell ref="A6:L7"/>
    <mergeCell ref="A8:L8"/>
    <mergeCell ref="A9:L9"/>
    <mergeCell ref="A10:L10"/>
    <mergeCell ref="A11:F11"/>
    <mergeCell ref="G11:L11"/>
    <mergeCell ref="A1:L1"/>
    <mergeCell ref="A2:L2"/>
    <mergeCell ref="A3:E3"/>
    <mergeCell ref="F3:L3"/>
    <mergeCell ref="A4:L4"/>
    <mergeCell ref="A5:L5"/>
    <mergeCell ref="A19:L19"/>
    <mergeCell ref="A20:L20"/>
    <mergeCell ref="A21:L21"/>
    <mergeCell ref="A22:L22"/>
    <mergeCell ref="A23:L23"/>
    <mergeCell ref="A24:L24"/>
    <mergeCell ref="A12:F12"/>
    <mergeCell ref="G12:L12"/>
    <mergeCell ref="A13:F13"/>
    <mergeCell ref="G13:L13"/>
    <mergeCell ref="B14:L14"/>
    <mergeCell ref="A15:F18"/>
    <mergeCell ref="G15:L15"/>
    <mergeCell ref="G16:L16"/>
    <mergeCell ref="G17:L17"/>
    <mergeCell ref="G18:L18"/>
    <mergeCell ref="A31:L31"/>
    <mergeCell ref="A32:L32"/>
    <mergeCell ref="A33:L33"/>
    <mergeCell ref="A34:L34"/>
    <mergeCell ref="A36:L36"/>
    <mergeCell ref="A38:J38"/>
    <mergeCell ref="K38:L38"/>
    <mergeCell ref="A25:L25"/>
    <mergeCell ref="A26:L26"/>
    <mergeCell ref="A27:L27"/>
    <mergeCell ref="A28:L28"/>
    <mergeCell ref="A29:L29"/>
    <mergeCell ref="A30:L30"/>
    <mergeCell ref="A42:L42"/>
    <mergeCell ref="A43:L43"/>
    <mergeCell ref="A45:E45"/>
    <mergeCell ref="F45:L45"/>
    <mergeCell ref="A46:E46"/>
    <mergeCell ref="F46:L46"/>
    <mergeCell ref="A39:J39"/>
    <mergeCell ref="K39:L39"/>
    <mergeCell ref="A40:J40"/>
    <mergeCell ref="K40:L40"/>
    <mergeCell ref="A41:J41"/>
    <mergeCell ref="K41:L41"/>
    <mergeCell ref="A50:E50"/>
    <mergeCell ref="F50:L50"/>
    <mergeCell ref="A51:E51"/>
    <mergeCell ref="F51:L51"/>
    <mergeCell ref="A52:E52"/>
    <mergeCell ref="F52:L52"/>
    <mergeCell ref="A47:E47"/>
    <mergeCell ref="F47:L47"/>
    <mergeCell ref="A48:E48"/>
    <mergeCell ref="F48:L48"/>
    <mergeCell ref="A49:E49"/>
    <mergeCell ref="F49:L49"/>
    <mergeCell ref="A56:E56"/>
    <mergeCell ref="F56:L56"/>
    <mergeCell ref="A57:E57"/>
    <mergeCell ref="F57:L57"/>
    <mergeCell ref="A58:E58"/>
    <mergeCell ref="F58:L58"/>
    <mergeCell ref="A53:E53"/>
    <mergeCell ref="F53:L53"/>
    <mergeCell ref="A54:E54"/>
    <mergeCell ref="F54:L54"/>
    <mergeCell ref="A55:E55"/>
    <mergeCell ref="F55:L55"/>
    <mergeCell ref="A62:E62"/>
    <mergeCell ref="F62:L62"/>
    <mergeCell ref="A63:E63"/>
    <mergeCell ref="F63:L63"/>
    <mergeCell ref="A64:E64"/>
    <mergeCell ref="F64:L64"/>
    <mergeCell ref="A59:E59"/>
    <mergeCell ref="F59:L59"/>
    <mergeCell ref="A60:E60"/>
    <mergeCell ref="F60:L60"/>
    <mergeCell ref="A61:E61"/>
    <mergeCell ref="F61:L61"/>
    <mergeCell ref="A68:E68"/>
    <mergeCell ref="F68:L68"/>
    <mergeCell ref="A69:E69"/>
    <mergeCell ref="F69:L69"/>
    <mergeCell ref="A70:E70"/>
    <mergeCell ref="F70:L70"/>
    <mergeCell ref="A65:E65"/>
    <mergeCell ref="F65:L65"/>
    <mergeCell ref="A66:E66"/>
    <mergeCell ref="F66:L66"/>
    <mergeCell ref="A67:E67"/>
    <mergeCell ref="F67:L67"/>
    <mergeCell ref="A74:E74"/>
    <mergeCell ref="F74:L74"/>
    <mergeCell ref="A75:E75"/>
    <mergeCell ref="F75:L75"/>
    <mergeCell ref="A76:E76"/>
    <mergeCell ref="F76:L76"/>
    <mergeCell ref="A71:E71"/>
    <mergeCell ref="F71:L71"/>
    <mergeCell ref="A72:E72"/>
    <mergeCell ref="F72:L72"/>
    <mergeCell ref="A73:E73"/>
    <mergeCell ref="F73:L73"/>
    <mergeCell ref="A80:E80"/>
    <mergeCell ref="F80:L80"/>
    <mergeCell ref="A81:E81"/>
    <mergeCell ref="F81:L81"/>
    <mergeCell ref="A82:E82"/>
    <mergeCell ref="F82:L82"/>
    <mergeCell ref="A77:E77"/>
    <mergeCell ref="F77:L77"/>
    <mergeCell ref="A78:E78"/>
    <mergeCell ref="F78:L78"/>
    <mergeCell ref="A79:E79"/>
    <mergeCell ref="F79:L79"/>
    <mergeCell ref="A86:E86"/>
    <mergeCell ref="F86:L86"/>
    <mergeCell ref="A87:E87"/>
    <mergeCell ref="F87:L87"/>
    <mergeCell ref="A88:E88"/>
    <mergeCell ref="F88:L88"/>
    <mergeCell ref="A83:E83"/>
    <mergeCell ref="F83:L83"/>
    <mergeCell ref="A84:E84"/>
    <mergeCell ref="F84:L84"/>
    <mergeCell ref="A85:E85"/>
    <mergeCell ref="F85:L85"/>
    <mergeCell ref="A92:E92"/>
    <mergeCell ref="F92:L92"/>
    <mergeCell ref="A93:E93"/>
    <mergeCell ref="F93:L93"/>
    <mergeCell ref="A94:E94"/>
    <mergeCell ref="F94:L94"/>
    <mergeCell ref="A89:E89"/>
    <mergeCell ref="F89:L89"/>
    <mergeCell ref="A90:E90"/>
    <mergeCell ref="F90:L90"/>
    <mergeCell ref="A91:E91"/>
    <mergeCell ref="F91:L91"/>
    <mergeCell ref="A98:E98"/>
    <mergeCell ref="F98:L98"/>
    <mergeCell ref="A99:E99"/>
    <mergeCell ref="F99:L99"/>
    <mergeCell ref="A100:E100"/>
    <mergeCell ref="F100:L100"/>
    <mergeCell ref="A95:E95"/>
    <mergeCell ref="F95:L95"/>
    <mergeCell ref="A96:E96"/>
    <mergeCell ref="F96:L96"/>
    <mergeCell ref="A97:E97"/>
    <mergeCell ref="F97:L97"/>
    <mergeCell ref="A104:E104"/>
    <mergeCell ref="F104:L104"/>
    <mergeCell ref="A105:E105"/>
    <mergeCell ref="F105:L105"/>
    <mergeCell ref="A106:E106"/>
    <mergeCell ref="F106:L106"/>
    <mergeCell ref="A101:E101"/>
    <mergeCell ref="F101:L101"/>
    <mergeCell ref="A102:E102"/>
    <mergeCell ref="F102:L102"/>
    <mergeCell ref="A103:E103"/>
    <mergeCell ref="F103:L103"/>
    <mergeCell ref="A110:E110"/>
    <mergeCell ref="F110:L110"/>
    <mergeCell ref="A111:E111"/>
    <mergeCell ref="F111:L111"/>
    <mergeCell ref="A112:E112"/>
    <mergeCell ref="F112:L112"/>
    <mergeCell ref="A107:E107"/>
    <mergeCell ref="F107:L107"/>
    <mergeCell ref="A108:E108"/>
    <mergeCell ref="F108:L108"/>
    <mergeCell ref="A109:E109"/>
    <mergeCell ref="F109:L109"/>
    <mergeCell ref="A116:E116"/>
    <mergeCell ref="F116:L116"/>
    <mergeCell ref="A117:E117"/>
    <mergeCell ref="F117:L117"/>
    <mergeCell ref="A118:E118"/>
    <mergeCell ref="F118:L118"/>
    <mergeCell ref="A113:E113"/>
    <mergeCell ref="F113:L113"/>
    <mergeCell ref="A114:E114"/>
    <mergeCell ref="F114:L114"/>
    <mergeCell ref="A115:E115"/>
    <mergeCell ref="F115:L115"/>
    <mergeCell ref="A122:E122"/>
    <mergeCell ref="F122:L122"/>
    <mergeCell ref="A123:E123"/>
    <mergeCell ref="F123:L123"/>
    <mergeCell ref="A125:L125"/>
    <mergeCell ref="A126:B126"/>
    <mergeCell ref="C126:E126"/>
    <mergeCell ref="A119:E119"/>
    <mergeCell ref="F119:L119"/>
    <mergeCell ref="A120:E120"/>
    <mergeCell ref="F120:L120"/>
    <mergeCell ref="A121:E121"/>
    <mergeCell ref="F121:L121"/>
    <mergeCell ref="A132:F132"/>
    <mergeCell ref="G132:I132"/>
    <mergeCell ref="J132:L132"/>
    <mergeCell ref="A133:F133"/>
    <mergeCell ref="G133:I133"/>
    <mergeCell ref="J133:L133"/>
    <mergeCell ref="A127:L127"/>
    <mergeCell ref="A128:L128"/>
    <mergeCell ref="A130:F130"/>
    <mergeCell ref="G130:I130"/>
    <mergeCell ref="J130:L130"/>
    <mergeCell ref="A131:F131"/>
    <mergeCell ref="G131:I131"/>
    <mergeCell ref="J131:L131"/>
    <mergeCell ref="A136:L136"/>
    <mergeCell ref="A137:L137"/>
    <mergeCell ref="A138:L138"/>
    <mergeCell ref="A139:L139"/>
    <mergeCell ref="A140:F140"/>
    <mergeCell ref="I140:K140"/>
    <mergeCell ref="A134:F134"/>
    <mergeCell ref="G134:I134"/>
    <mergeCell ref="J134:L134"/>
    <mergeCell ref="A135:F135"/>
    <mergeCell ref="G135:I135"/>
    <mergeCell ref="J135:L135"/>
    <mergeCell ref="A144:L144"/>
    <mergeCell ref="A145:J145"/>
    <mergeCell ref="K145:L145"/>
    <mergeCell ref="A146:L146"/>
    <mergeCell ref="A147:L147"/>
    <mergeCell ref="A148:J148"/>
    <mergeCell ref="K148:L148"/>
    <mergeCell ref="A141:F141"/>
    <mergeCell ref="I141:K141"/>
    <mergeCell ref="A142:F142"/>
    <mergeCell ref="I142:K142"/>
    <mergeCell ref="A143:F143"/>
    <mergeCell ref="I143:K143"/>
    <mergeCell ref="A153:D153"/>
    <mergeCell ref="E153:G153"/>
    <mergeCell ref="I153:K153"/>
    <mergeCell ref="A154:D154"/>
    <mergeCell ref="E154:G154"/>
    <mergeCell ref="I154:K154"/>
    <mergeCell ref="A149:L149"/>
    <mergeCell ref="A150:L150"/>
    <mergeCell ref="A151:D151"/>
    <mergeCell ref="E151:G151"/>
    <mergeCell ref="I151:K151"/>
    <mergeCell ref="A152:D152"/>
    <mergeCell ref="E152:G152"/>
    <mergeCell ref="I152:K152"/>
    <mergeCell ref="A157:D157"/>
    <mergeCell ref="E157:G157"/>
    <mergeCell ref="I157:K157"/>
    <mergeCell ref="A158:D158"/>
    <mergeCell ref="E158:G158"/>
    <mergeCell ref="I158:K158"/>
    <mergeCell ref="A155:D155"/>
    <mergeCell ref="E155:G155"/>
    <mergeCell ref="I155:K155"/>
    <mergeCell ref="A156:D156"/>
    <mergeCell ref="E156:G156"/>
    <mergeCell ref="I156:K156"/>
    <mergeCell ref="A161:D161"/>
    <mergeCell ref="E161:G161"/>
    <mergeCell ref="I161:K161"/>
    <mergeCell ref="A162:D162"/>
    <mergeCell ref="E162:G162"/>
    <mergeCell ref="I162:K162"/>
    <mergeCell ref="A159:D159"/>
    <mergeCell ref="E159:G159"/>
    <mergeCell ref="I159:K159"/>
    <mergeCell ref="A160:D160"/>
    <mergeCell ref="E160:G160"/>
    <mergeCell ref="I160:K160"/>
    <mergeCell ref="A166:L166"/>
    <mergeCell ref="A167:L167"/>
    <mergeCell ref="A168:J168"/>
    <mergeCell ref="K168:L168"/>
    <mergeCell ref="A169:L169"/>
    <mergeCell ref="A170:L170"/>
    <mergeCell ref="A163:D163"/>
    <mergeCell ref="E163:G163"/>
    <mergeCell ref="I163:K163"/>
    <mergeCell ref="A164:L164"/>
    <mergeCell ref="A165:J165"/>
    <mergeCell ref="K165:L165"/>
    <mergeCell ref="A173:D173"/>
    <mergeCell ref="E173:G173"/>
    <mergeCell ref="I173:K173"/>
    <mergeCell ref="A174:L174"/>
    <mergeCell ref="A175:J175"/>
    <mergeCell ref="K175:L175"/>
    <mergeCell ref="A171:D171"/>
    <mergeCell ref="E171:G171"/>
    <mergeCell ref="I171:K171"/>
    <mergeCell ref="A172:D172"/>
    <mergeCell ref="E172:G172"/>
    <mergeCell ref="I172:K172"/>
    <mergeCell ref="A181:D181"/>
    <mergeCell ref="E181:G181"/>
    <mergeCell ref="I181:K181"/>
    <mergeCell ref="A182:D182"/>
    <mergeCell ref="E182:G182"/>
    <mergeCell ref="I182:K182"/>
    <mergeCell ref="A176:L176"/>
    <mergeCell ref="A177:L177"/>
    <mergeCell ref="A178:J178"/>
    <mergeCell ref="K178:L178"/>
    <mergeCell ref="A179:L179"/>
    <mergeCell ref="A180:L180"/>
    <mergeCell ref="A186:L186"/>
    <mergeCell ref="A187:L187"/>
    <mergeCell ref="A188:J188"/>
    <mergeCell ref="K188:L188"/>
    <mergeCell ref="A189:L189"/>
    <mergeCell ref="A190:L190"/>
    <mergeCell ref="A183:D183"/>
    <mergeCell ref="E183:G183"/>
    <mergeCell ref="I183:K183"/>
    <mergeCell ref="A184:L184"/>
    <mergeCell ref="A185:J185"/>
    <mergeCell ref="K185:L185"/>
    <mergeCell ref="A200:L200"/>
    <mergeCell ref="A195:L195"/>
    <mergeCell ref="A196:J196"/>
    <mergeCell ref="K196:L196"/>
    <mergeCell ref="A197:L197"/>
    <mergeCell ref="A198:L198"/>
    <mergeCell ref="A199:J199"/>
    <mergeCell ref="K199:L199"/>
    <mergeCell ref="A192:E192"/>
    <mergeCell ref="A193:D193"/>
    <mergeCell ref="E193:G193"/>
    <mergeCell ref="I193:K193"/>
    <mergeCell ref="A194:D194"/>
    <mergeCell ref="E194:G194"/>
    <mergeCell ref="I194:K194"/>
    <mergeCell ref="A202:L202"/>
    <mergeCell ref="A203:F203"/>
    <mergeCell ref="G203:H203"/>
    <mergeCell ref="I203:J203"/>
    <mergeCell ref="K203:L203"/>
    <mergeCell ref="A204:F204"/>
    <mergeCell ref="G204:H204"/>
    <mergeCell ref="I204:J204"/>
    <mergeCell ref="K204:L216"/>
    <mergeCell ref="A205:F206"/>
    <mergeCell ref="A211:F216"/>
    <mergeCell ref="G211:H216"/>
    <mergeCell ref="I211:J211"/>
    <mergeCell ref="I212:J212"/>
    <mergeCell ref="I213:J213"/>
    <mergeCell ref="I214:J214"/>
    <mergeCell ref="I215:J215"/>
    <mergeCell ref="I216:J216"/>
    <mergeCell ref="G205:H206"/>
    <mergeCell ref="I205:J205"/>
    <mergeCell ref="I206:J206"/>
    <mergeCell ref="A207:F210"/>
    <mergeCell ref="G207:H210"/>
    <mergeCell ref="I207:J207"/>
    <mergeCell ref="I208:J208"/>
    <mergeCell ref="I209:J209"/>
    <mergeCell ref="I210:J210"/>
    <mergeCell ref="A221:L221"/>
    <mergeCell ref="A222:L222"/>
    <mergeCell ref="A223:L223"/>
    <mergeCell ref="A224:L224"/>
    <mergeCell ref="A225:I225"/>
    <mergeCell ref="J225:K225"/>
    <mergeCell ref="A217:J217"/>
    <mergeCell ref="K217:L217"/>
    <mergeCell ref="A218:L218"/>
    <mergeCell ref="A219:L219"/>
    <mergeCell ref="A220:J220"/>
    <mergeCell ref="K220:L220"/>
    <mergeCell ref="J230:K230"/>
    <mergeCell ref="A231:K231"/>
    <mergeCell ref="A232:I232"/>
    <mergeCell ref="J232:K232"/>
    <mergeCell ref="A233:I233"/>
    <mergeCell ref="J233:K233"/>
    <mergeCell ref="A226:I226"/>
    <mergeCell ref="J226:K226"/>
    <mergeCell ref="L226:L265"/>
    <mergeCell ref="A227:I227"/>
    <mergeCell ref="J227:K227"/>
    <mergeCell ref="A228:I228"/>
    <mergeCell ref="J228:K228"/>
    <mergeCell ref="A229:I229"/>
    <mergeCell ref="J229:K229"/>
    <mergeCell ref="A230:I230"/>
    <mergeCell ref="A237:K237"/>
    <mergeCell ref="A238:I238"/>
    <mergeCell ref="J238:K238"/>
    <mergeCell ref="A239:I239"/>
    <mergeCell ref="J239:K239"/>
    <mergeCell ref="A240:I240"/>
    <mergeCell ref="J240:K240"/>
    <mergeCell ref="A234:I234"/>
    <mergeCell ref="J234:K234"/>
    <mergeCell ref="A235:I235"/>
    <mergeCell ref="J235:K235"/>
    <mergeCell ref="A236:I236"/>
    <mergeCell ref="J236:K236"/>
    <mergeCell ref="A244:K244"/>
    <mergeCell ref="A245:I245"/>
    <mergeCell ref="J245:K245"/>
    <mergeCell ref="A246:I246"/>
    <mergeCell ref="J246:K246"/>
    <mergeCell ref="A247:I247"/>
    <mergeCell ref="J247:K247"/>
    <mergeCell ref="A241:I241"/>
    <mergeCell ref="J241:K241"/>
    <mergeCell ref="A242:I242"/>
    <mergeCell ref="J242:K242"/>
    <mergeCell ref="A243:I243"/>
    <mergeCell ref="J243:K243"/>
    <mergeCell ref="A251:I251"/>
    <mergeCell ref="J251:K251"/>
    <mergeCell ref="A252:K252"/>
    <mergeCell ref="A253:I253"/>
    <mergeCell ref="J253:K253"/>
    <mergeCell ref="A254:I254"/>
    <mergeCell ref="J254:K254"/>
    <mergeCell ref="A248:I248"/>
    <mergeCell ref="J248:K248"/>
    <mergeCell ref="A249:I249"/>
    <mergeCell ref="J249:K249"/>
    <mergeCell ref="A250:I250"/>
    <mergeCell ref="J250:K250"/>
    <mergeCell ref="A258:K258"/>
    <mergeCell ref="A259:I259"/>
    <mergeCell ref="J259:K259"/>
    <mergeCell ref="A260:I260"/>
    <mergeCell ref="J260:K260"/>
    <mergeCell ref="A261:I261"/>
    <mergeCell ref="J261:K261"/>
    <mergeCell ref="A255:I255"/>
    <mergeCell ref="J255:K255"/>
    <mergeCell ref="A256:I256"/>
    <mergeCell ref="J256:K256"/>
    <mergeCell ref="A257:I257"/>
    <mergeCell ref="J257:K257"/>
    <mergeCell ref="A266:K266"/>
    <mergeCell ref="A267:L267"/>
    <mergeCell ref="A268:L268"/>
    <mergeCell ref="A269:F269"/>
    <mergeCell ref="G269:H269"/>
    <mergeCell ref="I269:J269"/>
    <mergeCell ref="K269:L269"/>
    <mergeCell ref="A262:I262"/>
    <mergeCell ref="J262:K262"/>
    <mergeCell ref="A263:I263"/>
    <mergeCell ref="J263:K263"/>
    <mergeCell ref="A264:K264"/>
    <mergeCell ref="A265:I265"/>
    <mergeCell ref="J265:K265"/>
    <mergeCell ref="A274:J274"/>
    <mergeCell ref="K274:L274"/>
    <mergeCell ref="A275:L275"/>
    <mergeCell ref="A276:L276"/>
    <mergeCell ref="A277:F277"/>
    <mergeCell ref="G277:H277"/>
    <mergeCell ref="I277:J277"/>
    <mergeCell ref="K277:L277"/>
    <mergeCell ref="A270:F270"/>
    <mergeCell ref="G270:H270"/>
    <mergeCell ref="I270:J273"/>
    <mergeCell ref="K270:L273"/>
    <mergeCell ref="A271:F271"/>
    <mergeCell ref="G271:H271"/>
    <mergeCell ref="A272:F272"/>
    <mergeCell ref="G272:H272"/>
    <mergeCell ref="A273:F273"/>
    <mergeCell ref="G273:H273"/>
    <mergeCell ref="A282:J282"/>
    <mergeCell ref="K282:L282"/>
    <mergeCell ref="A283:L283"/>
    <mergeCell ref="A284:L284"/>
    <mergeCell ref="A285:J285"/>
    <mergeCell ref="K285:L285"/>
    <mergeCell ref="A278:F278"/>
    <mergeCell ref="G278:H278"/>
    <mergeCell ref="I278:J281"/>
    <mergeCell ref="K278:L281"/>
    <mergeCell ref="A279:F279"/>
    <mergeCell ref="G279:H279"/>
    <mergeCell ref="A280:F280"/>
    <mergeCell ref="G280:H280"/>
    <mergeCell ref="A281:F281"/>
    <mergeCell ref="G281:H281"/>
    <mergeCell ref="A292:F292"/>
    <mergeCell ref="G292:H292"/>
    <mergeCell ref="A293:F293"/>
    <mergeCell ref="G293:H293"/>
    <mergeCell ref="A294:F296"/>
    <mergeCell ref="G294:H296"/>
    <mergeCell ref="A286:L286"/>
    <mergeCell ref="A287:L287"/>
    <mergeCell ref="A288:L288"/>
    <mergeCell ref="A289:F289"/>
    <mergeCell ref="G289:H289"/>
    <mergeCell ref="I289:L293"/>
    <mergeCell ref="A290:F290"/>
    <mergeCell ref="G290:H290"/>
    <mergeCell ref="A291:F291"/>
    <mergeCell ref="G291:H291"/>
    <mergeCell ref="I294:L295"/>
    <mergeCell ref="I296:J297"/>
    <mergeCell ref="K296:L297"/>
    <mergeCell ref="A297:H297"/>
    <mergeCell ref="A298:F298"/>
    <mergeCell ref="G298:H316"/>
    <mergeCell ref="I298:J316"/>
    <mergeCell ref="K298:L316"/>
    <mergeCell ref="A299:F299"/>
    <mergeCell ref="A300:F300"/>
    <mergeCell ref="A307:F307"/>
    <mergeCell ref="A308:F308"/>
    <mergeCell ref="A309:F309"/>
    <mergeCell ref="A301:F301"/>
    <mergeCell ref="A302:F302"/>
    <mergeCell ref="A303:F303"/>
    <mergeCell ref="A304:F304"/>
    <mergeCell ref="A305:F305"/>
    <mergeCell ref="A306:F306"/>
    <mergeCell ref="A317:F317"/>
    <mergeCell ref="G317:H317"/>
    <mergeCell ref="I317:J317"/>
    <mergeCell ref="K317:L317"/>
    <mergeCell ref="A318:J318"/>
    <mergeCell ref="K318:L318"/>
    <mergeCell ref="A315:F315"/>
    <mergeCell ref="A316:F316"/>
    <mergeCell ref="A310:F310"/>
    <mergeCell ref="A311:F311"/>
    <mergeCell ref="A312:F312"/>
    <mergeCell ref="A313:F313"/>
    <mergeCell ref="A314:F314"/>
    <mergeCell ref="A319:L319"/>
    <mergeCell ref="A320:L320"/>
    <mergeCell ref="A321:L321"/>
    <mergeCell ref="A322:D322"/>
    <mergeCell ref="E322:G322"/>
    <mergeCell ref="H322:L326"/>
    <mergeCell ref="A323:D323"/>
    <mergeCell ref="E323:G323"/>
    <mergeCell ref="A324:D324"/>
    <mergeCell ref="E324:G324"/>
    <mergeCell ref="K329:L333"/>
    <mergeCell ref="A330:E330"/>
    <mergeCell ref="F330:H330"/>
    <mergeCell ref="I330:J330"/>
    <mergeCell ref="A331:E331"/>
    <mergeCell ref="F331:H331"/>
    <mergeCell ref="I331:J331"/>
    <mergeCell ref="A325:D325"/>
    <mergeCell ref="E325:G325"/>
    <mergeCell ref="A326:D326"/>
    <mergeCell ref="E326:G326"/>
    <mergeCell ref="A327:L327"/>
    <mergeCell ref="A328:E328"/>
    <mergeCell ref="F328:H328"/>
    <mergeCell ref="I328:J328"/>
    <mergeCell ref="K328:L328"/>
    <mergeCell ref="A332:E332"/>
    <mergeCell ref="F332:H332"/>
    <mergeCell ref="I332:J332"/>
    <mergeCell ref="A333:E333"/>
    <mergeCell ref="F333:H333"/>
    <mergeCell ref="I333:J333"/>
    <mergeCell ref="A329:E329"/>
    <mergeCell ref="F329:H329"/>
    <mergeCell ref="K334:L334"/>
    <mergeCell ref="A335:E335"/>
    <mergeCell ref="F335:H335"/>
    <mergeCell ref="I335:J335"/>
    <mergeCell ref="K335:L339"/>
    <mergeCell ref="A336:E336"/>
    <mergeCell ref="F336:H336"/>
    <mergeCell ref="A339:E339"/>
    <mergeCell ref="F339:H339"/>
    <mergeCell ref="I339:J339"/>
    <mergeCell ref="I336:J336"/>
    <mergeCell ref="A337:E337"/>
    <mergeCell ref="F337:H337"/>
    <mergeCell ref="I337:J337"/>
    <mergeCell ref="A338:E338"/>
    <mergeCell ref="F338:H338"/>
    <mergeCell ref="I338:J338"/>
    <mergeCell ref="I329:J329"/>
    <mergeCell ref="A334:E334"/>
    <mergeCell ref="F334:H334"/>
    <mergeCell ref="I334:J334"/>
    <mergeCell ref="I343:J343"/>
    <mergeCell ref="A344:E344"/>
    <mergeCell ref="F344:H344"/>
    <mergeCell ref="I344:J344"/>
    <mergeCell ref="A345:E345"/>
    <mergeCell ref="F345:H345"/>
    <mergeCell ref="I345:J345"/>
    <mergeCell ref="K340:L340"/>
    <mergeCell ref="A341:E341"/>
    <mergeCell ref="F341:H341"/>
    <mergeCell ref="I341:J341"/>
    <mergeCell ref="K341:L345"/>
    <mergeCell ref="A342:E342"/>
    <mergeCell ref="F342:H342"/>
    <mergeCell ref="I342:J342"/>
    <mergeCell ref="A343:E343"/>
    <mergeCell ref="F343:H343"/>
    <mergeCell ref="A340:E340"/>
    <mergeCell ref="F340:H340"/>
    <mergeCell ref="I340:J340"/>
    <mergeCell ref="K346:L346"/>
    <mergeCell ref="A347:E347"/>
    <mergeCell ref="F347:H347"/>
    <mergeCell ref="I347:J347"/>
    <mergeCell ref="K347:L351"/>
    <mergeCell ref="A348:E348"/>
    <mergeCell ref="F348:H348"/>
    <mergeCell ref="A351:E351"/>
    <mergeCell ref="F351:H351"/>
    <mergeCell ref="I351:J351"/>
    <mergeCell ref="I348:J348"/>
    <mergeCell ref="A349:E349"/>
    <mergeCell ref="F349:H349"/>
    <mergeCell ref="I349:J349"/>
    <mergeCell ref="A350:E350"/>
    <mergeCell ref="F350:H350"/>
    <mergeCell ref="I350:J350"/>
    <mergeCell ref="A346:E346"/>
    <mergeCell ref="F346:H346"/>
    <mergeCell ref="I346:J346"/>
    <mergeCell ref="K352:L352"/>
    <mergeCell ref="A353:E353"/>
    <mergeCell ref="F353:H353"/>
    <mergeCell ref="I353:J353"/>
    <mergeCell ref="K353:L357"/>
    <mergeCell ref="A354:E354"/>
    <mergeCell ref="F354:H354"/>
    <mergeCell ref="I354:J354"/>
    <mergeCell ref="A355:E355"/>
    <mergeCell ref="F355:H355"/>
    <mergeCell ref="A352:E352"/>
    <mergeCell ref="F352:H352"/>
    <mergeCell ref="I352:J352"/>
    <mergeCell ref="K358:L358"/>
    <mergeCell ref="A359:E359"/>
    <mergeCell ref="F359:H359"/>
    <mergeCell ref="I359:J359"/>
    <mergeCell ref="K359:L363"/>
    <mergeCell ref="A360:E360"/>
    <mergeCell ref="F360:H360"/>
    <mergeCell ref="I355:J355"/>
    <mergeCell ref="A356:E356"/>
    <mergeCell ref="F356:H356"/>
    <mergeCell ref="I356:J356"/>
    <mergeCell ref="A357:E357"/>
    <mergeCell ref="F357:H357"/>
    <mergeCell ref="I357:J357"/>
    <mergeCell ref="I360:J360"/>
    <mergeCell ref="A361:E361"/>
    <mergeCell ref="F361:H361"/>
    <mergeCell ref="I361:J361"/>
    <mergeCell ref="A362:E362"/>
    <mergeCell ref="F362:H362"/>
    <mergeCell ref="I362:J362"/>
    <mergeCell ref="A358:E358"/>
    <mergeCell ref="F358:H358"/>
    <mergeCell ref="I358:J358"/>
    <mergeCell ref="K366:L370"/>
    <mergeCell ref="A367:E367"/>
    <mergeCell ref="F367:H367"/>
    <mergeCell ref="I367:J367"/>
    <mergeCell ref="A368:E368"/>
    <mergeCell ref="F368:H368"/>
    <mergeCell ref="I368:J368"/>
    <mergeCell ref="A363:E363"/>
    <mergeCell ref="F363:H363"/>
    <mergeCell ref="I363:J363"/>
    <mergeCell ref="A364:L364"/>
    <mergeCell ref="A365:E365"/>
    <mergeCell ref="F365:H365"/>
    <mergeCell ref="I365:J365"/>
    <mergeCell ref="K365:L365"/>
    <mergeCell ref="A369:E369"/>
    <mergeCell ref="F369:H369"/>
    <mergeCell ref="I369:J369"/>
    <mergeCell ref="A370:E370"/>
    <mergeCell ref="F370:H370"/>
    <mergeCell ref="I370:J370"/>
    <mergeCell ref="A366:E366"/>
    <mergeCell ref="F366:H366"/>
    <mergeCell ref="I366:J366"/>
    <mergeCell ref="A371:E371"/>
    <mergeCell ref="F371:H371"/>
    <mergeCell ref="I371:J371"/>
    <mergeCell ref="K371:L371"/>
    <mergeCell ref="A372:E372"/>
    <mergeCell ref="F372:H372"/>
    <mergeCell ref="I372:J372"/>
    <mergeCell ref="K372:L376"/>
    <mergeCell ref="A373:E373"/>
    <mergeCell ref="F373:H373"/>
    <mergeCell ref="A376:E376"/>
    <mergeCell ref="F376:H376"/>
    <mergeCell ref="I376:J376"/>
    <mergeCell ref="A377:L377"/>
    <mergeCell ref="A378:E378"/>
    <mergeCell ref="F378:H378"/>
    <mergeCell ref="I378:J378"/>
    <mergeCell ref="K378:L378"/>
    <mergeCell ref="I373:J373"/>
    <mergeCell ref="A374:E374"/>
    <mergeCell ref="F374:H374"/>
    <mergeCell ref="I374:J374"/>
    <mergeCell ref="A375:E375"/>
    <mergeCell ref="F375:H375"/>
    <mergeCell ref="I375:J375"/>
    <mergeCell ref="A379:E379"/>
    <mergeCell ref="F379:H379"/>
    <mergeCell ref="I379:J379"/>
    <mergeCell ref="K379:L383"/>
    <mergeCell ref="A380:E380"/>
    <mergeCell ref="F380:H380"/>
    <mergeCell ref="I380:J380"/>
    <mergeCell ref="A381:E381"/>
    <mergeCell ref="F381:H381"/>
    <mergeCell ref="I381:J381"/>
    <mergeCell ref="K384:L384"/>
    <mergeCell ref="A385:E385"/>
    <mergeCell ref="F385:H385"/>
    <mergeCell ref="I385:J385"/>
    <mergeCell ref="K385:L389"/>
    <mergeCell ref="A386:E386"/>
    <mergeCell ref="F386:H386"/>
    <mergeCell ref="A382:E382"/>
    <mergeCell ref="F382:H382"/>
    <mergeCell ref="I382:J382"/>
    <mergeCell ref="A383:E383"/>
    <mergeCell ref="F383:H383"/>
    <mergeCell ref="I383:J383"/>
    <mergeCell ref="I386:J386"/>
    <mergeCell ref="A387:E387"/>
    <mergeCell ref="F387:H387"/>
    <mergeCell ref="I387:J387"/>
    <mergeCell ref="A388:E388"/>
    <mergeCell ref="F388:H388"/>
    <mergeCell ref="I388:J388"/>
    <mergeCell ref="A384:E384"/>
    <mergeCell ref="F384:H384"/>
    <mergeCell ref="I384:J384"/>
    <mergeCell ref="K392:L396"/>
    <mergeCell ref="A393:E393"/>
    <mergeCell ref="F393:H393"/>
    <mergeCell ref="I393:J393"/>
    <mergeCell ref="A394:E394"/>
    <mergeCell ref="F394:H394"/>
    <mergeCell ref="I394:J394"/>
    <mergeCell ref="A389:E389"/>
    <mergeCell ref="F389:H389"/>
    <mergeCell ref="I389:J389"/>
    <mergeCell ref="A390:L390"/>
    <mergeCell ref="A391:E391"/>
    <mergeCell ref="F391:H391"/>
    <mergeCell ref="I391:J391"/>
    <mergeCell ref="K391:L391"/>
    <mergeCell ref="A395:E395"/>
    <mergeCell ref="F395:H395"/>
    <mergeCell ref="I395:J395"/>
    <mergeCell ref="A396:E396"/>
    <mergeCell ref="F396:H396"/>
    <mergeCell ref="I396:J396"/>
    <mergeCell ref="A392:E392"/>
    <mergeCell ref="F392:H392"/>
    <mergeCell ref="I392:J392"/>
    <mergeCell ref="A397:E397"/>
    <mergeCell ref="F397:H397"/>
    <mergeCell ref="I397:J397"/>
    <mergeCell ref="K397:L397"/>
    <mergeCell ref="A398:E398"/>
    <mergeCell ref="F398:H398"/>
    <mergeCell ref="I398:J398"/>
    <mergeCell ref="K398:L402"/>
    <mergeCell ref="A399:E399"/>
    <mergeCell ref="F399:H399"/>
    <mergeCell ref="A406:L406"/>
    <mergeCell ref="A402:E402"/>
    <mergeCell ref="F402:H402"/>
    <mergeCell ref="I402:J402"/>
    <mergeCell ref="A403:L403"/>
    <mergeCell ref="A404:E404"/>
    <mergeCell ref="F404:H404"/>
    <mergeCell ref="I404:L404"/>
    <mergeCell ref="I399:J399"/>
    <mergeCell ref="A400:E400"/>
    <mergeCell ref="F400:H400"/>
    <mergeCell ref="I400:J400"/>
    <mergeCell ref="A401:E401"/>
    <mergeCell ref="F401:H401"/>
    <mergeCell ref="I401:J40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2060"/>
  </sheetPr>
  <dimension ref="A1:L342"/>
  <sheetViews>
    <sheetView topLeftCell="LX81" workbookViewId="0">
      <selection activeCell="A156" sqref="A156:L156"/>
    </sheetView>
  </sheetViews>
  <sheetFormatPr baseColWidth="10" defaultColWidth="9.1796875" defaultRowHeight="16" x14ac:dyDescent="0.35"/>
  <cols>
    <col min="1" max="1" width="10.1796875" style="4" customWidth="1"/>
    <col min="2" max="2" width="11.26953125" style="4" customWidth="1"/>
    <col min="3" max="3" width="10.81640625" style="4" customWidth="1"/>
    <col min="4" max="4" width="11.7265625" style="4" customWidth="1"/>
    <col min="5" max="5" width="14.26953125" style="4" customWidth="1"/>
    <col min="6" max="6" width="13" style="4" customWidth="1"/>
    <col min="7" max="7" width="17" style="4" customWidth="1"/>
    <col min="8" max="8" width="15.54296875" style="4" customWidth="1"/>
    <col min="9" max="9" width="16.81640625" style="4" customWidth="1"/>
    <col min="10" max="10" width="17" style="4" customWidth="1"/>
    <col min="11" max="11" width="17.81640625" style="4" customWidth="1"/>
    <col min="12" max="12" width="18.1796875" style="4" customWidth="1"/>
    <col min="13" max="16384" width="9.1796875" style="4"/>
  </cols>
  <sheetData>
    <row r="1" spans="1:12" x14ac:dyDescent="0.35">
      <c r="A1" s="721" t="s">
        <v>194</v>
      </c>
      <c r="B1" s="722"/>
      <c r="C1" s="722"/>
      <c r="D1" s="722"/>
      <c r="E1" s="722"/>
      <c r="F1" s="722"/>
      <c r="G1" s="722"/>
      <c r="H1" s="722"/>
      <c r="I1" s="722"/>
      <c r="J1" s="722"/>
      <c r="K1" s="722"/>
      <c r="L1" s="723"/>
    </row>
    <row r="2" spans="1:12" ht="16.5" thickBot="1" x14ac:dyDescent="0.4">
      <c r="A2" s="724" t="s">
        <v>421</v>
      </c>
      <c r="B2" s="725"/>
      <c r="C2" s="725"/>
      <c r="D2" s="725"/>
      <c r="E2" s="725"/>
      <c r="F2" s="725"/>
      <c r="G2" s="725"/>
      <c r="H2" s="725"/>
      <c r="I2" s="725"/>
      <c r="J2" s="725"/>
      <c r="K2" s="725"/>
      <c r="L2" s="726"/>
    </row>
    <row r="3" spans="1:12" ht="16.5" thickBot="1" x14ac:dyDescent="0.4">
      <c r="A3" s="716" t="s">
        <v>196</v>
      </c>
      <c r="B3" s="716"/>
      <c r="C3" s="716"/>
      <c r="D3" s="716"/>
      <c r="E3" s="716"/>
      <c r="F3" s="360"/>
      <c r="G3" s="360"/>
      <c r="H3" s="360"/>
      <c r="I3" s="360"/>
      <c r="J3" s="360"/>
      <c r="K3" s="360"/>
      <c r="L3" s="361"/>
    </row>
    <row r="4" spans="1:12" ht="16.5" thickBot="1" x14ac:dyDescent="0.4">
      <c r="A4" s="727" t="s">
        <v>197</v>
      </c>
      <c r="B4" s="728"/>
      <c r="C4" s="728"/>
      <c r="D4" s="728"/>
      <c r="E4" s="728"/>
      <c r="F4" s="728"/>
      <c r="G4" s="728"/>
      <c r="H4" s="728"/>
      <c r="I4" s="728"/>
      <c r="J4" s="728"/>
      <c r="K4" s="728"/>
      <c r="L4" s="729"/>
    </row>
    <row r="5" spans="1:12" ht="16.5" thickBot="1" x14ac:dyDescent="0.4">
      <c r="A5" s="658" t="s">
        <v>398</v>
      </c>
      <c r="B5" s="659"/>
      <c r="C5" s="659"/>
      <c r="D5" s="659"/>
      <c r="E5" s="659"/>
      <c r="F5" s="659"/>
      <c r="G5" s="659"/>
      <c r="H5" s="659"/>
      <c r="I5" s="659"/>
      <c r="J5" s="659"/>
      <c r="K5" s="659"/>
      <c r="L5" s="660"/>
    </row>
    <row r="6" spans="1:12" x14ac:dyDescent="0.35">
      <c r="A6" s="710" t="s">
        <v>422</v>
      </c>
      <c r="B6" s="711"/>
      <c r="C6" s="711"/>
      <c r="D6" s="711"/>
      <c r="E6" s="711"/>
      <c r="F6" s="711"/>
      <c r="G6" s="711"/>
      <c r="H6" s="711"/>
      <c r="I6" s="711"/>
      <c r="J6" s="711"/>
      <c r="K6" s="711"/>
      <c r="L6" s="712"/>
    </row>
    <row r="7" spans="1:12" ht="16.5" thickBot="1" x14ac:dyDescent="0.4">
      <c r="A7" s="713"/>
      <c r="B7" s="714"/>
      <c r="C7" s="714"/>
      <c r="D7" s="714"/>
      <c r="E7" s="714"/>
      <c r="F7" s="714"/>
      <c r="G7" s="714"/>
      <c r="H7" s="714"/>
      <c r="I7" s="714"/>
      <c r="J7" s="714"/>
      <c r="K7" s="714"/>
      <c r="L7" s="715"/>
    </row>
    <row r="8" spans="1:12" ht="16.5" thickBot="1" x14ac:dyDescent="0.4">
      <c r="A8" s="583"/>
      <c r="B8" s="583"/>
      <c r="C8" s="583"/>
      <c r="D8" s="583"/>
      <c r="E8" s="583"/>
      <c r="F8" s="583"/>
      <c r="G8" s="583"/>
      <c r="H8" s="583"/>
      <c r="I8" s="583"/>
      <c r="J8" s="583"/>
      <c r="K8" s="583"/>
      <c r="L8" s="584"/>
    </row>
    <row r="9" spans="1:12" ht="16.5" thickBot="1" x14ac:dyDescent="0.4">
      <c r="A9" s="658" t="s">
        <v>399</v>
      </c>
      <c r="B9" s="659"/>
      <c r="C9" s="659"/>
      <c r="D9" s="659"/>
      <c r="E9" s="659"/>
      <c r="F9" s="659"/>
      <c r="G9" s="659"/>
      <c r="H9" s="659"/>
      <c r="I9" s="659"/>
      <c r="J9" s="659"/>
      <c r="K9" s="659"/>
      <c r="L9" s="660"/>
    </row>
    <row r="10" spans="1:12" ht="16.5" thickBot="1" x14ac:dyDescent="0.4">
      <c r="A10" s="716"/>
      <c r="B10" s="716"/>
      <c r="C10" s="716"/>
      <c r="D10" s="716"/>
      <c r="E10" s="716"/>
      <c r="F10" s="716"/>
      <c r="G10" s="716"/>
      <c r="H10" s="716"/>
      <c r="I10" s="716"/>
      <c r="J10" s="716"/>
      <c r="K10" s="716"/>
      <c r="L10" s="717"/>
    </row>
    <row r="11" spans="1:12" ht="16.5" thickBot="1" x14ac:dyDescent="0.4">
      <c r="A11" s="718" t="s">
        <v>199</v>
      </c>
      <c r="B11" s="719"/>
      <c r="C11" s="719"/>
      <c r="D11" s="719"/>
      <c r="E11" s="719"/>
      <c r="F11" s="720"/>
      <c r="G11" s="613" t="str">
        <f>A1</f>
        <v>FONDO DE DESARROLLO LOCAL DE SUBA</v>
      </c>
      <c r="H11" s="613"/>
      <c r="I11" s="613"/>
      <c r="J11" s="613"/>
      <c r="K11" s="613"/>
      <c r="L11" s="614"/>
    </row>
    <row r="12" spans="1:12" ht="16.5" thickBot="1" x14ac:dyDescent="0.4">
      <c r="A12" s="693" t="s">
        <v>200</v>
      </c>
      <c r="B12" s="694"/>
      <c r="C12" s="694"/>
      <c r="D12" s="694"/>
      <c r="E12" s="694"/>
      <c r="F12" s="695"/>
      <c r="G12" s="696" t="str">
        <f>G11</f>
        <v>FONDO DE DESARROLLO LOCAL DE SUBA</v>
      </c>
      <c r="H12" s="696"/>
      <c r="I12" s="696"/>
      <c r="J12" s="696"/>
      <c r="K12" s="696"/>
      <c r="L12" s="697"/>
    </row>
    <row r="13" spans="1:12" ht="16.5" thickBot="1" x14ac:dyDescent="0.4">
      <c r="A13" s="693" t="s">
        <v>201</v>
      </c>
      <c r="B13" s="694"/>
      <c r="C13" s="694"/>
      <c r="D13" s="694"/>
      <c r="E13" s="694"/>
      <c r="F13" s="695"/>
      <c r="G13" s="696" t="str">
        <f>G11</f>
        <v>FONDO DE DESARROLLO LOCAL DE SUBA</v>
      </c>
      <c r="H13" s="696"/>
      <c r="I13" s="696"/>
      <c r="J13" s="696"/>
      <c r="K13" s="696"/>
      <c r="L13" s="697"/>
    </row>
    <row r="14" spans="1:12" ht="16.5" thickBot="1" x14ac:dyDescent="0.4">
      <c r="A14" s="21"/>
      <c r="B14" s="583"/>
      <c r="C14" s="583"/>
      <c r="D14" s="583"/>
      <c r="E14" s="583"/>
      <c r="F14" s="583"/>
      <c r="G14" s="672"/>
      <c r="H14" s="672"/>
      <c r="I14" s="672"/>
      <c r="J14" s="672"/>
      <c r="K14" s="672"/>
      <c r="L14" s="673"/>
    </row>
    <row r="15" spans="1:12" ht="17.25" customHeight="1" x14ac:dyDescent="0.35">
      <c r="A15" s="698" t="s">
        <v>423</v>
      </c>
      <c r="B15" s="699"/>
      <c r="C15" s="699"/>
      <c r="D15" s="699"/>
      <c r="E15" s="699"/>
      <c r="F15" s="700"/>
      <c r="G15" s="710" t="s">
        <v>424</v>
      </c>
      <c r="H15" s="711"/>
      <c r="I15" s="711"/>
      <c r="J15" s="711"/>
      <c r="K15" s="711"/>
      <c r="L15" s="712"/>
    </row>
    <row r="16" spans="1:12" x14ac:dyDescent="0.35">
      <c r="A16" s="701"/>
      <c r="B16" s="702"/>
      <c r="C16" s="702"/>
      <c r="D16" s="702"/>
      <c r="E16" s="702"/>
      <c r="F16" s="703"/>
      <c r="G16" s="810"/>
      <c r="H16" s="811"/>
      <c r="I16" s="811"/>
      <c r="J16" s="811"/>
      <c r="K16" s="811"/>
      <c r="L16" s="812"/>
    </row>
    <row r="17" spans="1:12" x14ac:dyDescent="0.35">
      <c r="A17" s="701"/>
      <c r="B17" s="702"/>
      <c r="C17" s="702"/>
      <c r="D17" s="702"/>
      <c r="E17" s="702"/>
      <c r="F17" s="703"/>
      <c r="G17" s="810"/>
      <c r="H17" s="811"/>
      <c r="I17" s="811"/>
      <c r="J17" s="811"/>
      <c r="K17" s="811"/>
      <c r="L17" s="812"/>
    </row>
    <row r="18" spans="1:12" ht="16.5" thickBot="1" x14ac:dyDescent="0.4">
      <c r="A18" s="704"/>
      <c r="B18" s="705"/>
      <c r="C18" s="705"/>
      <c r="D18" s="705"/>
      <c r="E18" s="705"/>
      <c r="F18" s="706"/>
      <c r="G18" s="713"/>
      <c r="H18" s="714"/>
      <c r="I18" s="714"/>
      <c r="J18" s="714"/>
      <c r="K18" s="714"/>
      <c r="L18" s="715"/>
    </row>
    <row r="19" spans="1:12" ht="16.5" thickBot="1" x14ac:dyDescent="0.4">
      <c r="A19" s="616"/>
      <c r="B19" s="616"/>
      <c r="C19" s="616"/>
      <c r="D19" s="616"/>
      <c r="E19" s="616"/>
      <c r="F19" s="616"/>
      <c r="G19" s="616"/>
      <c r="H19" s="616"/>
      <c r="I19" s="616"/>
      <c r="J19" s="616"/>
      <c r="K19" s="616"/>
      <c r="L19" s="617"/>
    </row>
    <row r="20" spans="1:12" ht="16.5" thickBot="1" x14ac:dyDescent="0.4">
      <c r="A20" s="685" t="s">
        <v>400</v>
      </c>
      <c r="B20" s="686"/>
      <c r="C20" s="686"/>
      <c r="D20" s="686"/>
      <c r="E20" s="686"/>
      <c r="F20" s="686"/>
      <c r="G20" s="686"/>
      <c r="H20" s="686"/>
      <c r="I20" s="686"/>
      <c r="J20" s="686"/>
      <c r="K20" s="686"/>
      <c r="L20" s="687"/>
    </row>
    <row r="21" spans="1:12" x14ac:dyDescent="0.35">
      <c r="A21" s="688" t="s">
        <v>425</v>
      </c>
      <c r="B21" s="689"/>
      <c r="C21" s="689"/>
      <c r="D21" s="689"/>
      <c r="E21" s="689"/>
      <c r="F21" s="689"/>
      <c r="G21" s="689"/>
      <c r="H21" s="689"/>
      <c r="I21" s="689"/>
      <c r="J21" s="689"/>
      <c r="K21" s="689"/>
      <c r="L21" s="690"/>
    </row>
    <row r="22" spans="1:12" ht="16.5" thickBot="1" x14ac:dyDescent="0.4">
      <c r="A22" s="670"/>
      <c r="B22" s="670"/>
      <c r="C22" s="670"/>
      <c r="D22" s="670"/>
      <c r="E22" s="670"/>
      <c r="F22" s="670"/>
      <c r="G22" s="670"/>
      <c r="H22" s="670"/>
      <c r="I22" s="670"/>
      <c r="J22" s="670"/>
      <c r="K22" s="670"/>
      <c r="L22" s="671"/>
    </row>
    <row r="23" spans="1:12" ht="16.5" thickBot="1" x14ac:dyDescent="0.4">
      <c r="A23" s="658" t="s">
        <v>402</v>
      </c>
      <c r="B23" s="659"/>
      <c r="C23" s="659"/>
      <c r="D23" s="659"/>
      <c r="E23" s="659"/>
      <c r="F23" s="659"/>
      <c r="G23" s="659"/>
      <c r="H23" s="659"/>
      <c r="I23" s="659"/>
      <c r="J23" s="659"/>
      <c r="K23" s="659"/>
      <c r="L23" s="660"/>
    </row>
    <row r="24" spans="1:12" ht="16.5" thickBot="1" x14ac:dyDescent="0.4">
      <c r="A24" s="672"/>
      <c r="B24" s="672"/>
      <c r="C24" s="672"/>
      <c r="D24" s="672"/>
      <c r="E24" s="672"/>
      <c r="F24" s="672"/>
      <c r="G24" s="672"/>
      <c r="H24" s="672"/>
      <c r="I24" s="672"/>
      <c r="J24" s="672"/>
      <c r="K24" s="672"/>
      <c r="L24" s="673"/>
    </row>
    <row r="25" spans="1:12" ht="16.5" thickBot="1" x14ac:dyDescent="0.4">
      <c r="A25" s="800" t="s">
        <v>426</v>
      </c>
      <c r="B25" s="801"/>
      <c r="C25" s="801"/>
      <c r="D25" s="801"/>
      <c r="E25" s="801"/>
      <c r="F25" s="801"/>
      <c r="G25" s="801"/>
      <c r="H25" s="801"/>
      <c r="I25" s="801"/>
      <c r="J25" s="801"/>
      <c r="K25" s="801"/>
      <c r="L25" s="802"/>
    </row>
    <row r="26" spans="1:12" ht="16.5" thickBot="1" x14ac:dyDescent="0.4">
      <c r="A26" s="25"/>
      <c r="B26" s="26"/>
      <c r="C26" s="26"/>
      <c r="D26" s="26"/>
      <c r="E26" s="26"/>
      <c r="F26" s="26"/>
      <c r="G26" s="26"/>
      <c r="H26" s="26"/>
      <c r="I26" s="26"/>
      <c r="J26" s="26"/>
      <c r="K26" s="26"/>
      <c r="L26" s="27"/>
    </row>
    <row r="27" spans="1:12" ht="16.5" thickBot="1" x14ac:dyDescent="0.4">
      <c r="A27" s="658" t="s">
        <v>403</v>
      </c>
      <c r="B27" s="659"/>
      <c r="C27" s="659"/>
      <c r="D27" s="659"/>
      <c r="E27" s="659"/>
      <c r="F27" s="659"/>
      <c r="G27" s="659"/>
      <c r="H27" s="659"/>
      <c r="I27" s="659"/>
      <c r="J27" s="659"/>
      <c r="K27" s="659"/>
      <c r="L27" s="660"/>
    </row>
    <row r="28" spans="1:12" ht="16.5" thickBot="1" x14ac:dyDescent="0.4">
      <c r="A28" s="18"/>
      <c r="B28" s="18"/>
      <c r="C28" s="19"/>
      <c r="D28" s="19"/>
      <c r="E28" s="20"/>
      <c r="F28" s="8"/>
      <c r="G28" s="8"/>
      <c r="H28" s="8"/>
      <c r="I28" s="8"/>
      <c r="J28" s="8"/>
      <c r="K28" s="8"/>
      <c r="L28" s="9"/>
    </row>
    <row r="29" spans="1:12" x14ac:dyDescent="0.35">
      <c r="A29" s="618" t="s">
        <v>216</v>
      </c>
      <c r="B29" s="619"/>
      <c r="C29" s="619"/>
      <c r="D29" s="619"/>
      <c r="E29" s="619"/>
      <c r="F29" s="619"/>
      <c r="G29" s="619"/>
      <c r="H29" s="619"/>
      <c r="I29" s="619"/>
      <c r="J29" s="622"/>
      <c r="K29" s="677" t="s">
        <v>404</v>
      </c>
      <c r="L29" s="678"/>
    </row>
    <row r="30" spans="1:12" ht="17.25" customHeight="1" x14ac:dyDescent="0.35">
      <c r="A30" s="803" t="s">
        <v>1102</v>
      </c>
      <c r="B30" s="803"/>
      <c r="C30" s="803"/>
      <c r="D30" s="803"/>
      <c r="E30" s="803"/>
      <c r="F30" s="803"/>
      <c r="G30" s="803"/>
      <c r="H30" s="803"/>
      <c r="I30" s="803"/>
      <c r="J30" s="803"/>
      <c r="K30" s="803"/>
      <c r="L30" s="804"/>
    </row>
    <row r="31" spans="1:12" x14ac:dyDescent="0.35">
      <c r="A31" s="805"/>
      <c r="B31" s="805"/>
      <c r="C31" s="805"/>
      <c r="D31" s="805"/>
      <c r="E31" s="805"/>
      <c r="F31" s="805"/>
      <c r="G31" s="805"/>
      <c r="H31" s="805"/>
      <c r="I31" s="805"/>
      <c r="J31" s="805"/>
      <c r="K31" s="805"/>
      <c r="L31" s="806"/>
    </row>
    <row r="32" spans="1:12" x14ac:dyDescent="0.35">
      <c r="A32" s="805"/>
      <c r="B32" s="805"/>
      <c r="C32" s="805"/>
      <c r="D32" s="805"/>
      <c r="E32" s="805"/>
      <c r="F32" s="805"/>
      <c r="G32" s="805"/>
      <c r="H32" s="805"/>
      <c r="I32" s="805"/>
      <c r="J32" s="805"/>
      <c r="K32" s="805"/>
      <c r="L32" s="806"/>
    </row>
    <row r="33" spans="1:12" x14ac:dyDescent="0.35">
      <c r="A33" s="805"/>
      <c r="B33" s="805"/>
      <c r="C33" s="805"/>
      <c r="D33" s="805"/>
      <c r="E33" s="805"/>
      <c r="F33" s="805"/>
      <c r="G33" s="805"/>
      <c r="H33" s="805"/>
      <c r="I33" s="805"/>
      <c r="J33" s="805"/>
      <c r="K33" s="805"/>
      <c r="L33" s="806"/>
    </row>
    <row r="34" spans="1:12" x14ac:dyDescent="0.35">
      <c r="A34" s="805"/>
      <c r="B34" s="805"/>
      <c r="C34" s="805"/>
      <c r="D34" s="805"/>
      <c r="E34" s="805"/>
      <c r="F34" s="805"/>
      <c r="G34" s="805"/>
      <c r="H34" s="805"/>
      <c r="I34" s="805"/>
      <c r="J34" s="805"/>
      <c r="K34" s="805"/>
      <c r="L34" s="806"/>
    </row>
    <row r="35" spans="1:12" x14ac:dyDescent="0.35">
      <c r="A35" s="805"/>
      <c r="B35" s="805"/>
      <c r="C35" s="805"/>
      <c r="D35" s="805"/>
      <c r="E35" s="805"/>
      <c r="F35" s="805"/>
      <c r="G35" s="805"/>
      <c r="H35" s="805"/>
      <c r="I35" s="805"/>
      <c r="J35" s="805"/>
      <c r="K35" s="805"/>
      <c r="L35" s="806"/>
    </row>
    <row r="36" spans="1:12" x14ac:dyDescent="0.35">
      <c r="A36" s="805"/>
      <c r="B36" s="805"/>
      <c r="C36" s="805"/>
      <c r="D36" s="805"/>
      <c r="E36" s="805"/>
      <c r="F36" s="805"/>
      <c r="G36" s="805"/>
      <c r="H36" s="805"/>
      <c r="I36" s="805"/>
      <c r="J36" s="805"/>
      <c r="K36" s="805"/>
      <c r="L36" s="806"/>
    </row>
    <row r="37" spans="1:12" x14ac:dyDescent="0.35">
      <c r="A37" s="805"/>
      <c r="B37" s="805"/>
      <c r="C37" s="805"/>
      <c r="D37" s="805"/>
      <c r="E37" s="805"/>
      <c r="F37" s="805"/>
      <c r="G37" s="805"/>
      <c r="H37" s="805"/>
      <c r="I37" s="805"/>
      <c r="J37" s="805"/>
      <c r="K37" s="805"/>
      <c r="L37" s="806"/>
    </row>
    <row r="38" spans="1:12" x14ac:dyDescent="0.35">
      <c r="A38" s="805"/>
      <c r="B38" s="805"/>
      <c r="C38" s="805"/>
      <c r="D38" s="805"/>
      <c r="E38" s="805"/>
      <c r="F38" s="805"/>
      <c r="G38" s="805"/>
      <c r="H38" s="805"/>
      <c r="I38" s="805"/>
      <c r="J38" s="805"/>
      <c r="K38" s="805"/>
      <c r="L38" s="806"/>
    </row>
    <row r="39" spans="1:12" x14ac:dyDescent="0.35">
      <c r="A39" s="805"/>
      <c r="B39" s="805"/>
      <c r="C39" s="805"/>
      <c r="D39" s="805"/>
      <c r="E39" s="805"/>
      <c r="F39" s="805"/>
      <c r="G39" s="805"/>
      <c r="H39" s="805"/>
      <c r="I39" s="805"/>
      <c r="J39" s="805"/>
      <c r="K39" s="805"/>
      <c r="L39" s="806"/>
    </row>
    <row r="40" spans="1:12" x14ac:dyDescent="0.35">
      <c r="A40" s="805"/>
      <c r="B40" s="805"/>
      <c r="C40" s="805"/>
      <c r="D40" s="805"/>
      <c r="E40" s="805"/>
      <c r="F40" s="805"/>
      <c r="G40" s="805"/>
      <c r="H40" s="805"/>
      <c r="I40" s="805"/>
      <c r="J40" s="805"/>
      <c r="K40" s="805"/>
      <c r="L40" s="806"/>
    </row>
    <row r="41" spans="1:12" x14ac:dyDescent="0.35">
      <c r="A41" s="805"/>
      <c r="B41" s="805"/>
      <c r="C41" s="805"/>
      <c r="D41" s="805"/>
      <c r="E41" s="805"/>
      <c r="F41" s="805"/>
      <c r="G41" s="805"/>
      <c r="H41" s="805"/>
      <c r="I41" s="805"/>
      <c r="J41" s="805"/>
      <c r="K41" s="805"/>
      <c r="L41" s="806"/>
    </row>
    <row r="42" spans="1:12" ht="31.5" customHeight="1" x14ac:dyDescent="0.35">
      <c r="A42" s="807" t="s">
        <v>1114</v>
      </c>
      <c r="B42" s="808"/>
      <c r="C42" s="808"/>
      <c r="D42" s="808"/>
      <c r="E42" s="808"/>
      <c r="F42" s="808"/>
      <c r="G42" s="808"/>
      <c r="H42" s="808"/>
      <c r="I42" s="808"/>
      <c r="J42" s="808"/>
      <c r="K42" s="808"/>
      <c r="L42" s="809"/>
    </row>
    <row r="43" spans="1:12" ht="16.5" thickBot="1" x14ac:dyDescent="0.4">
      <c r="A43" s="656"/>
      <c r="B43" s="656"/>
      <c r="C43" s="656"/>
      <c r="D43" s="656"/>
      <c r="E43" s="656"/>
      <c r="F43" s="656"/>
      <c r="G43" s="656"/>
      <c r="H43" s="656"/>
      <c r="I43" s="656"/>
      <c r="J43" s="656"/>
      <c r="K43" s="656"/>
      <c r="L43" s="657"/>
    </row>
    <row r="44" spans="1:12" ht="16.5" thickBot="1" x14ac:dyDescent="0.4">
      <c r="A44" s="658" t="s">
        <v>405</v>
      </c>
      <c r="B44" s="659"/>
      <c r="C44" s="659"/>
      <c r="D44" s="659"/>
      <c r="E44" s="659"/>
      <c r="F44" s="659"/>
      <c r="G44" s="659"/>
      <c r="H44" s="659"/>
      <c r="I44" s="659"/>
      <c r="J44" s="659"/>
      <c r="K44" s="659"/>
      <c r="L44" s="660"/>
    </row>
    <row r="45" spans="1:12" ht="16.5" thickBot="1" x14ac:dyDescent="0.4">
      <c r="A45" s="18"/>
      <c r="B45" s="18"/>
      <c r="C45" s="19"/>
      <c r="D45" s="19"/>
      <c r="E45" s="20"/>
      <c r="F45" s="8"/>
      <c r="G45" s="8"/>
      <c r="H45" s="8"/>
      <c r="I45" s="8"/>
      <c r="J45" s="8"/>
      <c r="K45" s="8"/>
      <c r="L45" s="9"/>
    </row>
    <row r="46" spans="1:12" ht="16.5" thickBot="1" x14ac:dyDescent="0.4">
      <c r="A46" s="767" t="s">
        <v>225</v>
      </c>
      <c r="B46" s="768"/>
      <c r="C46" s="768"/>
      <c r="D46" s="768"/>
      <c r="E46" s="794"/>
      <c r="F46" s="621" t="s">
        <v>226</v>
      </c>
      <c r="G46" s="619"/>
      <c r="H46" s="619"/>
      <c r="I46" s="619"/>
      <c r="J46" s="619"/>
      <c r="K46" s="619"/>
      <c r="L46" s="622"/>
    </row>
    <row r="47" spans="1:12" ht="77.25" customHeight="1" x14ac:dyDescent="0.35">
      <c r="A47" s="795" t="s">
        <v>227</v>
      </c>
      <c r="B47" s="796"/>
      <c r="C47" s="796"/>
      <c r="D47" s="796"/>
      <c r="E47" s="796"/>
      <c r="F47" s="797" t="s">
        <v>228</v>
      </c>
      <c r="G47" s="798"/>
      <c r="H47" s="798"/>
      <c r="I47" s="798"/>
      <c r="J47" s="798"/>
      <c r="K47" s="798"/>
      <c r="L47" s="799"/>
    </row>
    <row r="48" spans="1:12" ht="77.25" customHeight="1" x14ac:dyDescent="0.35">
      <c r="A48" s="792" t="s">
        <v>427</v>
      </c>
      <c r="B48" s="793"/>
      <c r="C48" s="793"/>
      <c r="D48" s="793"/>
      <c r="E48" s="788"/>
      <c r="F48" s="773" t="s">
        <v>446</v>
      </c>
      <c r="G48" s="774"/>
      <c r="H48" s="774"/>
      <c r="I48" s="774"/>
      <c r="J48" s="774"/>
      <c r="K48" s="774"/>
      <c r="L48" s="775"/>
    </row>
    <row r="49" spans="1:12" ht="77.25" customHeight="1" x14ac:dyDescent="0.35">
      <c r="A49" s="781" t="s">
        <v>428</v>
      </c>
      <c r="B49" s="782"/>
      <c r="C49" s="782"/>
      <c r="D49" s="782"/>
      <c r="E49" s="782"/>
      <c r="F49" s="773" t="s">
        <v>447</v>
      </c>
      <c r="G49" s="774"/>
      <c r="H49" s="774"/>
      <c r="I49" s="774"/>
      <c r="J49" s="774"/>
      <c r="K49" s="774"/>
      <c r="L49" s="775"/>
    </row>
    <row r="50" spans="1:12" ht="77.25" customHeight="1" x14ac:dyDescent="0.35">
      <c r="A50" s="770" t="s">
        <v>235</v>
      </c>
      <c r="B50" s="771"/>
      <c r="C50" s="771"/>
      <c r="D50" s="771"/>
      <c r="E50" s="772"/>
      <c r="F50" s="773" t="s">
        <v>448</v>
      </c>
      <c r="G50" s="774"/>
      <c r="H50" s="774"/>
      <c r="I50" s="774"/>
      <c r="J50" s="774"/>
      <c r="K50" s="774"/>
      <c r="L50" s="775"/>
    </row>
    <row r="51" spans="1:12" ht="77.25" customHeight="1" x14ac:dyDescent="0.35">
      <c r="A51" s="770" t="s">
        <v>429</v>
      </c>
      <c r="B51" s="771"/>
      <c r="C51" s="771"/>
      <c r="D51" s="771"/>
      <c r="E51" s="772"/>
      <c r="F51" s="773" t="s">
        <v>449</v>
      </c>
      <c r="G51" s="774"/>
      <c r="H51" s="774"/>
      <c r="I51" s="774"/>
      <c r="J51" s="774"/>
      <c r="K51" s="774"/>
      <c r="L51" s="775"/>
    </row>
    <row r="52" spans="1:12" ht="77.25" customHeight="1" x14ac:dyDescent="0.35">
      <c r="A52" s="770" t="s">
        <v>238</v>
      </c>
      <c r="B52" s="771"/>
      <c r="C52" s="771"/>
      <c r="D52" s="771"/>
      <c r="E52" s="772"/>
      <c r="F52" s="773" t="s">
        <v>450</v>
      </c>
      <c r="G52" s="774"/>
      <c r="H52" s="774"/>
      <c r="I52" s="774"/>
      <c r="J52" s="774"/>
      <c r="K52" s="774"/>
      <c r="L52" s="775"/>
    </row>
    <row r="53" spans="1:12" ht="77.25" customHeight="1" x14ac:dyDescent="0.35">
      <c r="A53" s="770" t="s">
        <v>430</v>
      </c>
      <c r="B53" s="771"/>
      <c r="C53" s="771"/>
      <c r="D53" s="771"/>
      <c r="E53" s="772"/>
      <c r="F53" s="773" t="s">
        <v>451</v>
      </c>
      <c r="G53" s="774"/>
      <c r="H53" s="774"/>
      <c r="I53" s="774"/>
      <c r="J53" s="774"/>
      <c r="K53" s="774"/>
      <c r="L53" s="775"/>
    </row>
    <row r="54" spans="1:12" ht="77.25" customHeight="1" x14ac:dyDescent="0.35">
      <c r="A54" s="770" t="s">
        <v>244</v>
      </c>
      <c r="B54" s="771"/>
      <c r="C54" s="771"/>
      <c r="D54" s="771"/>
      <c r="E54" s="772"/>
      <c r="F54" s="773" t="s">
        <v>452</v>
      </c>
      <c r="G54" s="774"/>
      <c r="H54" s="774"/>
      <c r="I54" s="774"/>
      <c r="J54" s="774"/>
      <c r="K54" s="774"/>
      <c r="L54" s="775"/>
    </row>
    <row r="55" spans="1:12" ht="77.25" customHeight="1" x14ac:dyDescent="0.35">
      <c r="A55" s="770" t="s">
        <v>246</v>
      </c>
      <c r="B55" s="771"/>
      <c r="C55" s="771"/>
      <c r="D55" s="771"/>
      <c r="E55" s="772"/>
      <c r="F55" s="773" t="s">
        <v>247</v>
      </c>
      <c r="G55" s="774"/>
      <c r="H55" s="774"/>
      <c r="I55" s="774"/>
      <c r="J55" s="774"/>
      <c r="K55" s="774"/>
      <c r="L55" s="775"/>
    </row>
    <row r="56" spans="1:12" ht="77.25" customHeight="1" x14ac:dyDescent="0.35">
      <c r="A56" s="770" t="s">
        <v>254</v>
      </c>
      <c r="B56" s="771"/>
      <c r="C56" s="771"/>
      <c r="D56" s="771"/>
      <c r="E56" s="772"/>
      <c r="F56" s="773" t="s">
        <v>255</v>
      </c>
      <c r="G56" s="774"/>
      <c r="H56" s="774"/>
      <c r="I56" s="774"/>
      <c r="J56" s="774"/>
      <c r="K56" s="774"/>
      <c r="L56" s="775"/>
    </row>
    <row r="57" spans="1:12" ht="77.25" customHeight="1" x14ac:dyDescent="0.35">
      <c r="A57" s="770" t="s">
        <v>256</v>
      </c>
      <c r="B57" s="771"/>
      <c r="C57" s="771"/>
      <c r="D57" s="771"/>
      <c r="E57" s="772"/>
      <c r="F57" s="773" t="s">
        <v>257</v>
      </c>
      <c r="G57" s="774"/>
      <c r="H57" s="774"/>
      <c r="I57" s="774"/>
      <c r="J57" s="774"/>
      <c r="K57" s="774"/>
      <c r="L57" s="775"/>
    </row>
    <row r="58" spans="1:12" ht="77.25" customHeight="1" x14ac:dyDescent="0.35">
      <c r="A58" s="770" t="s">
        <v>262</v>
      </c>
      <c r="B58" s="771"/>
      <c r="C58" s="771"/>
      <c r="D58" s="771"/>
      <c r="E58" s="772"/>
      <c r="F58" s="773" t="s">
        <v>263</v>
      </c>
      <c r="G58" s="774"/>
      <c r="H58" s="774"/>
      <c r="I58" s="774"/>
      <c r="J58" s="774"/>
      <c r="K58" s="774"/>
      <c r="L58" s="775"/>
    </row>
    <row r="59" spans="1:12" ht="77.25" customHeight="1" x14ac:dyDescent="0.35">
      <c r="A59" s="770" t="s">
        <v>431</v>
      </c>
      <c r="B59" s="771"/>
      <c r="C59" s="771"/>
      <c r="D59" s="771"/>
      <c r="E59" s="772"/>
      <c r="F59" s="773" t="s">
        <v>453</v>
      </c>
      <c r="G59" s="774"/>
      <c r="H59" s="774"/>
      <c r="I59" s="774"/>
      <c r="J59" s="774"/>
      <c r="K59" s="774"/>
      <c r="L59" s="775"/>
    </row>
    <row r="60" spans="1:12" ht="77.25" customHeight="1" x14ac:dyDescent="0.35">
      <c r="A60" s="770" t="s">
        <v>266</v>
      </c>
      <c r="B60" s="771"/>
      <c r="C60" s="771"/>
      <c r="D60" s="771"/>
      <c r="E60" s="772"/>
      <c r="F60" s="773" t="s">
        <v>454</v>
      </c>
      <c r="G60" s="774"/>
      <c r="H60" s="774"/>
      <c r="I60" s="774"/>
      <c r="J60" s="774"/>
      <c r="K60" s="774"/>
      <c r="L60" s="775"/>
    </row>
    <row r="61" spans="1:12" ht="77.25" customHeight="1" x14ac:dyDescent="0.35">
      <c r="A61" s="770" t="s">
        <v>268</v>
      </c>
      <c r="B61" s="771"/>
      <c r="C61" s="771"/>
      <c r="D61" s="771"/>
      <c r="E61" s="772"/>
      <c r="F61" s="773" t="s">
        <v>269</v>
      </c>
      <c r="G61" s="774"/>
      <c r="H61" s="774"/>
      <c r="I61" s="774"/>
      <c r="J61" s="774"/>
      <c r="K61" s="774"/>
      <c r="L61" s="775"/>
    </row>
    <row r="62" spans="1:12" ht="77.25" customHeight="1" x14ac:dyDescent="0.35">
      <c r="A62" s="770" t="s">
        <v>274</v>
      </c>
      <c r="B62" s="771"/>
      <c r="C62" s="771"/>
      <c r="D62" s="771"/>
      <c r="E62" s="772"/>
      <c r="F62" s="773" t="s">
        <v>455</v>
      </c>
      <c r="G62" s="774"/>
      <c r="H62" s="774"/>
      <c r="I62" s="774"/>
      <c r="J62" s="774"/>
      <c r="K62" s="774"/>
      <c r="L62" s="775"/>
    </row>
    <row r="63" spans="1:12" ht="77.25" customHeight="1" x14ac:dyDescent="0.35">
      <c r="A63" s="783" t="s">
        <v>276</v>
      </c>
      <c r="B63" s="784"/>
      <c r="C63" s="784"/>
      <c r="D63" s="784"/>
      <c r="E63" s="785"/>
      <c r="F63" s="773" t="s">
        <v>456</v>
      </c>
      <c r="G63" s="774"/>
      <c r="H63" s="774"/>
      <c r="I63" s="774"/>
      <c r="J63" s="774"/>
      <c r="K63" s="774"/>
      <c r="L63" s="775"/>
    </row>
    <row r="64" spans="1:12" ht="77.25" customHeight="1" x14ac:dyDescent="0.35">
      <c r="A64" s="786" t="s">
        <v>278</v>
      </c>
      <c r="B64" s="787"/>
      <c r="C64" s="787"/>
      <c r="D64" s="787"/>
      <c r="E64" s="788"/>
      <c r="F64" s="773" t="s">
        <v>457</v>
      </c>
      <c r="G64" s="774"/>
      <c r="H64" s="774"/>
      <c r="I64" s="774"/>
      <c r="J64" s="774"/>
      <c r="K64" s="774"/>
      <c r="L64" s="775"/>
    </row>
    <row r="65" spans="1:12" ht="77.25" customHeight="1" x14ac:dyDescent="0.35">
      <c r="A65" s="786" t="s">
        <v>432</v>
      </c>
      <c r="B65" s="787"/>
      <c r="C65" s="787"/>
      <c r="D65" s="787"/>
      <c r="E65" s="788"/>
      <c r="F65" s="789" t="s">
        <v>458</v>
      </c>
      <c r="G65" s="790"/>
      <c r="H65" s="790"/>
      <c r="I65" s="790"/>
      <c r="J65" s="790"/>
      <c r="K65" s="790"/>
      <c r="L65" s="791"/>
    </row>
    <row r="66" spans="1:12" ht="77.25" customHeight="1" x14ac:dyDescent="0.35">
      <c r="A66" s="781" t="s">
        <v>281</v>
      </c>
      <c r="B66" s="782"/>
      <c r="C66" s="782"/>
      <c r="D66" s="782"/>
      <c r="E66" s="782"/>
      <c r="F66" s="773" t="s">
        <v>459</v>
      </c>
      <c r="G66" s="774"/>
      <c r="H66" s="774"/>
      <c r="I66" s="774"/>
      <c r="J66" s="774"/>
      <c r="K66" s="774"/>
      <c r="L66" s="775"/>
    </row>
    <row r="67" spans="1:12" ht="77.25" customHeight="1" x14ac:dyDescent="0.35">
      <c r="A67" s="770" t="s">
        <v>283</v>
      </c>
      <c r="B67" s="771"/>
      <c r="C67" s="771"/>
      <c r="D67" s="771"/>
      <c r="E67" s="772"/>
      <c r="F67" s="773" t="s">
        <v>460</v>
      </c>
      <c r="G67" s="774"/>
      <c r="H67" s="774"/>
      <c r="I67" s="774"/>
      <c r="J67" s="774"/>
      <c r="K67" s="774"/>
      <c r="L67" s="775"/>
    </row>
    <row r="68" spans="1:12" ht="77.25" customHeight="1" x14ac:dyDescent="0.35">
      <c r="A68" s="770" t="s">
        <v>285</v>
      </c>
      <c r="B68" s="771"/>
      <c r="C68" s="771"/>
      <c r="D68" s="771"/>
      <c r="E68" s="772"/>
      <c r="F68" s="773" t="s">
        <v>461</v>
      </c>
      <c r="G68" s="774"/>
      <c r="H68" s="774"/>
      <c r="I68" s="774"/>
      <c r="J68" s="774"/>
      <c r="K68" s="774"/>
      <c r="L68" s="775"/>
    </row>
    <row r="69" spans="1:12" ht="77.25" customHeight="1" x14ac:dyDescent="0.35">
      <c r="A69" s="770" t="s">
        <v>287</v>
      </c>
      <c r="B69" s="771"/>
      <c r="C69" s="771"/>
      <c r="D69" s="771"/>
      <c r="E69" s="772"/>
      <c r="F69" s="773" t="s">
        <v>462</v>
      </c>
      <c r="G69" s="774"/>
      <c r="H69" s="774"/>
      <c r="I69" s="774"/>
      <c r="J69" s="774"/>
      <c r="K69" s="774"/>
      <c r="L69" s="775"/>
    </row>
    <row r="70" spans="1:12" ht="77.25" customHeight="1" x14ac:dyDescent="0.35">
      <c r="A70" s="770" t="s">
        <v>289</v>
      </c>
      <c r="B70" s="771"/>
      <c r="C70" s="771"/>
      <c r="D70" s="771"/>
      <c r="E70" s="772"/>
      <c r="F70" s="773" t="s">
        <v>463</v>
      </c>
      <c r="G70" s="774"/>
      <c r="H70" s="774"/>
      <c r="I70" s="774"/>
      <c r="J70" s="774"/>
      <c r="K70" s="774"/>
      <c r="L70" s="775"/>
    </row>
    <row r="71" spans="1:12" ht="77.25" customHeight="1" x14ac:dyDescent="0.35">
      <c r="A71" s="770" t="s">
        <v>291</v>
      </c>
      <c r="B71" s="771"/>
      <c r="C71" s="771"/>
      <c r="D71" s="771"/>
      <c r="E71" s="772"/>
      <c r="F71" s="773" t="s">
        <v>464</v>
      </c>
      <c r="G71" s="774"/>
      <c r="H71" s="774"/>
      <c r="I71" s="774"/>
      <c r="J71" s="774"/>
      <c r="K71" s="774"/>
      <c r="L71" s="775"/>
    </row>
    <row r="72" spans="1:12" ht="77.25" customHeight="1" x14ac:dyDescent="0.35">
      <c r="A72" s="770" t="s">
        <v>293</v>
      </c>
      <c r="B72" s="771"/>
      <c r="C72" s="771"/>
      <c r="D72" s="771"/>
      <c r="E72" s="772"/>
      <c r="F72" s="773" t="s">
        <v>465</v>
      </c>
      <c r="G72" s="774"/>
      <c r="H72" s="774"/>
      <c r="I72" s="774"/>
      <c r="J72" s="774"/>
      <c r="K72" s="774"/>
      <c r="L72" s="775"/>
    </row>
    <row r="73" spans="1:12" ht="77.25" customHeight="1" x14ac:dyDescent="0.35">
      <c r="A73" s="770" t="s">
        <v>295</v>
      </c>
      <c r="B73" s="771"/>
      <c r="C73" s="771"/>
      <c r="D73" s="771"/>
      <c r="E73" s="772"/>
      <c r="F73" s="773" t="s">
        <v>466</v>
      </c>
      <c r="G73" s="774"/>
      <c r="H73" s="774"/>
      <c r="I73" s="774"/>
      <c r="J73" s="774"/>
      <c r="K73" s="774"/>
      <c r="L73" s="775"/>
    </row>
    <row r="74" spans="1:12" ht="77.25" customHeight="1" x14ac:dyDescent="0.35">
      <c r="A74" s="770" t="s">
        <v>433</v>
      </c>
      <c r="B74" s="771"/>
      <c r="C74" s="771"/>
      <c r="D74" s="771"/>
      <c r="E74" s="772"/>
      <c r="F74" s="773" t="s">
        <v>467</v>
      </c>
      <c r="G74" s="774"/>
      <c r="H74" s="774"/>
      <c r="I74" s="774"/>
      <c r="J74" s="774"/>
      <c r="K74" s="774"/>
      <c r="L74" s="775"/>
    </row>
    <row r="75" spans="1:12" ht="77.25" customHeight="1" x14ac:dyDescent="0.35">
      <c r="A75" s="770" t="s">
        <v>434</v>
      </c>
      <c r="B75" s="771"/>
      <c r="C75" s="771"/>
      <c r="D75" s="771"/>
      <c r="E75" s="772"/>
      <c r="F75" s="773" t="s">
        <v>468</v>
      </c>
      <c r="G75" s="774"/>
      <c r="H75" s="774"/>
      <c r="I75" s="774"/>
      <c r="J75" s="774"/>
      <c r="K75" s="774"/>
      <c r="L75" s="775"/>
    </row>
    <row r="76" spans="1:12" ht="77.25" customHeight="1" x14ac:dyDescent="0.35">
      <c r="A76" s="770" t="s">
        <v>299</v>
      </c>
      <c r="B76" s="771"/>
      <c r="C76" s="771"/>
      <c r="D76" s="771"/>
      <c r="E76" s="772"/>
      <c r="F76" s="773" t="s">
        <v>469</v>
      </c>
      <c r="G76" s="774"/>
      <c r="H76" s="774"/>
      <c r="I76" s="774"/>
      <c r="J76" s="774"/>
      <c r="K76" s="774"/>
      <c r="L76" s="775"/>
    </row>
    <row r="77" spans="1:12" ht="77.25" customHeight="1" x14ac:dyDescent="0.35">
      <c r="A77" s="770" t="s">
        <v>305</v>
      </c>
      <c r="B77" s="771"/>
      <c r="C77" s="771"/>
      <c r="D77" s="771"/>
      <c r="E77" s="772"/>
      <c r="F77" s="773" t="s">
        <v>470</v>
      </c>
      <c r="G77" s="774"/>
      <c r="H77" s="774"/>
      <c r="I77" s="774"/>
      <c r="J77" s="774"/>
      <c r="K77" s="774"/>
      <c r="L77" s="775"/>
    </row>
    <row r="78" spans="1:12" ht="77.25" customHeight="1" x14ac:dyDescent="0.35">
      <c r="A78" s="770" t="s">
        <v>307</v>
      </c>
      <c r="B78" s="771"/>
      <c r="C78" s="771"/>
      <c r="D78" s="771"/>
      <c r="E78" s="772"/>
      <c r="F78" s="773" t="s">
        <v>471</v>
      </c>
      <c r="G78" s="774"/>
      <c r="H78" s="774"/>
      <c r="I78" s="774"/>
      <c r="J78" s="774"/>
      <c r="K78" s="774"/>
      <c r="L78" s="775"/>
    </row>
    <row r="79" spans="1:12" ht="77.25" customHeight="1" x14ac:dyDescent="0.35">
      <c r="A79" s="770" t="s">
        <v>435</v>
      </c>
      <c r="B79" s="771"/>
      <c r="C79" s="771"/>
      <c r="D79" s="771"/>
      <c r="E79" s="772"/>
      <c r="F79" s="773" t="s">
        <v>472</v>
      </c>
      <c r="G79" s="774"/>
      <c r="H79" s="774"/>
      <c r="I79" s="774"/>
      <c r="J79" s="774"/>
      <c r="K79" s="774"/>
      <c r="L79" s="775"/>
    </row>
    <row r="80" spans="1:12" ht="77.25" customHeight="1" x14ac:dyDescent="0.35">
      <c r="A80" s="770" t="s">
        <v>436</v>
      </c>
      <c r="B80" s="771"/>
      <c r="C80" s="771"/>
      <c r="D80" s="771"/>
      <c r="E80" s="772"/>
      <c r="F80" s="773" t="s">
        <v>473</v>
      </c>
      <c r="G80" s="774"/>
      <c r="H80" s="774"/>
      <c r="I80" s="774"/>
      <c r="J80" s="774"/>
      <c r="K80" s="774"/>
      <c r="L80" s="775"/>
    </row>
    <row r="81" spans="1:12" ht="77.25" customHeight="1" x14ac:dyDescent="0.35">
      <c r="A81" s="770" t="s">
        <v>437</v>
      </c>
      <c r="B81" s="771"/>
      <c r="C81" s="771"/>
      <c r="D81" s="771"/>
      <c r="E81" s="772"/>
      <c r="F81" s="773" t="s">
        <v>474</v>
      </c>
      <c r="G81" s="774"/>
      <c r="H81" s="774"/>
      <c r="I81" s="774"/>
      <c r="J81" s="774"/>
      <c r="K81" s="774"/>
      <c r="L81" s="775"/>
    </row>
    <row r="82" spans="1:12" ht="77.25" customHeight="1" x14ac:dyDescent="0.35">
      <c r="A82" s="770" t="s">
        <v>438</v>
      </c>
      <c r="B82" s="771"/>
      <c r="C82" s="771"/>
      <c r="D82" s="771"/>
      <c r="E82" s="772"/>
      <c r="F82" s="773" t="s">
        <v>475</v>
      </c>
      <c r="G82" s="774"/>
      <c r="H82" s="774"/>
      <c r="I82" s="774"/>
      <c r="J82" s="774"/>
      <c r="K82" s="774"/>
      <c r="L82" s="775"/>
    </row>
    <row r="83" spans="1:12" ht="77.25" customHeight="1" x14ac:dyDescent="0.35">
      <c r="A83" s="770" t="s">
        <v>325</v>
      </c>
      <c r="B83" s="771"/>
      <c r="C83" s="771"/>
      <c r="D83" s="771"/>
      <c r="E83" s="772"/>
      <c r="F83" s="773" t="s">
        <v>326</v>
      </c>
      <c r="G83" s="774"/>
      <c r="H83" s="774"/>
      <c r="I83" s="774"/>
      <c r="J83" s="774"/>
      <c r="K83" s="774"/>
      <c r="L83" s="775"/>
    </row>
    <row r="84" spans="1:12" ht="77.25" customHeight="1" x14ac:dyDescent="0.35">
      <c r="A84" s="770" t="s">
        <v>327</v>
      </c>
      <c r="B84" s="771"/>
      <c r="C84" s="771"/>
      <c r="D84" s="771"/>
      <c r="E84" s="772"/>
      <c r="F84" s="773" t="s">
        <v>476</v>
      </c>
      <c r="G84" s="774"/>
      <c r="H84" s="774"/>
      <c r="I84" s="774"/>
      <c r="J84" s="774"/>
      <c r="K84" s="774"/>
      <c r="L84" s="775"/>
    </row>
    <row r="85" spans="1:12" ht="77.25" customHeight="1" x14ac:dyDescent="0.35">
      <c r="A85" s="770" t="s">
        <v>334</v>
      </c>
      <c r="B85" s="771"/>
      <c r="C85" s="771"/>
      <c r="D85" s="771"/>
      <c r="E85" s="772"/>
      <c r="F85" s="773" t="s">
        <v>335</v>
      </c>
      <c r="G85" s="774"/>
      <c r="H85" s="774"/>
      <c r="I85" s="774"/>
      <c r="J85" s="774"/>
      <c r="K85" s="774"/>
      <c r="L85" s="775"/>
    </row>
    <row r="86" spans="1:12" ht="77.25" customHeight="1" x14ac:dyDescent="0.35">
      <c r="A86" s="770" t="s">
        <v>340</v>
      </c>
      <c r="B86" s="771"/>
      <c r="C86" s="771"/>
      <c r="D86" s="771"/>
      <c r="E86" s="772"/>
      <c r="F86" s="773" t="s">
        <v>477</v>
      </c>
      <c r="G86" s="774"/>
      <c r="H86" s="774"/>
      <c r="I86" s="774"/>
      <c r="J86" s="774"/>
      <c r="K86" s="774"/>
      <c r="L86" s="775"/>
    </row>
    <row r="87" spans="1:12" ht="77.25" customHeight="1" x14ac:dyDescent="0.35">
      <c r="A87" s="770" t="s">
        <v>439</v>
      </c>
      <c r="B87" s="771"/>
      <c r="C87" s="771"/>
      <c r="D87" s="771"/>
      <c r="E87" s="772"/>
      <c r="F87" s="773" t="s">
        <v>478</v>
      </c>
      <c r="G87" s="774"/>
      <c r="H87" s="774"/>
      <c r="I87" s="774"/>
      <c r="J87" s="774"/>
      <c r="K87" s="774"/>
      <c r="L87" s="775"/>
    </row>
    <row r="88" spans="1:12" ht="77.25" customHeight="1" x14ac:dyDescent="0.35">
      <c r="A88" s="770" t="s">
        <v>440</v>
      </c>
      <c r="B88" s="771"/>
      <c r="C88" s="771"/>
      <c r="D88" s="771"/>
      <c r="E88" s="772"/>
      <c r="F88" s="773" t="s">
        <v>343</v>
      </c>
      <c r="G88" s="774"/>
      <c r="H88" s="774"/>
      <c r="I88" s="774"/>
      <c r="J88" s="774"/>
      <c r="K88" s="774"/>
      <c r="L88" s="775"/>
    </row>
    <row r="89" spans="1:12" ht="77.25" customHeight="1" x14ac:dyDescent="0.35">
      <c r="A89" s="770" t="s">
        <v>346</v>
      </c>
      <c r="B89" s="771"/>
      <c r="C89" s="771"/>
      <c r="D89" s="771"/>
      <c r="E89" s="772"/>
      <c r="F89" s="773" t="s">
        <v>479</v>
      </c>
      <c r="G89" s="774"/>
      <c r="H89" s="774"/>
      <c r="I89" s="774"/>
      <c r="J89" s="774"/>
      <c r="K89" s="774"/>
      <c r="L89" s="775"/>
    </row>
    <row r="90" spans="1:12" ht="77.25" customHeight="1" x14ac:dyDescent="0.35">
      <c r="A90" s="770" t="s">
        <v>441</v>
      </c>
      <c r="B90" s="771"/>
      <c r="C90" s="771"/>
      <c r="D90" s="771"/>
      <c r="E90" s="772"/>
      <c r="F90" s="773" t="s">
        <v>480</v>
      </c>
      <c r="G90" s="774"/>
      <c r="H90" s="774"/>
      <c r="I90" s="774"/>
      <c r="J90" s="774"/>
      <c r="K90" s="774"/>
      <c r="L90" s="775"/>
    </row>
    <row r="91" spans="1:12" ht="77.25" customHeight="1" x14ac:dyDescent="0.35">
      <c r="A91" s="770" t="s">
        <v>442</v>
      </c>
      <c r="B91" s="771"/>
      <c r="C91" s="771"/>
      <c r="D91" s="771"/>
      <c r="E91" s="772"/>
      <c r="F91" s="773" t="s">
        <v>481</v>
      </c>
      <c r="G91" s="774"/>
      <c r="H91" s="774"/>
      <c r="I91" s="774"/>
      <c r="J91" s="774"/>
      <c r="K91" s="774"/>
      <c r="L91" s="775"/>
    </row>
    <row r="92" spans="1:12" ht="119.25" customHeight="1" x14ac:dyDescent="0.35">
      <c r="A92" s="770" t="s">
        <v>367</v>
      </c>
      <c r="B92" s="771"/>
      <c r="C92" s="771"/>
      <c r="D92" s="771"/>
      <c r="E92" s="772"/>
      <c r="F92" s="773" t="s">
        <v>482</v>
      </c>
      <c r="G92" s="774"/>
      <c r="H92" s="774"/>
      <c r="I92" s="774"/>
      <c r="J92" s="774"/>
      <c r="K92" s="774"/>
      <c r="L92" s="775"/>
    </row>
    <row r="93" spans="1:12" ht="52.5" customHeight="1" x14ac:dyDescent="0.35">
      <c r="A93" s="770" t="s">
        <v>371</v>
      </c>
      <c r="B93" s="771"/>
      <c r="C93" s="771"/>
      <c r="D93" s="771"/>
      <c r="E93" s="772"/>
      <c r="F93" s="773" t="s">
        <v>372</v>
      </c>
      <c r="G93" s="774"/>
      <c r="H93" s="774"/>
      <c r="I93" s="774"/>
      <c r="J93" s="774"/>
      <c r="K93" s="774"/>
      <c r="L93" s="775"/>
    </row>
    <row r="94" spans="1:12" ht="62.25" customHeight="1" x14ac:dyDescent="0.35">
      <c r="A94" s="770" t="s">
        <v>443</v>
      </c>
      <c r="B94" s="771"/>
      <c r="C94" s="771"/>
      <c r="D94" s="771"/>
      <c r="E94" s="772"/>
      <c r="F94" s="773" t="s">
        <v>483</v>
      </c>
      <c r="G94" s="774"/>
      <c r="H94" s="774"/>
      <c r="I94" s="774"/>
      <c r="J94" s="774"/>
      <c r="K94" s="774"/>
      <c r="L94" s="775"/>
    </row>
    <row r="95" spans="1:12" ht="77.25" customHeight="1" x14ac:dyDescent="0.35">
      <c r="A95" s="770" t="s">
        <v>373</v>
      </c>
      <c r="B95" s="771"/>
      <c r="C95" s="771"/>
      <c r="D95" s="771"/>
      <c r="E95" s="772"/>
      <c r="F95" s="773" t="s">
        <v>484</v>
      </c>
      <c r="G95" s="774"/>
      <c r="H95" s="774"/>
      <c r="I95" s="774"/>
      <c r="J95" s="774"/>
      <c r="K95" s="774"/>
      <c r="L95" s="775"/>
    </row>
    <row r="96" spans="1:12" ht="36" customHeight="1" x14ac:dyDescent="0.35">
      <c r="A96" s="770" t="s">
        <v>444</v>
      </c>
      <c r="B96" s="771"/>
      <c r="C96" s="771"/>
      <c r="D96" s="771"/>
      <c r="E96" s="772"/>
      <c r="F96" s="773" t="s">
        <v>485</v>
      </c>
      <c r="G96" s="774"/>
      <c r="H96" s="774"/>
      <c r="I96" s="774"/>
      <c r="J96" s="774"/>
      <c r="K96" s="774"/>
      <c r="L96" s="775"/>
    </row>
    <row r="97" spans="1:12" ht="77.25" customHeight="1" thickBot="1" x14ac:dyDescent="0.4">
      <c r="A97" s="770" t="s">
        <v>445</v>
      </c>
      <c r="B97" s="771"/>
      <c r="C97" s="771"/>
      <c r="D97" s="771"/>
      <c r="E97" s="772"/>
      <c r="F97" s="776" t="s">
        <v>486</v>
      </c>
      <c r="G97" s="777"/>
      <c r="H97" s="777"/>
      <c r="I97" s="777"/>
      <c r="J97" s="777"/>
      <c r="K97" s="777"/>
      <c r="L97" s="778"/>
    </row>
    <row r="98" spans="1:12" s="126" customFormat="1" x14ac:dyDescent="0.35">
      <c r="A98" s="125"/>
      <c r="B98" s="779"/>
      <c r="C98" s="779"/>
      <c r="D98" s="779"/>
      <c r="E98" s="779"/>
      <c r="F98" s="779"/>
      <c r="G98" s="779"/>
      <c r="H98" s="779"/>
      <c r="I98" s="779"/>
      <c r="J98" s="779"/>
      <c r="K98" s="779"/>
      <c r="L98" s="780"/>
    </row>
    <row r="99" spans="1:12" ht="16.5" thickBot="1" x14ac:dyDescent="0.4">
      <c r="A99" s="637" t="s">
        <v>385</v>
      </c>
      <c r="B99" s="637"/>
      <c r="C99" s="637"/>
      <c r="D99" s="637"/>
      <c r="E99" s="637"/>
      <c r="F99" s="637"/>
      <c r="G99" s="637"/>
      <c r="H99" s="637"/>
      <c r="I99" s="637"/>
      <c r="J99" s="637"/>
      <c r="K99" s="637"/>
      <c r="L99" s="638"/>
    </row>
    <row r="100" spans="1:12" ht="16.5" thickBot="1" x14ac:dyDescent="0.4">
      <c r="A100" s="582"/>
      <c r="B100" s="583"/>
      <c r="C100" s="583"/>
      <c r="D100" s="583"/>
      <c r="E100" s="583"/>
      <c r="F100" s="583"/>
      <c r="G100" s="583"/>
      <c r="H100" s="583"/>
      <c r="I100" s="583"/>
      <c r="J100" s="583"/>
      <c r="K100" s="583"/>
      <c r="L100" s="584"/>
    </row>
    <row r="101" spans="1:12" ht="16.5" thickBot="1" x14ac:dyDescent="0.4">
      <c r="A101" s="767" t="s">
        <v>396</v>
      </c>
      <c r="B101" s="768"/>
      <c r="C101" s="768"/>
      <c r="D101" s="768"/>
      <c r="E101" s="768"/>
      <c r="F101" s="768"/>
      <c r="G101" s="768"/>
      <c r="H101" s="768"/>
      <c r="I101" s="768"/>
      <c r="J101" s="768"/>
      <c r="K101" s="768"/>
      <c r="L101" s="769"/>
    </row>
    <row r="102" spans="1:12" ht="16.5" thickBot="1" x14ac:dyDescent="0.4">
      <c r="A102" s="615" t="s">
        <v>397</v>
      </c>
      <c r="B102" s="616"/>
      <c r="C102" s="616"/>
      <c r="D102" s="616"/>
      <c r="E102" s="616"/>
      <c r="F102" s="616"/>
      <c r="G102" s="616"/>
      <c r="H102" s="616"/>
      <c r="I102" s="616"/>
      <c r="J102" s="616"/>
      <c r="K102" s="616"/>
      <c r="L102" s="617"/>
    </row>
    <row r="103" spans="1:12" ht="16.5" thickBot="1" x14ac:dyDescent="0.4">
      <c r="A103" s="23"/>
      <c r="B103" s="23"/>
      <c r="C103" s="23"/>
      <c r="D103" s="23"/>
      <c r="E103" s="23"/>
      <c r="F103" s="11"/>
      <c r="G103" s="11"/>
      <c r="H103" s="11"/>
      <c r="I103" s="11"/>
      <c r="J103" s="11"/>
      <c r="K103" s="11"/>
      <c r="L103" s="12"/>
    </row>
    <row r="104" spans="1:12" ht="16.5" thickBot="1" x14ac:dyDescent="0.4">
      <c r="A104" s="618" t="s">
        <v>388</v>
      </c>
      <c r="B104" s="619"/>
      <c r="C104" s="619"/>
      <c r="D104" s="619"/>
      <c r="E104" s="619"/>
      <c r="F104" s="620"/>
      <c r="G104" s="621" t="s">
        <v>389</v>
      </c>
      <c r="H104" s="619"/>
      <c r="I104" s="620"/>
      <c r="J104" s="621" t="s">
        <v>390</v>
      </c>
      <c r="K104" s="619"/>
      <c r="L104" s="622"/>
    </row>
    <row r="105" spans="1:12" x14ac:dyDescent="0.35">
      <c r="A105" s="623" t="s">
        <v>391</v>
      </c>
      <c r="B105" s="624"/>
      <c r="C105" s="624"/>
      <c r="D105" s="624"/>
      <c r="E105" s="624"/>
      <c r="F105" s="625"/>
      <c r="G105" s="626">
        <v>0</v>
      </c>
      <c r="H105" s="627"/>
      <c r="I105" s="628"/>
      <c r="J105" s="626">
        <v>0</v>
      </c>
      <c r="K105" s="627"/>
      <c r="L105" s="628"/>
    </row>
    <row r="106" spans="1:12" x14ac:dyDescent="0.35">
      <c r="A106" s="600" t="s">
        <v>392</v>
      </c>
      <c r="B106" s="601"/>
      <c r="C106" s="601"/>
      <c r="D106" s="601"/>
      <c r="E106" s="601"/>
      <c r="F106" s="602"/>
      <c r="G106" s="603">
        <v>0.01</v>
      </c>
      <c r="H106" s="604"/>
      <c r="I106" s="605"/>
      <c r="J106" s="603">
        <v>0.15</v>
      </c>
      <c r="K106" s="604"/>
      <c r="L106" s="605"/>
    </row>
    <row r="107" spans="1:12" x14ac:dyDescent="0.35">
      <c r="A107" s="600" t="s">
        <v>393</v>
      </c>
      <c r="B107" s="601"/>
      <c r="C107" s="601"/>
      <c r="D107" s="601"/>
      <c r="E107" s="601"/>
      <c r="F107" s="602"/>
      <c r="G107" s="603">
        <v>0.16</v>
      </c>
      <c r="H107" s="604"/>
      <c r="I107" s="605"/>
      <c r="J107" s="603">
        <v>0.3</v>
      </c>
      <c r="K107" s="604"/>
      <c r="L107" s="605"/>
    </row>
    <row r="108" spans="1:12" x14ac:dyDescent="0.35">
      <c r="A108" s="600" t="s">
        <v>394</v>
      </c>
      <c r="B108" s="601"/>
      <c r="C108" s="601"/>
      <c r="D108" s="601"/>
      <c r="E108" s="601"/>
      <c r="F108" s="602"/>
      <c r="G108" s="603">
        <v>0.31</v>
      </c>
      <c r="H108" s="604"/>
      <c r="I108" s="605"/>
      <c r="J108" s="603">
        <v>0.4</v>
      </c>
      <c r="K108" s="604"/>
      <c r="L108" s="605"/>
    </row>
    <row r="109" spans="1:12" ht="16.5" thickBot="1" x14ac:dyDescent="0.4">
      <c r="A109" s="606" t="s">
        <v>395</v>
      </c>
      <c r="B109" s="607"/>
      <c r="C109" s="607"/>
      <c r="D109" s="607"/>
      <c r="E109" s="607"/>
      <c r="F109" s="608"/>
      <c r="G109" s="609">
        <v>0.41</v>
      </c>
      <c r="H109" s="610"/>
      <c r="I109" s="611"/>
      <c r="J109" s="609">
        <v>0.5</v>
      </c>
      <c r="K109" s="610"/>
      <c r="L109" s="611"/>
    </row>
    <row r="110" spans="1:12" ht="16.5" thickBot="1" x14ac:dyDescent="0.4">
      <c r="A110" s="765"/>
      <c r="B110" s="765"/>
      <c r="C110" s="765"/>
      <c r="D110" s="765"/>
      <c r="E110" s="765"/>
      <c r="F110" s="765"/>
      <c r="G110" s="765"/>
      <c r="H110" s="765"/>
      <c r="I110" s="765"/>
      <c r="J110" s="765"/>
      <c r="K110" s="765"/>
      <c r="L110" s="766"/>
    </row>
    <row r="111" spans="1:12" ht="16.5" thickBot="1" x14ac:dyDescent="0.4">
      <c r="A111" s="585" t="s">
        <v>0</v>
      </c>
      <c r="B111" s="586"/>
      <c r="C111" s="586"/>
      <c r="D111" s="586"/>
      <c r="E111" s="586"/>
      <c r="F111" s="586"/>
      <c r="G111" s="586"/>
      <c r="H111" s="586"/>
      <c r="I111" s="586"/>
      <c r="J111" s="586"/>
      <c r="K111" s="586"/>
      <c r="L111" s="587"/>
    </row>
    <row r="112" spans="1:12" ht="16.5" thickBot="1" x14ac:dyDescent="0.4">
      <c r="A112" s="588" t="s">
        <v>44</v>
      </c>
      <c r="B112" s="589"/>
      <c r="C112" s="589"/>
      <c r="D112" s="589"/>
      <c r="E112" s="589"/>
      <c r="F112" s="589"/>
      <c r="G112" s="589"/>
      <c r="H112" s="589"/>
      <c r="I112" s="589"/>
      <c r="J112" s="589"/>
      <c r="K112" s="589"/>
      <c r="L112" s="590"/>
    </row>
    <row r="113" spans="1:12" ht="16.5" thickBot="1" x14ac:dyDescent="0.4">
      <c r="A113" s="591" t="s">
        <v>141</v>
      </c>
      <c r="B113" s="592"/>
      <c r="C113" s="592"/>
      <c r="D113" s="592"/>
      <c r="E113" s="592"/>
      <c r="F113" s="592"/>
      <c r="G113" s="592"/>
      <c r="H113" s="592"/>
      <c r="I113" s="592"/>
      <c r="J113" s="592"/>
      <c r="K113" s="592"/>
      <c r="L113" s="593"/>
    </row>
    <row r="114" spans="1:12" ht="28.5" thickBot="1" x14ac:dyDescent="0.4">
      <c r="A114" s="594" t="s">
        <v>216</v>
      </c>
      <c r="B114" s="595"/>
      <c r="C114" s="595"/>
      <c r="D114" s="595"/>
      <c r="E114" s="595"/>
      <c r="F114" s="596"/>
      <c r="G114" s="51" t="s">
        <v>407</v>
      </c>
      <c r="H114" s="52" t="s">
        <v>84</v>
      </c>
      <c r="I114" s="759" t="s">
        <v>217</v>
      </c>
      <c r="J114" s="760"/>
      <c r="K114" s="761"/>
      <c r="L114" s="53" t="s">
        <v>38</v>
      </c>
    </row>
    <row r="115" spans="1:12" ht="93.75" customHeight="1" thickBot="1" x14ac:dyDescent="0.4">
      <c r="A115" s="762" t="s">
        <v>578</v>
      </c>
      <c r="B115" s="763"/>
      <c r="C115" s="763"/>
      <c r="D115" s="763"/>
      <c r="E115" s="763"/>
      <c r="F115" s="764"/>
      <c r="G115" s="124" t="s">
        <v>579</v>
      </c>
      <c r="H115" s="32">
        <v>4</v>
      </c>
      <c r="I115" s="359"/>
      <c r="J115" s="360"/>
      <c r="K115" s="361"/>
      <c r="L115" s="34"/>
    </row>
    <row r="116" spans="1:12" ht="16.5" thickBot="1" x14ac:dyDescent="0.4">
      <c r="A116" s="221"/>
      <c r="B116" s="222"/>
      <c r="C116" s="222"/>
      <c r="D116" s="222"/>
      <c r="E116" s="222"/>
      <c r="F116" s="222"/>
      <c r="G116" s="222"/>
      <c r="H116" s="222"/>
      <c r="I116" s="222"/>
      <c r="J116" s="222"/>
      <c r="K116" s="222"/>
      <c r="L116" s="223"/>
    </row>
    <row r="117" spans="1:12" ht="16.5" thickBot="1" x14ac:dyDescent="0.4">
      <c r="A117" s="427" t="s">
        <v>42</v>
      </c>
      <c r="B117" s="428"/>
      <c r="C117" s="428"/>
      <c r="D117" s="428"/>
      <c r="E117" s="428"/>
      <c r="F117" s="428"/>
      <c r="G117" s="428"/>
      <c r="H117" s="428"/>
      <c r="I117" s="428"/>
      <c r="J117" s="429"/>
      <c r="K117" s="428">
        <f>+L115</f>
        <v>0</v>
      </c>
      <c r="L117" s="429"/>
    </row>
    <row r="118" spans="1:12" ht="16.5" thickBot="1" x14ac:dyDescent="0.4">
      <c r="A118" s="221"/>
      <c r="B118" s="222"/>
      <c r="C118" s="222"/>
      <c r="D118" s="222"/>
      <c r="E118" s="222"/>
      <c r="F118" s="222"/>
      <c r="G118" s="222"/>
      <c r="H118" s="222"/>
      <c r="I118" s="222"/>
      <c r="J118" s="222"/>
      <c r="K118" s="222"/>
      <c r="L118" s="223"/>
    </row>
    <row r="119" spans="1:12" ht="16.5" thickBot="1" x14ac:dyDescent="0.4">
      <c r="A119" s="221"/>
      <c r="B119" s="222"/>
      <c r="C119" s="222"/>
      <c r="D119" s="222"/>
      <c r="E119" s="222"/>
      <c r="F119" s="222"/>
      <c r="G119" s="222"/>
      <c r="H119" s="222"/>
      <c r="I119" s="222"/>
      <c r="J119" s="222"/>
      <c r="K119" s="222"/>
      <c r="L119" s="223"/>
    </row>
    <row r="120" spans="1:12" ht="16.5" thickBot="1" x14ac:dyDescent="0.4">
      <c r="A120" s="430" t="s">
        <v>143</v>
      </c>
      <c r="B120" s="431"/>
      <c r="C120" s="431"/>
      <c r="D120" s="431"/>
      <c r="E120" s="431"/>
      <c r="F120" s="431"/>
      <c r="G120" s="431"/>
      <c r="H120" s="431"/>
      <c r="I120" s="431"/>
      <c r="J120" s="432"/>
      <c r="K120" s="433">
        <f>+K117</f>
        <v>0</v>
      </c>
      <c r="L120" s="434"/>
    </row>
    <row r="121" spans="1:12" ht="16.5" thickBot="1" x14ac:dyDescent="0.4">
      <c r="A121" s="221"/>
      <c r="B121" s="222"/>
      <c r="C121" s="222"/>
      <c r="D121" s="222"/>
      <c r="E121" s="222"/>
      <c r="F121" s="222"/>
      <c r="G121" s="222"/>
      <c r="H121" s="222"/>
      <c r="I121" s="222"/>
      <c r="J121" s="222"/>
      <c r="K121" s="222"/>
      <c r="L121" s="223"/>
    </row>
    <row r="122" spans="1:12" ht="16.5" thickBot="1" x14ac:dyDescent="0.4">
      <c r="A122" s="570" t="s">
        <v>142</v>
      </c>
      <c r="B122" s="571"/>
      <c r="C122" s="571"/>
      <c r="D122" s="571"/>
      <c r="E122" s="571"/>
      <c r="F122" s="571"/>
      <c r="G122" s="571"/>
      <c r="H122" s="571"/>
      <c r="I122" s="571"/>
      <c r="J122" s="571"/>
      <c r="K122" s="571"/>
      <c r="L122" s="572"/>
    </row>
    <row r="123" spans="1:12" ht="26.5" thickBot="1" x14ac:dyDescent="0.4">
      <c r="A123" s="504" t="s">
        <v>225</v>
      </c>
      <c r="B123" s="505"/>
      <c r="C123" s="505"/>
      <c r="D123" s="506"/>
      <c r="E123" s="507" t="s">
        <v>408</v>
      </c>
      <c r="F123" s="508"/>
      <c r="G123" s="509"/>
      <c r="H123" s="41" t="s">
        <v>84</v>
      </c>
      <c r="I123" s="507" t="s">
        <v>408</v>
      </c>
      <c r="J123" s="508"/>
      <c r="K123" s="509"/>
      <c r="L123" s="42" t="s">
        <v>38</v>
      </c>
    </row>
    <row r="124" spans="1:12" ht="213" customHeight="1" thickBot="1" x14ac:dyDescent="0.4">
      <c r="A124" s="753" t="s">
        <v>427</v>
      </c>
      <c r="B124" s="754"/>
      <c r="C124" s="754"/>
      <c r="D124" s="755"/>
      <c r="E124" s="756" t="s">
        <v>580</v>
      </c>
      <c r="F124" s="757"/>
      <c r="G124" s="758"/>
      <c r="H124" s="43">
        <v>0.4</v>
      </c>
      <c r="I124" s="528"/>
      <c r="J124" s="529"/>
      <c r="K124" s="530"/>
      <c r="L124" s="44">
        <v>0</v>
      </c>
    </row>
    <row r="125" spans="1:12" ht="223.5" customHeight="1" thickBot="1" x14ac:dyDescent="0.4">
      <c r="A125" s="744" t="s">
        <v>428</v>
      </c>
      <c r="B125" s="745"/>
      <c r="C125" s="745"/>
      <c r="D125" s="746"/>
      <c r="E125" s="747" t="s">
        <v>581</v>
      </c>
      <c r="F125" s="748"/>
      <c r="G125" s="749"/>
      <c r="H125" s="43">
        <v>0.4</v>
      </c>
      <c r="I125" s="516"/>
      <c r="J125" s="517"/>
      <c r="K125" s="518"/>
      <c r="L125" s="46">
        <v>0</v>
      </c>
    </row>
    <row r="126" spans="1:12" ht="191.25" customHeight="1" thickBot="1" x14ac:dyDescent="0.4">
      <c r="A126" s="744" t="s">
        <v>235</v>
      </c>
      <c r="B126" s="745"/>
      <c r="C126" s="745"/>
      <c r="D126" s="746"/>
      <c r="E126" s="747" t="s">
        <v>582</v>
      </c>
      <c r="F126" s="748"/>
      <c r="G126" s="749"/>
      <c r="H126" s="43">
        <v>0.4</v>
      </c>
      <c r="I126" s="558"/>
      <c r="J126" s="559"/>
      <c r="K126" s="560"/>
      <c r="L126" s="48">
        <v>0</v>
      </c>
    </row>
    <row r="127" spans="1:12" ht="191.25" customHeight="1" thickBot="1" x14ac:dyDescent="0.4">
      <c r="A127" s="744" t="s">
        <v>583</v>
      </c>
      <c r="B127" s="745"/>
      <c r="C127" s="745"/>
      <c r="D127" s="746"/>
      <c r="E127" s="747" t="s">
        <v>584</v>
      </c>
      <c r="F127" s="748"/>
      <c r="G127" s="749"/>
      <c r="H127" s="43">
        <v>0.4</v>
      </c>
      <c r="I127" s="516"/>
      <c r="J127" s="517"/>
      <c r="K127" s="518"/>
      <c r="L127" s="46">
        <v>0</v>
      </c>
    </row>
    <row r="128" spans="1:12" ht="191.25" customHeight="1" thickBot="1" x14ac:dyDescent="0.4">
      <c r="A128" s="744" t="s">
        <v>238</v>
      </c>
      <c r="B128" s="745"/>
      <c r="C128" s="745"/>
      <c r="D128" s="746"/>
      <c r="E128" s="747" t="s">
        <v>585</v>
      </c>
      <c r="F128" s="748"/>
      <c r="G128" s="749"/>
      <c r="H128" s="43">
        <v>0.4</v>
      </c>
      <c r="I128" s="558"/>
      <c r="J128" s="559"/>
      <c r="K128" s="560"/>
      <c r="L128" s="48">
        <v>0</v>
      </c>
    </row>
    <row r="129" spans="1:12" ht="191.25" customHeight="1" thickBot="1" x14ac:dyDescent="0.4">
      <c r="A129" s="744" t="s">
        <v>274</v>
      </c>
      <c r="B129" s="745"/>
      <c r="C129" s="745"/>
      <c r="D129" s="746"/>
      <c r="E129" s="747" t="s">
        <v>586</v>
      </c>
      <c r="F129" s="748"/>
      <c r="G129" s="749"/>
      <c r="H129" s="43">
        <v>0.4</v>
      </c>
      <c r="I129" s="516"/>
      <c r="J129" s="517"/>
      <c r="K129" s="518"/>
      <c r="L129" s="46">
        <v>0</v>
      </c>
    </row>
    <row r="130" spans="1:12" ht="191.25" customHeight="1" thickBot="1" x14ac:dyDescent="0.4">
      <c r="A130" s="744" t="s">
        <v>432</v>
      </c>
      <c r="B130" s="745"/>
      <c r="C130" s="745"/>
      <c r="D130" s="746"/>
      <c r="E130" s="747" t="s">
        <v>587</v>
      </c>
      <c r="F130" s="748"/>
      <c r="G130" s="749"/>
      <c r="H130" s="43">
        <v>0.4</v>
      </c>
      <c r="I130" s="558"/>
      <c r="J130" s="559"/>
      <c r="K130" s="560"/>
      <c r="L130" s="48">
        <v>0</v>
      </c>
    </row>
    <row r="131" spans="1:12" ht="191.25" customHeight="1" thickBot="1" x14ac:dyDescent="0.4">
      <c r="A131" s="744" t="s">
        <v>327</v>
      </c>
      <c r="B131" s="745"/>
      <c r="C131" s="745"/>
      <c r="D131" s="746"/>
      <c r="E131" s="747" t="s">
        <v>588</v>
      </c>
      <c r="F131" s="748"/>
      <c r="G131" s="749"/>
      <c r="H131" s="43">
        <v>0.4</v>
      </c>
      <c r="I131" s="516"/>
      <c r="J131" s="517"/>
      <c r="K131" s="518"/>
      <c r="L131" s="46">
        <v>0</v>
      </c>
    </row>
    <row r="132" spans="1:12" ht="191.25" customHeight="1" thickBot="1" x14ac:dyDescent="0.4">
      <c r="A132" s="744" t="s">
        <v>443</v>
      </c>
      <c r="B132" s="745"/>
      <c r="C132" s="745"/>
      <c r="D132" s="746"/>
      <c r="E132" s="747" t="s">
        <v>589</v>
      </c>
      <c r="F132" s="748"/>
      <c r="G132" s="749"/>
      <c r="H132" s="43">
        <v>0.4</v>
      </c>
      <c r="I132" s="558"/>
      <c r="J132" s="559"/>
      <c r="K132" s="560"/>
      <c r="L132" s="48">
        <v>0</v>
      </c>
    </row>
    <row r="133" spans="1:12" ht="191.25" customHeight="1" thickBot="1" x14ac:dyDescent="0.4">
      <c r="A133" s="750" t="s">
        <v>445</v>
      </c>
      <c r="B133" s="751"/>
      <c r="C133" s="751"/>
      <c r="D133" s="752"/>
      <c r="E133" s="747" t="s">
        <v>590</v>
      </c>
      <c r="F133" s="748"/>
      <c r="G133" s="749"/>
      <c r="H133" s="43">
        <v>0.4</v>
      </c>
      <c r="I133" s="516"/>
      <c r="J133" s="517"/>
      <c r="K133" s="518"/>
      <c r="L133" s="46">
        <v>0</v>
      </c>
    </row>
    <row r="134" spans="1:12" ht="16.5" thickBot="1" x14ac:dyDescent="0.4">
      <c r="A134" s="221"/>
      <c r="B134" s="222"/>
      <c r="C134" s="222"/>
      <c r="D134" s="222"/>
      <c r="E134" s="222"/>
      <c r="F134" s="222"/>
      <c r="G134" s="222"/>
      <c r="H134" s="222"/>
      <c r="I134" s="222"/>
      <c r="J134" s="222"/>
      <c r="K134" s="222"/>
      <c r="L134" s="223"/>
    </row>
    <row r="135" spans="1:12" ht="16.5" thickBot="1" x14ac:dyDescent="0.4">
      <c r="A135" s="427" t="s">
        <v>42</v>
      </c>
      <c r="B135" s="428"/>
      <c r="C135" s="428"/>
      <c r="D135" s="428"/>
      <c r="E135" s="428"/>
      <c r="F135" s="428"/>
      <c r="G135" s="428"/>
      <c r="H135" s="428"/>
      <c r="I135" s="428"/>
      <c r="J135" s="429"/>
      <c r="K135" s="428">
        <f>SUM(L124:L133)</f>
        <v>0</v>
      </c>
      <c r="L135" s="429"/>
    </row>
    <row r="136" spans="1:12" ht="16.5" thickBot="1" x14ac:dyDescent="0.4">
      <c r="A136" s="221"/>
      <c r="B136" s="222"/>
      <c r="C136" s="222"/>
      <c r="D136" s="222"/>
      <c r="E136" s="222"/>
      <c r="F136" s="222"/>
      <c r="G136" s="222"/>
      <c r="H136" s="222"/>
      <c r="I136" s="222"/>
      <c r="J136" s="222"/>
      <c r="K136" s="222"/>
      <c r="L136" s="223"/>
    </row>
    <row r="137" spans="1:12" ht="16.5" thickBot="1" x14ac:dyDescent="0.4">
      <c r="A137" s="221"/>
      <c r="B137" s="222"/>
      <c r="C137" s="222"/>
      <c r="D137" s="222"/>
      <c r="E137" s="222"/>
      <c r="F137" s="222"/>
      <c r="G137" s="222"/>
      <c r="H137" s="222"/>
      <c r="I137" s="222"/>
      <c r="J137" s="222"/>
      <c r="K137" s="222"/>
      <c r="L137" s="223"/>
    </row>
    <row r="138" spans="1:12" ht="16.5" thickBot="1" x14ac:dyDescent="0.4">
      <c r="A138" s="430" t="s">
        <v>144</v>
      </c>
      <c r="B138" s="431"/>
      <c r="C138" s="431"/>
      <c r="D138" s="431"/>
      <c r="E138" s="431"/>
      <c r="F138" s="431"/>
      <c r="G138" s="431"/>
      <c r="H138" s="431"/>
      <c r="I138" s="431"/>
      <c r="J138" s="432"/>
      <c r="K138" s="433"/>
      <c r="L138" s="434"/>
    </row>
    <row r="139" spans="1:12" ht="16.5" thickBot="1" x14ac:dyDescent="0.4">
      <c r="A139" s="221"/>
      <c r="B139" s="222"/>
      <c r="C139" s="222"/>
      <c r="D139" s="222"/>
      <c r="E139" s="222"/>
      <c r="F139" s="222"/>
      <c r="G139" s="222"/>
      <c r="H139" s="222"/>
      <c r="I139" s="222"/>
      <c r="J139" s="222"/>
      <c r="K139" s="222"/>
      <c r="L139" s="223"/>
    </row>
    <row r="140" spans="1:12" ht="16.5" thickBot="1" x14ac:dyDescent="0.4">
      <c r="A140" s="531" t="s">
        <v>1</v>
      </c>
      <c r="B140" s="532"/>
      <c r="C140" s="532"/>
      <c r="D140" s="532"/>
      <c r="E140" s="532"/>
      <c r="F140" s="532"/>
      <c r="G140" s="532"/>
      <c r="H140" s="532"/>
      <c r="I140" s="532"/>
      <c r="J140" s="532"/>
      <c r="K140" s="532"/>
      <c r="L140" s="533"/>
    </row>
    <row r="141" spans="1:12" ht="26.5" thickBot="1" x14ac:dyDescent="0.4">
      <c r="A141" s="738" t="s">
        <v>409</v>
      </c>
      <c r="B141" s="508"/>
      <c r="C141" s="508"/>
      <c r="D141" s="509"/>
      <c r="E141" s="508" t="s">
        <v>413</v>
      </c>
      <c r="F141" s="508"/>
      <c r="G141" s="509"/>
      <c r="H141" s="41" t="s">
        <v>84</v>
      </c>
      <c r="I141" s="507" t="s">
        <v>410</v>
      </c>
      <c r="J141" s="508"/>
      <c r="K141" s="509"/>
      <c r="L141" s="42" t="s">
        <v>38</v>
      </c>
    </row>
    <row r="142" spans="1:12" ht="51.75" customHeight="1" thickBot="1" x14ac:dyDescent="0.4">
      <c r="A142" s="739" t="s">
        <v>591</v>
      </c>
      <c r="B142" s="740"/>
      <c r="C142" s="740"/>
      <c r="D142" s="741"/>
      <c r="E142" s="742" t="s">
        <v>591</v>
      </c>
      <c r="F142" s="742"/>
      <c r="G142" s="743"/>
      <c r="H142" s="43">
        <v>2</v>
      </c>
      <c r="I142" s="528"/>
      <c r="J142" s="529"/>
      <c r="K142" s="530"/>
      <c r="L142" s="44">
        <v>0</v>
      </c>
    </row>
    <row r="143" spans="1:12" ht="83.25" customHeight="1" thickBot="1" x14ac:dyDescent="0.4">
      <c r="A143" s="733" t="s">
        <v>592</v>
      </c>
      <c r="B143" s="734"/>
      <c r="C143" s="734"/>
      <c r="D143" s="735"/>
      <c r="E143" s="736" t="s">
        <v>593</v>
      </c>
      <c r="F143" s="736"/>
      <c r="G143" s="737"/>
      <c r="H143" s="45">
        <v>2</v>
      </c>
      <c r="I143" s="516"/>
      <c r="J143" s="517"/>
      <c r="K143" s="518"/>
      <c r="L143" s="46">
        <v>0</v>
      </c>
    </row>
    <row r="144" spans="1:12" ht="16.5" thickBot="1" x14ac:dyDescent="0.4">
      <c r="A144" s="221"/>
      <c r="B144" s="222"/>
      <c r="C144" s="222"/>
      <c r="D144" s="222"/>
      <c r="E144" s="222"/>
      <c r="F144" s="222"/>
      <c r="G144" s="222"/>
      <c r="H144" s="222"/>
      <c r="I144" s="222"/>
      <c r="J144" s="222"/>
      <c r="K144" s="222"/>
      <c r="L144" s="223"/>
    </row>
    <row r="145" spans="1:12" ht="16.5" thickBot="1" x14ac:dyDescent="0.4">
      <c r="A145" s="427" t="s">
        <v>42</v>
      </c>
      <c r="B145" s="428"/>
      <c r="C145" s="428"/>
      <c r="D145" s="428"/>
      <c r="E145" s="428"/>
      <c r="F145" s="428"/>
      <c r="G145" s="428"/>
      <c r="H145" s="428"/>
      <c r="I145" s="428"/>
      <c r="J145" s="429"/>
      <c r="K145" s="428">
        <f>SUM(L142:L143)</f>
        <v>0</v>
      </c>
      <c r="L145" s="429"/>
    </row>
    <row r="146" spans="1:12" ht="16.5" thickBot="1" x14ac:dyDescent="0.4">
      <c r="A146" s="221"/>
      <c r="B146" s="222"/>
      <c r="C146" s="222"/>
      <c r="D146" s="222"/>
      <c r="E146" s="222"/>
      <c r="F146" s="222"/>
      <c r="G146" s="222"/>
      <c r="H146" s="222"/>
      <c r="I146" s="222"/>
      <c r="J146" s="222"/>
      <c r="K146" s="222"/>
      <c r="L146" s="223"/>
    </row>
    <row r="147" spans="1:12" ht="16.5" thickBot="1" x14ac:dyDescent="0.4">
      <c r="A147" s="221"/>
      <c r="B147" s="222"/>
      <c r="C147" s="222"/>
      <c r="D147" s="222"/>
      <c r="E147" s="222"/>
      <c r="F147" s="222"/>
      <c r="G147" s="222"/>
      <c r="H147" s="222"/>
      <c r="I147" s="222"/>
      <c r="J147" s="222"/>
      <c r="K147" s="222"/>
      <c r="L147" s="223"/>
    </row>
    <row r="148" spans="1:12" ht="16.5" thickBot="1" x14ac:dyDescent="0.4">
      <c r="A148" s="430" t="s">
        <v>140</v>
      </c>
      <c r="B148" s="431"/>
      <c r="C148" s="431"/>
      <c r="D148" s="431"/>
      <c r="E148" s="431"/>
      <c r="F148" s="431"/>
      <c r="G148" s="431"/>
      <c r="H148" s="431"/>
      <c r="I148" s="431"/>
      <c r="J148" s="432"/>
      <c r="K148" s="433"/>
      <c r="L148" s="434"/>
    </row>
    <row r="149" spans="1:12" ht="16.5" thickBot="1" x14ac:dyDescent="0.4">
      <c r="A149" s="221"/>
      <c r="B149" s="222"/>
      <c r="C149" s="222"/>
      <c r="D149" s="222"/>
      <c r="E149" s="222"/>
      <c r="F149" s="222"/>
      <c r="G149" s="222"/>
      <c r="H149" s="222"/>
      <c r="I149" s="222"/>
      <c r="J149" s="222"/>
      <c r="K149" s="222"/>
      <c r="L149" s="223"/>
    </row>
    <row r="150" spans="1:12" ht="16.5" thickBot="1" x14ac:dyDescent="0.4">
      <c r="A150" s="531" t="s">
        <v>138</v>
      </c>
      <c r="B150" s="532"/>
      <c r="C150" s="532"/>
      <c r="D150" s="532"/>
      <c r="E150" s="532"/>
      <c r="F150" s="532"/>
      <c r="G150" s="532"/>
      <c r="H150" s="532"/>
      <c r="I150" s="532"/>
      <c r="J150" s="532"/>
      <c r="K150" s="532"/>
      <c r="L150" s="533"/>
    </row>
    <row r="151" spans="1:12" ht="26.5" thickBot="1" x14ac:dyDescent="0.4">
      <c r="A151" s="504" t="s">
        <v>225</v>
      </c>
      <c r="B151" s="505"/>
      <c r="C151" s="505"/>
      <c r="D151" s="506"/>
      <c r="E151" s="507" t="s">
        <v>412</v>
      </c>
      <c r="F151" s="508"/>
      <c r="G151" s="509"/>
      <c r="H151" s="41" t="s">
        <v>84</v>
      </c>
      <c r="I151" s="507" t="s">
        <v>408</v>
      </c>
      <c r="J151" s="508"/>
      <c r="K151" s="509"/>
      <c r="L151" s="42" t="s">
        <v>38</v>
      </c>
    </row>
    <row r="152" spans="1:12" ht="52.5" customHeight="1" thickBot="1" x14ac:dyDescent="0.4">
      <c r="A152" s="522" t="s">
        <v>596</v>
      </c>
      <c r="B152" s="523"/>
      <c r="C152" s="523"/>
      <c r="D152" s="524"/>
      <c r="E152" s="525" t="s">
        <v>597</v>
      </c>
      <c r="F152" s="526"/>
      <c r="G152" s="527"/>
      <c r="H152" s="43">
        <v>2</v>
      </c>
      <c r="I152" s="528"/>
      <c r="J152" s="529"/>
      <c r="K152" s="530"/>
      <c r="L152" s="44">
        <v>0</v>
      </c>
    </row>
    <row r="153" spans="1:12" ht="54" customHeight="1" thickBot="1" x14ac:dyDescent="0.4">
      <c r="A153" s="510" t="s">
        <v>600</v>
      </c>
      <c r="B153" s="511"/>
      <c r="C153" s="511"/>
      <c r="D153" s="512"/>
      <c r="E153" s="519" t="s">
        <v>601</v>
      </c>
      <c r="F153" s="520"/>
      <c r="G153" s="521"/>
      <c r="H153" s="45">
        <v>2</v>
      </c>
      <c r="I153" s="516"/>
      <c r="J153" s="517"/>
      <c r="K153" s="518"/>
      <c r="L153" s="46">
        <v>0</v>
      </c>
    </row>
    <row r="154" spans="1:12" ht="16.5" thickBot="1" x14ac:dyDescent="0.4">
      <c r="A154" s="221"/>
      <c r="B154" s="222"/>
      <c r="C154" s="222"/>
      <c r="D154" s="222"/>
      <c r="E154" s="222"/>
      <c r="F154" s="222"/>
      <c r="G154" s="222"/>
      <c r="H154" s="222"/>
      <c r="I154" s="222"/>
      <c r="J154" s="222"/>
      <c r="K154" s="222"/>
      <c r="L154" s="223"/>
    </row>
    <row r="155" spans="1:12" ht="16.5" thickBot="1" x14ac:dyDescent="0.4">
      <c r="A155" s="427" t="s">
        <v>42</v>
      </c>
      <c r="B155" s="428"/>
      <c r="C155" s="428"/>
      <c r="D155" s="428"/>
      <c r="E155" s="428"/>
      <c r="F155" s="428"/>
      <c r="G155" s="428"/>
      <c r="H155" s="428"/>
      <c r="I155" s="428"/>
      <c r="J155" s="429"/>
      <c r="K155" s="428">
        <f>SUM(L152:L153)</f>
        <v>0</v>
      </c>
      <c r="L155" s="429"/>
    </row>
    <row r="156" spans="1:12" ht="16.5" thickBot="1" x14ac:dyDescent="0.4">
      <c r="A156" s="221"/>
      <c r="B156" s="222"/>
      <c r="C156" s="222"/>
      <c r="D156" s="222"/>
      <c r="E156" s="222"/>
      <c r="F156" s="222"/>
      <c r="G156" s="222"/>
      <c r="H156" s="222"/>
      <c r="I156" s="222"/>
      <c r="J156" s="222"/>
      <c r="K156" s="222"/>
      <c r="L156" s="223"/>
    </row>
    <row r="157" spans="1:12" ht="16.5" thickBot="1" x14ac:dyDescent="0.4">
      <c r="A157" s="221"/>
      <c r="B157" s="222"/>
      <c r="C157" s="222"/>
      <c r="D157" s="222"/>
      <c r="E157" s="222"/>
      <c r="F157" s="222"/>
      <c r="G157" s="222"/>
      <c r="H157" s="222"/>
      <c r="I157" s="222"/>
      <c r="J157" s="222"/>
      <c r="K157" s="222"/>
      <c r="L157" s="223"/>
    </row>
    <row r="158" spans="1:12" ht="16.5" thickBot="1" x14ac:dyDescent="0.4">
      <c r="A158" s="430" t="s">
        <v>139</v>
      </c>
      <c r="B158" s="431"/>
      <c r="C158" s="431"/>
      <c r="D158" s="431"/>
      <c r="E158" s="431"/>
      <c r="F158" s="431"/>
      <c r="G158" s="431"/>
      <c r="H158" s="431"/>
      <c r="I158" s="431"/>
      <c r="J158" s="432"/>
      <c r="K158" s="433"/>
      <c r="L158" s="434"/>
    </row>
    <row r="159" spans="1:12" ht="16.5" thickBot="1" x14ac:dyDescent="0.4">
      <c r="A159" s="221"/>
      <c r="B159" s="222"/>
      <c r="C159" s="222"/>
      <c r="D159" s="222"/>
      <c r="E159" s="222"/>
      <c r="F159" s="222"/>
      <c r="G159" s="222"/>
      <c r="H159" s="222"/>
      <c r="I159" s="222"/>
      <c r="J159" s="222"/>
      <c r="K159" s="222"/>
      <c r="L159" s="223"/>
    </row>
    <row r="160" spans="1:12" ht="16.5" thickBot="1" x14ac:dyDescent="0.4">
      <c r="A160" s="477" t="s">
        <v>2</v>
      </c>
      <c r="B160" s="478"/>
      <c r="C160" s="478"/>
      <c r="D160" s="478"/>
      <c r="E160" s="478"/>
      <c r="F160" s="478"/>
      <c r="G160" s="478"/>
      <c r="H160" s="478"/>
      <c r="I160" s="478"/>
      <c r="J160" s="478"/>
      <c r="K160" s="478"/>
      <c r="L160" s="479"/>
    </row>
    <row r="161" spans="1:12" x14ac:dyDescent="0.35">
      <c r="A161" s="5"/>
      <c r="L161" s="6"/>
    </row>
    <row r="162" spans="1:12" ht="16.5" thickBot="1" x14ac:dyDescent="0.4">
      <c r="A162" s="362"/>
      <c r="B162" s="363"/>
      <c r="C162" s="363"/>
      <c r="D162" s="363"/>
      <c r="E162" s="363"/>
      <c r="L162" s="6"/>
    </row>
    <row r="163" spans="1:12" ht="26.5" thickBot="1" x14ac:dyDescent="0.4">
      <c r="A163" s="504" t="s">
        <v>216</v>
      </c>
      <c r="B163" s="505"/>
      <c r="C163" s="505"/>
      <c r="D163" s="506"/>
      <c r="E163" s="507" t="s">
        <v>419</v>
      </c>
      <c r="F163" s="508"/>
      <c r="G163" s="509"/>
      <c r="H163" s="41" t="s">
        <v>84</v>
      </c>
      <c r="I163" s="507" t="s">
        <v>420</v>
      </c>
      <c r="J163" s="508"/>
      <c r="K163" s="509"/>
      <c r="L163" s="42" t="s">
        <v>38</v>
      </c>
    </row>
    <row r="164" spans="1:12" ht="166.5" customHeight="1" thickBot="1" x14ac:dyDescent="0.4">
      <c r="A164" s="510" t="s">
        <v>598</v>
      </c>
      <c r="B164" s="511"/>
      <c r="C164" s="511"/>
      <c r="D164" s="512"/>
      <c r="E164" s="513" t="s">
        <v>599</v>
      </c>
      <c r="F164" s="514"/>
      <c r="G164" s="515"/>
      <c r="H164" s="45">
        <v>5</v>
      </c>
      <c r="I164" s="516"/>
      <c r="J164" s="517"/>
      <c r="K164" s="518"/>
      <c r="L164" s="54">
        <v>0</v>
      </c>
    </row>
    <row r="165" spans="1:12" ht="16.5" thickBot="1" x14ac:dyDescent="0.4">
      <c r="A165" s="221"/>
      <c r="B165" s="222"/>
      <c r="C165" s="222"/>
      <c r="D165" s="222"/>
      <c r="E165" s="222"/>
      <c r="F165" s="222"/>
      <c r="G165" s="222"/>
      <c r="H165" s="222"/>
      <c r="I165" s="222"/>
      <c r="J165" s="222"/>
      <c r="K165" s="222"/>
      <c r="L165" s="223"/>
    </row>
    <row r="166" spans="1:12" ht="16.5" thickBot="1" x14ac:dyDescent="0.4">
      <c r="A166" s="427" t="s">
        <v>42</v>
      </c>
      <c r="B166" s="428"/>
      <c r="C166" s="428"/>
      <c r="D166" s="428"/>
      <c r="E166" s="428"/>
      <c r="F166" s="428"/>
      <c r="G166" s="428"/>
      <c r="H166" s="428"/>
      <c r="I166" s="428"/>
      <c r="J166" s="429"/>
      <c r="K166" s="428">
        <f>+L164</f>
        <v>0</v>
      </c>
      <c r="L166" s="429"/>
    </row>
    <row r="167" spans="1:12" ht="16.5" thickBot="1" x14ac:dyDescent="0.4">
      <c r="A167" s="221"/>
      <c r="B167" s="222"/>
      <c r="C167" s="222"/>
      <c r="D167" s="222"/>
      <c r="E167" s="222"/>
      <c r="F167" s="222"/>
      <c r="G167" s="222"/>
      <c r="H167" s="222"/>
      <c r="I167" s="222"/>
      <c r="J167" s="222"/>
      <c r="K167" s="222"/>
      <c r="L167" s="223"/>
    </row>
    <row r="168" spans="1:12" ht="16.5" thickBot="1" x14ac:dyDescent="0.4">
      <c r="A168" s="221"/>
      <c r="B168" s="222"/>
      <c r="C168" s="222"/>
      <c r="D168" s="222"/>
      <c r="E168" s="222"/>
      <c r="F168" s="222"/>
      <c r="G168" s="222"/>
      <c r="H168" s="222"/>
      <c r="I168" s="222"/>
      <c r="J168" s="222"/>
      <c r="K168" s="222"/>
      <c r="L168" s="223"/>
    </row>
    <row r="169" spans="1:12" ht="16.5" thickBot="1" x14ac:dyDescent="0.4">
      <c r="A169" s="430" t="s">
        <v>137</v>
      </c>
      <c r="B169" s="431"/>
      <c r="C169" s="431"/>
      <c r="D169" s="431"/>
      <c r="E169" s="431"/>
      <c r="F169" s="431"/>
      <c r="G169" s="431"/>
      <c r="H169" s="431"/>
      <c r="I169" s="431"/>
      <c r="J169" s="432"/>
      <c r="K169" s="433">
        <f>+K166</f>
        <v>0</v>
      </c>
      <c r="L169" s="434"/>
    </row>
    <row r="170" spans="1:12" ht="16.5" thickBot="1" x14ac:dyDescent="0.4">
      <c r="A170" s="1"/>
      <c r="B170" s="2"/>
      <c r="C170" s="2"/>
      <c r="D170" s="2"/>
      <c r="E170" s="2"/>
      <c r="F170" s="2"/>
      <c r="G170" s="2"/>
      <c r="H170" s="2"/>
      <c r="I170" s="2"/>
      <c r="J170" s="2"/>
      <c r="K170" s="2"/>
      <c r="L170" s="3"/>
    </row>
    <row r="171" spans="1:12" ht="16.5" thickBot="1" x14ac:dyDescent="0.4">
      <c r="A171" s="477" t="s">
        <v>136</v>
      </c>
      <c r="B171" s="478"/>
      <c r="C171" s="478"/>
      <c r="D171" s="478"/>
      <c r="E171" s="478"/>
      <c r="F171" s="478"/>
      <c r="G171" s="478"/>
      <c r="H171" s="478"/>
      <c r="I171" s="478"/>
      <c r="J171" s="478"/>
      <c r="K171" s="478"/>
      <c r="L171" s="479"/>
    </row>
    <row r="172" spans="1:12" ht="16.5" thickBot="1" x14ac:dyDescent="0.4">
      <c r="A172" s="439" t="s">
        <v>182</v>
      </c>
      <c r="B172" s="440"/>
      <c r="C172" s="440"/>
      <c r="D172" s="440"/>
      <c r="E172" s="440"/>
      <c r="F172" s="441"/>
      <c r="G172" s="442" t="s">
        <v>84</v>
      </c>
      <c r="H172" s="443"/>
      <c r="I172" s="442" t="s">
        <v>187</v>
      </c>
      <c r="J172" s="443"/>
      <c r="K172" s="442" t="s">
        <v>38</v>
      </c>
      <c r="L172" s="443"/>
    </row>
    <row r="173" spans="1:12" ht="16.5" thickBot="1" x14ac:dyDescent="0.4">
      <c r="A173" s="480" t="s">
        <v>183</v>
      </c>
      <c r="B173" s="481"/>
      <c r="C173" s="481"/>
      <c r="D173" s="481"/>
      <c r="E173" s="481"/>
      <c r="F173" s="482"/>
      <c r="G173" s="483">
        <v>5</v>
      </c>
      <c r="H173" s="484"/>
      <c r="I173" s="359"/>
      <c r="J173" s="361"/>
      <c r="K173" s="315"/>
      <c r="L173" s="316"/>
    </row>
    <row r="174" spans="1:12" x14ac:dyDescent="0.35">
      <c r="A174" s="485" t="s">
        <v>184</v>
      </c>
      <c r="B174" s="486"/>
      <c r="C174" s="486"/>
      <c r="D174" s="486"/>
      <c r="E174" s="486"/>
      <c r="F174" s="487"/>
      <c r="G174" s="494">
        <v>2</v>
      </c>
      <c r="H174" s="389"/>
      <c r="I174" s="500" t="s">
        <v>188</v>
      </c>
      <c r="J174" s="501"/>
      <c r="K174" s="313"/>
      <c r="L174" s="314"/>
    </row>
    <row r="175" spans="1:12" ht="16.5" thickBot="1" x14ac:dyDescent="0.4">
      <c r="A175" s="488"/>
      <c r="B175" s="489"/>
      <c r="C175" s="489"/>
      <c r="D175" s="489"/>
      <c r="E175" s="489"/>
      <c r="F175" s="490"/>
      <c r="G175" s="496"/>
      <c r="H175" s="499"/>
      <c r="I175" s="502" t="s">
        <v>189</v>
      </c>
      <c r="J175" s="503"/>
      <c r="K175" s="313"/>
      <c r="L175" s="314"/>
    </row>
    <row r="176" spans="1:12" x14ac:dyDescent="0.35">
      <c r="A176" s="485" t="s">
        <v>185</v>
      </c>
      <c r="B176" s="486"/>
      <c r="C176" s="486"/>
      <c r="D176" s="486"/>
      <c r="E176" s="486"/>
      <c r="F176" s="487"/>
      <c r="G176" s="494">
        <v>1</v>
      </c>
      <c r="H176" s="388"/>
      <c r="I176" s="381" t="s">
        <v>188</v>
      </c>
      <c r="J176" s="383"/>
      <c r="K176" s="395"/>
      <c r="L176" s="314"/>
    </row>
    <row r="177" spans="1:12" x14ac:dyDescent="0.35">
      <c r="A177" s="491"/>
      <c r="B177" s="492"/>
      <c r="C177" s="492"/>
      <c r="D177" s="492"/>
      <c r="E177" s="492"/>
      <c r="F177" s="493"/>
      <c r="G177" s="495"/>
      <c r="H177" s="390"/>
      <c r="I177" s="392" t="s">
        <v>189</v>
      </c>
      <c r="J177" s="394"/>
      <c r="K177" s="395"/>
      <c r="L177" s="314"/>
    </row>
    <row r="178" spans="1:12" x14ac:dyDescent="0.35">
      <c r="A178" s="491"/>
      <c r="B178" s="492"/>
      <c r="C178" s="492"/>
      <c r="D178" s="492"/>
      <c r="E178" s="492"/>
      <c r="F178" s="493"/>
      <c r="G178" s="495"/>
      <c r="H178" s="390"/>
      <c r="I178" s="378" t="s">
        <v>190</v>
      </c>
      <c r="J178" s="380"/>
      <c r="K178" s="395"/>
      <c r="L178" s="314"/>
    </row>
    <row r="179" spans="1:12" ht="16.5" thickBot="1" x14ac:dyDescent="0.4">
      <c r="A179" s="488"/>
      <c r="B179" s="489"/>
      <c r="C179" s="489"/>
      <c r="D179" s="489"/>
      <c r="E179" s="489"/>
      <c r="F179" s="490"/>
      <c r="G179" s="496"/>
      <c r="H179" s="497"/>
      <c r="I179" s="396" t="s">
        <v>191</v>
      </c>
      <c r="J179" s="398"/>
      <c r="K179" s="395"/>
      <c r="L179" s="314"/>
    </row>
    <row r="180" spans="1:12" x14ac:dyDescent="0.35">
      <c r="A180" s="485" t="s">
        <v>186</v>
      </c>
      <c r="B180" s="486"/>
      <c r="C180" s="486"/>
      <c r="D180" s="486"/>
      <c r="E180" s="486"/>
      <c r="F180" s="487"/>
      <c r="G180" s="494">
        <v>0</v>
      </c>
      <c r="H180" s="388"/>
      <c r="I180" s="381" t="s">
        <v>188</v>
      </c>
      <c r="J180" s="383"/>
      <c r="K180" s="399"/>
      <c r="L180" s="400"/>
    </row>
    <row r="181" spans="1:12" x14ac:dyDescent="0.35">
      <c r="A181" s="491"/>
      <c r="B181" s="492"/>
      <c r="C181" s="492"/>
      <c r="D181" s="492"/>
      <c r="E181" s="492"/>
      <c r="F181" s="493"/>
      <c r="G181" s="495"/>
      <c r="H181" s="390"/>
      <c r="I181" s="392" t="s">
        <v>189</v>
      </c>
      <c r="J181" s="394"/>
      <c r="K181" s="399"/>
      <c r="L181" s="400"/>
    </row>
    <row r="182" spans="1:12" x14ac:dyDescent="0.35">
      <c r="A182" s="491"/>
      <c r="B182" s="492"/>
      <c r="C182" s="492"/>
      <c r="D182" s="492"/>
      <c r="E182" s="492"/>
      <c r="F182" s="493"/>
      <c r="G182" s="495"/>
      <c r="H182" s="390"/>
      <c r="I182" s="378" t="s">
        <v>190</v>
      </c>
      <c r="J182" s="380"/>
      <c r="K182" s="399"/>
      <c r="L182" s="400"/>
    </row>
    <row r="183" spans="1:12" x14ac:dyDescent="0.35">
      <c r="A183" s="491"/>
      <c r="B183" s="492"/>
      <c r="C183" s="492"/>
      <c r="D183" s="492"/>
      <c r="E183" s="492"/>
      <c r="F183" s="493"/>
      <c r="G183" s="495"/>
      <c r="H183" s="390"/>
      <c r="I183" s="396" t="s">
        <v>191</v>
      </c>
      <c r="J183" s="398"/>
      <c r="K183" s="399"/>
      <c r="L183" s="400"/>
    </row>
    <row r="184" spans="1:12" x14ac:dyDescent="0.35">
      <c r="A184" s="491"/>
      <c r="B184" s="492"/>
      <c r="C184" s="492"/>
      <c r="D184" s="492"/>
      <c r="E184" s="492"/>
      <c r="F184" s="493"/>
      <c r="G184" s="495"/>
      <c r="H184" s="390"/>
      <c r="I184" s="378" t="s">
        <v>192</v>
      </c>
      <c r="J184" s="380"/>
      <c r="K184" s="399"/>
      <c r="L184" s="400"/>
    </row>
    <row r="185" spans="1:12" ht="16.5" thickBot="1" x14ac:dyDescent="0.4">
      <c r="A185" s="488"/>
      <c r="B185" s="489"/>
      <c r="C185" s="489"/>
      <c r="D185" s="489"/>
      <c r="E185" s="489"/>
      <c r="F185" s="490"/>
      <c r="G185" s="496"/>
      <c r="H185" s="497"/>
      <c r="I185" s="449" t="s">
        <v>193</v>
      </c>
      <c r="J185" s="498"/>
      <c r="K185" s="399"/>
      <c r="L185" s="400"/>
    </row>
    <row r="186" spans="1:12" ht="16.5" thickBot="1" x14ac:dyDescent="0.4">
      <c r="A186" s="427" t="s">
        <v>42</v>
      </c>
      <c r="B186" s="428"/>
      <c r="C186" s="428"/>
      <c r="D186" s="428"/>
      <c r="E186" s="428"/>
      <c r="F186" s="428"/>
      <c r="G186" s="428"/>
      <c r="H186" s="428"/>
      <c r="I186" s="445"/>
      <c r="J186" s="446"/>
      <c r="K186" s="428">
        <f>+K173</f>
        <v>0</v>
      </c>
      <c r="L186" s="429"/>
    </row>
    <row r="187" spans="1:12" ht="16.5" thickBot="1" x14ac:dyDescent="0.4">
      <c r="A187" s="221"/>
      <c r="B187" s="222"/>
      <c r="C187" s="222"/>
      <c r="D187" s="222"/>
      <c r="E187" s="222"/>
      <c r="F187" s="222"/>
      <c r="G187" s="222"/>
      <c r="H187" s="222"/>
      <c r="I187" s="222"/>
      <c r="J187" s="222"/>
      <c r="K187" s="222"/>
      <c r="L187" s="223"/>
    </row>
    <row r="188" spans="1:12" ht="16.5" thickBot="1" x14ac:dyDescent="0.4">
      <c r="A188" s="221"/>
      <c r="B188" s="222"/>
      <c r="C188" s="222"/>
      <c r="D188" s="222"/>
      <c r="E188" s="222"/>
      <c r="F188" s="222"/>
      <c r="G188" s="222"/>
      <c r="H188" s="222"/>
      <c r="I188" s="222"/>
      <c r="J188" s="222"/>
      <c r="K188" s="222"/>
      <c r="L188" s="223"/>
    </row>
    <row r="189" spans="1:12" ht="16.5" thickBot="1" x14ac:dyDescent="0.4">
      <c r="A189" s="430" t="s">
        <v>135</v>
      </c>
      <c r="B189" s="431"/>
      <c r="C189" s="431"/>
      <c r="D189" s="431"/>
      <c r="E189" s="431"/>
      <c r="F189" s="431"/>
      <c r="G189" s="431"/>
      <c r="H189" s="431"/>
      <c r="I189" s="431"/>
      <c r="J189" s="432"/>
      <c r="K189" s="433"/>
      <c r="L189" s="434"/>
    </row>
    <row r="190" spans="1:12" ht="16.5" thickBot="1" x14ac:dyDescent="0.4">
      <c r="A190" s="221"/>
      <c r="B190" s="222"/>
      <c r="C190" s="222"/>
      <c r="D190" s="222"/>
      <c r="E190" s="222"/>
      <c r="F190" s="222"/>
      <c r="G190" s="222"/>
      <c r="H190" s="222"/>
      <c r="I190" s="222"/>
      <c r="J190" s="222"/>
      <c r="K190" s="222"/>
      <c r="L190" s="223"/>
    </row>
    <row r="191" spans="1:12" ht="16.5" thickBot="1" x14ac:dyDescent="0.4">
      <c r="A191" s="464" t="s">
        <v>3</v>
      </c>
      <c r="B191" s="465"/>
      <c r="C191" s="465"/>
      <c r="D191" s="465"/>
      <c r="E191" s="465"/>
      <c r="F191" s="465"/>
      <c r="G191" s="465"/>
      <c r="H191" s="465"/>
      <c r="I191" s="465"/>
      <c r="J191" s="465"/>
      <c r="K191" s="465"/>
      <c r="L191" s="466"/>
    </row>
    <row r="192" spans="1:12" x14ac:dyDescent="0.35">
      <c r="A192" s="467" t="s">
        <v>4</v>
      </c>
      <c r="B192" s="468"/>
      <c r="C192" s="468"/>
      <c r="D192" s="468"/>
      <c r="E192" s="468"/>
      <c r="F192" s="468"/>
      <c r="G192" s="468"/>
      <c r="H192" s="468"/>
      <c r="I192" s="468"/>
      <c r="J192" s="468"/>
      <c r="K192" s="468"/>
      <c r="L192" s="469"/>
    </row>
    <row r="193" spans="1:12" ht="15" customHeight="1" x14ac:dyDescent="0.35">
      <c r="A193" s="470" t="s">
        <v>43</v>
      </c>
      <c r="B193" s="471"/>
      <c r="C193" s="471"/>
      <c r="D193" s="471"/>
      <c r="E193" s="471"/>
      <c r="F193" s="471"/>
      <c r="G193" s="471"/>
      <c r="H193" s="471"/>
      <c r="I193" s="471"/>
      <c r="J193" s="471"/>
      <c r="K193" s="471"/>
      <c r="L193" s="472"/>
    </row>
    <row r="194" spans="1:12" ht="27.75" customHeight="1" thickBot="1" x14ac:dyDescent="0.4">
      <c r="A194" s="473" t="s">
        <v>8</v>
      </c>
      <c r="B194" s="474"/>
      <c r="C194" s="474"/>
      <c r="D194" s="474"/>
      <c r="E194" s="474"/>
      <c r="F194" s="474"/>
      <c r="G194" s="474"/>
      <c r="H194" s="474"/>
      <c r="I194" s="474"/>
      <c r="J194" s="475" t="s">
        <v>41</v>
      </c>
      <c r="K194" s="476"/>
      <c r="L194" s="14" t="s">
        <v>38</v>
      </c>
    </row>
    <row r="195" spans="1:12" x14ac:dyDescent="0.35">
      <c r="A195" s="381" t="s">
        <v>0</v>
      </c>
      <c r="B195" s="382"/>
      <c r="C195" s="382"/>
      <c r="D195" s="382"/>
      <c r="E195" s="382"/>
      <c r="F195" s="382"/>
      <c r="G195" s="382"/>
      <c r="H195" s="382"/>
      <c r="I195" s="382"/>
      <c r="J195" s="457"/>
      <c r="K195" s="458"/>
      <c r="L195" s="460"/>
    </row>
    <row r="196" spans="1:12" x14ac:dyDescent="0.35">
      <c r="A196" s="378" t="s">
        <v>12</v>
      </c>
      <c r="B196" s="379"/>
      <c r="C196" s="379"/>
      <c r="D196" s="379"/>
      <c r="E196" s="379"/>
      <c r="F196" s="379"/>
      <c r="G196" s="379"/>
      <c r="H196" s="379"/>
      <c r="I196" s="379"/>
      <c r="J196" s="447"/>
      <c r="K196" s="448"/>
      <c r="L196" s="461"/>
    </row>
    <row r="197" spans="1:12" x14ac:dyDescent="0.35">
      <c r="A197" s="378" t="s">
        <v>13</v>
      </c>
      <c r="B197" s="379"/>
      <c r="C197" s="379"/>
      <c r="D197" s="379"/>
      <c r="E197" s="379"/>
      <c r="F197" s="379"/>
      <c r="G197" s="379"/>
      <c r="H197" s="379"/>
      <c r="I197" s="379"/>
      <c r="J197" s="447"/>
      <c r="K197" s="448"/>
      <c r="L197" s="461"/>
    </row>
    <row r="198" spans="1:12" x14ac:dyDescent="0.35">
      <c r="A198" s="392" t="s">
        <v>14</v>
      </c>
      <c r="B198" s="393"/>
      <c r="C198" s="393"/>
      <c r="D198" s="393"/>
      <c r="E198" s="393"/>
      <c r="F198" s="393"/>
      <c r="G198" s="393"/>
      <c r="H198" s="393"/>
      <c r="I198" s="463"/>
      <c r="J198" s="447"/>
      <c r="K198" s="448"/>
      <c r="L198" s="461"/>
    </row>
    <row r="199" spans="1:12" ht="16.5" thickBot="1" x14ac:dyDescent="0.4">
      <c r="A199" s="449" t="s">
        <v>15</v>
      </c>
      <c r="B199" s="450"/>
      <c r="C199" s="450"/>
      <c r="D199" s="450"/>
      <c r="E199" s="450"/>
      <c r="F199" s="450"/>
      <c r="G199" s="450"/>
      <c r="H199" s="450"/>
      <c r="I199" s="450"/>
      <c r="J199" s="451"/>
      <c r="K199" s="452"/>
      <c r="L199" s="461"/>
    </row>
    <row r="200" spans="1:12" ht="16.5" thickBot="1" x14ac:dyDescent="0.4">
      <c r="A200" s="453"/>
      <c r="B200" s="363"/>
      <c r="C200" s="363"/>
      <c r="D200" s="363"/>
      <c r="E200" s="363"/>
      <c r="F200" s="363"/>
      <c r="G200" s="363"/>
      <c r="H200" s="363"/>
      <c r="I200" s="363"/>
      <c r="J200" s="363"/>
      <c r="K200" s="363"/>
      <c r="L200" s="461"/>
    </row>
    <row r="201" spans="1:12" x14ac:dyDescent="0.35">
      <c r="A201" s="381" t="s">
        <v>5</v>
      </c>
      <c r="B201" s="382"/>
      <c r="C201" s="382"/>
      <c r="D201" s="382"/>
      <c r="E201" s="382"/>
      <c r="F201" s="382"/>
      <c r="G201" s="382"/>
      <c r="H201" s="382"/>
      <c r="I201" s="382"/>
      <c r="J201" s="457"/>
      <c r="K201" s="458"/>
      <c r="L201" s="461"/>
    </row>
    <row r="202" spans="1:12" x14ac:dyDescent="0.35">
      <c r="A202" s="378" t="s">
        <v>6</v>
      </c>
      <c r="B202" s="379"/>
      <c r="C202" s="379"/>
      <c r="D202" s="379"/>
      <c r="E202" s="379"/>
      <c r="F202" s="379"/>
      <c r="G202" s="379"/>
      <c r="H202" s="379"/>
      <c r="I202" s="379"/>
      <c r="J202" s="447"/>
      <c r="K202" s="448"/>
      <c r="L202" s="461"/>
    </row>
    <row r="203" spans="1:12" x14ac:dyDescent="0.35">
      <c r="A203" s="378" t="s">
        <v>7</v>
      </c>
      <c r="B203" s="379"/>
      <c r="C203" s="379"/>
      <c r="D203" s="379"/>
      <c r="E203" s="379"/>
      <c r="F203" s="379"/>
      <c r="G203" s="379"/>
      <c r="H203" s="379"/>
      <c r="I203" s="379"/>
      <c r="J203" s="447"/>
      <c r="K203" s="448"/>
      <c r="L203" s="461"/>
    </row>
    <row r="204" spans="1:12" x14ac:dyDescent="0.35">
      <c r="A204" s="378" t="s">
        <v>9</v>
      </c>
      <c r="B204" s="379"/>
      <c r="C204" s="379"/>
      <c r="D204" s="379"/>
      <c r="E204" s="379"/>
      <c r="F204" s="379"/>
      <c r="G204" s="379"/>
      <c r="H204" s="379"/>
      <c r="I204" s="379"/>
      <c r="J204" s="447"/>
      <c r="K204" s="448"/>
      <c r="L204" s="461"/>
    </row>
    <row r="205" spans="1:12" ht="16.5" thickBot="1" x14ac:dyDescent="0.4">
      <c r="A205" s="449" t="s">
        <v>10</v>
      </c>
      <c r="B205" s="450"/>
      <c r="C205" s="450"/>
      <c r="D205" s="450"/>
      <c r="E205" s="450"/>
      <c r="F205" s="450"/>
      <c r="G205" s="450"/>
      <c r="H205" s="450"/>
      <c r="I205" s="450"/>
      <c r="J205" s="451"/>
      <c r="K205" s="452"/>
      <c r="L205" s="461"/>
    </row>
    <row r="206" spans="1:12" ht="16.5" thickBot="1" x14ac:dyDescent="0.4">
      <c r="A206" s="453"/>
      <c r="B206" s="363"/>
      <c r="C206" s="363"/>
      <c r="D206" s="363"/>
      <c r="E206" s="363"/>
      <c r="F206" s="363"/>
      <c r="G206" s="363"/>
      <c r="H206" s="363"/>
      <c r="I206" s="363"/>
      <c r="J206" s="363"/>
      <c r="K206" s="363"/>
      <c r="L206" s="461"/>
    </row>
    <row r="207" spans="1:12" x14ac:dyDescent="0.35">
      <c r="A207" s="381" t="s">
        <v>11</v>
      </c>
      <c r="B207" s="382"/>
      <c r="C207" s="382"/>
      <c r="D207" s="382"/>
      <c r="E207" s="382"/>
      <c r="F207" s="382"/>
      <c r="G207" s="382"/>
      <c r="H207" s="382"/>
      <c r="I207" s="382"/>
      <c r="J207" s="457"/>
      <c r="K207" s="458"/>
      <c r="L207" s="461"/>
    </row>
    <row r="208" spans="1:12" x14ac:dyDescent="0.35">
      <c r="A208" s="378" t="s">
        <v>16</v>
      </c>
      <c r="B208" s="379"/>
      <c r="C208" s="379"/>
      <c r="D208" s="379"/>
      <c r="E208" s="379"/>
      <c r="F208" s="379"/>
      <c r="G208" s="379"/>
      <c r="H208" s="379"/>
      <c r="I208" s="379"/>
      <c r="J208" s="447"/>
      <c r="K208" s="448"/>
      <c r="L208" s="461"/>
    </row>
    <row r="209" spans="1:12" ht="16.5" thickBot="1" x14ac:dyDescent="0.4">
      <c r="A209" s="449" t="s">
        <v>17</v>
      </c>
      <c r="B209" s="450"/>
      <c r="C209" s="450"/>
      <c r="D209" s="450"/>
      <c r="E209" s="450"/>
      <c r="F209" s="450"/>
      <c r="G209" s="450"/>
      <c r="H209" s="450"/>
      <c r="I209" s="450"/>
      <c r="J209" s="451"/>
      <c r="K209" s="452"/>
      <c r="L209" s="461"/>
    </row>
    <row r="210" spans="1:12" ht="16.5" thickBot="1" x14ac:dyDescent="0.4">
      <c r="A210" s="459"/>
      <c r="B210" s="459"/>
      <c r="C210" s="459"/>
      <c r="D210" s="459"/>
      <c r="E210" s="459"/>
      <c r="F210" s="459"/>
      <c r="G210" s="459"/>
      <c r="H210" s="459"/>
      <c r="I210" s="459"/>
      <c r="J210" s="453"/>
      <c r="K210" s="363"/>
      <c r="L210" s="461"/>
    </row>
    <row r="211" spans="1:12" x14ac:dyDescent="0.35">
      <c r="A211" s="381" t="s">
        <v>18</v>
      </c>
      <c r="B211" s="382"/>
      <c r="C211" s="382"/>
      <c r="D211" s="382"/>
      <c r="E211" s="382"/>
      <c r="F211" s="382"/>
      <c r="G211" s="382"/>
      <c r="H211" s="382"/>
      <c r="I211" s="382"/>
      <c r="J211" s="457"/>
      <c r="K211" s="458"/>
      <c r="L211" s="461"/>
    </row>
    <row r="212" spans="1:12" ht="16.5" thickBot="1" x14ac:dyDescent="0.4">
      <c r="A212" s="449" t="s">
        <v>19</v>
      </c>
      <c r="B212" s="450"/>
      <c r="C212" s="450"/>
      <c r="D212" s="450"/>
      <c r="E212" s="450"/>
      <c r="F212" s="450"/>
      <c r="G212" s="450"/>
      <c r="H212" s="450"/>
      <c r="I212" s="450"/>
      <c r="J212" s="451"/>
      <c r="K212" s="452"/>
      <c r="L212" s="461"/>
    </row>
    <row r="213" spans="1:12" ht="16.5" thickBot="1" x14ac:dyDescent="0.4">
      <c r="A213" s="453"/>
      <c r="B213" s="363"/>
      <c r="C213" s="363"/>
      <c r="D213" s="363"/>
      <c r="E213" s="363"/>
      <c r="F213" s="363"/>
      <c r="G213" s="363"/>
      <c r="H213" s="363"/>
      <c r="I213" s="363"/>
      <c r="J213" s="363"/>
      <c r="K213" s="363"/>
      <c r="L213" s="461"/>
    </row>
    <row r="214" spans="1:12" x14ac:dyDescent="0.35">
      <c r="A214" s="381" t="s">
        <v>20</v>
      </c>
      <c r="B214" s="382"/>
      <c r="C214" s="382"/>
      <c r="D214" s="382"/>
      <c r="E214" s="382"/>
      <c r="F214" s="382"/>
      <c r="G214" s="382"/>
      <c r="H214" s="382"/>
      <c r="I214" s="382"/>
      <c r="J214" s="457"/>
      <c r="K214" s="458"/>
      <c r="L214" s="461"/>
    </row>
    <row r="215" spans="1:12" x14ac:dyDescent="0.35">
      <c r="A215" s="378" t="s">
        <v>21</v>
      </c>
      <c r="B215" s="379"/>
      <c r="C215" s="379"/>
      <c r="D215" s="379"/>
      <c r="E215" s="379"/>
      <c r="F215" s="379"/>
      <c r="G215" s="379"/>
      <c r="H215" s="379"/>
      <c r="I215" s="379"/>
      <c r="J215" s="447"/>
      <c r="K215" s="448"/>
      <c r="L215" s="461"/>
    </row>
    <row r="216" spans="1:12" x14ac:dyDescent="0.35">
      <c r="A216" s="378" t="s">
        <v>22</v>
      </c>
      <c r="B216" s="379"/>
      <c r="C216" s="379"/>
      <c r="D216" s="379"/>
      <c r="E216" s="379"/>
      <c r="F216" s="379"/>
      <c r="G216" s="379"/>
      <c r="H216" s="379"/>
      <c r="I216" s="379"/>
      <c r="J216" s="447"/>
      <c r="K216" s="448"/>
      <c r="L216" s="461"/>
    </row>
    <row r="217" spans="1:12" x14ac:dyDescent="0.35">
      <c r="A217" s="378" t="s">
        <v>25</v>
      </c>
      <c r="B217" s="379"/>
      <c r="C217" s="379"/>
      <c r="D217" s="379"/>
      <c r="E217" s="379"/>
      <c r="F217" s="379"/>
      <c r="G217" s="379"/>
      <c r="H217" s="379"/>
      <c r="I217" s="379"/>
      <c r="J217" s="447"/>
      <c r="K217" s="448"/>
      <c r="L217" s="461"/>
    </row>
    <row r="218" spans="1:12" x14ac:dyDescent="0.35">
      <c r="A218" s="378" t="s">
        <v>23</v>
      </c>
      <c r="B218" s="379"/>
      <c r="C218" s="379"/>
      <c r="D218" s="379"/>
      <c r="E218" s="379"/>
      <c r="F218" s="379"/>
      <c r="G218" s="379"/>
      <c r="H218" s="379"/>
      <c r="I218" s="379"/>
      <c r="J218" s="447"/>
      <c r="K218" s="448"/>
      <c r="L218" s="461"/>
    </row>
    <row r="219" spans="1:12" x14ac:dyDescent="0.35">
      <c r="A219" s="378" t="s">
        <v>24</v>
      </c>
      <c r="B219" s="379"/>
      <c r="C219" s="379"/>
      <c r="D219" s="379"/>
      <c r="E219" s="379"/>
      <c r="F219" s="379"/>
      <c r="G219" s="379"/>
      <c r="H219" s="379"/>
      <c r="I219" s="379"/>
      <c r="J219" s="447"/>
      <c r="K219" s="448"/>
      <c r="L219" s="461"/>
    </row>
    <row r="220" spans="1:12" ht="16.5" thickBot="1" x14ac:dyDescent="0.4">
      <c r="A220" s="449" t="s">
        <v>26</v>
      </c>
      <c r="B220" s="450"/>
      <c r="C220" s="450"/>
      <c r="D220" s="450"/>
      <c r="E220" s="450"/>
      <c r="F220" s="450"/>
      <c r="G220" s="450"/>
      <c r="H220" s="450"/>
      <c r="I220" s="450"/>
      <c r="J220" s="451"/>
      <c r="K220" s="452"/>
      <c r="L220" s="461"/>
    </row>
    <row r="221" spans="1:12" ht="16.5" thickBot="1" x14ac:dyDescent="0.4">
      <c r="A221" s="453"/>
      <c r="B221" s="363"/>
      <c r="C221" s="363"/>
      <c r="D221" s="363"/>
      <c r="E221" s="363"/>
      <c r="F221" s="363"/>
      <c r="G221" s="363"/>
      <c r="H221" s="363"/>
      <c r="I221" s="363"/>
      <c r="J221" s="363"/>
      <c r="K221" s="363"/>
      <c r="L221" s="461"/>
    </row>
    <row r="222" spans="1:12" x14ac:dyDescent="0.35">
      <c r="A222" s="381" t="s">
        <v>27</v>
      </c>
      <c r="B222" s="382"/>
      <c r="C222" s="382"/>
      <c r="D222" s="382"/>
      <c r="E222" s="382"/>
      <c r="F222" s="382"/>
      <c r="G222" s="382"/>
      <c r="H222" s="382"/>
      <c r="I222" s="382"/>
      <c r="J222" s="457"/>
      <c r="K222" s="458"/>
      <c r="L222" s="461"/>
    </row>
    <row r="223" spans="1:12" x14ac:dyDescent="0.35">
      <c r="A223" s="378" t="s">
        <v>28</v>
      </c>
      <c r="B223" s="379"/>
      <c r="C223" s="379"/>
      <c r="D223" s="379"/>
      <c r="E223" s="379"/>
      <c r="F223" s="379"/>
      <c r="G223" s="379"/>
      <c r="H223" s="379"/>
      <c r="I223" s="379"/>
      <c r="J223" s="447"/>
      <c r="K223" s="448"/>
      <c r="L223" s="461"/>
    </row>
    <row r="224" spans="1:12" x14ac:dyDescent="0.35">
      <c r="A224" s="378" t="s">
        <v>29</v>
      </c>
      <c r="B224" s="379"/>
      <c r="C224" s="379"/>
      <c r="D224" s="379"/>
      <c r="E224" s="379"/>
      <c r="F224" s="379"/>
      <c r="G224" s="379"/>
      <c r="H224" s="379"/>
      <c r="I224" s="379"/>
      <c r="J224" s="447"/>
      <c r="K224" s="448"/>
      <c r="L224" s="461"/>
    </row>
    <row r="225" spans="1:12" x14ac:dyDescent="0.35">
      <c r="A225" s="378" t="s">
        <v>147</v>
      </c>
      <c r="B225" s="379"/>
      <c r="C225" s="379"/>
      <c r="D225" s="379"/>
      <c r="E225" s="379"/>
      <c r="F225" s="379"/>
      <c r="G225" s="379"/>
      <c r="H225" s="379"/>
      <c r="I225" s="379"/>
      <c r="J225" s="447"/>
      <c r="K225" s="448"/>
      <c r="L225" s="461"/>
    </row>
    <row r="226" spans="1:12" ht="16.5" thickBot="1" x14ac:dyDescent="0.4">
      <c r="A226" s="449" t="s">
        <v>36</v>
      </c>
      <c r="B226" s="450"/>
      <c r="C226" s="450"/>
      <c r="D226" s="450"/>
      <c r="E226" s="450"/>
      <c r="F226" s="450"/>
      <c r="G226" s="450"/>
      <c r="H226" s="450"/>
      <c r="I226" s="450"/>
      <c r="J226" s="451"/>
      <c r="K226" s="452"/>
      <c r="L226" s="461"/>
    </row>
    <row r="227" spans="1:12" ht="16.5" thickBot="1" x14ac:dyDescent="0.4">
      <c r="A227" s="453"/>
      <c r="B227" s="363"/>
      <c r="C227" s="363"/>
      <c r="D227" s="363"/>
      <c r="E227" s="363"/>
      <c r="F227" s="363"/>
      <c r="G227" s="363"/>
      <c r="H227" s="363"/>
      <c r="I227" s="363"/>
      <c r="J227" s="363"/>
      <c r="K227" s="363"/>
      <c r="L227" s="461"/>
    </row>
    <row r="228" spans="1:12" x14ac:dyDescent="0.35">
      <c r="A228" s="381" t="s">
        <v>30</v>
      </c>
      <c r="B228" s="382"/>
      <c r="C228" s="382"/>
      <c r="D228" s="382"/>
      <c r="E228" s="382"/>
      <c r="F228" s="382"/>
      <c r="G228" s="382"/>
      <c r="H228" s="382"/>
      <c r="I228" s="382"/>
      <c r="J228" s="457"/>
      <c r="K228" s="458"/>
      <c r="L228" s="461"/>
    </row>
    <row r="229" spans="1:12" x14ac:dyDescent="0.35">
      <c r="A229" s="378" t="s">
        <v>31</v>
      </c>
      <c r="B229" s="379"/>
      <c r="C229" s="379"/>
      <c r="D229" s="379"/>
      <c r="E229" s="379"/>
      <c r="F229" s="379"/>
      <c r="G229" s="379"/>
      <c r="H229" s="379"/>
      <c r="I229" s="379"/>
      <c r="J229" s="447"/>
      <c r="K229" s="448"/>
      <c r="L229" s="461"/>
    </row>
    <row r="230" spans="1:12" x14ac:dyDescent="0.35">
      <c r="A230" s="378" t="s">
        <v>32</v>
      </c>
      <c r="B230" s="379"/>
      <c r="C230" s="379"/>
      <c r="D230" s="379"/>
      <c r="E230" s="379"/>
      <c r="F230" s="379"/>
      <c r="G230" s="379"/>
      <c r="H230" s="379"/>
      <c r="I230" s="379"/>
      <c r="J230" s="447"/>
      <c r="K230" s="448"/>
      <c r="L230" s="461"/>
    </row>
    <row r="231" spans="1:12" x14ac:dyDescent="0.35">
      <c r="A231" s="378" t="s">
        <v>33</v>
      </c>
      <c r="B231" s="379"/>
      <c r="C231" s="379"/>
      <c r="D231" s="379"/>
      <c r="E231" s="379"/>
      <c r="F231" s="379"/>
      <c r="G231" s="379"/>
      <c r="H231" s="379"/>
      <c r="I231" s="379"/>
      <c r="J231" s="447"/>
      <c r="K231" s="448"/>
      <c r="L231" s="461"/>
    </row>
    <row r="232" spans="1:12" ht="16.5" thickBot="1" x14ac:dyDescent="0.4">
      <c r="A232" s="449" t="s">
        <v>34</v>
      </c>
      <c r="B232" s="450"/>
      <c r="C232" s="450"/>
      <c r="D232" s="450"/>
      <c r="E232" s="450"/>
      <c r="F232" s="450"/>
      <c r="G232" s="450"/>
      <c r="H232" s="450"/>
      <c r="I232" s="450"/>
      <c r="J232" s="451"/>
      <c r="K232" s="452"/>
      <c r="L232" s="461"/>
    </row>
    <row r="233" spans="1:12" ht="16.5" thickBot="1" x14ac:dyDescent="0.4">
      <c r="A233" s="453"/>
      <c r="B233" s="363"/>
      <c r="C233" s="363"/>
      <c r="D233" s="363"/>
      <c r="E233" s="363"/>
      <c r="F233" s="363"/>
      <c r="G233" s="363"/>
      <c r="H233" s="363"/>
      <c r="I233" s="363"/>
      <c r="J233" s="363"/>
      <c r="K233" s="363"/>
      <c r="L233" s="461"/>
    </row>
    <row r="234" spans="1:12" ht="16.5" thickBot="1" x14ac:dyDescent="0.4">
      <c r="A234" s="454" t="s">
        <v>35</v>
      </c>
      <c r="B234" s="455"/>
      <c r="C234" s="455"/>
      <c r="D234" s="455"/>
      <c r="E234" s="455"/>
      <c r="F234" s="455"/>
      <c r="G234" s="455"/>
      <c r="H234" s="455"/>
      <c r="I234" s="455"/>
      <c r="J234" s="456"/>
      <c r="K234" s="222"/>
      <c r="L234" s="462"/>
    </row>
    <row r="235" spans="1:12" ht="16.5" thickBot="1" x14ac:dyDescent="0.4">
      <c r="A235" s="444" t="s">
        <v>42</v>
      </c>
      <c r="B235" s="445"/>
      <c r="C235" s="445"/>
      <c r="D235" s="445"/>
      <c r="E235" s="445"/>
      <c r="F235" s="445"/>
      <c r="G235" s="445"/>
      <c r="H235" s="445"/>
      <c r="I235" s="445"/>
      <c r="J235" s="445"/>
      <c r="K235" s="446"/>
      <c r="L235" s="17">
        <f>+L195</f>
        <v>0</v>
      </c>
    </row>
    <row r="236" spans="1:12" ht="16.5" thickBot="1" x14ac:dyDescent="0.4">
      <c r="A236" s="365"/>
      <c r="B236" s="366"/>
      <c r="C236" s="366"/>
      <c r="D236" s="366"/>
      <c r="E236" s="366"/>
      <c r="F236" s="366"/>
      <c r="G236" s="366"/>
      <c r="H236" s="366"/>
      <c r="I236" s="366"/>
      <c r="J236" s="366"/>
      <c r="K236" s="366"/>
      <c r="L236" s="367"/>
    </row>
    <row r="237" spans="1:12" ht="16.5" thickBot="1" x14ac:dyDescent="0.4">
      <c r="A237" s="436" t="s">
        <v>37</v>
      </c>
      <c r="B237" s="437"/>
      <c r="C237" s="437"/>
      <c r="D237" s="437"/>
      <c r="E237" s="437"/>
      <c r="F237" s="437"/>
      <c r="G237" s="437"/>
      <c r="H237" s="437"/>
      <c r="I237" s="437"/>
      <c r="J237" s="437"/>
      <c r="K237" s="437"/>
      <c r="L237" s="438"/>
    </row>
    <row r="238" spans="1:12" ht="16.5" thickBot="1" x14ac:dyDescent="0.4">
      <c r="A238" s="439" t="s">
        <v>59</v>
      </c>
      <c r="B238" s="440"/>
      <c r="C238" s="440"/>
      <c r="D238" s="440"/>
      <c r="E238" s="440"/>
      <c r="F238" s="441"/>
      <c r="G238" s="442" t="s">
        <v>84</v>
      </c>
      <c r="H238" s="443"/>
      <c r="I238" s="442" t="s">
        <v>58</v>
      </c>
      <c r="J238" s="443"/>
      <c r="K238" s="442" t="s">
        <v>38</v>
      </c>
      <c r="L238" s="443"/>
    </row>
    <row r="239" spans="1:12" x14ac:dyDescent="0.35">
      <c r="A239" s="381" t="s">
        <v>54</v>
      </c>
      <c r="B239" s="382"/>
      <c r="C239" s="382"/>
      <c r="D239" s="382"/>
      <c r="E239" s="382"/>
      <c r="F239" s="383"/>
      <c r="G239" s="418">
        <v>1</v>
      </c>
      <c r="H239" s="316"/>
      <c r="I239" s="315"/>
      <c r="J239" s="316"/>
      <c r="K239" s="315"/>
      <c r="L239" s="316"/>
    </row>
    <row r="240" spans="1:12" x14ac:dyDescent="0.35">
      <c r="A240" s="392" t="s">
        <v>57</v>
      </c>
      <c r="B240" s="393"/>
      <c r="C240" s="393"/>
      <c r="D240" s="393"/>
      <c r="E240" s="393"/>
      <c r="F240" s="394"/>
      <c r="G240" s="395">
        <v>0.7</v>
      </c>
      <c r="H240" s="314"/>
      <c r="I240" s="313"/>
      <c r="J240" s="314"/>
      <c r="K240" s="313"/>
      <c r="L240" s="314"/>
    </row>
    <row r="241" spans="1:12" x14ac:dyDescent="0.35">
      <c r="A241" s="392" t="s">
        <v>56</v>
      </c>
      <c r="B241" s="393"/>
      <c r="C241" s="393"/>
      <c r="D241" s="393"/>
      <c r="E241" s="393"/>
      <c r="F241" s="394"/>
      <c r="G241" s="395">
        <v>0.3</v>
      </c>
      <c r="H241" s="314"/>
      <c r="I241" s="313"/>
      <c r="J241" s="314"/>
      <c r="K241" s="313"/>
      <c r="L241" s="314"/>
    </row>
    <row r="242" spans="1:12" ht="16.5" thickBot="1" x14ac:dyDescent="0.4">
      <c r="A242" s="396" t="s">
        <v>55</v>
      </c>
      <c r="B242" s="397"/>
      <c r="C242" s="397"/>
      <c r="D242" s="397"/>
      <c r="E242" s="397"/>
      <c r="F242" s="398"/>
      <c r="G242" s="399">
        <v>0</v>
      </c>
      <c r="H242" s="400"/>
      <c r="I242" s="435"/>
      <c r="J242" s="400"/>
      <c r="K242" s="435"/>
      <c r="L242" s="400"/>
    </row>
    <row r="243" spans="1:12" ht="16.5" thickBot="1" x14ac:dyDescent="0.4">
      <c r="A243" s="427" t="s">
        <v>42</v>
      </c>
      <c r="B243" s="428"/>
      <c r="C243" s="428"/>
      <c r="D243" s="428"/>
      <c r="E243" s="428"/>
      <c r="F243" s="428"/>
      <c r="G243" s="428"/>
      <c r="H243" s="428"/>
      <c r="I243" s="428"/>
      <c r="J243" s="429"/>
      <c r="K243" s="428">
        <f>+K239</f>
        <v>0</v>
      </c>
      <c r="L243" s="429"/>
    </row>
    <row r="244" spans="1:12" ht="16.5" thickBot="1" x14ac:dyDescent="0.4">
      <c r="A244" s="221"/>
      <c r="B244" s="222"/>
      <c r="C244" s="222"/>
      <c r="D244" s="222"/>
      <c r="E244" s="222"/>
      <c r="F244" s="222"/>
      <c r="G244" s="222"/>
      <c r="H244" s="222"/>
      <c r="I244" s="222"/>
      <c r="J244" s="222"/>
      <c r="K244" s="222"/>
      <c r="L244" s="223"/>
    </row>
    <row r="245" spans="1:12" ht="16.5" thickBot="1" x14ac:dyDescent="0.4">
      <c r="A245" s="436" t="s">
        <v>39</v>
      </c>
      <c r="B245" s="437"/>
      <c r="C245" s="437"/>
      <c r="D245" s="437"/>
      <c r="E245" s="437"/>
      <c r="F245" s="437"/>
      <c r="G245" s="437"/>
      <c r="H245" s="437"/>
      <c r="I245" s="437"/>
      <c r="J245" s="437"/>
      <c r="K245" s="437"/>
      <c r="L245" s="438"/>
    </row>
    <row r="246" spans="1:12" ht="16.5" thickBot="1" x14ac:dyDescent="0.4">
      <c r="A246" s="439" t="s">
        <v>59</v>
      </c>
      <c r="B246" s="440"/>
      <c r="C246" s="440"/>
      <c r="D246" s="440"/>
      <c r="E246" s="440"/>
      <c r="F246" s="441"/>
      <c r="G246" s="442" t="s">
        <v>84</v>
      </c>
      <c r="H246" s="443"/>
      <c r="I246" s="442" t="s">
        <v>58</v>
      </c>
      <c r="J246" s="443"/>
      <c r="K246" s="442" t="s">
        <v>38</v>
      </c>
      <c r="L246" s="443"/>
    </row>
    <row r="247" spans="1:12" x14ac:dyDescent="0.35">
      <c r="A247" s="381" t="s">
        <v>54</v>
      </c>
      <c r="B247" s="382"/>
      <c r="C247" s="382"/>
      <c r="D247" s="382"/>
      <c r="E247" s="382"/>
      <c r="F247" s="383"/>
      <c r="G247" s="418">
        <v>1</v>
      </c>
      <c r="H247" s="316"/>
      <c r="I247" s="315"/>
      <c r="J247" s="316"/>
      <c r="K247" s="315"/>
      <c r="L247" s="316"/>
    </row>
    <row r="248" spans="1:12" x14ac:dyDescent="0.35">
      <c r="A248" s="392" t="s">
        <v>57</v>
      </c>
      <c r="B248" s="393"/>
      <c r="C248" s="393"/>
      <c r="D248" s="393"/>
      <c r="E248" s="393"/>
      <c r="F248" s="394"/>
      <c r="G248" s="395">
        <v>0.7</v>
      </c>
      <c r="H248" s="314"/>
      <c r="I248" s="313"/>
      <c r="J248" s="314"/>
      <c r="K248" s="313"/>
      <c r="L248" s="314"/>
    </row>
    <row r="249" spans="1:12" x14ac:dyDescent="0.35">
      <c r="A249" s="392" t="s">
        <v>56</v>
      </c>
      <c r="B249" s="393"/>
      <c r="C249" s="393"/>
      <c r="D249" s="393"/>
      <c r="E249" s="393"/>
      <c r="F249" s="394"/>
      <c r="G249" s="395">
        <v>0.3</v>
      </c>
      <c r="H249" s="314"/>
      <c r="I249" s="313"/>
      <c r="J249" s="314"/>
      <c r="K249" s="313"/>
      <c r="L249" s="314"/>
    </row>
    <row r="250" spans="1:12" ht="16.5" thickBot="1" x14ac:dyDescent="0.4">
      <c r="A250" s="396" t="s">
        <v>55</v>
      </c>
      <c r="B250" s="397"/>
      <c r="C250" s="397"/>
      <c r="D250" s="397"/>
      <c r="E250" s="397"/>
      <c r="F250" s="398"/>
      <c r="G250" s="399">
        <v>0</v>
      </c>
      <c r="H250" s="400"/>
      <c r="I250" s="435"/>
      <c r="J250" s="400"/>
      <c r="K250" s="435"/>
      <c r="L250" s="400"/>
    </row>
    <row r="251" spans="1:12" ht="16.5" thickBot="1" x14ac:dyDescent="0.4">
      <c r="A251" s="427" t="s">
        <v>42</v>
      </c>
      <c r="B251" s="428"/>
      <c r="C251" s="428"/>
      <c r="D251" s="428"/>
      <c r="E251" s="428"/>
      <c r="F251" s="428"/>
      <c r="G251" s="428"/>
      <c r="H251" s="428"/>
      <c r="I251" s="428"/>
      <c r="J251" s="429"/>
      <c r="K251" s="428">
        <f>+K247</f>
        <v>0</v>
      </c>
      <c r="L251" s="429"/>
    </row>
    <row r="252" spans="1:12" ht="16.5" thickBot="1" x14ac:dyDescent="0.4">
      <c r="A252" s="221"/>
      <c r="B252" s="222"/>
      <c r="C252" s="222"/>
      <c r="D252" s="222"/>
      <c r="E252" s="222"/>
      <c r="F252" s="222"/>
      <c r="G252" s="222"/>
      <c r="H252" s="222"/>
      <c r="I252" s="222"/>
      <c r="J252" s="222"/>
      <c r="K252" s="222"/>
      <c r="L252" s="223"/>
    </row>
    <row r="253" spans="1:12" ht="16.5" thickBot="1" x14ac:dyDescent="0.4">
      <c r="A253" s="221"/>
      <c r="B253" s="222"/>
      <c r="C253" s="222"/>
      <c r="D253" s="222"/>
      <c r="E253" s="222"/>
      <c r="F253" s="222"/>
      <c r="G253" s="222"/>
      <c r="H253" s="222"/>
      <c r="I253" s="222"/>
      <c r="J253" s="222"/>
      <c r="K253" s="222"/>
      <c r="L253" s="223"/>
    </row>
    <row r="254" spans="1:12" ht="16.5" thickBot="1" x14ac:dyDescent="0.4">
      <c r="A254" s="430" t="s">
        <v>127</v>
      </c>
      <c r="B254" s="431"/>
      <c r="C254" s="431"/>
      <c r="D254" s="431"/>
      <c r="E254" s="431"/>
      <c r="F254" s="431"/>
      <c r="G254" s="431"/>
      <c r="H254" s="431"/>
      <c r="I254" s="431"/>
      <c r="J254" s="432"/>
      <c r="K254" s="433">
        <f>+L235+K243+K251</f>
        <v>0</v>
      </c>
      <c r="L254" s="434"/>
    </row>
    <row r="255" spans="1:12" ht="16.5" thickBot="1" x14ac:dyDescent="0.4">
      <c r="A255" s="221"/>
      <c r="B255" s="222"/>
      <c r="C255" s="222"/>
      <c r="D255" s="222"/>
      <c r="E255" s="222"/>
      <c r="F255" s="222"/>
      <c r="G255" s="222"/>
      <c r="H255" s="222"/>
      <c r="I255" s="222"/>
      <c r="J255" s="222"/>
      <c r="K255" s="222"/>
      <c r="L255" s="223"/>
    </row>
    <row r="256" spans="1:12" ht="16.5" thickBot="1" x14ac:dyDescent="0.4">
      <c r="A256" s="350" t="s">
        <v>50</v>
      </c>
      <c r="B256" s="351"/>
      <c r="C256" s="351"/>
      <c r="D256" s="351"/>
      <c r="E256" s="351"/>
      <c r="F256" s="351"/>
      <c r="G256" s="351"/>
      <c r="H256" s="351"/>
      <c r="I256" s="351"/>
      <c r="J256" s="351"/>
      <c r="K256" s="351"/>
      <c r="L256" s="352"/>
    </row>
    <row r="257" spans="1:12" ht="16.5" thickBot="1" x14ac:dyDescent="0.4">
      <c r="A257" s="260" t="s">
        <v>67</v>
      </c>
      <c r="B257" s="261"/>
      <c r="C257" s="261"/>
      <c r="D257" s="261"/>
      <c r="E257" s="261"/>
      <c r="F257" s="261"/>
      <c r="G257" s="261"/>
      <c r="H257" s="261"/>
      <c r="I257" s="261"/>
      <c r="J257" s="261"/>
      <c r="K257" s="261"/>
      <c r="L257" s="262"/>
    </row>
    <row r="258" spans="1:12" ht="30.75" customHeight="1" thickBot="1" x14ac:dyDescent="0.4">
      <c r="A258" s="353" t="s">
        <v>488</v>
      </c>
      <c r="B258" s="354"/>
      <c r="C258" s="354"/>
      <c r="D258" s="355"/>
      <c r="E258" s="356">
        <v>50</v>
      </c>
      <c r="F258" s="357"/>
      <c r="G258" s="358"/>
      <c r="H258" s="359"/>
      <c r="I258" s="360"/>
      <c r="J258" s="360"/>
      <c r="K258" s="360"/>
      <c r="L258" s="361"/>
    </row>
    <row r="259" spans="1:12" ht="31.5" customHeight="1" thickBot="1" x14ac:dyDescent="0.4">
      <c r="A259" s="332" t="s">
        <v>489</v>
      </c>
      <c r="B259" s="333"/>
      <c r="C259" s="333"/>
      <c r="D259" s="334"/>
      <c r="E259" s="335">
        <v>50</v>
      </c>
      <c r="F259" s="336"/>
      <c r="G259" s="337"/>
      <c r="H259" s="362"/>
      <c r="I259" s="363"/>
      <c r="J259" s="363"/>
      <c r="K259" s="363"/>
      <c r="L259" s="364"/>
    </row>
    <row r="260" spans="1:12" ht="17" thickBot="1" x14ac:dyDescent="0.4">
      <c r="A260" s="332" t="s">
        <v>69</v>
      </c>
      <c r="B260" s="333"/>
      <c r="C260" s="333"/>
      <c r="D260" s="334"/>
      <c r="E260" s="335">
        <v>50</v>
      </c>
      <c r="F260" s="336"/>
      <c r="G260" s="337"/>
      <c r="H260" s="362"/>
      <c r="I260" s="363"/>
      <c r="J260" s="363"/>
      <c r="K260" s="363"/>
      <c r="L260" s="364"/>
    </row>
    <row r="261" spans="1:12" ht="17" thickBot="1" x14ac:dyDescent="0.4">
      <c r="A261" s="332" t="s">
        <v>70</v>
      </c>
      <c r="B261" s="333"/>
      <c r="C261" s="333"/>
      <c r="D261" s="334"/>
      <c r="E261" s="335">
        <v>50</v>
      </c>
      <c r="F261" s="336"/>
      <c r="G261" s="337"/>
      <c r="H261" s="362"/>
      <c r="I261" s="363"/>
      <c r="J261" s="363"/>
      <c r="K261" s="363"/>
      <c r="L261" s="364"/>
    </row>
    <row r="262" spans="1:12" ht="17" thickBot="1" x14ac:dyDescent="0.4">
      <c r="A262" s="338" t="s">
        <v>85</v>
      </c>
      <c r="B262" s="339"/>
      <c r="C262" s="339"/>
      <c r="D262" s="340"/>
      <c r="E262" s="341">
        <v>50</v>
      </c>
      <c r="F262" s="342"/>
      <c r="G262" s="343"/>
      <c r="H262" s="365"/>
      <c r="I262" s="366"/>
      <c r="J262" s="366"/>
      <c r="K262" s="366"/>
      <c r="L262" s="367"/>
    </row>
    <row r="263" spans="1:12" ht="17" thickBot="1" x14ac:dyDescent="0.4">
      <c r="A263" s="344" t="s">
        <v>86</v>
      </c>
      <c r="B263" s="345"/>
      <c r="C263" s="345"/>
      <c r="D263" s="345"/>
      <c r="E263" s="345"/>
      <c r="F263" s="345"/>
      <c r="G263" s="345"/>
      <c r="H263" s="345"/>
      <c r="I263" s="345"/>
      <c r="J263" s="345"/>
      <c r="K263" s="345"/>
      <c r="L263" s="346"/>
    </row>
    <row r="264" spans="1:12" ht="16.5" thickBot="1" x14ac:dyDescent="0.4">
      <c r="A264" s="263" t="s">
        <v>71</v>
      </c>
      <c r="B264" s="264"/>
      <c r="C264" s="264"/>
      <c r="D264" s="264"/>
      <c r="E264" s="265"/>
      <c r="F264" s="263" t="s">
        <v>72</v>
      </c>
      <c r="G264" s="264"/>
      <c r="H264" s="265"/>
      <c r="I264" s="266" t="s">
        <v>73</v>
      </c>
      <c r="J264" s="267"/>
      <c r="K264" s="294" t="s">
        <v>74</v>
      </c>
      <c r="L264" s="295"/>
    </row>
    <row r="265" spans="1:12" ht="16.5" x14ac:dyDescent="0.35">
      <c r="A265" s="304" t="s">
        <v>98</v>
      </c>
      <c r="B265" s="305"/>
      <c r="C265" s="305"/>
      <c r="D265" s="305"/>
      <c r="E265" s="306"/>
      <c r="F265" s="273" t="s">
        <v>87</v>
      </c>
      <c r="G265" s="274"/>
      <c r="H265" s="307"/>
      <c r="I265" s="308"/>
      <c r="J265" s="277"/>
      <c r="K265" s="284"/>
      <c r="L265" s="279"/>
    </row>
    <row r="266" spans="1:12" ht="16.5" x14ac:dyDescent="0.35">
      <c r="A266" s="286" t="s">
        <v>94</v>
      </c>
      <c r="B266" s="287"/>
      <c r="C266" s="287"/>
      <c r="D266" s="287"/>
      <c r="E266" s="288"/>
      <c r="F266" s="247" t="s">
        <v>88</v>
      </c>
      <c r="G266" s="248"/>
      <c r="H266" s="289"/>
      <c r="I266" s="290"/>
      <c r="J266" s="243"/>
      <c r="K266" s="285"/>
      <c r="L266" s="281"/>
    </row>
    <row r="267" spans="1:12" ht="16.5" x14ac:dyDescent="0.35">
      <c r="A267" s="286" t="s">
        <v>95</v>
      </c>
      <c r="B267" s="287"/>
      <c r="C267" s="287"/>
      <c r="D267" s="287"/>
      <c r="E267" s="288"/>
      <c r="F267" s="247" t="s">
        <v>89</v>
      </c>
      <c r="G267" s="248"/>
      <c r="H267" s="289"/>
      <c r="I267" s="290"/>
      <c r="J267" s="243"/>
      <c r="K267" s="285"/>
      <c r="L267" s="281"/>
    </row>
    <row r="268" spans="1:12" ht="17" thickBot="1" x14ac:dyDescent="0.4">
      <c r="A268" s="296" t="s">
        <v>96</v>
      </c>
      <c r="B268" s="297"/>
      <c r="C268" s="297"/>
      <c r="D268" s="297"/>
      <c r="E268" s="298"/>
      <c r="F268" s="255" t="s">
        <v>90</v>
      </c>
      <c r="G268" s="256"/>
      <c r="H268" s="299"/>
      <c r="I268" s="309"/>
      <c r="J268" s="310"/>
      <c r="K268" s="285"/>
      <c r="L268" s="281"/>
    </row>
    <row r="269" spans="1:12" ht="17" thickBot="1" x14ac:dyDescent="0.4">
      <c r="A269" s="300" t="s">
        <v>97</v>
      </c>
      <c r="B269" s="301"/>
      <c r="C269" s="301"/>
      <c r="D269" s="301"/>
      <c r="E269" s="302"/>
      <c r="F269" s="227" t="s">
        <v>76</v>
      </c>
      <c r="G269" s="228"/>
      <c r="H269" s="229"/>
      <c r="I269" s="311"/>
      <c r="J269" s="312"/>
      <c r="K269" s="282"/>
      <c r="L269" s="283"/>
    </row>
    <row r="270" spans="1:12" ht="16.5" thickBot="1" x14ac:dyDescent="0.4">
      <c r="A270" s="260" t="s">
        <v>79</v>
      </c>
      <c r="B270" s="261"/>
      <c r="C270" s="261"/>
      <c r="D270" s="261"/>
      <c r="E270" s="262"/>
      <c r="F270" s="263" t="s">
        <v>72</v>
      </c>
      <c r="G270" s="264"/>
      <c r="H270" s="265"/>
      <c r="I270" s="266" t="s">
        <v>73</v>
      </c>
      <c r="J270" s="267"/>
      <c r="K270" s="268" t="s">
        <v>74</v>
      </c>
      <c r="L270" s="269"/>
    </row>
    <row r="271" spans="1:12" ht="16.5" x14ac:dyDescent="0.35">
      <c r="A271" s="270" t="s">
        <v>98</v>
      </c>
      <c r="B271" s="271"/>
      <c r="C271" s="271"/>
      <c r="D271" s="271"/>
      <c r="E271" s="272"/>
      <c r="F271" s="273" t="s">
        <v>87</v>
      </c>
      <c r="G271" s="274"/>
      <c r="H271" s="275"/>
      <c r="I271" s="276"/>
      <c r="J271" s="277"/>
      <c r="K271" s="278"/>
      <c r="L271" s="279"/>
    </row>
    <row r="272" spans="1:12" ht="16.5" x14ac:dyDescent="0.35">
      <c r="A272" s="244" t="s">
        <v>99</v>
      </c>
      <c r="B272" s="245"/>
      <c r="C272" s="245"/>
      <c r="D272" s="245"/>
      <c r="E272" s="246"/>
      <c r="F272" s="247" t="s">
        <v>88</v>
      </c>
      <c r="G272" s="248"/>
      <c r="H272" s="249"/>
      <c r="I272" s="242"/>
      <c r="J272" s="243"/>
      <c r="K272" s="280"/>
      <c r="L272" s="281"/>
    </row>
    <row r="273" spans="1:12" ht="16.5" x14ac:dyDescent="0.35">
      <c r="A273" s="244" t="s">
        <v>100</v>
      </c>
      <c r="B273" s="245"/>
      <c r="C273" s="245"/>
      <c r="D273" s="245"/>
      <c r="E273" s="246"/>
      <c r="F273" s="247" t="s">
        <v>89</v>
      </c>
      <c r="G273" s="248"/>
      <c r="H273" s="249"/>
      <c r="I273" s="242"/>
      <c r="J273" s="243"/>
      <c r="K273" s="280"/>
      <c r="L273" s="281"/>
    </row>
    <row r="274" spans="1:12" ht="17" thickBot="1" x14ac:dyDescent="0.4">
      <c r="A274" s="252" t="s">
        <v>101</v>
      </c>
      <c r="B274" s="253"/>
      <c r="C274" s="253"/>
      <c r="D274" s="253"/>
      <c r="E274" s="254"/>
      <c r="F274" s="255" t="s">
        <v>90</v>
      </c>
      <c r="G274" s="256"/>
      <c r="H274" s="257"/>
      <c r="I274" s="330"/>
      <c r="J274" s="331"/>
      <c r="K274" s="280"/>
      <c r="L274" s="281"/>
    </row>
    <row r="275" spans="1:12" ht="17" thickBot="1" x14ac:dyDescent="0.4">
      <c r="A275" s="224" t="s">
        <v>102</v>
      </c>
      <c r="B275" s="225"/>
      <c r="C275" s="225"/>
      <c r="D275" s="225"/>
      <c r="E275" s="226"/>
      <c r="F275" s="227" t="s">
        <v>76</v>
      </c>
      <c r="G275" s="228"/>
      <c r="H275" s="229"/>
      <c r="I275" s="230"/>
      <c r="J275" s="231"/>
      <c r="K275" s="282"/>
      <c r="L275" s="283"/>
    </row>
    <row r="276" spans="1:12" ht="30" customHeight="1" thickBot="1" x14ac:dyDescent="0.4">
      <c r="A276" s="260" t="s">
        <v>71</v>
      </c>
      <c r="B276" s="261"/>
      <c r="C276" s="261"/>
      <c r="D276" s="261"/>
      <c r="E276" s="262"/>
      <c r="F276" s="324" t="s">
        <v>77</v>
      </c>
      <c r="G276" s="325"/>
      <c r="H276" s="326"/>
      <c r="I276" s="327" t="s">
        <v>73</v>
      </c>
      <c r="J276" s="328"/>
      <c r="K276" s="320" t="s">
        <v>74</v>
      </c>
      <c r="L276" s="269"/>
    </row>
    <row r="277" spans="1:12" ht="16.5" x14ac:dyDescent="0.35">
      <c r="A277" s="304" t="s">
        <v>75</v>
      </c>
      <c r="B277" s="305"/>
      <c r="C277" s="305"/>
      <c r="D277" s="305"/>
      <c r="E277" s="306"/>
      <c r="F277" s="273" t="s">
        <v>88</v>
      </c>
      <c r="G277" s="274"/>
      <c r="H277" s="307"/>
      <c r="I277" s="308"/>
      <c r="J277" s="277"/>
      <c r="K277" s="284"/>
      <c r="L277" s="279"/>
    </row>
    <row r="278" spans="1:12" ht="16.5" x14ac:dyDescent="0.35">
      <c r="A278" s="286" t="s">
        <v>94</v>
      </c>
      <c r="B278" s="287"/>
      <c r="C278" s="287"/>
      <c r="D278" s="287"/>
      <c r="E278" s="288"/>
      <c r="F278" s="247" t="s">
        <v>91</v>
      </c>
      <c r="G278" s="248"/>
      <c r="H278" s="289"/>
      <c r="I278" s="290"/>
      <c r="J278" s="243"/>
      <c r="K278" s="285"/>
      <c r="L278" s="281"/>
    </row>
    <row r="279" spans="1:12" ht="16.5" x14ac:dyDescent="0.35">
      <c r="A279" s="286" t="s">
        <v>95</v>
      </c>
      <c r="B279" s="287"/>
      <c r="C279" s="287"/>
      <c r="D279" s="287"/>
      <c r="E279" s="288"/>
      <c r="F279" s="247" t="s">
        <v>93</v>
      </c>
      <c r="G279" s="248"/>
      <c r="H279" s="289"/>
      <c r="I279" s="290"/>
      <c r="J279" s="243"/>
      <c r="K279" s="285"/>
      <c r="L279" s="281"/>
    </row>
    <row r="280" spans="1:12" ht="17" thickBot="1" x14ac:dyDescent="0.4">
      <c r="A280" s="296" t="s">
        <v>96</v>
      </c>
      <c r="B280" s="297"/>
      <c r="C280" s="297"/>
      <c r="D280" s="297"/>
      <c r="E280" s="298"/>
      <c r="F280" s="321" t="s">
        <v>92</v>
      </c>
      <c r="G280" s="322"/>
      <c r="H280" s="323"/>
      <c r="I280" s="303"/>
      <c r="J280" s="259"/>
      <c r="K280" s="285"/>
      <c r="L280" s="281"/>
    </row>
    <row r="281" spans="1:12" ht="17" thickBot="1" x14ac:dyDescent="0.4">
      <c r="A281" s="300" t="s">
        <v>97</v>
      </c>
      <c r="B281" s="301"/>
      <c r="C281" s="301"/>
      <c r="D281" s="301"/>
      <c r="E281" s="302"/>
      <c r="F281" s="317" t="s">
        <v>76</v>
      </c>
      <c r="G281" s="318"/>
      <c r="H281" s="319"/>
      <c r="I281" s="303"/>
      <c r="J281" s="259"/>
      <c r="K281" s="282"/>
      <c r="L281" s="283"/>
    </row>
    <row r="282" spans="1:12" ht="28.5" customHeight="1" thickBot="1" x14ac:dyDescent="0.4">
      <c r="A282" s="260" t="s">
        <v>79</v>
      </c>
      <c r="B282" s="261"/>
      <c r="C282" s="261"/>
      <c r="D282" s="261"/>
      <c r="E282" s="262"/>
      <c r="F282" s="324" t="s">
        <v>77</v>
      </c>
      <c r="G282" s="325"/>
      <c r="H282" s="326"/>
      <c r="I282" s="327" t="s">
        <v>73</v>
      </c>
      <c r="J282" s="328"/>
      <c r="K282" s="320" t="s">
        <v>74</v>
      </c>
      <c r="L282" s="269"/>
    </row>
    <row r="283" spans="1:12" ht="16.5" x14ac:dyDescent="0.35">
      <c r="A283" s="270" t="s">
        <v>98</v>
      </c>
      <c r="B283" s="271"/>
      <c r="C283" s="271"/>
      <c r="D283" s="271"/>
      <c r="E283" s="272"/>
      <c r="F283" s="273" t="s">
        <v>88</v>
      </c>
      <c r="G283" s="274"/>
      <c r="H283" s="307"/>
      <c r="I283" s="308"/>
      <c r="J283" s="277"/>
      <c r="K283" s="284"/>
      <c r="L283" s="279"/>
    </row>
    <row r="284" spans="1:12" ht="16.5" x14ac:dyDescent="0.35">
      <c r="A284" s="244" t="s">
        <v>99</v>
      </c>
      <c r="B284" s="245"/>
      <c r="C284" s="245"/>
      <c r="D284" s="245"/>
      <c r="E284" s="246"/>
      <c r="F284" s="247" t="s">
        <v>91</v>
      </c>
      <c r="G284" s="248"/>
      <c r="H284" s="289"/>
      <c r="I284" s="290"/>
      <c r="J284" s="243"/>
      <c r="K284" s="285"/>
      <c r="L284" s="281"/>
    </row>
    <row r="285" spans="1:12" ht="16.5" x14ac:dyDescent="0.35">
      <c r="A285" s="244" t="s">
        <v>100</v>
      </c>
      <c r="B285" s="245"/>
      <c r="C285" s="245"/>
      <c r="D285" s="245"/>
      <c r="E285" s="246"/>
      <c r="F285" s="247" t="s">
        <v>93</v>
      </c>
      <c r="G285" s="248"/>
      <c r="H285" s="289"/>
      <c r="I285" s="290"/>
      <c r="J285" s="243"/>
      <c r="K285" s="285"/>
      <c r="L285" s="281"/>
    </row>
    <row r="286" spans="1:12" ht="17" thickBot="1" x14ac:dyDescent="0.4">
      <c r="A286" s="252" t="s">
        <v>101</v>
      </c>
      <c r="B286" s="253"/>
      <c r="C286" s="253"/>
      <c r="D286" s="253"/>
      <c r="E286" s="254"/>
      <c r="F286" s="321" t="s">
        <v>92</v>
      </c>
      <c r="G286" s="322"/>
      <c r="H286" s="323"/>
      <c r="I286" s="303"/>
      <c r="J286" s="259"/>
      <c r="K286" s="285"/>
      <c r="L286" s="281"/>
    </row>
    <row r="287" spans="1:12" ht="17" thickBot="1" x14ac:dyDescent="0.4">
      <c r="A287" s="224" t="s">
        <v>102</v>
      </c>
      <c r="B287" s="225"/>
      <c r="C287" s="225"/>
      <c r="D287" s="225"/>
      <c r="E287" s="226"/>
      <c r="F287" s="317" t="s">
        <v>76</v>
      </c>
      <c r="G287" s="318"/>
      <c r="H287" s="319"/>
      <c r="I287" s="303"/>
      <c r="J287" s="259"/>
      <c r="K287" s="282"/>
      <c r="L287" s="283"/>
    </row>
    <row r="288" spans="1:12" ht="32.25" customHeight="1" thickBot="1" x14ac:dyDescent="0.4">
      <c r="A288" s="260" t="s">
        <v>71</v>
      </c>
      <c r="B288" s="261"/>
      <c r="C288" s="261"/>
      <c r="D288" s="261"/>
      <c r="E288" s="262"/>
      <c r="F288" s="324" t="s">
        <v>78</v>
      </c>
      <c r="G288" s="325"/>
      <c r="H288" s="326"/>
      <c r="I288" s="327" t="s">
        <v>73</v>
      </c>
      <c r="J288" s="328"/>
      <c r="K288" s="320" t="s">
        <v>74</v>
      </c>
      <c r="L288" s="269"/>
    </row>
    <row r="289" spans="1:12" ht="16.5" x14ac:dyDescent="0.35">
      <c r="A289" s="304" t="s">
        <v>75</v>
      </c>
      <c r="B289" s="305"/>
      <c r="C289" s="305"/>
      <c r="D289" s="305"/>
      <c r="E289" s="306"/>
      <c r="F289" s="273" t="s">
        <v>104</v>
      </c>
      <c r="G289" s="274"/>
      <c r="H289" s="307"/>
      <c r="I289" s="308"/>
      <c r="J289" s="277"/>
      <c r="K289" s="284"/>
      <c r="L289" s="279"/>
    </row>
    <row r="290" spans="1:12" ht="16.5" x14ac:dyDescent="0.35">
      <c r="A290" s="286" t="s">
        <v>94</v>
      </c>
      <c r="B290" s="287"/>
      <c r="C290" s="287"/>
      <c r="D290" s="287"/>
      <c r="E290" s="288"/>
      <c r="F290" s="247" t="s">
        <v>105</v>
      </c>
      <c r="G290" s="248"/>
      <c r="H290" s="289"/>
      <c r="I290" s="290"/>
      <c r="J290" s="243"/>
      <c r="K290" s="285"/>
      <c r="L290" s="281"/>
    </row>
    <row r="291" spans="1:12" ht="16.5" x14ac:dyDescent="0.35">
      <c r="A291" s="286" t="s">
        <v>95</v>
      </c>
      <c r="B291" s="287"/>
      <c r="C291" s="287"/>
      <c r="D291" s="287"/>
      <c r="E291" s="288"/>
      <c r="F291" s="247" t="s">
        <v>106</v>
      </c>
      <c r="G291" s="248"/>
      <c r="H291" s="289"/>
      <c r="I291" s="290"/>
      <c r="J291" s="243"/>
      <c r="K291" s="285"/>
      <c r="L291" s="281"/>
    </row>
    <row r="292" spans="1:12" ht="17" thickBot="1" x14ac:dyDescent="0.4">
      <c r="A292" s="296" t="s">
        <v>96</v>
      </c>
      <c r="B292" s="297"/>
      <c r="C292" s="297"/>
      <c r="D292" s="297"/>
      <c r="E292" s="298"/>
      <c r="F292" s="321" t="s">
        <v>103</v>
      </c>
      <c r="G292" s="322"/>
      <c r="H292" s="323"/>
      <c r="I292" s="303"/>
      <c r="J292" s="259"/>
      <c r="K292" s="285"/>
      <c r="L292" s="281"/>
    </row>
    <row r="293" spans="1:12" ht="17" thickBot="1" x14ac:dyDescent="0.4">
      <c r="A293" s="300" t="s">
        <v>97</v>
      </c>
      <c r="B293" s="301"/>
      <c r="C293" s="301"/>
      <c r="D293" s="301"/>
      <c r="E293" s="302"/>
      <c r="F293" s="317" t="s">
        <v>76</v>
      </c>
      <c r="G293" s="318"/>
      <c r="H293" s="319"/>
      <c r="I293" s="303"/>
      <c r="J293" s="259"/>
      <c r="K293" s="282"/>
      <c r="L293" s="283"/>
    </row>
    <row r="294" spans="1:12" ht="27.75" customHeight="1" thickBot="1" x14ac:dyDescent="0.4">
      <c r="A294" s="260" t="s">
        <v>79</v>
      </c>
      <c r="B294" s="261"/>
      <c r="C294" s="261"/>
      <c r="D294" s="261"/>
      <c r="E294" s="262"/>
      <c r="F294" s="324" t="s">
        <v>78</v>
      </c>
      <c r="G294" s="325"/>
      <c r="H294" s="326"/>
      <c r="I294" s="327" t="s">
        <v>73</v>
      </c>
      <c r="J294" s="328"/>
      <c r="K294" s="320" t="s">
        <v>74</v>
      </c>
      <c r="L294" s="269"/>
    </row>
    <row r="295" spans="1:12" ht="16.5" x14ac:dyDescent="0.35">
      <c r="A295" s="270" t="s">
        <v>98</v>
      </c>
      <c r="B295" s="271"/>
      <c r="C295" s="271"/>
      <c r="D295" s="271"/>
      <c r="E295" s="272"/>
      <c r="F295" s="273" t="s">
        <v>104</v>
      </c>
      <c r="G295" s="274"/>
      <c r="H295" s="307"/>
      <c r="I295" s="308"/>
      <c r="J295" s="277"/>
      <c r="K295" s="284"/>
      <c r="L295" s="279"/>
    </row>
    <row r="296" spans="1:12" ht="16.5" x14ac:dyDescent="0.35">
      <c r="A296" s="244" t="s">
        <v>99</v>
      </c>
      <c r="B296" s="245"/>
      <c r="C296" s="245"/>
      <c r="D296" s="245"/>
      <c r="E296" s="246"/>
      <c r="F296" s="247" t="s">
        <v>105</v>
      </c>
      <c r="G296" s="248"/>
      <c r="H296" s="289"/>
      <c r="I296" s="290"/>
      <c r="J296" s="243"/>
      <c r="K296" s="285"/>
      <c r="L296" s="281"/>
    </row>
    <row r="297" spans="1:12" ht="16.5" x14ac:dyDescent="0.35">
      <c r="A297" s="244" t="s">
        <v>100</v>
      </c>
      <c r="B297" s="245"/>
      <c r="C297" s="245"/>
      <c r="D297" s="245"/>
      <c r="E297" s="246"/>
      <c r="F297" s="247" t="s">
        <v>106</v>
      </c>
      <c r="G297" s="248"/>
      <c r="H297" s="289"/>
      <c r="I297" s="290"/>
      <c r="J297" s="243"/>
      <c r="K297" s="285"/>
      <c r="L297" s="281"/>
    </row>
    <row r="298" spans="1:12" ht="17" thickBot="1" x14ac:dyDescent="0.4">
      <c r="A298" s="252" t="s">
        <v>101</v>
      </c>
      <c r="B298" s="253"/>
      <c r="C298" s="253"/>
      <c r="D298" s="253"/>
      <c r="E298" s="254"/>
      <c r="F298" s="321" t="s">
        <v>103</v>
      </c>
      <c r="G298" s="322"/>
      <c r="H298" s="323"/>
      <c r="I298" s="303"/>
      <c r="J298" s="259"/>
      <c r="K298" s="285"/>
      <c r="L298" s="281"/>
    </row>
    <row r="299" spans="1:12" ht="17" thickBot="1" x14ac:dyDescent="0.4">
      <c r="A299" s="224" t="s">
        <v>102</v>
      </c>
      <c r="B299" s="225"/>
      <c r="C299" s="225"/>
      <c r="D299" s="225"/>
      <c r="E299" s="226"/>
      <c r="F299" s="317" t="s">
        <v>76</v>
      </c>
      <c r="G299" s="318"/>
      <c r="H299" s="319"/>
      <c r="I299" s="303"/>
      <c r="J299" s="259"/>
      <c r="K299" s="282"/>
      <c r="L299" s="283"/>
    </row>
    <row r="300" spans="1:12" ht="17" thickBot="1" x14ac:dyDescent="0.4">
      <c r="A300" s="291" t="s">
        <v>107</v>
      </c>
      <c r="B300" s="292"/>
      <c r="C300" s="292"/>
      <c r="D300" s="292"/>
      <c r="E300" s="292"/>
      <c r="F300" s="292"/>
      <c r="G300" s="292"/>
      <c r="H300" s="292"/>
      <c r="I300" s="292"/>
      <c r="J300" s="292"/>
      <c r="K300" s="292"/>
      <c r="L300" s="293"/>
    </row>
    <row r="301" spans="1:12" ht="16.5" thickBot="1" x14ac:dyDescent="0.4">
      <c r="A301" s="263" t="s">
        <v>71</v>
      </c>
      <c r="B301" s="264"/>
      <c r="C301" s="264"/>
      <c r="D301" s="264"/>
      <c r="E301" s="265"/>
      <c r="F301" s="263" t="s">
        <v>108</v>
      </c>
      <c r="G301" s="264"/>
      <c r="H301" s="265"/>
      <c r="I301" s="266" t="s">
        <v>73</v>
      </c>
      <c r="J301" s="267"/>
      <c r="K301" s="294" t="s">
        <v>74</v>
      </c>
      <c r="L301" s="295"/>
    </row>
    <row r="302" spans="1:12" ht="16.5" x14ac:dyDescent="0.35">
      <c r="A302" s="304" t="s">
        <v>98</v>
      </c>
      <c r="B302" s="305"/>
      <c r="C302" s="305"/>
      <c r="D302" s="305"/>
      <c r="E302" s="306"/>
      <c r="F302" s="273" t="s">
        <v>87</v>
      </c>
      <c r="G302" s="274"/>
      <c r="H302" s="307"/>
      <c r="I302" s="308"/>
      <c r="J302" s="277"/>
      <c r="K302" s="284"/>
      <c r="L302" s="279"/>
    </row>
    <row r="303" spans="1:12" ht="16.5" x14ac:dyDescent="0.35">
      <c r="A303" s="286" t="s">
        <v>94</v>
      </c>
      <c r="B303" s="287"/>
      <c r="C303" s="287"/>
      <c r="D303" s="287"/>
      <c r="E303" s="288"/>
      <c r="F303" s="247" t="s">
        <v>88</v>
      </c>
      <c r="G303" s="248"/>
      <c r="H303" s="289"/>
      <c r="I303" s="290"/>
      <c r="J303" s="243"/>
      <c r="K303" s="285"/>
      <c r="L303" s="281"/>
    </row>
    <row r="304" spans="1:12" ht="16.5" x14ac:dyDescent="0.35">
      <c r="A304" s="286" t="s">
        <v>95</v>
      </c>
      <c r="B304" s="287"/>
      <c r="C304" s="287"/>
      <c r="D304" s="287"/>
      <c r="E304" s="288"/>
      <c r="F304" s="247" t="s">
        <v>89</v>
      </c>
      <c r="G304" s="248"/>
      <c r="H304" s="289"/>
      <c r="I304" s="290"/>
      <c r="J304" s="243"/>
      <c r="K304" s="285"/>
      <c r="L304" s="281"/>
    </row>
    <row r="305" spans="1:12" ht="17" thickBot="1" x14ac:dyDescent="0.4">
      <c r="A305" s="296" t="s">
        <v>96</v>
      </c>
      <c r="B305" s="297"/>
      <c r="C305" s="297"/>
      <c r="D305" s="297"/>
      <c r="E305" s="298"/>
      <c r="F305" s="255" t="s">
        <v>90</v>
      </c>
      <c r="G305" s="256"/>
      <c r="H305" s="299"/>
      <c r="I305" s="309"/>
      <c r="J305" s="310"/>
      <c r="K305" s="285"/>
      <c r="L305" s="281"/>
    </row>
    <row r="306" spans="1:12" ht="17" thickBot="1" x14ac:dyDescent="0.4">
      <c r="A306" s="300" t="s">
        <v>97</v>
      </c>
      <c r="B306" s="301"/>
      <c r="C306" s="301"/>
      <c r="D306" s="301"/>
      <c r="E306" s="302"/>
      <c r="F306" s="227" t="s">
        <v>76</v>
      </c>
      <c r="G306" s="228"/>
      <c r="H306" s="229"/>
      <c r="I306" s="311"/>
      <c r="J306" s="312"/>
      <c r="K306" s="282"/>
      <c r="L306" s="283"/>
    </row>
    <row r="307" spans="1:12" ht="16.5" thickBot="1" x14ac:dyDescent="0.4">
      <c r="A307" s="260" t="s">
        <v>79</v>
      </c>
      <c r="B307" s="261"/>
      <c r="C307" s="261"/>
      <c r="D307" s="261"/>
      <c r="E307" s="262"/>
      <c r="F307" s="263" t="s">
        <v>108</v>
      </c>
      <c r="G307" s="264"/>
      <c r="H307" s="265"/>
      <c r="I307" s="266" t="s">
        <v>73</v>
      </c>
      <c r="J307" s="267"/>
      <c r="K307" s="268" t="s">
        <v>74</v>
      </c>
      <c r="L307" s="269"/>
    </row>
    <row r="308" spans="1:12" ht="16.5" x14ac:dyDescent="0.35">
      <c r="A308" s="270" t="s">
        <v>98</v>
      </c>
      <c r="B308" s="271"/>
      <c r="C308" s="271"/>
      <c r="D308" s="271"/>
      <c r="E308" s="272"/>
      <c r="F308" s="273" t="s">
        <v>87</v>
      </c>
      <c r="G308" s="274"/>
      <c r="H308" s="275"/>
      <c r="I308" s="315"/>
      <c r="J308" s="316"/>
      <c r="K308" s="278"/>
      <c r="L308" s="279"/>
    </row>
    <row r="309" spans="1:12" ht="16.5" x14ac:dyDescent="0.35">
      <c r="A309" s="244" t="s">
        <v>99</v>
      </c>
      <c r="B309" s="245"/>
      <c r="C309" s="245"/>
      <c r="D309" s="245"/>
      <c r="E309" s="246"/>
      <c r="F309" s="247" t="s">
        <v>88</v>
      </c>
      <c r="G309" s="248"/>
      <c r="H309" s="249"/>
      <c r="I309" s="242"/>
      <c r="J309" s="243"/>
      <c r="K309" s="280"/>
      <c r="L309" s="281"/>
    </row>
    <row r="310" spans="1:12" ht="16.5" x14ac:dyDescent="0.35">
      <c r="A310" s="244" t="s">
        <v>100</v>
      </c>
      <c r="B310" s="245"/>
      <c r="C310" s="245"/>
      <c r="D310" s="245"/>
      <c r="E310" s="246"/>
      <c r="F310" s="247" t="s">
        <v>89</v>
      </c>
      <c r="G310" s="248"/>
      <c r="H310" s="249"/>
      <c r="I310" s="242"/>
      <c r="J310" s="243"/>
      <c r="K310" s="280"/>
      <c r="L310" s="281"/>
    </row>
    <row r="311" spans="1:12" ht="17" thickBot="1" x14ac:dyDescent="0.4">
      <c r="A311" s="252" t="s">
        <v>101</v>
      </c>
      <c r="B311" s="253"/>
      <c r="C311" s="253"/>
      <c r="D311" s="253"/>
      <c r="E311" s="254"/>
      <c r="F311" s="255" t="s">
        <v>90</v>
      </c>
      <c r="G311" s="256"/>
      <c r="H311" s="257"/>
      <c r="I311" s="732"/>
      <c r="J311" s="310"/>
      <c r="K311" s="280"/>
      <c r="L311" s="281"/>
    </row>
    <row r="312" spans="1:12" ht="17" thickBot="1" x14ac:dyDescent="0.4">
      <c r="A312" s="224" t="s">
        <v>102</v>
      </c>
      <c r="B312" s="225"/>
      <c r="C312" s="225"/>
      <c r="D312" s="225"/>
      <c r="E312" s="226"/>
      <c r="F312" s="227" t="s">
        <v>76</v>
      </c>
      <c r="G312" s="228"/>
      <c r="H312" s="229"/>
      <c r="I312" s="730"/>
      <c r="J312" s="731"/>
      <c r="K312" s="282"/>
      <c r="L312" s="283"/>
    </row>
    <row r="313" spans="1:12" ht="17" thickBot="1" x14ac:dyDescent="0.4">
      <c r="A313" s="291" t="s">
        <v>69</v>
      </c>
      <c r="B313" s="292"/>
      <c r="C313" s="292"/>
      <c r="D313" s="292"/>
      <c r="E313" s="292"/>
      <c r="F313" s="292"/>
      <c r="G313" s="292"/>
      <c r="H313" s="292"/>
      <c r="I313" s="292"/>
      <c r="J313" s="292"/>
      <c r="K313" s="292"/>
      <c r="L313" s="293"/>
    </row>
    <row r="314" spans="1:12" ht="16.5" thickBot="1" x14ac:dyDescent="0.4">
      <c r="A314" s="263" t="s">
        <v>71</v>
      </c>
      <c r="B314" s="264"/>
      <c r="C314" s="264"/>
      <c r="D314" s="264"/>
      <c r="E314" s="265"/>
      <c r="F314" s="263" t="s">
        <v>108</v>
      </c>
      <c r="G314" s="264"/>
      <c r="H314" s="265"/>
      <c r="I314" s="266" t="s">
        <v>73</v>
      </c>
      <c r="J314" s="267"/>
      <c r="K314" s="294" t="s">
        <v>74</v>
      </c>
      <c r="L314" s="295"/>
    </row>
    <row r="315" spans="1:12" ht="16.5" x14ac:dyDescent="0.35">
      <c r="A315" s="304" t="s">
        <v>98</v>
      </c>
      <c r="B315" s="305"/>
      <c r="C315" s="305"/>
      <c r="D315" s="305"/>
      <c r="E315" s="306"/>
      <c r="F315" s="273" t="s">
        <v>87</v>
      </c>
      <c r="G315" s="274"/>
      <c r="H315" s="307"/>
      <c r="I315" s="308"/>
      <c r="J315" s="277"/>
      <c r="K315" s="284"/>
      <c r="L315" s="279"/>
    </row>
    <row r="316" spans="1:12" ht="16.5" x14ac:dyDescent="0.35">
      <c r="A316" s="286" t="s">
        <v>94</v>
      </c>
      <c r="B316" s="287"/>
      <c r="C316" s="287"/>
      <c r="D316" s="287"/>
      <c r="E316" s="288"/>
      <c r="F316" s="247" t="s">
        <v>88</v>
      </c>
      <c r="G316" s="248"/>
      <c r="H316" s="289"/>
      <c r="I316" s="290"/>
      <c r="J316" s="243"/>
      <c r="K316" s="285"/>
      <c r="L316" s="281"/>
    </row>
    <row r="317" spans="1:12" ht="16.5" x14ac:dyDescent="0.35">
      <c r="A317" s="286" t="s">
        <v>95</v>
      </c>
      <c r="B317" s="287"/>
      <c r="C317" s="287"/>
      <c r="D317" s="287"/>
      <c r="E317" s="288"/>
      <c r="F317" s="247" t="s">
        <v>89</v>
      </c>
      <c r="G317" s="248"/>
      <c r="H317" s="289"/>
      <c r="I317" s="290"/>
      <c r="J317" s="243"/>
      <c r="K317" s="285"/>
      <c r="L317" s="281"/>
    </row>
    <row r="318" spans="1:12" ht="17" thickBot="1" x14ac:dyDescent="0.4">
      <c r="A318" s="296" t="s">
        <v>96</v>
      </c>
      <c r="B318" s="297"/>
      <c r="C318" s="297"/>
      <c r="D318" s="297"/>
      <c r="E318" s="298"/>
      <c r="F318" s="255" t="s">
        <v>90</v>
      </c>
      <c r="G318" s="256"/>
      <c r="H318" s="299"/>
      <c r="I318" s="309"/>
      <c r="J318" s="310"/>
      <c r="K318" s="285"/>
      <c r="L318" s="281"/>
    </row>
    <row r="319" spans="1:12" ht="17" thickBot="1" x14ac:dyDescent="0.4">
      <c r="A319" s="300" t="s">
        <v>97</v>
      </c>
      <c r="B319" s="301"/>
      <c r="C319" s="301"/>
      <c r="D319" s="301"/>
      <c r="E319" s="302"/>
      <c r="F319" s="227" t="s">
        <v>76</v>
      </c>
      <c r="G319" s="228"/>
      <c r="H319" s="229"/>
      <c r="I319" s="311"/>
      <c r="J319" s="312"/>
      <c r="K319" s="282"/>
      <c r="L319" s="283"/>
    </row>
    <row r="320" spans="1:12" ht="16.5" thickBot="1" x14ac:dyDescent="0.4">
      <c r="A320" s="260" t="s">
        <v>79</v>
      </c>
      <c r="B320" s="261"/>
      <c r="C320" s="261"/>
      <c r="D320" s="261"/>
      <c r="E320" s="262"/>
      <c r="F320" s="263" t="s">
        <v>108</v>
      </c>
      <c r="G320" s="264"/>
      <c r="H320" s="265"/>
      <c r="I320" s="266" t="s">
        <v>73</v>
      </c>
      <c r="J320" s="267"/>
      <c r="K320" s="268" t="s">
        <v>74</v>
      </c>
      <c r="L320" s="269"/>
    </row>
    <row r="321" spans="1:12" ht="16.5" x14ac:dyDescent="0.35">
      <c r="A321" s="270" t="s">
        <v>98</v>
      </c>
      <c r="B321" s="271"/>
      <c r="C321" s="271"/>
      <c r="D321" s="271"/>
      <c r="E321" s="272"/>
      <c r="F321" s="273" t="s">
        <v>87</v>
      </c>
      <c r="G321" s="274"/>
      <c r="H321" s="275"/>
      <c r="I321" s="276"/>
      <c r="J321" s="277"/>
      <c r="K321" s="278"/>
      <c r="L321" s="279"/>
    </row>
    <row r="322" spans="1:12" ht="16.5" x14ac:dyDescent="0.35">
      <c r="A322" s="244" t="s">
        <v>99</v>
      </c>
      <c r="B322" s="245"/>
      <c r="C322" s="245"/>
      <c r="D322" s="245"/>
      <c r="E322" s="246"/>
      <c r="F322" s="247" t="s">
        <v>88</v>
      </c>
      <c r="G322" s="248"/>
      <c r="H322" s="249"/>
      <c r="I322" s="313"/>
      <c r="J322" s="314"/>
      <c r="K322" s="280"/>
      <c r="L322" s="281"/>
    </row>
    <row r="323" spans="1:12" ht="16.5" x14ac:dyDescent="0.35">
      <c r="A323" s="244" t="s">
        <v>100</v>
      </c>
      <c r="B323" s="245"/>
      <c r="C323" s="245"/>
      <c r="D323" s="245"/>
      <c r="E323" s="246"/>
      <c r="F323" s="247" t="s">
        <v>89</v>
      </c>
      <c r="G323" s="248"/>
      <c r="H323" s="249"/>
      <c r="I323" s="242"/>
      <c r="J323" s="243"/>
      <c r="K323" s="280"/>
      <c r="L323" s="281"/>
    </row>
    <row r="324" spans="1:12" ht="17" thickBot="1" x14ac:dyDescent="0.4">
      <c r="A324" s="252" t="s">
        <v>101</v>
      </c>
      <c r="B324" s="253"/>
      <c r="C324" s="253"/>
      <c r="D324" s="253"/>
      <c r="E324" s="254"/>
      <c r="F324" s="255" t="s">
        <v>90</v>
      </c>
      <c r="G324" s="256"/>
      <c r="H324" s="257"/>
      <c r="I324" s="732"/>
      <c r="J324" s="310"/>
      <c r="K324" s="280"/>
      <c r="L324" s="281"/>
    </row>
    <row r="325" spans="1:12" ht="17" thickBot="1" x14ac:dyDescent="0.4">
      <c r="A325" s="224" t="s">
        <v>102</v>
      </c>
      <c r="B325" s="225"/>
      <c r="C325" s="225"/>
      <c r="D325" s="225"/>
      <c r="E325" s="226"/>
      <c r="F325" s="329" t="s">
        <v>76</v>
      </c>
      <c r="G325" s="228"/>
      <c r="H325" s="229"/>
      <c r="I325" s="730"/>
      <c r="J325" s="731"/>
      <c r="K325" s="282"/>
      <c r="L325" s="283"/>
    </row>
    <row r="326" spans="1:12" ht="17" thickBot="1" x14ac:dyDescent="0.4">
      <c r="A326" s="291" t="s">
        <v>109</v>
      </c>
      <c r="B326" s="292"/>
      <c r="C326" s="292"/>
      <c r="D326" s="292"/>
      <c r="E326" s="292"/>
      <c r="F326" s="292"/>
      <c r="G326" s="292"/>
      <c r="H326" s="292"/>
      <c r="I326" s="292"/>
      <c r="J326" s="292"/>
      <c r="K326" s="292"/>
      <c r="L326" s="293"/>
    </row>
    <row r="327" spans="1:12" ht="16.5" thickBot="1" x14ac:dyDescent="0.4">
      <c r="A327" s="263" t="s">
        <v>71</v>
      </c>
      <c r="B327" s="264"/>
      <c r="C327" s="264"/>
      <c r="D327" s="264"/>
      <c r="E327" s="265"/>
      <c r="F327" s="263" t="s">
        <v>108</v>
      </c>
      <c r="G327" s="264"/>
      <c r="H327" s="265"/>
      <c r="I327" s="266" t="s">
        <v>73</v>
      </c>
      <c r="J327" s="267"/>
      <c r="K327" s="294" t="s">
        <v>74</v>
      </c>
      <c r="L327" s="295"/>
    </row>
    <row r="328" spans="1:12" ht="16.5" x14ac:dyDescent="0.35">
      <c r="A328" s="304" t="s">
        <v>98</v>
      </c>
      <c r="B328" s="305"/>
      <c r="C328" s="305"/>
      <c r="D328" s="305"/>
      <c r="E328" s="306"/>
      <c r="F328" s="273" t="s">
        <v>87</v>
      </c>
      <c r="G328" s="274"/>
      <c r="H328" s="307"/>
      <c r="I328" s="308"/>
      <c r="J328" s="277"/>
      <c r="K328" s="284"/>
      <c r="L328" s="279"/>
    </row>
    <row r="329" spans="1:12" ht="16.5" x14ac:dyDescent="0.35">
      <c r="A329" s="286" t="s">
        <v>94</v>
      </c>
      <c r="B329" s="287"/>
      <c r="C329" s="287"/>
      <c r="D329" s="287"/>
      <c r="E329" s="288"/>
      <c r="F329" s="247" t="s">
        <v>88</v>
      </c>
      <c r="G329" s="248"/>
      <c r="H329" s="289"/>
      <c r="I329" s="290"/>
      <c r="J329" s="243"/>
      <c r="K329" s="285"/>
      <c r="L329" s="281"/>
    </row>
    <row r="330" spans="1:12" ht="16.5" x14ac:dyDescent="0.35">
      <c r="A330" s="286" t="s">
        <v>95</v>
      </c>
      <c r="B330" s="287"/>
      <c r="C330" s="287"/>
      <c r="D330" s="287"/>
      <c r="E330" s="288"/>
      <c r="F330" s="247" t="s">
        <v>89</v>
      </c>
      <c r="G330" s="248"/>
      <c r="H330" s="289"/>
      <c r="I330" s="290"/>
      <c r="J330" s="243"/>
      <c r="K330" s="285"/>
      <c r="L330" s="281"/>
    </row>
    <row r="331" spans="1:12" ht="17" thickBot="1" x14ac:dyDescent="0.4">
      <c r="A331" s="296" t="s">
        <v>96</v>
      </c>
      <c r="B331" s="297"/>
      <c r="C331" s="297"/>
      <c r="D331" s="297"/>
      <c r="E331" s="298"/>
      <c r="F331" s="255" t="s">
        <v>90</v>
      </c>
      <c r="G331" s="256"/>
      <c r="H331" s="299"/>
      <c r="I331" s="309"/>
      <c r="J331" s="310"/>
      <c r="K331" s="285"/>
      <c r="L331" s="281"/>
    </row>
    <row r="332" spans="1:12" ht="17" thickBot="1" x14ac:dyDescent="0.4">
      <c r="A332" s="300" t="s">
        <v>97</v>
      </c>
      <c r="B332" s="301"/>
      <c r="C332" s="301"/>
      <c r="D332" s="301"/>
      <c r="E332" s="302"/>
      <c r="F332" s="329" t="s">
        <v>76</v>
      </c>
      <c r="G332" s="228"/>
      <c r="H332" s="229"/>
      <c r="I332" s="311"/>
      <c r="J332" s="312"/>
      <c r="K332" s="282"/>
      <c r="L332" s="283"/>
    </row>
    <row r="333" spans="1:12" ht="16.5" thickBot="1" x14ac:dyDescent="0.4">
      <c r="A333" s="260" t="s">
        <v>79</v>
      </c>
      <c r="B333" s="261"/>
      <c r="C333" s="261"/>
      <c r="D333" s="261"/>
      <c r="E333" s="262"/>
      <c r="F333" s="263" t="s">
        <v>108</v>
      </c>
      <c r="G333" s="264"/>
      <c r="H333" s="265"/>
      <c r="I333" s="266" t="s">
        <v>73</v>
      </c>
      <c r="J333" s="267"/>
      <c r="K333" s="268" t="s">
        <v>74</v>
      </c>
      <c r="L333" s="269"/>
    </row>
    <row r="334" spans="1:12" ht="16.5" x14ac:dyDescent="0.35">
      <c r="A334" s="270" t="s">
        <v>98</v>
      </c>
      <c r="B334" s="271"/>
      <c r="C334" s="271"/>
      <c r="D334" s="271"/>
      <c r="E334" s="272"/>
      <c r="F334" s="273" t="s">
        <v>87</v>
      </c>
      <c r="G334" s="274"/>
      <c r="H334" s="275"/>
      <c r="I334" s="276"/>
      <c r="J334" s="277"/>
      <c r="K334" s="278"/>
      <c r="L334" s="279"/>
    </row>
    <row r="335" spans="1:12" ht="16.5" x14ac:dyDescent="0.35">
      <c r="A335" s="244" t="s">
        <v>99</v>
      </c>
      <c r="B335" s="245"/>
      <c r="C335" s="245"/>
      <c r="D335" s="245"/>
      <c r="E335" s="246"/>
      <c r="F335" s="247" t="s">
        <v>88</v>
      </c>
      <c r="G335" s="248"/>
      <c r="H335" s="249"/>
      <c r="I335" s="242"/>
      <c r="J335" s="243"/>
      <c r="K335" s="280"/>
      <c r="L335" s="281"/>
    </row>
    <row r="336" spans="1:12" ht="16.5" x14ac:dyDescent="0.35">
      <c r="A336" s="244" t="s">
        <v>100</v>
      </c>
      <c r="B336" s="245"/>
      <c r="C336" s="245"/>
      <c r="D336" s="245"/>
      <c r="E336" s="246"/>
      <c r="F336" s="247" t="s">
        <v>89</v>
      </c>
      <c r="G336" s="248"/>
      <c r="H336" s="249"/>
      <c r="I336" s="250"/>
      <c r="J336" s="251"/>
      <c r="K336" s="280"/>
      <c r="L336" s="281"/>
    </row>
    <row r="337" spans="1:12" ht="17" thickBot="1" x14ac:dyDescent="0.4">
      <c r="A337" s="252" t="s">
        <v>101</v>
      </c>
      <c r="B337" s="253"/>
      <c r="C337" s="253"/>
      <c r="D337" s="253"/>
      <c r="E337" s="254"/>
      <c r="F337" s="255" t="s">
        <v>90</v>
      </c>
      <c r="G337" s="256"/>
      <c r="H337" s="257"/>
      <c r="I337" s="732"/>
      <c r="J337" s="310"/>
      <c r="K337" s="280"/>
      <c r="L337" s="281"/>
    </row>
    <row r="338" spans="1:12" ht="17" thickBot="1" x14ac:dyDescent="0.4">
      <c r="A338" s="224" t="s">
        <v>102</v>
      </c>
      <c r="B338" s="225"/>
      <c r="C338" s="225"/>
      <c r="D338" s="225"/>
      <c r="E338" s="226"/>
      <c r="F338" s="329" t="s">
        <v>76</v>
      </c>
      <c r="G338" s="228"/>
      <c r="H338" s="229"/>
      <c r="I338" s="730"/>
      <c r="J338" s="731"/>
      <c r="K338" s="282"/>
      <c r="L338" s="283"/>
    </row>
    <row r="339" spans="1:12" ht="16.5" thickBot="1" x14ac:dyDescent="0.4">
      <c r="A339" s="221"/>
      <c r="B339" s="222"/>
      <c r="C339" s="222"/>
      <c r="D339" s="222"/>
      <c r="E339" s="222"/>
      <c r="F339" s="222"/>
      <c r="G339" s="222"/>
      <c r="H339" s="222"/>
      <c r="I339" s="222"/>
      <c r="J339" s="222"/>
      <c r="K339" s="222"/>
      <c r="L339" s="223"/>
    </row>
    <row r="340" spans="1:12" ht="40.5" customHeight="1" thickBot="1" x14ac:dyDescent="0.4">
      <c r="A340" s="235" t="s">
        <v>129</v>
      </c>
      <c r="B340" s="236"/>
      <c r="C340" s="236"/>
      <c r="D340" s="236"/>
      <c r="E340" s="237"/>
      <c r="F340" s="238" t="s">
        <v>110</v>
      </c>
      <c r="G340" s="238"/>
      <c r="H340" s="239"/>
      <c r="I340" s="240">
        <f>+K265+K271+K277+K283+K289+K295+K302+K308+K315+K321+K328+K334</f>
        <v>0</v>
      </c>
      <c r="J340" s="240"/>
      <c r="K340" s="240"/>
      <c r="L340" s="241"/>
    </row>
    <row r="341" spans="1:12" ht="16.5" thickBot="1" x14ac:dyDescent="0.4">
      <c r="A341" s="232"/>
      <c r="B341" s="233"/>
      <c r="C341" s="233"/>
      <c r="D341" s="233"/>
      <c r="E341" s="233"/>
      <c r="F341" s="233"/>
      <c r="G341" s="233"/>
      <c r="H341" s="233"/>
      <c r="I341" s="233"/>
      <c r="J341" s="233"/>
      <c r="K341" s="233"/>
      <c r="L341" s="234"/>
    </row>
    <row r="342" spans="1:12" ht="16.5" thickBot="1" x14ac:dyDescent="0.4">
      <c r="A342" s="221"/>
      <c r="B342" s="222"/>
      <c r="C342" s="222"/>
      <c r="D342" s="222"/>
      <c r="E342" s="222"/>
      <c r="F342" s="222"/>
      <c r="G342" s="222"/>
      <c r="H342" s="222"/>
      <c r="I342" s="222"/>
      <c r="J342" s="222"/>
      <c r="K342" s="222"/>
      <c r="L342" s="223"/>
    </row>
  </sheetData>
  <mergeCells count="688">
    <mergeCell ref="A5:L5"/>
    <mergeCell ref="A6:L7"/>
    <mergeCell ref="A8:L8"/>
    <mergeCell ref="A9:L9"/>
    <mergeCell ref="A10:L10"/>
    <mergeCell ref="A11:F11"/>
    <mergeCell ref="G11:L11"/>
    <mergeCell ref="A1:L1"/>
    <mergeCell ref="A2:L2"/>
    <mergeCell ref="A3:E3"/>
    <mergeCell ref="F3:L3"/>
    <mergeCell ref="A4:L4"/>
    <mergeCell ref="A19:L19"/>
    <mergeCell ref="A20:L20"/>
    <mergeCell ref="A21:L21"/>
    <mergeCell ref="A22:L22"/>
    <mergeCell ref="A23:L23"/>
    <mergeCell ref="A24:L24"/>
    <mergeCell ref="A12:F12"/>
    <mergeCell ref="G12:L12"/>
    <mergeCell ref="A13:F13"/>
    <mergeCell ref="G13:L13"/>
    <mergeCell ref="B14:L14"/>
    <mergeCell ref="A15:F18"/>
    <mergeCell ref="G15:L18"/>
    <mergeCell ref="A43:L43"/>
    <mergeCell ref="A44:L44"/>
    <mergeCell ref="A46:E46"/>
    <mergeCell ref="F46:L46"/>
    <mergeCell ref="A47:E47"/>
    <mergeCell ref="F47:L47"/>
    <mergeCell ref="A25:L25"/>
    <mergeCell ref="A27:L27"/>
    <mergeCell ref="A29:J29"/>
    <mergeCell ref="K29:L29"/>
    <mergeCell ref="A30:L41"/>
    <mergeCell ref="A42:L42"/>
    <mergeCell ref="A51:E51"/>
    <mergeCell ref="F51:L51"/>
    <mergeCell ref="A52:E52"/>
    <mergeCell ref="F52:L52"/>
    <mergeCell ref="A53:E53"/>
    <mergeCell ref="F53:L53"/>
    <mergeCell ref="A48:E48"/>
    <mergeCell ref="F48:L48"/>
    <mergeCell ref="A49:E49"/>
    <mergeCell ref="F49:L49"/>
    <mergeCell ref="A50:E50"/>
    <mergeCell ref="F50:L50"/>
    <mergeCell ref="A57:E57"/>
    <mergeCell ref="F57:L57"/>
    <mergeCell ref="A58:E58"/>
    <mergeCell ref="F58:L58"/>
    <mergeCell ref="A59:E59"/>
    <mergeCell ref="F59:L59"/>
    <mergeCell ref="A54:E54"/>
    <mergeCell ref="F54:L54"/>
    <mergeCell ref="A55:E55"/>
    <mergeCell ref="F55:L55"/>
    <mergeCell ref="A56:E56"/>
    <mergeCell ref="F56:L56"/>
    <mergeCell ref="A63:E63"/>
    <mergeCell ref="F63:L63"/>
    <mergeCell ref="A64:E64"/>
    <mergeCell ref="F64:L64"/>
    <mergeCell ref="A65:E65"/>
    <mergeCell ref="F65:L65"/>
    <mergeCell ref="A60:E60"/>
    <mergeCell ref="F60:L60"/>
    <mergeCell ref="A61:E61"/>
    <mergeCell ref="F61:L61"/>
    <mergeCell ref="A62:E62"/>
    <mergeCell ref="F62:L62"/>
    <mergeCell ref="A69:E69"/>
    <mergeCell ref="F69:L69"/>
    <mergeCell ref="A70:E70"/>
    <mergeCell ref="F70:L70"/>
    <mergeCell ref="A71:E71"/>
    <mergeCell ref="F71:L71"/>
    <mergeCell ref="A66:E66"/>
    <mergeCell ref="F66:L66"/>
    <mergeCell ref="A67:E67"/>
    <mergeCell ref="F67:L67"/>
    <mergeCell ref="A68:E68"/>
    <mergeCell ref="F68:L68"/>
    <mergeCell ref="A75:E75"/>
    <mergeCell ref="F75:L75"/>
    <mergeCell ref="A76:E76"/>
    <mergeCell ref="F76:L76"/>
    <mergeCell ref="A77:E77"/>
    <mergeCell ref="F77:L77"/>
    <mergeCell ref="A72:E72"/>
    <mergeCell ref="F72:L72"/>
    <mergeCell ref="A73:E73"/>
    <mergeCell ref="F73:L73"/>
    <mergeCell ref="A74:E74"/>
    <mergeCell ref="F74:L74"/>
    <mergeCell ref="A81:E81"/>
    <mergeCell ref="F81:L81"/>
    <mergeCell ref="A82:E82"/>
    <mergeCell ref="F82:L82"/>
    <mergeCell ref="A83:E83"/>
    <mergeCell ref="F83:L83"/>
    <mergeCell ref="A78:E78"/>
    <mergeCell ref="F78:L78"/>
    <mergeCell ref="A79:E79"/>
    <mergeCell ref="F79:L79"/>
    <mergeCell ref="A80:E80"/>
    <mergeCell ref="F80:L80"/>
    <mergeCell ref="A87:E87"/>
    <mergeCell ref="F87:L87"/>
    <mergeCell ref="A88:E88"/>
    <mergeCell ref="F88:L88"/>
    <mergeCell ref="A89:E89"/>
    <mergeCell ref="F89:L89"/>
    <mergeCell ref="A84:E84"/>
    <mergeCell ref="F84:L84"/>
    <mergeCell ref="A85:E85"/>
    <mergeCell ref="F85:L85"/>
    <mergeCell ref="A86:E86"/>
    <mergeCell ref="F86:L86"/>
    <mergeCell ref="A93:E93"/>
    <mergeCell ref="F93:L93"/>
    <mergeCell ref="A94:E94"/>
    <mergeCell ref="F94:L94"/>
    <mergeCell ref="A95:E95"/>
    <mergeCell ref="F95:L95"/>
    <mergeCell ref="A90:E90"/>
    <mergeCell ref="F90:L90"/>
    <mergeCell ref="A91:E91"/>
    <mergeCell ref="F91:L91"/>
    <mergeCell ref="A92:E92"/>
    <mergeCell ref="F92:L92"/>
    <mergeCell ref="A100:L100"/>
    <mergeCell ref="A101:L101"/>
    <mergeCell ref="A102:L102"/>
    <mergeCell ref="A104:F104"/>
    <mergeCell ref="G104:I104"/>
    <mergeCell ref="J104:L104"/>
    <mergeCell ref="A96:E96"/>
    <mergeCell ref="F96:L96"/>
    <mergeCell ref="A97:E97"/>
    <mergeCell ref="F97:L97"/>
    <mergeCell ref="B98:L98"/>
    <mergeCell ref="A99:L99"/>
    <mergeCell ref="A107:F107"/>
    <mergeCell ref="G107:I107"/>
    <mergeCell ref="J107:L107"/>
    <mergeCell ref="A108:F108"/>
    <mergeCell ref="G108:I108"/>
    <mergeCell ref="J108:L108"/>
    <mergeCell ref="A105:F105"/>
    <mergeCell ref="G105:I105"/>
    <mergeCell ref="J105:L105"/>
    <mergeCell ref="A106:F106"/>
    <mergeCell ref="G106:I106"/>
    <mergeCell ref="J106:L106"/>
    <mergeCell ref="A113:L113"/>
    <mergeCell ref="A114:F114"/>
    <mergeCell ref="I114:K114"/>
    <mergeCell ref="A115:F115"/>
    <mergeCell ref="I115:K115"/>
    <mergeCell ref="A109:F109"/>
    <mergeCell ref="G109:I109"/>
    <mergeCell ref="J109:L109"/>
    <mergeCell ref="A110:L110"/>
    <mergeCell ref="A111:L111"/>
    <mergeCell ref="A112:L112"/>
    <mergeCell ref="A119:L119"/>
    <mergeCell ref="A120:J120"/>
    <mergeCell ref="K120:L120"/>
    <mergeCell ref="A121:L121"/>
    <mergeCell ref="A122:L122"/>
    <mergeCell ref="A123:D123"/>
    <mergeCell ref="E123:G123"/>
    <mergeCell ref="I123:K123"/>
    <mergeCell ref="A116:L116"/>
    <mergeCell ref="A117:J117"/>
    <mergeCell ref="K117:L117"/>
    <mergeCell ref="A118:L118"/>
    <mergeCell ref="I126:K126"/>
    <mergeCell ref="A129:D129"/>
    <mergeCell ref="E129:G129"/>
    <mergeCell ref="I127:K127"/>
    <mergeCell ref="A126:D126"/>
    <mergeCell ref="E126:G126"/>
    <mergeCell ref="I124:K124"/>
    <mergeCell ref="A127:D127"/>
    <mergeCell ref="E127:G127"/>
    <mergeCell ref="I125:K125"/>
    <mergeCell ref="A124:D124"/>
    <mergeCell ref="A125:D125"/>
    <mergeCell ref="E124:G124"/>
    <mergeCell ref="E125:G125"/>
    <mergeCell ref="I130:K130"/>
    <mergeCell ref="A133:D133"/>
    <mergeCell ref="E133:G133"/>
    <mergeCell ref="I131:K131"/>
    <mergeCell ref="A130:D130"/>
    <mergeCell ref="E130:G130"/>
    <mergeCell ref="I128:K128"/>
    <mergeCell ref="A131:D131"/>
    <mergeCell ref="E131:G131"/>
    <mergeCell ref="I129:K129"/>
    <mergeCell ref="A128:D128"/>
    <mergeCell ref="E128:G128"/>
    <mergeCell ref="A134:L134"/>
    <mergeCell ref="A135:J135"/>
    <mergeCell ref="K135:L135"/>
    <mergeCell ref="A136:L136"/>
    <mergeCell ref="A137:L137"/>
    <mergeCell ref="A138:J138"/>
    <mergeCell ref="K138:L138"/>
    <mergeCell ref="I132:K132"/>
    <mergeCell ref="I133:K133"/>
    <mergeCell ref="A132:D132"/>
    <mergeCell ref="E132:G132"/>
    <mergeCell ref="A143:D143"/>
    <mergeCell ref="E143:G143"/>
    <mergeCell ref="I143:K143"/>
    <mergeCell ref="A144:L144"/>
    <mergeCell ref="A145:J145"/>
    <mergeCell ref="K145:L145"/>
    <mergeCell ref="A139:L139"/>
    <mergeCell ref="A140:L140"/>
    <mergeCell ref="A141:D141"/>
    <mergeCell ref="E141:G141"/>
    <mergeCell ref="I141:K141"/>
    <mergeCell ref="A142:D142"/>
    <mergeCell ref="E142:G142"/>
    <mergeCell ref="I142:K142"/>
    <mergeCell ref="A151:D151"/>
    <mergeCell ref="E151:G151"/>
    <mergeCell ref="I151:K151"/>
    <mergeCell ref="A152:D152"/>
    <mergeCell ref="E152:G152"/>
    <mergeCell ref="I152:K152"/>
    <mergeCell ref="A146:L146"/>
    <mergeCell ref="A147:L147"/>
    <mergeCell ref="A148:J148"/>
    <mergeCell ref="K148:L148"/>
    <mergeCell ref="A149:L149"/>
    <mergeCell ref="A150:L150"/>
    <mergeCell ref="A156:L156"/>
    <mergeCell ref="A157:L157"/>
    <mergeCell ref="A158:J158"/>
    <mergeCell ref="K158:L158"/>
    <mergeCell ref="A159:L159"/>
    <mergeCell ref="A160:L160"/>
    <mergeCell ref="A153:D153"/>
    <mergeCell ref="E153:G153"/>
    <mergeCell ref="I153:K153"/>
    <mergeCell ref="A154:L154"/>
    <mergeCell ref="A155:J155"/>
    <mergeCell ref="K155:L155"/>
    <mergeCell ref="A165:L165"/>
    <mergeCell ref="A166:J166"/>
    <mergeCell ref="K166:L166"/>
    <mergeCell ref="A167:L167"/>
    <mergeCell ref="A168:L168"/>
    <mergeCell ref="A169:J169"/>
    <mergeCell ref="K169:L169"/>
    <mergeCell ref="A162:E162"/>
    <mergeCell ref="A163:D163"/>
    <mergeCell ref="E163:G163"/>
    <mergeCell ref="I163:K163"/>
    <mergeCell ref="A164:D164"/>
    <mergeCell ref="E164:G164"/>
    <mergeCell ref="I164:K164"/>
    <mergeCell ref="A171:L171"/>
    <mergeCell ref="A172:F172"/>
    <mergeCell ref="G172:H172"/>
    <mergeCell ref="I172:J172"/>
    <mergeCell ref="K172:L172"/>
    <mergeCell ref="A173:F173"/>
    <mergeCell ref="G173:H173"/>
    <mergeCell ref="I173:J173"/>
    <mergeCell ref="K173:L185"/>
    <mergeCell ref="A174:F175"/>
    <mergeCell ref="A180:F185"/>
    <mergeCell ref="G180:H185"/>
    <mergeCell ref="I180:J180"/>
    <mergeCell ref="I181:J181"/>
    <mergeCell ref="I182:J182"/>
    <mergeCell ref="I183:J183"/>
    <mergeCell ref="I184:J184"/>
    <mergeCell ref="I185:J185"/>
    <mergeCell ref="G174:H175"/>
    <mergeCell ref="I174:J174"/>
    <mergeCell ref="I175:J175"/>
    <mergeCell ref="A176:F179"/>
    <mergeCell ref="G176:H179"/>
    <mergeCell ref="I176:J176"/>
    <mergeCell ref="I177:J177"/>
    <mergeCell ref="I178:J178"/>
    <mergeCell ref="I179:J179"/>
    <mergeCell ref="A190:L190"/>
    <mergeCell ref="A191:L191"/>
    <mergeCell ref="A192:L192"/>
    <mergeCell ref="A193:L193"/>
    <mergeCell ref="A194:I194"/>
    <mergeCell ref="J194:K194"/>
    <mergeCell ref="A186:J186"/>
    <mergeCell ref="K186:L186"/>
    <mergeCell ref="A187:L187"/>
    <mergeCell ref="A188:L188"/>
    <mergeCell ref="A189:J189"/>
    <mergeCell ref="K189:L189"/>
    <mergeCell ref="J199:K199"/>
    <mergeCell ref="A200:K200"/>
    <mergeCell ref="A201:I201"/>
    <mergeCell ref="J201:K201"/>
    <mergeCell ref="A202:I202"/>
    <mergeCell ref="J202:K202"/>
    <mergeCell ref="A195:I195"/>
    <mergeCell ref="J195:K195"/>
    <mergeCell ref="L195:L234"/>
    <mergeCell ref="A196:I196"/>
    <mergeCell ref="J196:K196"/>
    <mergeCell ref="A197:I197"/>
    <mergeCell ref="J197:K197"/>
    <mergeCell ref="A198:I198"/>
    <mergeCell ref="J198:K198"/>
    <mergeCell ref="A199:I199"/>
    <mergeCell ref="A206:K206"/>
    <mergeCell ref="A207:I207"/>
    <mergeCell ref="J207:K207"/>
    <mergeCell ref="A208:I208"/>
    <mergeCell ref="J208:K208"/>
    <mergeCell ref="A209:I209"/>
    <mergeCell ref="J209:K209"/>
    <mergeCell ref="A203:I203"/>
    <mergeCell ref="J203:K203"/>
    <mergeCell ref="A204:I204"/>
    <mergeCell ref="J204:K204"/>
    <mergeCell ref="A205:I205"/>
    <mergeCell ref="J205:K205"/>
    <mergeCell ref="A213:K213"/>
    <mergeCell ref="A214:I214"/>
    <mergeCell ref="J214:K214"/>
    <mergeCell ref="A215:I215"/>
    <mergeCell ref="J215:K215"/>
    <mergeCell ref="A216:I216"/>
    <mergeCell ref="J216:K216"/>
    <mergeCell ref="A210:I210"/>
    <mergeCell ref="J210:K210"/>
    <mergeCell ref="A211:I211"/>
    <mergeCell ref="J211:K211"/>
    <mergeCell ref="A212:I212"/>
    <mergeCell ref="J212:K212"/>
    <mergeCell ref="A220:I220"/>
    <mergeCell ref="J220:K220"/>
    <mergeCell ref="A221:K221"/>
    <mergeCell ref="A222:I222"/>
    <mergeCell ref="J222:K222"/>
    <mergeCell ref="A223:I223"/>
    <mergeCell ref="J223:K223"/>
    <mergeCell ref="A217:I217"/>
    <mergeCell ref="J217:K217"/>
    <mergeCell ref="A218:I218"/>
    <mergeCell ref="J218:K218"/>
    <mergeCell ref="A219:I219"/>
    <mergeCell ref="J219:K219"/>
    <mergeCell ref="A227:K227"/>
    <mergeCell ref="A228:I228"/>
    <mergeCell ref="J228:K228"/>
    <mergeCell ref="A229:I229"/>
    <mergeCell ref="J229:K229"/>
    <mergeCell ref="A230:I230"/>
    <mergeCell ref="J230:K230"/>
    <mergeCell ref="A224:I224"/>
    <mergeCell ref="J224:K224"/>
    <mergeCell ref="A225:I225"/>
    <mergeCell ref="J225:K225"/>
    <mergeCell ref="A226:I226"/>
    <mergeCell ref="J226:K226"/>
    <mergeCell ref="A235:K235"/>
    <mergeCell ref="A236:L236"/>
    <mergeCell ref="A237:L237"/>
    <mergeCell ref="A238:F238"/>
    <mergeCell ref="G238:H238"/>
    <mergeCell ref="I238:J238"/>
    <mergeCell ref="K238:L238"/>
    <mergeCell ref="A231:I231"/>
    <mergeCell ref="J231:K231"/>
    <mergeCell ref="A232:I232"/>
    <mergeCell ref="J232:K232"/>
    <mergeCell ref="A233:K233"/>
    <mergeCell ref="A234:I234"/>
    <mergeCell ref="J234:K234"/>
    <mergeCell ref="A243:J243"/>
    <mergeCell ref="K243:L243"/>
    <mergeCell ref="A244:L244"/>
    <mergeCell ref="A245:L245"/>
    <mergeCell ref="A246:F246"/>
    <mergeCell ref="G246:H246"/>
    <mergeCell ref="I246:J246"/>
    <mergeCell ref="K246:L246"/>
    <mergeCell ref="A239:F239"/>
    <mergeCell ref="G239:H239"/>
    <mergeCell ref="I239:J242"/>
    <mergeCell ref="K239:L242"/>
    <mergeCell ref="A240:F240"/>
    <mergeCell ref="G240:H240"/>
    <mergeCell ref="A241:F241"/>
    <mergeCell ref="G241:H241"/>
    <mergeCell ref="A242:F242"/>
    <mergeCell ref="G242:H242"/>
    <mergeCell ref="A255:L255"/>
    <mergeCell ref="A251:J251"/>
    <mergeCell ref="K251:L251"/>
    <mergeCell ref="A252:L252"/>
    <mergeCell ref="A253:L253"/>
    <mergeCell ref="A254:J254"/>
    <mergeCell ref="K254:L254"/>
    <mergeCell ref="A247:F247"/>
    <mergeCell ref="G247:H247"/>
    <mergeCell ref="I247:J250"/>
    <mergeCell ref="K247:L250"/>
    <mergeCell ref="A248:F248"/>
    <mergeCell ref="G248:H248"/>
    <mergeCell ref="A249:F249"/>
    <mergeCell ref="G249:H249"/>
    <mergeCell ref="A250:F250"/>
    <mergeCell ref="G250:H250"/>
    <mergeCell ref="A256:L256"/>
    <mergeCell ref="A257:L257"/>
    <mergeCell ref="A258:D258"/>
    <mergeCell ref="E258:G258"/>
    <mergeCell ref="H258:L262"/>
    <mergeCell ref="A259:D259"/>
    <mergeCell ref="E259:G259"/>
    <mergeCell ref="A260:D260"/>
    <mergeCell ref="E260:G260"/>
    <mergeCell ref="A261:D261"/>
    <mergeCell ref="K265:L269"/>
    <mergeCell ref="A266:E266"/>
    <mergeCell ref="F266:H266"/>
    <mergeCell ref="I266:J266"/>
    <mergeCell ref="A267:E267"/>
    <mergeCell ref="F267:H267"/>
    <mergeCell ref="I267:J267"/>
    <mergeCell ref="E261:G261"/>
    <mergeCell ref="A262:D262"/>
    <mergeCell ref="E262:G262"/>
    <mergeCell ref="A263:L263"/>
    <mergeCell ref="A264:E264"/>
    <mergeCell ref="F264:H264"/>
    <mergeCell ref="I264:J264"/>
    <mergeCell ref="K264:L264"/>
    <mergeCell ref="A268:E268"/>
    <mergeCell ref="F268:H268"/>
    <mergeCell ref="I268:J268"/>
    <mergeCell ref="A269:E269"/>
    <mergeCell ref="F269:H269"/>
    <mergeCell ref="I269:J269"/>
    <mergeCell ref="A265:E265"/>
    <mergeCell ref="F265:H265"/>
    <mergeCell ref="I265:J265"/>
    <mergeCell ref="K270:L270"/>
    <mergeCell ref="A271:E271"/>
    <mergeCell ref="F271:H271"/>
    <mergeCell ref="I271:J271"/>
    <mergeCell ref="K271:L275"/>
    <mergeCell ref="A272:E272"/>
    <mergeCell ref="F272:H272"/>
    <mergeCell ref="A275:E275"/>
    <mergeCell ref="F275:H275"/>
    <mergeCell ref="I275:J275"/>
    <mergeCell ref="I272:J272"/>
    <mergeCell ref="A273:E273"/>
    <mergeCell ref="F273:H273"/>
    <mergeCell ref="I273:J273"/>
    <mergeCell ref="A274:E274"/>
    <mergeCell ref="F274:H274"/>
    <mergeCell ref="I274:J274"/>
    <mergeCell ref="A270:E270"/>
    <mergeCell ref="F270:H270"/>
    <mergeCell ref="I270:J270"/>
    <mergeCell ref="I279:J279"/>
    <mergeCell ref="A280:E280"/>
    <mergeCell ref="F280:H280"/>
    <mergeCell ref="I280:J280"/>
    <mergeCell ref="A281:E281"/>
    <mergeCell ref="F281:H281"/>
    <mergeCell ref="I281:J281"/>
    <mergeCell ref="K276:L276"/>
    <mergeCell ref="A277:E277"/>
    <mergeCell ref="F277:H277"/>
    <mergeCell ref="I277:J277"/>
    <mergeCell ref="K277:L281"/>
    <mergeCell ref="A278:E278"/>
    <mergeCell ref="F278:H278"/>
    <mergeCell ref="I278:J278"/>
    <mergeCell ref="A279:E279"/>
    <mergeCell ref="F279:H279"/>
    <mergeCell ref="A276:E276"/>
    <mergeCell ref="F276:H276"/>
    <mergeCell ref="I276:J276"/>
    <mergeCell ref="K282:L282"/>
    <mergeCell ref="A283:E283"/>
    <mergeCell ref="F283:H283"/>
    <mergeCell ref="I283:J283"/>
    <mergeCell ref="K283:L287"/>
    <mergeCell ref="A284:E284"/>
    <mergeCell ref="F284:H284"/>
    <mergeCell ref="A287:E287"/>
    <mergeCell ref="F287:H287"/>
    <mergeCell ref="I287:J287"/>
    <mergeCell ref="I284:J284"/>
    <mergeCell ref="A285:E285"/>
    <mergeCell ref="F285:H285"/>
    <mergeCell ref="I285:J285"/>
    <mergeCell ref="A286:E286"/>
    <mergeCell ref="F286:H286"/>
    <mergeCell ref="I286:J286"/>
    <mergeCell ref="A282:E282"/>
    <mergeCell ref="F282:H282"/>
    <mergeCell ref="I282:J282"/>
    <mergeCell ref="I291:J291"/>
    <mergeCell ref="A292:E292"/>
    <mergeCell ref="F292:H292"/>
    <mergeCell ref="I292:J292"/>
    <mergeCell ref="A293:E293"/>
    <mergeCell ref="F293:H293"/>
    <mergeCell ref="I293:J293"/>
    <mergeCell ref="K288:L288"/>
    <mergeCell ref="A289:E289"/>
    <mergeCell ref="F289:H289"/>
    <mergeCell ref="I289:J289"/>
    <mergeCell ref="K289:L293"/>
    <mergeCell ref="A290:E290"/>
    <mergeCell ref="F290:H290"/>
    <mergeCell ref="I290:J290"/>
    <mergeCell ref="A291:E291"/>
    <mergeCell ref="F291:H291"/>
    <mergeCell ref="A288:E288"/>
    <mergeCell ref="F288:H288"/>
    <mergeCell ref="I288:J288"/>
    <mergeCell ref="A294:E294"/>
    <mergeCell ref="F294:H294"/>
    <mergeCell ref="I294:J294"/>
    <mergeCell ref="K294:L294"/>
    <mergeCell ref="A295:E295"/>
    <mergeCell ref="F295:H295"/>
    <mergeCell ref="I295:J295"/>
    <mergeCell ref="K295:L299"/>
    <mergeCell ref="A296:E296"/>
    <mergeCell ref="F296:H296"/>
    <mergeCell ref="A299:E299"/>
    <mergeCell ref="F299:H299"/>
    <mergeCell ref="I299:J299"/>
    <mergeCell ref="A300:L300"/>
    <mergeCell ref="A301:E301"/>
    <mergeCell ref="F301:H301"/>
    <mergeCell ref="I301:J301"/>
    <mergeCell ref="K301:L301"/>
    <mergeCell ref="I296:J296"/>
    <mergeCell ref="A297:E297"/>
    <mergeCell ref="F297:H297"/>
    <mergeCell ref="I297:J297"/>
    <mergeCell ref="A298:E298"/>
    <mergeCell ref="F298:H298"/>
    <mergeCell ref="I298:J298"/>
    <mergeCell ref="A302:E302"/>
    <mergeCell ref="F302:H302"/>
    <mergeCell ref="I302:J302"/>
    <mergeCell ref="K302:L306"/>
    <mergeCell ref="A303:E303"/>
    <mergeCell ref="F303:H303"/>
    <mergeCell ref="I303:J303"/>
    <mergeCell ref="A304:E304"/>
    <mergeCell ref="F304:H304"/>
    <mergeCell ref="I304:J304"/>
    <mergeCell ref="K307:L307"/>
    <mergeCell ref="A308:E308"/>
    <mergeCell ref="F308:H308"/>
    <mergeCell ref="I308:J308"/>
    <mergeCell ref="K308:L312"/>
    <mergeCell ref="A309:E309"/>
    <mergeCell ref="F309:H309"/>
    <mergeCell ref="A305:E305"/>
    <mergeCell ref="F305:H305"/>
    <mergeCell ref="I305:J305"/>
    <mergeCell ref="A306:E306"/>
    <mergeCell ref="F306:H306"/>
    <mergeCell ref="I306:J306"/>
    <mergeCell ref="I309:J309"/>
    <mergeCell ref="A310:E310"/>
    <mergeCell ref="F310:H310"/>
    <mergeCell ref="I310:J310"/>
    <mergeCell ref="A311:E311"/>
    <mergeCell ref="F311:H311"/>
    <mergeCell ref="I311:J311"/>
    <mergeCell ref="A307:E307"/>
    <mergeCell ref="F307:H307"/>
    <mergeCell ref="I307:J307"/>
    <mergeCell ref="K315:L319"/>
    <mergeCell ref="A316:E316"/>
    <mergeCell ref="F316:H316"/>
    <mergeCell ref="I316:J316"/>
    <mergeCell ref="A317:E317"/>
    <mergeCell ref="F317:H317"/>
    <mergeCell ref="I317:J317"/>
    <mergeCell ref="A312:E312"/>
    <mergeCell ref="F312:H312"/>
    <mergeCell ref="I312:J312"/>
    <mergeCell ref="A313:L313"/>
    <mergeCell ref="A314:E314"/>
    <mergeCell ref="F314:H314"/>
    <mergeCell ref="I314:J314"/>
    <mergeCell ref="K314:L314"/>
    <mergeCell ref="A318:E318"/>
    <mergeCell ref="F318:H318"/>
    <mergeCell ref="I318:J318"/>
    <mergeCell ref="A319:E319"/>
    <mergeCell ref="F319:H319"/>
    <mergeCell ref="I319:J319"/>
    <mergeCell ref="A315:E315"/>
    <mergeCell ref="F315:H315"/>
    <mergeCell ref="I315:J315"/>
    <mergeCell ref="A320:E320"/>
    <mergeCell ref="F320:H320"/>
    <mergeCell ref="I320:J320"/>
    <mergeCell ref="K320:L320"/>
    <mergeCell ref="A321:E321"/>
    <mergeCell ref="F321:H321"/>
    <mergeCell ref="I321:J321"/>
    <mergeCell ref="K321:L325"/>
    <mergeCell ref="A322:E322"/>
    <mergeCell ref="F322:H322"/>
    <mergeCell ref="A325:E325"/>
    <mergeCell ref="F325:H325"/>
    <mergeCell ref="I325:J325"/>
    <mergeCell ref="A326:L326"/>
    <mergeCell ref="A327:E327"/>
    <mergeCell ref="F327:H327"/>
    <mergeCell ref="I327:J327"/>
    <mergeCell ref="K327:L327"/>
    <mergeCell ref="I322:J322"/>
    <mergeCell ref="A323:E323"/>
    <mergeCell ref="F323:H323"/>
    <mergeCell ref="I323:J323"/>
    <mergeCell ref="A324:E324"/>
    <mergeCell ref="F324:H324"/>
    <mergeCell ref="I324:J324"/>
    <mergeCell ref="A328:E328"/>
    <mergeCell ref="F328:H328"/>
    <mergeCell ref="I328:J328"/>
    <mergeCell ref="K328:L332"/>
    <mergeCell ref="A329:E329"/>
    <mergeCell ref="F329:H329"/>
    <mergeCell ref="I329:J329"/>
    <mergeCell ref="A330:E330"/>
    <mergeCell ref="F330:H330"/>
    <mergeCell ref="I330:J330"/>
    <mergeCell ref="K333:L333"/>
    <mergeCell ref="A334:E334"/>
    <mergeCell ref="F334:H334"/>
    <mergeCell ref="I334:J334"/>
    <mergeCell ref="K334:L338"/>
    <mergeCell ref="A335:E335"/>
    <mergeCell ref="F335:H335"/>
    <mergeCell ref="A331:E331"/>
    <mergeCell ref="F331:H331"/>
    <mergeCell ref="I331:J331"/>
    <mergeCell ref="A332:E332"/>
    <mergeCell ref="F332:H332"/>
    <mergeCell ref="I332:J332"/>
    <mergeCell ref="I335:J335"/>
    <mergeCell ref="A336:E336"/>
    <mergeCell ref="F336:H336"/>
    <mergeCell ref="I336:J336"/>
    <mergeCell ref="A337:E337"/>
    <mergeCell ref="F337:H337"/>
    <mergeCell ref="I337:J337"/>
    <mergeCell ref="A333:E333"/>
    <mergeCell ref="F333:H333"/>
    <mergeCell ref="I333:J333"/>
    <mergeCell ref="A342:L342"/>
    <mergeCell ref="A341:L341"/>
    <mergeCell ref="A338:E338"/>
    <mergeCell ref="F338:H338"/>
    <mergeCell ref="I338:J338"/>
    <mergeCell ref="A339:L339"/>
    <mergeCell ref="A340:E340"/>
    <mergeCell ref="F340:H340"/>
    <mergeCell ref="I340:L34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2060"/>
  </sheetPr>
  <dimension ref="A1:AB285"/>
  <sheetViews>
    <sheetView zoomScale="91" zoomScaleNormal="91" workbookViewId="0">
      <selection activeCell="A24" sqref="A24:L26"/>
    </sheetView>
  </sheetViews>
  <sheetFormatPr baseColWidth="10" defaultColWidth="9.1796875" defaultRowHeight="16" x14ac:dyDescent="0.35"/>
  <cols>
    <col min="1" max="1" width="10.1796875" style="4" customWidth="1"/>
    <col min="2" max="2" width="11.26953125" style="4" customWidth="1"/>
    <col min="3" max="3" width="10.81640625" style="4" customWidth="1"/>
    <col min="4" max="4" width="11.7265625" style="4" customWidth="1"/>
    <col min="5" max="5" width="14.26953125" style="4" customWidth="1"/>
    <col min="6" max="6" width="13" style="4" customWidth="1"/>
    <col min="7" max="7" width="17" style="4" customWidth="1"/>
    <col min="8" max="8" width="15.54296875" style="4" customWidth="1"/>
    <col min="9" max="9" width="16.81640625" style="4" customWidth="1"/>
    <col min="10" max="10" width="17" style="4" customWidth="1"/>
    <col min="11" max="11" width="14.26953125" style="4" customWidth="1"/>
    <col min="12" max="12" width="19.81640625" style="4" customWidth="1"/>
    <col min="13" max="16384" width="9.1796875" style="4"/>
  </cols>
  <sheetData>
    <row r="1" spans="1:12" x14ac:dyDescent="0.35">
      <c r="A1" s="721" t="s">
        <v>194</v>
      </c>
      <c r="B1" s="722"/>
      <c r="C1" s="722"/>
      <c r="D1" s="722"/>
      <c r="E1" s="722"/>
      <c r="F1" s="722"/>
      <c r="G1" s="722"/>
      <c r="H1" s="722"/>
      <c r="I1" s="722"/>
      <c r="J1" s="722"/>
      <c r="K1" s="722"/>
      <c r="L1" s="723"/>
    </row>
    <row r="2" spans="1:12" ht="16.5" thickBot="1" x14ac:dyDescent="0.4">
      <c r="A2" s="724" t="s">
        <v>1107</v>
      </c>
      <c r="B2" s="725"/>
      <c r="C2" s="725"/>
      <c r="D2" s="725"/>
      <c r="E2" s="725"/>
      <c r="F2" s="725"/>
      <c r="G2" s="725"/>
      <c r="H2" s="725"/>
      <c r="I2" s="725"/>
      <c r="J2" s="725"/>
      <c r="K2" s="725"/>
      <c r="L2" s="726"/>
    </row>
    <row r="3" spans="1:12" ht="16.5" thickBot="1" x14ac:dyDescent="0.4">
      <c r="A3" s="716" t="s">
        <v>196</v>
      </c>
      <c r="B3" s="716"/>
      <c r="C3" s="716"/>
      <c r="D3" s="716"/>
      <c r="E3" s="716"/>
      <c r="F3" s="360"/>
      <c r="G3" s="360"/>
      <c r="H3" s="360"/>
      <c r="I3" s="360"/>
      <c r="J3" s="360"/>
      <c r="K3" s="360"/>
      <c r="L3" s="361"/>
    </row>
    <row r="4" spans="1:12" ht="16.5" thickBot="1" x14ac:dyDescent="0.4">
      <c r="A4" s="727" t="s">
        <v>197</v>
      </c>
      <c r="B4" s="728"/>
      <c r="C4" s="728"/>
      <c r="D4" s="728"/>
      <c r="E4" s="728"/>
      <c r="F4" s="728"/>
      <c r="G4" s="728"/>
      <c r="H4" s="728"/>
      <c r="I4" s="728"/>
      <c r="J4" s="728"/>
      <c r="K4" s="728"/>
      <c r="L4" s="729"/>
    </row>
    <row r="5" spans="1:12" ht="16.5" thickBot="1" x14ac:dyDescent="0.4">
      <c r="A5" s="658" t="s">
        <v>398</v>
      </c>
      <c r="B5" s="659"/>
      <c r="C5" s="659"/>
      <c r="D5" s="659"/>
      <c r="E5" s="659"/>
      <c r="F5" s="659"/>
      <c r="G5" s="659"/>
      <c r="H5" s="659"/>
      <c r="I5" s="659"/>
      <c r="J5" s="659"/>
      <c r="K5" s="659"/>
      <c r="L5" s="660"/>
    </row>
    <row r="6" spans="1:12" x14ac:dyDescent="0.35">
      <c r="A6" s="710" t="s">
        <v>718</v>
      </c>
      <c r="B6" s="711"/>
      <c r="C6" s="711"/>
      <c r="D6" s="711"/>
      <c r="E6" s="711"/>
      <c r="F6" s="711"/>
      <c r="G6" s="711"/>
      <c r="H6" s="711"/>
      <c r="I6" s="711"/>
      <c r="J6" s="711"/>
      <c r="K6" s="711"/>
      <c r="L6" s="712"/>
    </row>
    <row r="7" spans="1:12" ht="16.5" thickBot="1" x14ac:dyDescent="0.4">
      <c r="A7" s="713"/>
      <c r="B7" s="714"/>
      <c r="C7" s="714"/>
      <c r="D7" s="714"/>
      <c r="E7" s="714"/>
      <c r="F7" s="714"/>
      <c r="G7" s="714"/>
      <c r="H7" s="714"/>
      <c r="I7" s="714"/>
      <c r="J7" s="714"/>
      <c r="K7" s="714"/>
      <c r="L7" s="715"/>
    </row>
    <row r="8" spans="1:12" ht="16.5" thickBot="1" x14ac:dyDescent="0.4">
      <c r="A8" s="583"/>
      <c r="B8" s="583"/>
      <c r="C8" s="583"/>
      <c r="D8" s="583"/>
      <c r="E8" s="583"/>
      <c r="F8" s="583"/>
      <c r="G8" s="583"/>
      <c r="H8" s="583"/>
      <c r="I8" s="583"/>
      <c r="J8" s="583"/>
      <c r="K8" s="583"/>
      <c r="L8" s="584"/>
    </row>
    <row r="9" spans="1:12" ht="16.5" thickBot="1" x14ac:dyDescent="0.4">
      <c r="A9" s="658" t="s">
        <v>399</v>
      </c>
      <c r="B9" s="659"/>
      <c r="C9" s="659"/>
      <c r="D9" s="659"/>
      <c r="E9" s="659"/>
      <c r="F9" s="659"/>
      <c r="G9" s="659"/>
      <c r="H9" s="659"/>
      <c r="I9" s="659"/>
      <c r="J9" s="659"/>
      <c r="K9" s="659"/>
      <c r="L9" s="660"/>
    </row>
    <row r="10" spans="1:12" ht="16.5" thickBot="1" x14ac:dyDescent="0.4">
      <c r="A10" s="716"/>
      <c r="B10" s="716"/>
      <c r="C10" s="716"/>
      <c r="D10" s="716"/>
      <c r="E10" s="716"/>
      <c r="F10" s="716"/>
      <c r="G10" s="716"/>
      <c r="H10" s="716"/>
      <c r="I10" s="716"/>
      <c r="J10" s="716"/>
      <c r="K10" s="716"/>
      <c r="L10" s="717"/>
    </row>
    <row r="11" spans="1:12" ht="16.5" thickBot="1" x14ac:dyDescent="0.4">
      <c r="A11" s="718" t="s">
        <v>199</v>
      </c>
      <c r="B11" s="719"/>
      <c r="C11" s="719"/>
      <c r="D11" s="719"/>
      <c r="E11" s="719"/>
      <c r="F11" s="720"/>
      <c r="G11" s="613" t="str">
        <f>A1</f>
        <v>FONDO DE DESARROLLO LOCAL DE SUBA</v>
      </c>
      <c r="H11" s="613"/>
      <c r="I11" s="613"/>
      <c r="J11" s="613"/>
      <c r="K11" s="613"/>
      <c r="L11" s="614"/>
    </row>
    <row r="12" spans="1:12" ht="16.5" thickBot="1" x14ac:dyDescent="0.4">
      <c r="A12" s="693" t="s">
        <v>200</v>
      </c>
      <c r="B12" s="694"/>
      <c r="C12" s="694"/>
      <c r="D12" s="694"/>
      <c r="E12" s="694"/>
      <c r="F12" s="695"/>
      <c r="G12" s="696" t="str">
        <f>G11</f>
        <v>FONDO DE DESARROLLO LOCAL DE SUBA</v>
      </c>
      <c r="H12" s="696"/>
      <c r="I12" s="696"/>
      <c r="J12" s="696"/>
      <c r="K12" s="696"/>
      <c r="L12" s="697"/>
    </row>
    <row r="13" spans="1:12" ht="16.5" thickBot="1" x14ac:dyDescent="0.4">
      <c r="A13" s="693" t="s">
        <v>201</v>
      </c>
      <c r="B13" s="694"/>
      <c r="C13" s="694"/>
      <c r="D13" s="694"/>
      <c r="E13" s="694"/>
      <c r="F13" s="695"/>
      <c r="G13" s="696" t="str">
        <f>G11</f>
        <v>FONDO DE DESARROLLO LOCAL DE SUBA</v>
      </c>
      <c r="H13" s="696"/>
      <c r="I13" s="696"/>
      <c r="J13" s="696"/>
      <c r="K13" s="696"/>
      <c r="L13" s="697"/>
    </row>
    <row r="14" spans="1:12" ht="16.5" thickBot="1" x14ac:dyDescent="0.4">
      <c r="A14" s="21"/>
      <c r="B14" s="672"/>
      <c r="C14" s="672"/>
      <c r="D14" s="672"/>
      <c r="E14" s="672"/>
      <c r="F14" s="672"/>
      <c r="G14" s="672"/>
      <c r="H14" s="672"/>
      <c r="I14" s="672"/>
      <c r="J14" s="672"/>
      <c r="K14" s="672"/>
      <c r="L14" s="673"/>
    </row>
    <row r="15" spans="1:12" s="127" customFormat="1" ht="33" customHeight="1" x14ac:dyDescent="0.3">
      <c r="A15" s="861" t="s">
        <v>202</v>
      </c>
      <c r="B15" s="862"/>
      <c r="C15" s="862"/>
      <c r="D15" s="862"/>
      <c r="E15" s="862"/>
      <c r="F15" s="863"/>
      <c r="G15" s="870" t="s">
        <v>205</v>
      </c>
      <c r="H15" s="871"/>
      <c r="I15" s="871"/>
      <c r="J15" s="871"/>
      <c r="K15" s="871"/>
      <c r="L15" s="872"/>
    </row>
    <row r="16" spans="1:12" s="127" customFormat="1" ht="144" customHeight="1" x14ac:dyDescent="0.3">
      <c r="A16" s="864"/>
      <c r="B16" s="865"/>
      <c r="C16" s="865"/>
      <c r="D16" s="865"/>
      <c r="E16" s="865"/>
      <c r="F16" s="866"/>
      <c r="G16" s="816" t="s">
        <v>602</v>
      </c>
      <c r="H16" s="817"/>
      <c r="I16" s="817"/>
      <c r="J16" s="817"/>
      <c r="K16" s="817"/>
      <c r="L16" s="818"/>
    </row>
    <row r="17" spans="1:12" s="127" customFormat="1" ht="47.25" customHeight="1" thickBot="1" x14ac:dyDescent="0.35">
      <c r="A17" s="867"/>
      <c r="B17" s="868"/>
      <c r="C17" s="868"/>
      <c r="D17" s="868"/>
      <c r="E17" s="868"/>
      <c r="F17" s="869"/>
      <c r="G17" s="844" t="s">
        <v>603</v>
      </c>
      <c r="H17" s="845"/>
      <c r="I17" s="845"/>
      <c r="J17" s="845"/>
      <c r="K17" s="845"/>
      <c r="L17" s="846"/>
    </row>
    <row r="18" spans="1:12" s="127" customFormat="1" ht="15" customHeight="1" thickBot="1" x14ac:dyDescent="0.35">
      <c r="A18" s="128"/>
      <c r="B18" s="128"/>
      <c r="C18" s="129"/>
      <c r="D18" s="129"/>
      <c r="E18" s="130"/>
    </row>
    <row r="19" spans="1:12" s="127" customFormat="1" ht="15" customHeight="1" thickBot="1" x14ac:dyDescent="0.4">
      <c r="A19" s="873" t="s">
        <v>604</v>
      </c>
      <c r="B19" s="874"/>
      <c r="C19" s="874"/>
      <c r="D19" s="874"/>
      <c r="E19" s="874"/>
      <c r="F19" s="874"/>
      <c r="G19" s="874"/>
      <c r="H19" s="874"/>
      <c r="I19" s="874"/>
      <c r="J19" s="874"/>
      <c r="K19" s="874"/>
      <c r="L19" s="875"/>
    </row>
    <row r="20" spans="1:12" s="127" customFormat="1" ht="15" customHeight="1" thickBot="1" x14ac:dyDescent="0.35">
      <c r="A20" s="128"/>
      <c r="B20" s="128"/>
      <c r="C20" s="129"/>
      <c r="D20" s="129"/>
      <c r="E20" s="130"/>
    </row>
    <row r="21" spans="1:12" s="127" customFormat="1" ht="15" customHeight="1" thickBot="1" x14ac:dyDescent="0.35">
      <c r="A21" s="876" t="s">
        <v>572</v>
      </c>
      <c r="B21" s="877"/>
      <c r="C21" s="877"/>
      <c r="D21" s="877"/>
      <c r="E21" s="877"/>
      <c r="F21" s="877"/>
      <c r="G21" s="877"/>
      <c r="H21" s="877"/>
      <c r="I21" s="877"/>
      <c r="J21" s="877"/>
      <c r="K21" s="877"/>
      <c r="L21" s="878"/>
    </row>
    <row r="22" spans="1:12" s="127" customFormat="1" ht="15" customHeight="1" thickBot="1" x14ac:dyDescent="0.35">
      <c r="A22" s="131"/>
      <c r="B22" s="131"/>
      <c r="C22" s="131"/>
      <c r="D22" s="131"/>
      <c r="E22" s="131"/>
    </row>
    <row r="23" spans="1:12" s="127" customFormat="1" ht="15" customHeight="1" thickBot="1" x14ac:dyDescent="0.4">
      <c r="A23" s="873" t="s">
        <v>605</v>
      </c>
      <c r="B23" s="874"/>
      <c r="C23" s="874"/>
      <c r="D23" s="874"/>
      <c r="E23" s="874"/>
      <c r="F23" s="874"/>
      <c r="G23" s="874"/>
      <c r="H23" s="874"/>
      <c r="I23" s="874"/>
      <c r="J23" s="874"/>
      <c r="K23" s="874"/>
      <c r="L23" s="875"/>
    </row>
    <row r="24" spans="1:12" s="127" customFormat="1" ht="15" customHeight="1" x14ac:dyDescent="0.3">
      <c r="A24" s="870" t="s">
        <v>606</v>
      </c>
      <c r="B24" s="871"/>
      <c r="C24" s="871"/>
      <c r="D24" s="871"/>
      <c r="E24" s="871"/>
      <c r="F24" s="871"/>
      <c r="G24" s="871"/>
      <c r="H24" s="871"/>
      <c r="I24" s="871"/>
      <c r="J24" s="871"/>
      <c r="K24" s="871"/>
      <c r="L24" s="872"/>
    </row>
    <row r="25" spans="1:12" s="127" customFormat="1" ht="15" customHeight="1" x14ac:dyDescent="0.3">
      <c r="A25" s="816"/>
      <c r="B25" s="817"/>
      <c r="C25" s="817"/>
      <c r="D25" s="817"/>
      <c r="E25" s="817"/>
      <c r="F25" s="817"/>
      <c r="G25" s="817"/>
      <c r="H25" s="817"/>
      <c r="I25" s="817"/>
      <c r="J25" s="817"/>
      <c r="K25" s="817"/>
      <c r="L25" s="818"/>
    </row>
    <row r="26" spans="1:12" s="127" customFormat="1" ht="70.5" customHeight="1" thickBot="1" x14ac:dyDescent="0.35">
      <c r="A26" s="844"/>
      <c r="B26" s="845"/>
      <c r="C26" s="845"/>
      <c r="D26" s="845"/>
      <c r="E26" s="845"/>
      <c r="F26" s="845"/>
      <c r="G26" s="845"/>
      <c r="H26" s="845"/>
      <c r="I26" s="845"/>
      <c r="J26" s="845"/>
      <c r="K26" s="845"/>
      <c r="L26" s="846"/>
    </row>
    <row r="27" spans="1:12" s="127" customFormat="1" ht="39" customHeight="1" x14ac:dyDescent="0.3">
      <c r="A27" s="816" t="s">
        <v>607</v>
      </c>
      <c r="B27" s="817"/>
      <c r="C27" s="817"/>
      <c r="D27" s="817"/>
      <c r="E27" s="817"/>
      <c r="F27" s="817"/>
      <c r="G27" s="817"/>
      <c r="H27" s="817"/>
      <c r="I27" s="817"/>
      <c r="J27" s="817"/>
      <c r="K27" s="817"/>
      <c r="L27" s="818"/>
    </row>
    <row r="28" spans="1:12" s="127" customFormat="1" ht="36.75" customHeight="1" x14ac:dyDescent="0.3">
      <c r="A28" s="816"/>
      <c r="B28" s="817"/>
      <c r="C28" s="817"/>
      <c r="D28" s="817"/>
      <c r="E28" s="817"/>
      <c r="F28" s="817"/>
      <c r="G28" s="817"/>
      <c r="H28" s="817"/>
      <c r="I28" s="817"/>
      <c r="J28" s="817"/>
      <c r="K28" s="817"/>
      <c r="L28" s="818"/>
    </row>
    <row r="29" spans="1:12" s="127" customFormat="1" ht="16.5" customHeight="1" thickBot="1" x14ac:dyDescent="0.35">
      <c r="A29" s="844"/>
      <c r="B29" s="845"/>
      <c r="C29" s="845"/>
      <c r="D29" s="845"/>
      <c r="E29" s="845"/>
      <c r="F29" s="845"/>
      <c r="G29" s="845"/>
      <c r="H29" s="845"/>
      <c r="I29" s="845"/>
      <c r="J29" s="845"/>
      <c r="K29" s="845"/>
      <c r="L29" s="846"/>
    </row>
    <row r="30" spans="1:12" s="127" customFormat="1" ht="15" customHeight="1" thickBot="1" x14ac:dyDescent="0.35">
      <c r="A30" s="927" t="s">
        <v>1109</v>
      </c>
      <c r="B30" s="928"/>
      <c r="C30" s="928"/>
      <c r="D30" s="928"/>
      <c r="E30" s="928"/>
      <c r="F30" s="928"/>
      <c r="G30" s="928"/>
      <c r="H30" s="928"/>
      <c r="I30" s="928"/>
      <c r="J30" s="928"/>
      <c r="K30" s="928"/>
      <c r="L30" s="929"/>
    </row>
    <row r="31" spans="1:12" s="127" customFormat="1" ht="15" customHeight="1" thickBot="1" x14ac:dyDescent="0.35">
      <c r="A31" s="128"/>
      <c r="B31" s="132"/>
      <c r="C31" s="129"/>
      <c r="D31" s="129"/>
      <c r="E31" s="130"/>
    </row>
    <row r="32" spans="1:12" s="127" customFormat="1" ht="15" customHeight="1" thickBot="1" x14ac:dyDescent="0.4">
      <c r="A32" s="873" t="s">
        <v>403</v>
      </c>
      <c r="B32" s="874"/>
      <c r="C32" s="874"/>
      <c r="D32" s="874"/>
      <c r="E32" s="874"/>
      <c r="F32" s="874"/>
      <c r="G32" s="874"/>
      <c r="H32" s="874"/>
      <c r="I32" s="874"/>
      <c r="J32" s="874"/>
      <c r="K32" s="874"/>
      <c r="L32" s="875"/>
    </row>
    <row r="33" spans="1:12" s="127" customFormat="1" ht="15" customHeight="1" thickBot="1" x14ac:dyDescent="0.35">
      <c r="A33" s="133"/>
      <c r="B33" s="133"/>
      <c r="C33" s="129"/>
      <c r="D33" s="129"/>
      <c r="E33" s="130"/>
    </row>
    <row r="34" spans="1:12" s="127" customFormat="1" ht="33" customHeight="1" thickBot="1" x14ac:dyDescent="0.35">
      <c r="A34" s="827" t="s">
        <v>216</v>
      </c>
      <c r="B34" s="828"/>
      <c r="C34" s="828"/>
      <c r="D34" s="828"/>
      <c r="E34" s="828"/>
      <c r="F34" s="828"/>
      <c r="G34" s="828"/>
      <c r="H34" s="828"/>
      <c r="I34" s="828"/>
      <c r="J34" s="828"/>
      <c r="K34" s="828"/>
      <c r="L34" s="139" t="s">
        <v>577</v>
      </c>
    </row>
    <row r="35" spans="1:12" s="127" customFormat="1" ht="105.75" customHeight="1" thickBot="1" x14ac:dyDescent="0.35">
      <c r="A35" s="870" t="s">
        <v>608</v>
      </c>
      <c r="B35" s="871"/>
      <c r="C35" s="871"/>
      <c r="D35" s="871"/>
      <c r="E35" s="871"/>
      <c r="F35" s="871"/>
      <c r="G35" s="871"/>
      <c r="H35" s="871"/>
      <c r="I35" s="871"/>
      <c r="J35" s="871"/>
      <c r="K35" s="872"/>
      <c r="L35" s="134" t="s">
        <v>219</v>
      </c>
    </row>
    <row r="36" spans="1:12" s="127" customFormat="1" ht="105.75" customHeight="1" thickBot="1" x14ac:dyDescent="0.35">
      <c r="A36" s="843" t="s">
        <v>609</v>
      </c>
      <c r="B36" s="822"/>
      <c r="C36" s="822"/>
      <c r="D36" s="822"/>
      <c r="E36" s="822"/>
      <c r="F36" s="822"/>
      <c r="G36" s="822"/>
      <c r="H36" s="822"/>
      <c r="I36" s="822"/>
      <c r="J36" s="822"/>
      <c r="K36" s="823"/>
      <c r="L36" s="135" t="s">
        <v>219</v>
      </c>
    </row>
    <row r="37" spans="1:12" s="127" customFormat="1" ht="19.5" customHeight="1" thickBot="1" x14ac:dyDescent="0.35">
      <c r="A37" s="840" t="s">
        <v>610</v>
      </c>
      <c r="B37" s="841"/>
      <c r="C37" s="841"/>
      <c r="D37" s="841"/>
      <c r="E37" s="841"/>
      <c r="F37" s="841"/>
      <c r="G37" s="841"/>
      <c r="H37" s="841"/>
      <c r="I37" s="841"/>
      <c r="J37" s="841"/>
      <c r="K37" s="842"/>
      <c r="L37" s="135" t="s">
        <v>219</v>
      </c>
    </row>
    <row r="38" spans="1:12" s="127" customFormat="1" ht="15" customHeight="1" thickBot="1" x14ac:dyDescent="0.35">
      <c r="A38" s="840" t="s">
        <v>611</v>
      </c>
      <c r="B38" s="841"/>
      <c r="C38" s="841"/>
      <c r="D38" s="841"/>
      <c r="E38" s="841"/>
      <c r="F38" s="841"/>
      <c r="G38" s="841"/>
      <c r="H38" s="841"/>
      <c r="I38" s="841"/>
      <c r="J38" s="841"/>
      <c r="K38" s="842"/>
      <c r="L38" s="135" t="s">
        <v>219</v>
      </c>
    </row>
    <row r="39" spans="1:12" s="127" customFormat="1" ht="22.5" customHeight="1" thickBot="1" x14ac:dyDescent="0.35">
      <c r="A39" s="858" t="s">
        <v>612</v>
      </c>
      <c r="B39" s="859"/>
      <c r="C39" s="859"/>
      <c r="D39" s="859"/>
      <c r="E39" s="859"/>
      <c r="F39" s="859"/>
      <c r="G39" s="859"/>
      <c r="H39" s="859"/>
      <c r="I39" s="859"/>
      <c r="J39" s="859"/>
      <c r="K39" s="860"/>
      <c r="L39" s="135" t="s">
        <v>219</v>
      </c>
    </row>
    <row r="40" spans="1:12" s="127" customFormat="1" ht="15" customHeight="1" thickBot="1" x14ac:dyDescent="0.35">
      <c r="A40" s="840" t="s">
        <v>613</v>
      </c>
      <c r="B40" s="841"/>
      <c r="C40" s="841"/>
      <c r="D40" s="841"/>
      <c r="E40" s="841"/>
      <c r="F40" s="841"/>
      <c r="G40" s="841"/>
      <c r="H40" s="841"/>
      <c r="I40" s="841"/>
      <c r="J40" s="841"/>
      <c r="K40" s="842"/>
      <c r="L40" s="135" t="s">
        <v>219</v>
      </c>
    </row>
    <row r="41" spans="1:12" s="127" customFormat="1" ht="15" customHeight="1" thickBot="1" x14ac:dyDescent="0.35">
      <c r="A41" s="858" t="s">
        <v>614</v>
      </c>
      <c r="B41" s="859"/>
      <c r="C41" s="859"/>
      <c r="D41" s="859"/>
      <c r="E41" s="859"/>
      <c r="F41" s="859"/>
      <c r="G41" s="859"/>
      <c r="H41" s="859"/>
      <c r="I41" s="859"/>
      <c r="J41" s="859"/>
      <c r="K41" s="860"/>
      <c r="L41" s="135" t="s">
        <v>219</v>
      </c>
    </row>
    <row r="42" spans="1:12" s="127" customFormat="1" ht="15" customHeight="1" thickBot="1" x14ac:dyDescent="0.35">
      <c r="A42" s="840" t="s">
        <v>615</v>
      </c>
      <c r="B42" s="841"/>
      <c r="C42" s="841"/>
      <c r="D42" s="841"/>
      <c r="E42" s="841"/>
      <c r="F42" s="841"/>
      <c r="G42" s="841"/>
      <c r="H42" s="841"/>
      <c r="I42" s="841"/>
      <c r="J42" s="841"/>
      <c r="K42" s="842"/>
      <c r="L42" s="135" t="s">
        <v>219</v>
      </c>
    </row>
    <row r="43" spans="1:12" s="127" customFormat="1" ht="15" customHeight="1" thickBot="1" x14ac:dyDescent="0.35">
      <c r="A43" s="858" t="s">
        <v>616</v>
      </c>
      <c r="B43" s="859"/>
      <c r="C43" s="859"/>
      <c r="D43" s="859"/>
      <c r="E43" s="859"/>
      <c r="F43" s="859"/>
      <c r="G43" s="859"/>
      <c r="H43" s="859"/>
      <c r="I43" s="859"/>
      <c r="J43" s="859"/>
      <c r="K43" s="860"/>
      <c r="L43" s="135" t="s">
        <v>617</v>
      </c>
    </row>
    <row r="44" spans="1:12" s="127" customFormat="1" ht="15" customHeight="1" thickBot="1" x14ac:dyDescent="0.35">
      <c r="A44" s="840" t="s">
        <v>618</v>
      </c>
      <c r="B44" s="841"/>
      <c r="C44" s="841"/>
      <c r="D44" s="841"/>
      <c r="E44" s="841"/>
      <c r="F44" s="841"/>
      <c r="G44" s="841"/>
      <c r="H44" s="841"/>
      <c r="I44" s="841"/>
      <c r="J44" s="841"/>
      <c r="K44" s="842"/>
      <c r="L44" s="135" t="s">
        <v>617</v>
      </c>
    </row>
    <row r="45" spans="1:12" s="127" customFormat="1" ht="43.5" customHeight="1" thickBot="1" x14ac:dyDescent="0.35">
      <c r="A45" s="816" t="s">
        <v>619</v>
      </c>
      <c r="B45" s="817"/>
      <c r="C45" s="817"/>
      <c r="D45" s="817"/>
      <c r="E45" s="817"/>
      <c r="F45" s="817"/>
      <c r="G45" s="817"/>
      <c r="H45" s="817"/>
      <c r="I45" s="817"/>
      <c r="J45" s="817"/>
      <c r="K45" s="818"/>
      <c r="L45" s="136" t="s">
        <v>620</v>
      </c>
    </row>
    <row r="46" spans="1:12" s="127" customFormat="1" ht="15" customHeight="1" thickBot="1" x14ac:dyDescent="0.35">
      <c r="A46" s="840" t="s">
        <v>621</v>
      </c>
      <c r="B46" s="841"/>
      <c r="C46" s="841"/>
      <c r="D46" s="841"/>
      <c r="E46" s="841"/>
      <c r="F46" s="841"/>
      <c r="G46" s="841"/>
      <c r="H46" s="841"/>
      <c r="I46" s="841"/>
      <c r="J46" s="841"/>
      <c r="K46" s="842"/>
      <c r="L46" s="137" t="s">
        <v>617</v>
      </c>
    </row>
    <row r="47" spans="1:12" s="127" customFormat="1" ht="28.5" customHeight="1" thickBot="1" x14ac:dyDescent="0.35">
      <c r="A47" s="816" t="s">
        <v>622</v>
      </c>
      <c r="B47" s="817"/>
      <c r="C47" s="817"/>
      <c r="D47" s="817"/>
      <c r="E47" s="817"/>
      <c r="F47" s="817"/>
      <c r="G47" s="817"/>
      <c r="H47" s="817"/>
      <c r="I47" s="817"/>
      <c r="J47" s="817"/>
      <c r="K47" s="818"/>
      <c r="L47" s="137" t="s">
        <v>219</v>
      </c>
    </row>
    <row r="48" spans="1:12" s="127" customFormat="1" ht="15" customHeight="1" thickBot="1" x14ac:dyDescent="0.35">
      <c r="A48" s="843" t="s">
        <v>623</v>
      </c>
      <c r="B48" s="822"/>
      <c r="C48" s="822"/>
      <c r="D48" s="822"/>
      <c r="E48" s="822"/>
      <c r="F48" s="822"/>
      <c r="G48" s="822"/>
      <c r="H48" s="822"/>
      <c r="I48" s="822"/>
      <c r="J48" s="822"/>
      <c r="K48" s="823"/>
      <c r="L48" s="137" t="s">
        <v>617</v>
      </c>
    </row>
    <row r="49" spans="1:12" s="127" customFormat="1" ht="15" customHeight="1" thickBot="1" x14ac:dyDescent="0.35">
      <c r="A49" s="844" t="s">
        <v>624</v>
      </c>
      <c r="B49" s="845"/>
      <c r="C49" s="845"/>
      <c r="D49" s="845"/>
      <c r="E49" s="845"/>
      <c r="F49" s="845"/>
      <c r="G49" s="845"/>
      <c r="H49" s="845"/>
      <c r="I49" s="845"/>
      <c r="J49" s="845"/>
      <c r="K49" s="846"/>
      <c r="L49" s="138" t="s">
        <v>219</v>
      </c>
    </row>
    <row r="50" spans="1:12" s="127" customFormat="1" ht="15" customHeight="1" thickBot="1" x14ac:dyDescent="0.35">
      <c r="A50" s="128"/>
      <c r="B50" s="128"/>
      <c r="C50" s="129"/>
      <c r="D50" s="129"/>
      <c r="E50" s="130"/>
    </row>
    <row r="51" spans="1:12" s="127" customFormat="1" ht="15" customHeight="1" thickBot="1" x14ac:dyDescent="0.4">
      <c r="A51" s="873" t="s">
        <v>405</v>
      </c>
      <c r="B51" s="874"/>
      <c r="C51" s="874"/>
      <c r="D51" s="874"/>
      <c r="E51" s="874"/>
      <c r="F51" s="874"/>
      <c r="G51" s="874"/>
      <c r="H51" s="874"/>
      <c r="I51" s="874"/>
      <c r="J51" s="874"/>
      <c r="K51" s="874"/>
      <c r="L51" s="875"/>
    </row>
    <row r="52" spans="1:12" s="127" customFormat="1" ht="15" customHeight="1" thickBot="1" x14ac:dyDescent="0.35">
      <c r="A52" s="133"/>
      <c r="B52" s="133"/>
      <c r="C52" s="129"/>
      <c r="D52" s="129"/>
      <c r="E52" s="130"/>
    </row>
    <row r="53" spans="1:12" s="127" customFormat="1" ht="44.25" customHeight="1" x14ac:dyDescent="0.3">
      <c r="A53" s="879" t="s">
        <v>216</v>
      </c>
      <c r="B53" s="880"/>
      <c r="C53" s="881" t="s">
        <v>226</v>
      </c>
      <c r="D53" s="882"/>
      <c r="E53" s="882"/>
      <c r="F53" s="882"/>
      <c r="G53" s="882"/>
      <c r="H53" s="882"/>
      <c r="I53" s="882"/>
      <c r="J53" s="882"/>
      <c r="K53" s="882"/>
      <c r="L53" s="883"/>
    </row>
    <row r="54" spans="1:12" s="127" customFormat="1" ht="44.25" customHeight="1" x14ac:dyDescent="0.3">
      <c r="A54" s="847" t="s">
        <v>227</v>
      </c>
      <c r="B54" s="848"/>
      <c r="C54" s="849" t="s">
        <v>625</v>
      </c>
      <c r="D54" s="850"/>
      <c r="E54" s="850"/>
      <c r="F54" s="850"/>
      <c r="G54" s="850"/>
      <c r="H54" s="850"/>
      <c r="I54" s="850"/>
      <c r="J54" s="850"/>
      <c r="K54" s="850"/>
      <c r="L54" s="851"/>
    </row>
    <row r="55" spans="1:12" s="127" customFormat="1" ht="90" customHeight="1" x14ac:dyDescent="0.3">
      <c r="A55" s="847" t="s">
        <v>626</v>
      </c>
      <c r="B55" s="848"/>
      <c r="C55" s="849" t="s">
        <v>627</v>
      </c>
      <c r="D55" s="850"/>
      <c r="E55" s="850"/>
      <c r="F55" s="850"/>
      <c r="G55" s="850"/>
      <c r="H55" s="850"/>
      <c r="I55" s="850"/>
      <c r="J55" s="850"/>
      <c r="K55" s="850"/>
      <c r="L55" s="851"/>
    </row>
    <row r="56" spans="1:12" s="127" customFormat="1" ht="93" customHeight="1" x14ac:dyDescent="0.3">
      <c r="A56" s="847" t="s">
        <v>628</v>
      </c>
      <c r="B56" s="848"/>
      <c r="C56" s="849" t="s">
        <v>629</v>
      </c>
      <c r="D56" s="850"/>
      <c r="E56" s="850"/>
      <c r="F56" s="850"/>
      <c r="G56" s="850"/>
      <c r="H56" s="850"/>
      <c r="I56" s="850"/>
      <c r="J56" s="850"/>
      <c r="K56" s="850"/>
      <c r="L56" s="851"/>
    </row>
    <row r="57" spans="1:12" s="127" customFormat="1" ht="78" customHeight="1" x14ac:dyDescent="0.3">
      <c r="A57" s="847" t="s">
        <v>630</v>
      </c>
      <c r="B57" s="848"/>
      <c r="C57" s="849" t="s">
        <v>631</v>
      </c>
      <c r="D57" s="850"/>
      <c r="E57" s="850"/>
      <c r="F57" s="850"/>
      <c r="G57" s="850"/>
      <c r="H57" s="850"/>
      <c r="I57" s="850"/>
      <c r="J57" s="850"/>
      <c r="K57" s="850"/>
      <c r="L57" s="851"/>
    </row>
    <row r="58" spans="1:12" s="127" customFormat="1" ht="78" customHeight="1" x14ac:dyDescent="0.3">
      <c r="A58" s="847" t="s">
        <v>632</v>
      </c>
      <c r="B58" s="848"/>
      <c r="C58" s="849" t="s">
        <v>633</v>
      </c>
      <c r="D58" s="850"/>
      <c r="E58" s="850"/>
      <c r="F58" s="850"/>
      <c r="G58" s="850"/>
      <c r="H58" s="850"/>
      <c r="I58" s="850"/>
      <c r="J58" s="850"/>
      <c r="K58" s="850"/>
      <c r="L58" s="851"/>
    </row>
    <row r="59" spans="1:12" s="127" customFormat="1" ht="74.25" customHeight="1" x14ac:dyDescent="0.3">
      <c r="A59" s="847" t="s">
        <v>235</v>
      </c>
      <c r="B59" s="848"/>
      <c r="C59" s="849" t="s">
        <v>634</v>
      </c>
      <c r="D59" s="850"/>
      <c r="E59" s="850"/>
      <c r="F59" s="850"/>
      <c r="G59" s="850"/>
      <c r="H59" s="850"/>
      <c r="I59" s="850"/>
      <c r="J59" s="850"/>
      <c r="K59" s="850"/>
      <c r="L59" s="851"/>
    </row>
    <row r="60" spans="1:12" s="127" customFormat="1" ht="70.5" customHeight="1" x14ac:dyDescent="0.3">
      <c r="A60" s="847" t="s">
        <v>236</v>
      </c>
      <c r="B60" s="848"/>
      <c r="C60" s="849" t="s">
        <v>635</v>
      </c>
      <c r="D60" s="850"/>
      <c r="E60" s="850"/>
      <c r="F60" s="850"/>
      <c r="G60" s="850"/>
      <c r="H60" s="850"/>
      <c r="I60" s="850"/>
      <c r="J60" s="850"/>
      <c r="K60" s="850"/>
      <c r="L60" s="851"/>
    </row>
    <row r="61" spans="1:12" s="127" customFormat="1" ht="61.5" customHeight="1" x14ac:dyDescent="0.3">
      <c r="A61" s="847" t="s">
        <v>636</v>
      </c>
      <c r="B61" s="848"/>
      <c r="C61" s="849" t="s">
        <v>637</v>
      </c>
      <c r="D61" s="850"/>
      <c r="E61" s="850"/>
      <c r="F61" s="850"/>
      <c r="G61" s="850"/>
      <c r="H61" s="850"/>
      <c r="I61" s="850"/>
      <c r="J61" s="850"/>
      <c r="K61" s="850"/>
      <c r="L61" s="851"/>
    </row>
    <row r="62" spans="1:12" s="127" customFormat="1" ht="65.25" customHeight="1" x14ac:dyDescent="0.3">
      <c r="A62" s="847" t="s">
        <v>638</v>
      </c>
      <c r="B62" s="848"/>
      <c r="C62" s="849" t="s">
        <v>639</v>
      </c>
      <c r="D62" s="850"/>
      <c r="E62" s="850"/>
      <c r="F62" s="850"/>
      <c r="G62" s="850"/>
      <c r="H62" s="850"/>
      <c r="I62" s="850"/>
      <c r="J62" s="850"/>
      <c r="K62" s="850"/>
      <c r="L62" s="851"/>
    </row>
    <row r="63" spans="1:12" s="127" customFormat="1" ht="60.75" customHeight="1" x14ac:dyDescent="0.3">
      <c r="A63" s="847" t="s">
        <v>640</v>
      </c>
      <c r="B63" s="848"/>
      <c r="C63" s="849" t="s">
        <v>641</v>
      </c>
      <c r="D63" s="850"/>
      <c r="E63" s="850"/>
      <c r="F63" s="850"/>
      <c r="G63" s="850"/>
      <c r="H63" s="850"/>
      <c r="I63" s="850"/>
      <c r="J63" s="850"/>
      <c r="K63" s="850"/>
      <c r="L63" s="851"/>
    </row>
    <row r="64" spans="1:12" s="127" customFormat="1" ht="78.75" customHeight="1" x14ac:dyDescent="0.3">
      <c r="A64" s="847" t="s">
        <v>246</v>
      </c>
      <c r="B64" s="848"/>
      <c r="C64" s="849" t="s">
        <v>247</v>
      </c>
      <c r="D64" s="850"/>
      <c r="E64" s="850"/>
      <c r="F64" s="850"/>
      <c r="G64" s="850"/>
      <c r="H64" s="850"/>
      <c r="I64" s="850"/>
      <c r="J64" s="850"/>
      <c r="K64" s="850"/>
      <c r="L64" s="851"/>
    </row>
    <row r="65" spans="1:12" s="127" customFormat="1" ht="63" customHeight="1" x14ac:dyDescent="0.3">
      <c r="A65" s="847" t="s">
        <v>642</v>
      </c>
      <c r="B65" s="848"/>
      <c r="C65" s="849" t="s">
        <v>643</v>
      </c>
      <c r="D65" s="850"/>
      <c r="E65" s="850"/>
      <c r="F65" s="850"/>
      <c r="G65" s="850"/>
      <c r="H65" s="850"/>
      <c r="I65" s="850"/>
      <c r="J65" s="850"/>
      <c r="K65" s="850"/>
      <c r="L65" s="851"/>
    </row>
    <row r="66" spans="1:12" s="127" customFormat="1" ht="59.25" customHeight="1" x14ac:dyDescent="0.3">
      <c r="A66" s="847" t="s">
        <v>254</v>
      </c>
      <c r="B66" s="848"/>
      <c r="C66" s="849" t="s">
        <v>255</v>
      </c>
      <c r="D66" s="850"/>
      <c r="E66" s="850"/>
      <c r="F66" s="850"/>
      <c r="G66" s="850"/>
      <c r="H66" s="850"/>
      <c r="I66" s="850"/>
      <c r="J66" s="850"/>
      <c r="K66" s="850"/>
      <c r="L66" s="851"/>
    </row>
    <row r="67" spans="1:12" s="127" customFormat="1" ht="59.25" customHeight="1" x14ac:dyDescent="0.3">
      <c r="A67" s="847" t="s">
        <v>256</v>
      </c>
      <c r="B67" s="848"/>
      <c r="C67" s="849" t="s">
        <v>257</v>
      </c>
      <c r="D67" s="850"/>
      <c r="E67" s="850"/>
      <c r="F67" s="850"/>
      <c r="G67" s="850"/>
      <c r="H67" s="850"/>
      <c r="I67" s="850"/>
      <c r="J67" s="850"/>
      <c r="K67" s="850"/>
      <c r="L67" s="851"/>
    </row>
    <row r="68" spans="1:12" s="127" customFormat="1" ht="59.25" customHeight="1" x14ac:dyDescent="0.3">
      <c r="A68" s="847" t="s">
        <v>264</v>
      </c>
      <c r="B68" s="848"/>
      <c r="C68" s="849" t="s">
        <v>644</v>
      </c>
      <c r="D68" s="850"/>
      <c r="E68" s="850"/>
      <c r="F68" s="850"/>
      <c r="G68" s="850"/>
      <c r="H68" s="850"/>
      <c r="I68" s="850"/>
      <c r="J68" s="850"/>
      <c r="K68" s="850"/>
      <c r="L68" s="851"/>
    </row>
    <row r="69" spans="1:12" s="127" customFormat="1" ht="59.25" customHeight="1" x14ac:dyDescent="0.3">
      <c r="A69" s="847" t="s">
        <v>266</v>
      </c>
      <c r="B69" s="848"/>
      <c r="C69" s="849" t="s">
        <v>454</v>
      </c>
      <c r="D69" s="850"/>
      <c r="E69" s="850"/>
      <c r="F69" s="850"/>
      <c r="G69" s="850"/>
      <c r="H69" s="850"/>
      <c r="I69" s="850"/>
      <c r="J69" s="850"/>
      <c r="K69" s="850"/>
      <c r="L69" s="851"/>
    </row>
    <row r="70" spans="1:12" s="127" customFormat="1" ht="59.25" customHeight="1" x14ac:dyDescent="0.3">
      <c r="A70" s="847" t="s">
        <v>268</v>
      </c>
      <c r="B70" s="848"/>
      <c r="C70" s="849" t="s">
        <v>269</v>
      </c>
      <c r="D70" s="850"/>
      <c r="E70" s="850"/>
      <c r="F70" s="850"/>
      <c r="G70" s="850"/>
      <c r="H70" s="850"/>
      <c r="I70" s="850"/>
      <c r="J70" s="850"/>
      <c r="K70" s="850"/>
      <c r="L70" s="851"/>
    </row>
    <row r="71" spans="1:12" s="127" customFormat="1" ht="59.25" customHeight="1" x14ac:dyDescent="0.3">
      <c r="A71" s="847" t="s">
        <v>645</v>
      </c>
      <c r="B71" s="848"/>
      <c r="C71" s="849" t="s">
        <v>646</v>
      </c>
      <c r="D71" s="850"/>
      <c r="E71" s="850"/>
      <c r="F71" s="850"/>
      <c r="G71" s="850"/>
      <c r="H71" s="850"/>
      <c r="I71" s="850"/>
      <c r="J71" s="850"/>
      <c r="K71" s="850"/>
      <c r="L71" s="851"/>
    </row>
    <row r="72" spans="1:12" s="127" customFormat="1" ht="59.25" customHeight="1" x14ac:dyDescent="0.3">
      <c r="A72" s="847" t="s">
        <v>647</v>
      </c>
      <c r="B72" s="848"/>
      <c r="C72" s="849" t="s">
        <v>648</v>
      </c>
      <c r="D72" s="850"/>
      <c r="E72" s="850"/>
      <c r="F72" s="850"/>
      <c r="G72" s="850"/>
      <c r="H72" s="850"/>
      <c r="I72" s="850"/>
      <c r="J72" s="850"/>
      <c r="K72" s="850"/>
      <c r="L72" s="851"/>
    </row>
    <row r="73" spans="1:12" s="127" customFormat="1" ht="59.25" customHeight="1" x14ac:dyDescent="0.3">
      <c r="A73" s="847" t="s">
        <v>276</v>
      </c>
      <c r="B73" s="848"/>
      <c r="C73" s="849" t="s">
        <v>277</v>
      </c>
      <c r="D73" s="850"/>
      <c r="E73" s="850"/>
      <c r="F73" s="850"/>
      <c r="G73" s="850"/>
      <c r="H73" s="850"/>
      <c r="I73" s="850"/>
      <c r="J73" s="850"/>
      <c r="K73" s="850"/>
      <c r="L73" s="851"/>
    </row>
    <row r="74" spans="1:12" s="127" customFormat="1" ht="59.25" customHeight="1" x14ac:dyDescent="0.3">
      <c r="A74" s="847" t="s">
        <v>278</v>
      </c>
      <c r="B74" s="848"/>
      <c r="C74" s="849" t="s">
        <v>457</v>
      </c>
      <c r="D74" s="850"/>
      <c r="E74" s="850"/>
      <c r="F74" s="850"/>
      <c r="G74" s="850"/>
      <c r="H74" s="850"/>
      <c r="I74" s="850"/>
      <c r="J74" s="850"/>
      <c r="K74" s="850"/>
      <c r="L74" s="851"/>
    </row>
    <row r="75" spans="1:12" s="127" customFormat="1" ht="59.25" customHeight="1" x14ac:dyDescent="0.3">
      <c r="A75" s="847" t="s">
        <v>649</v>
      </c>
      <c r="B75" s="848"/>
      <c r="C75" s="849" t="s">
        <v>650</v>
      </c>
      <c r="D75" s="850"/>
      <c r="E75" s="850"/>
      <c r="F75" s="850"/>
      <c r="G75" s="850"/>
      <c r="H75" s="850"/>
      <c r="I75" s="850"/>
      <c r="J75" s="850"/>
      <c r="K75" s="850"/>
      <c r="L75" s="851"/>
    </row>
    <row r="76" spans="1:12" s="127" customFormat="1" ht="59.25" customHeight="1" x14ac:dyDescent="0.3">
      <c r="A76" s="847" t="s">
        <v>651</v>
      </c>
      <c r="B76" s="848"/>
      <c r="C76" s="849" t="s">
        <v>652</v>
      </c>
      <c r="D76" s="850"/>
      <c r="E76" s="850"/>
      <c r="F76" s="850"/>
      <c r="G76" s="850"/>
      <c r="H76" s="850"/>
      <c r="I76" s="850"/>
      <c r="J76" s="850"/>
      <c r="K76" s="850"/>
      <c r="L76" s="851"/>
    </row>
    <row r="77" spans="1:12" s="127" customFormat="1" ht="59.25" customHeight="1" x14ac:dyDescent="0.3">
      <c r="A77" s="847" t="s">
        <v>317</v>
      </c>
      <c r="B77" s="848"/>
      <c r="C77" s="849" t="s">
        <v>653</v>
      </c>
      <c r="D77" s="850"/>
      <c r="E77" s="850"/>
      <c r="F77" s="850"/>
      <c r="G77" s="850"/>
      <c r="H77" s="850"/>
      <c r="I77" s="850"/>
      <c r="J77" s="850"/>
      <c r="K77" s="850"/>
      <c r="L77" s="851"/>
    </row>
    <row r="78" spans="1:12" s="127" customFormat="1" ht="59.25" customHeight="1" x14ac:dyDescent="0.3">
      <c r="A78" s="847" t="s">
        <v>654</v>
      </c>
      <c r="B78" s="848"/>
      <c r="C78" s="849" t="s">
        <v>655</v>
      </c>
      <c r="D78" s="850"/>
      <c r="E78" s="850"/>
      <c r="F78" s="850"/>
      <c r="G78" s="850"/>
      <c r="H78" s="850"/>
      <c r="I78" s="850"/>
      <c r="J78" s="850"/>
      <c r="K78" s="850"/>
      <c r="L78" s="851"/>
    </row>
    <row r="79" spans="1:12" s="127" customFormat="1" ht="59.25" customHeight="1" x14ac:dyDescent="0.3">
      <c r="A79" s="847" t="s">
        <v>656</v>
      </c>
      <c r="B79" s="848"/>
      <c r="C79" s="849" t="s">
        <v>657</v>
      </c>
      <c r="D79" s="850"/>
      <c r="E79" s="850"/>
      <c r="F79" s="850"/>
      <c r="G79" s="850"/>
      <c r="H79" s="850"/>
      <c r="I79" s="850"/>
      <c r="J79" s="850"/>
      <c r="K79" s="850"/>
      <c r="L79" s="851"/>
    </row>
    <row r="80" spans="1:12" s="127" customFormat="1" ht="44.25" customHeight="1" x14ac:dyDescent="0.3">
      <c r="A80" s="847" t="s">
        <v>325</v>
      </c>
      <c r="B80" s="848"/>
      <c r="C80" s="849" t="s">
        <v>658</v>
      </c>
      <c r="D80" s="850"/>
      <c r="E80" s="850"/>
      <c r="F80" s="850"/>
      <c r="G80" s="850"/>
      <c r="H80" s="850"/>
      <c r="I80" s="850"/>
      <c r="J80" s="850"/>
      <c r="K80" s="850"/>
      <c r="L80" s="851"/>
    </row>
    <row r="81" spans="1:12" s="127" customFormat="1" ht="51.75" customHeight="1" x14ac:dyDescent="0.3">
      <c r="A81" s="847" t="s">
        <v>659</v>
      </c>
      <c r="B81" s="848"/>
      <c r="C81" s="849" t="s">
        <v>660</v>
      </c>
      <c r="D81" s="850"/>
      <c r="E81" s="850"/>
      <c r="F81" s="850"/>
      <c r="G81" s="850"/>
      <c r="H81" s="850"/>
      <c r="I81" s="850"/>
      <c r="J81" s="850"/>
      <c r="K81" s="850"/>
      <c r="L81" s="851"/>
    </row>
    <row r="82" spans="1:12" s="127" customFormat="1" ht="51.75" customHeight="1" x14ac:dyDescent="0.3">
      <c r="A82" s="847" t="s">
        <v>661</v>
      </c>
      <c r="B82" s="848"/>
      <c r="C82" s="849" t="s">
        <v>662</v>
      </c>
      <c r="D82" s="850"/>
      <c r="E82" s="850"/>
      <c r="F82" s="850"/>
      <c r="G82" s="850"/>
      <c r="H82" s="850"/>
      <c r="I82" s="850"/>
      <c r="J82" s="850"/>
      <c r="K82" s="850"/>
      <c r="L82" s="851"/>
    </row>
    <row r="83" spans="1:12" s="127" customFormat="1" ht="51.75" customHeight="1" x14ac:dyDescent="0.3">
      <c r="A83" s="847" t="s">
        <v>663</v>
      </c>
      <c r="B83" s="848"/>
      <c r="C83" s="849" t="s">
        <v>664</v>
      </c>
      <c r="D83" s="850"/>
      <c r="E83" s="850"/>
      <c r="F83" s="850"/>
      <c r="G83" s="850"/>
      <c r="H83" s="850"/>
      <c r="I83" s="850"/>
      <c r="J83" s="850"/>
      <c r="K83" s="850"/>
      <c r="L83" s="851"/>
    </row>
    <row r="84" spans="1:12" s="127" customFormat="1" ht="51.75" customHeight="1" x14ac:dyDescent="0.3">
      <c r="A84" s="847" t="s">
        <v>342</v>
      </c>
      <c r="B84" s="848"/>
      <c r="C84" s="849" t="s">
        <v>343</v>
      </c>
      <c r="D84" s="850"/>
      <c r="E84" s="850"/>
      <c r="F84" s="850"/>
      <c r="G84" s="850"/>
      <c r="H84" s="850"/>
      <c r="I84" s="850"/>
      <c r="J84" s="850"/>
      <c r="K84" s="850"/>
      <c r="L84" s="851"/>
    </row>
    <row r="85" spans="1:12" s="127" customFormat="1" ht="51.75" customHeight="1" x14ac:dyDescent="0.3">
      <c r="A85" s="847" t="s">
        <v>665</v>
      </c>
      <c r="B85" s="848"/>
      <c r="C85" s="849" t="s">
        <v>666</v>
      </c>
      <c r="D85" s="850"/>
      <c r="E85" s="850"/>
      <c r="F85" s="850"/>
      <c r="G85" s="850"/>
      <c r="H85" s="850"/>
      <c r="I85" s="850"/>
      <c r="J85" s="850"/>
      <c r="K85" s="850"/>
      <c r="L85" s="851"/>
    </row>
    <row r="86" spans="1:12" s="127" customFormat="1" ht="51.75" customHeight="1" x14ac:dyDescent="0.3">
      <c r="A86" s="847" t="s">
        <v>346</v>
      </c>
      <c r="B86" s="848"/>
      <c r="C86" s="849" t="s">
        <v>667</v>
      </c>
      <c r="D86" s="850"/>
      <c r="E86" s="850"/>
      <c r="F86" s="850"/>
      <c r="G86" s="850"/>
      <c r="H86" s="850"/>
      <c r="I86" s="850"/>
      <c r="J86" s="850"/>
      <c r="K86" s="850"/>
      <c r="L86" s="851"/>
    </row>
    <row r="87" spans="1:12" s="127" customFormat="1" ht="51.75" customHeight="1" x14ac:dyDescent="0.3">
      <c r="A87" s="847" t="s">
        <v>668</v>
      </c>
      <c r="B87" s="848"/>
      <c r="C87" s="849" t="s">
        <v>669</v>
      </c>
      <c r="D87" s="850"/>
      <c r="E87" s="850"/>
      <c r="F87" s="850"/>
      <c r="G87" s="850"/>
      <c r="H87" s="850"/>
      <c r="I87" s="850"/>
      <c r="J87" s="850"/>
      <c r="K87" s="850"/>
      <c r="L87" s="851"/>
    </row>
    <row r="88" spans="1:12" s="127" customFormat="1" ht="108.75" customHeight="1" x14ac:dyDescent="0.3">
      <c r="A88" s="847" t="s">
        <v>367</v>
      </c>
      <c r="B88" s="848"/>
      <c r="C88" s="849" t="s">
        <v>670</v>
      </c>
      <c r="D88" s="850"/>
      <c r="E88" s="850"/>
      <c r="F88" s="850"/>
      <c r="G88" s="850"/>
      <c r="H88" s="850"/>
      <c r="I88" s="850"/>
      <c r="J88" s="850"/>
      <c r="K88" s="850"/>
      <c r="L88" s="851"/>
    </row>
    <row r="89" spans="1:12" s="127" customFormat="1" ht="80.25" customHeight="1" x14ac:dyDescent="0.3">
      <c r="A89" s="847" t="s">
        <v>671</v>
      </c>
      <c r="B89" s="848"/>
      <c r="C89" s="849" t="s">
        <v>672</v>
      </c>
      <c r="D89" s="850"/>
      <c r="E89" s="850"/>
      <c r="F89" s="850"/>
      <c r="G89" s="850"/>
      <c r="H89" s="850"/>
      <c r="I89" s="850"/>
      <c r="J89" s="850"/>
      <c r="K89" s="850"/>
      <c r="L89" s="851"/>
    </row>
    <row r="90" spans="1:12" s="127" customFormat="1" ht="56.25" customHeight="1" x14ac:dyDescent="0.3">
      <c r="A90" s="847" t="s">
        <v>673</v>
      </c>
      <c r="B90" s="848"/>
      <c r="C90" s="849" t="s">
        <v>674</v>
      </c>
      <c r="D90" s="850"/>
      <c r="E90" s="850"/>
      <c r="F90" s="850"/>
      <c r="G90" s="850"/>
      <c r="H90" s="850"/>
      <c r="I90" s="850"/>
      <c r="J90" s="850"/>
      <c r="K90" s="850"/>
      <c r="L90" s="851"/>
    </row>
    <row r="91" spans="1:12" s="127" customFormat="1" ht="56.25" customHeight="1" x14ac:dyDescent="0.3">
      <c r="A91" s="847" t="s">
        <v>574</v>
      </c>
      <c r="B91" s="848"/>
      <c r="C91" s="849" t="s">
        <v>575</v>
      </c>
      <c r="D91" s="850"/>
      <c r="E91" s="850"/>
      <c r="F91" s="850"/>
      <c r="G91" s="850"/>
      <c r="H91" s="850"/>
      <c r="I91" s="850"/>
      <c r="J91" s="850"/>
      <c r="K91" s="850"/>
      <c r="L91" s="851"/>
    </row>
    <row r="92" spans="1:12" s="127" customFormat="1" ht="56.25" customHeight="1" x14ac:dyDescent="0.3">
      <c r="A92" s="847" t="s">
        <v>238</v>
      </c>
      <c r="B92" s="848"/>
      <c r="C92" s="849" t="s">
        <v>675</v>
      </c>
      <c r="D92" s="850"/>
      <c r="E92" s="850"/>
      <c r="F92" s="850"/>
      <c r="G92" s="850"/>
      <c r="H92" s="850"/>
      <c r="I92" s="850"/>
      <c r="J92" s="850"/>
      <c r="K92" s="850"/>
      <c r="L92" s="851"/>
    </row>
    <row r="93" spans="1:12" s="127" customFormat="1" ht="56.25" customHeight="1" x14ac:dyDescent="0.3">
      <c r="A93" s="847" t="s">
        <v>676</v>
      </c>
      <c r="B93" s="848"/>
      <c r="C93" s="849" t="s">
        <v>677</v>
      </c>
      <c r="D93" s="850"/>
      <c r="E93" s="850"/>
      <c r="F93" s="850"/>
      <c r="G93" s="850"/>
      <c r="H93" s="850"/>
      <c r="I93" s="850"/>
      <c r="J93" s="850"/>
      <c r="K93" s="850"/>
      <c r="L93" s="851"/>
    </row>
    <row r="94" spans="1:12" s="127" customFormat="1" ht="56.25" customHeight="1" x14ac:dyDescent="0.3">
      <c r="A94" s="847" t="s">
        <v>678</v>
      </c>
      <c r="B94" s="848"/>
      <c r="C94" s="849" t="s">
        <v>679</v>
      </c>
      <c r="D94" s="850"/>
      <c r="E94" s="850"/>
      <c r="F94" s="850"/>
      <c r="G94" s="850"/>
      <c r="H94" s="850"/>
      <c r="I94" s="850"/>
      <c r="J94" s="850"/>
      <c r="K94" s="850"/>
      <c r="L94" s="851"/>
    </row>
    <row r="95" spans="1:12" s="127" customFormat="1" ht="44.25" customHeight="1" x14ac:dyDescent="0.3">
      <c r="A95" s="847" t="s">
        <v>680</v>
      </c>
      <c r="B95" s="848"/>
      <c r="C95" s="849" t="s">
        <v>681</v>
      </c>
      <c r="D95" s="850"/>
      <c r="E95" s="850"/>
      <c r="F95" s="850"/>
      <c r="G95" s="850"/>
      <c r="H95" s="850"/>
      <c r="I95" s="850"/>
      <c r="J95" s="850"/>
      <c r="K95" s="850"/>
      <c r="L95" s="851"/>
    </row>
    <row r="96" spans="1:12" s="127" customFormat="1" ht="54.75" customHeight="1" x14ac:dyDescent="0.3">
      <c r="A96" s="847" t="s">
        <v>682</v>
      </c>
      <c r="B96" s="848"/>
      <c r="C96" s="849" t="s">
        <v>683</v>
      </c>
      <c r="D96" s="850"/>
      <c r="E96" s="850"/>
      <c r="F96" s="850"/>
      <c r="G96" s="850"/>
      <c r="H96" s="850"/>
      <c r="I96" s="850"/>
      <c r="J96" s="850"/>
      <c r="K96" s="850"/>
      <c r="L96" s="851"/>
    </row>
    <row r="97" spans="1:28" s="127" customFormat="1" ht="101.25" customHeight="1" x14ac:dyDescent="0.3">
      <c r="A97" s="847" t="s">
        <v>684</v>
      </c>
      <c r="B97" s="848"/>
      <c r="C97" s="852" t="s">
        <v>685</v>
      </c>
      <c r="D97" s="853"/>
      <c r="E97" s="853"/>
      <c r="F97" s="853"/>
      <c r="G97" s="853"/>
      <c r="H97" s="853"/>
      <c r="I97" s="853"/>
      <c r="J97" s="853"/>
      <c r="K97" s="853"/>
      <c r="L97" s="854"/>
    </row>
    <row r="98" spans="1:28" s="127" customFormat="1" ht="82.5" customHeight="1" thickBot="1" x14ac:dyDescent="0.35">
      <c r="A98" s="847" t="s">
        <v>686</v>
      </c>
      <c r="B98" s="848"/>
      <c r="C98" s="855" t="s">
        <v>1103</v>
      </c>
      <c r="D98" s="856"/>
      <c r="E98" s="856"/>
      <c r="F98" s="856"/>
      <c r="G98" s="856"/>
      <c r="H98" s="856"/>
      <c r="I98" s="856"/>
      <c r="J98" s="856"/>
      <c r="K98" s="856"/>
      <c r="L98" s="857"/>
    </row>
    <row r="99" spans="1:28" s="127" customFormat="1" ht="15" customHeight="1" thickBot="1" x14ac:dyDescent="0.35">
      <c r="A99" s="122"/>
      <c r="B99" s="123"/>
      <c r="C99" s="123"/>
      <c r="D99" s="123"/>
      <c r="E99" s="122"/>
    </row>
    <row r="100" spans="1:28" ht="16.5" thickBot="1" x14ac:dyDescent="0.4">
      <c r="A100" s="585" t="s">
        <v>51</v>
      </c>
      <c r="B100" s="586"/>
      <c r="C100" s="586"/>
      <c r="D100" s="586"/>
      <c r="E100" s="586"/>
      <c r="F100" s="586"/>
      <c r="G100" s="586"/>
      <c r="H100" s="586"/>
      <c r="I100" s="586"/>
      <c r="J100" s="586"/>
      <c r="K100" s="586"/>
      <c r="L100" s="587"/>
    </row>
    <row r="101" spans="1:28" ht="16.5" thickBot="1" x14ac:dyDescent="0.4">
      <c r="A101" s="588" t="s">
        <v>44</v>
      </c>
      <c r="B101" s="589"/>
      <c r="C101" s="589"/>
      <c r="D101" s="589"/>
      <c r="E101" s="589"/>
      <c r="F101" s="589"/>
      <c r="G101" s="589"/>
      <c r="H101" s="589"/>
      <c r="I101" s="589"/>
      <c r="J101" s="589"/>
      <c r="K101" s="589"/>
      <c r="L101" s="590"/>
    </row>
    <row r="102" spans="1:28" ht="16.5" thickBot="1" x14ac:dyDescent="0.4">
      <c r="A102" s="591" t="s">
        <v>141</v>
      </c>
      <c r="B102" s="592"/>
      <c r="C102" s="592"/>
      <c r="D102" s="592"/>
      <c r="E102" s="592"/>
      <c r="F102" s="592"/>
      <c r="G102" s="592"/>
      <c r="H102" s="592"/>
      <c r="I102" s="592"/>
      <c r="J102" s="592"/>
      <c r="K102" s="592"/>
      <c r="L102" s="593"/>
    </row>
    <row r="103" spans="1:28" ht="28.5" thickBot="1" x14ac:dyDescent="0.4">
      <c r="A103" s="594" t="s">
        <v>216</v>
      </c>
      <c r="B103" s="595"/>
      <c r="C103" s="595"/>
      <c r="D103" s="595"/>
      <c r="E103" s="595"/>
      <c r="F103" s="596"/>
      <c r="G103" s="51" t="s">
        <v>407</v>
      </c>
      <c r="H103" s="52" t="s">
        <v>84</v>
      </c>
      <c r="I103" s="759" t="s">
        <v>217</v>
      </c>
      <c r="J103" s="760"/>
      <c r="K103" s="761"/>
      <c r="L103" s="53" t="s">
        <v>38</v>
      </c>
    </row>
    <row r="104" spans="1:28" ht="38" thickBot="1" x14ac:dyDescent="0.4">
      <c r="A104" s="911" t="s">
        <v>716</v>
      </c>
      <c r="B104" s="763"/>
      <c r="C104" s="763"/>
      <c r="D104" s="763"/>
      <c r="E104" s="763"/>
      <c r="F104" s="764"/>
      <c r="G104" s="124" t="s">
        <v>620</v>
      </c>
      <c r="H104" s="32">
        <v>4</v>
      </c>
      <c r="I104" s="359"/>
      <c r="J104" s="360"/>
      <c r="K104" s="361"/>
      <c r="L104" s="34"/>
      <c r="Q104" s="816" t="s">
        <v>715</v>
      </c>
      <c r="R104" s="817"/>
      <c r="S104" s="817"/>
      <c r="T104" s="817"/>
      <c r="U104" s="817"/>
      <c r="V104" s="817"/>
      <c r="W104" s="817"/>
      <c r="X104" s="817"/>
      <c r="Y104" s="817"/>
      <c r="Z104" s="817"/>
      <c r="AA104" s="818"/>
      <c r="AB104" s="136"/>
    </row>
    <row r="105" spans="1:28" ht="15" customHeight="1" thickBot="1" x14ac:dyDescent="0.4">
      <c r="A105" s="221"/>
      <c r="B105" s="222"/>
      <c r="C105" s="222"/>
      <c r="D105" s="222"/>
      <c r="E105" s="222"/>
      <c r="F105" s="222"/>
      <c r="G105" s="222"/>
      <c r="H105" s="222"/>
      <c r="I105" s="222"/>
      <c r="J105" s="222"/>
      <c r="K105" s="222"/>
      <c r="L105" s="223"/>
    </row>
    <row r="106" spans="1:28" ht="16.5" thickBot="1" x14ac:dyDescent="0.4">
      <c r="A106" s="427" t="s">
        <v>42</v>
      </c>
      <c r="B106" s="428"/>
      <c r="C106" s="428"/>
      <c r="D106" s="428"/>
      <c r="E106" s="428"/>
      <c r="F106" s="428"/>
      <c r="G106" s="428"/>
      <c r="H106" s="428"/>
      <c r="I106" s="428"/>
      <c r="J106" s="429"/>
      <c r="K106" s="428" t="e">
        <f>+L104+#REF!+#REF!</f>
        <v>#REF!</v>
      </c>
      <c r="L106" s="429"/>
    </row>
    <row r="107" spans="1:28" ht="16.5" thickBot="1" x14ac:dyDescent="0.4">
      <c r="A107" s="221"/>
      <c r="B107" s="222"/>
      <c r="C107" s="222"/>
      <c r="D107" s="222"/>
      <c r="E107" s="222"/>
      <c r="F107" s="222"/>
      <c r="G107" s="222"/>
      <c r="H107" s="222"/>
      <c r="I107" s="222"/>
      <c r="J107" s="222"/>
      <c r="K107" s="222"/>
      <c r="L107" s="223"/>
    </row>
    <row r="108" spans="1:28" ht="16.5" thickBot="1" x14ac:dyDescent="0.4">
      <c r="A108" s="221"/>
      <c r="B108" s="222"/>
      <c r="C108" s="222"/>
      <c r="D108" s="222"/>
      <c r="E108" s="222"/>
      <c r="F108" s="222"/>
      <c r="G108" s="222"/>
      <c r="H108" s="222"/>
      <c r="I108" s="222"/>
      <c r="J108" s="222"/>
      <c r="K108" s="222"/>
      <c r="L108" s="223"/>
    </row>
    <row r="109" spans="1:28" ht="16.5" thickBot="1" x14ac:dyDescent="0.4">
      <c r="A109" s="430" t="s">
        <v>143</v>
      </c>
      <c r="B109" s="431"/>
      <c r="C109" s="431"/>
      <c r="D109" s="431"/>
      <c r="E109" s="431"/>
      <c r="F109" s="431"/>
      <c r="G109" s="431"/>
      <c r="H109" s="431"/>
      <c r="I109" s="431"/>
      <c r="J109" s="432"/>
      <c r="K109" s="433" t="e">
        <f>+K106</f>
        <v>#REF!</v>
      </c>
      <c r="L109" s="434"/>
    </row>
    <row r="110" spans="1:28" ht="16.5" thickBot="1" x14ac:dyDescent="0.4">
      <c r="A110" s="221"/>
      <c r="B110" s="222"/>
      <c r="C110" s="222"/>
      <c r="D110" s="222"/>
      <c r="E110" s="222"/>
      <c r="F110" s="222"/>
      <c r="G110" s="222"/>
      <c r="H110" s="222"/>
      <c r="I110" s="222"/>
      <c r="J110" s="222"/>
      <c r="K110" s="222"/>
      <c r="L110" s="223"/>
    </row>
    <row r="111" spans="1:28" ht="16.5" thickBot="1" x14ac:dyDescent="0.4">
      <c r="A111" s="570" t="s">
        <v>142</v>
      </c>
      <c r="B111" s="571"/>
      <c r="C111" s="571"/>
      <c r="D111" s="571"/>
      <c r="E111" s="571"/>
      <c r="F111" s="571"/>
      <c r="G111" s="571"/>
      <c r="H111" s="571"/>
      <c r="I111" s="571"/>
      <c r="J111" s="571"/>
      <c r="K111" s="571"/>
      <c r="L111" s="572"/>
    </row>
    <row r="112" spans="1:28" ht="26.5" thickBot="1" x14ac:dyDescent="0.4">
      <c r="A112" s="504" t="s">
        <v>225</v>
      </c>
      <c r="B112" s="505"/>
      <c r="C112" s="505"/>
      <c r="D112" s="506"/>
      <c r="E112" s="507" t="s">
        <v>408</v>
      </c>
      <c r="F112" s="508"/>
      <c r="G112" s="509"/>
      <c r="H112" s="41" t="s">
        <v>84</v>
      </c>
      <c r="I112" s="507" t="s">
        <v>408</v>
      </c>
      <c r="J112" s="508"/>
      <c r="K112" s="509"/>
      <c r="L112" s="42" t="s">
        <v>38</v>
      </c>
    </row>
    <row r="113" spans="1:12" ht="216.75" customHeight="1" thickBot="1" x14ac:dyDescent="0.4">
      <c r="A113" s="915" t="s">
        <v>626</v>
      </c>
      <c r="B113" s="916"/>
      <c r="C113" s="916"/>
      <c r="D113" s="917"/>
      <c r="E113" s="831" t="s">
        <v>688</v>
      </c>
      <c r="F113" s="831"/>
      <c r="G113" s="831"/>
      <c r="H113" s="43">
        <v>0.4</v>
      </c>
      <c r="I113" s="528"/>
      <c r="J113" s="529"/>
      <c r="K113" s="530"/>
      <c r="L113" s="44">
        <v>0</v>
      </c>
    </row>
    <row r="114" spans="1:12" ht="213" customHeight="1" thickBot="1" x14ac:dyDescent="0.4">
      <c r="A114" s="819" t="s">
        <v>628</v>
      </c>
      <c r="B114" s="820"/>
      <c r="C114" s="820"/>
      <c r="D114" s="821"/>
      <c r="E114" s="831" t="s">
        <v>689</v>
      </c>
      <c r="F114" s="831"/>
      <c r="G114" s="831"/>
      <c r="H114" s="43">
        <v>0.4</v>
      </c>
      <c r="I114" s="516"/>
      <c r="J114" s="517"/>
      <c r="K114" s="518"/>
      <c r="L114" s="46">
        <v>0</v>
      </c>
    </row>
    <row r="115" spans="1:12" ht="223.5" customHeight="1" thickBot="1" x14ac:dyDescent="0.4">
      <c r="A115" s="819" t="s">
        <v>630</v>
      </c>
      <c r="B115" s="820"/>
      <c r="C115" s="820"/>
      <c r="D115" s="821"/>
      <c r="E115" s="830" t="s">
        <v>690</v>
      </c>
      <c r="F115" s="831"/>
      <c r="G115" s="831"/>
      <c r="H115" s="43">
        <v>0.4</v>
      </c>
      <c r="I115" s="558"/>
      <c r="J115" s="559"/>
      <c r="K115" s="560"/>
      <c r="L115" s="48">
        <v>0</v>
      </c>
    </row>
    <row r="116" spans="1:12" ht="191.25" customHeight="1" thickBot="1" x14ac:dyDescent="0.4">
      <c r="A116" s="819" t="s">
        <v>632</v>
      </c>
      <c r="B116" s="820"/>
      <c r="C116" s="820"/>
      <c r="D116" s="821"/>
      <c r="E116" s="830" t="s">
        <v>691</v>
      </c>
      <c r="F116" s="831"/>
      <c r="G116" s="831"/>
      <c r="H116" s="43">
        <v>0.4</v>
      </c>
      <c r="I116" s="516"/>
      <c r="J116" s="517"/>
      <c r="K116" s="518"/>
      <c r="L116" s="46">
        <v>0</v>
      </c>
    </row>
    <row r="117" spans="1:12" ht="90" customHeight="1" thickBot="1" x14ac:dyDescent="0.4">
      <c r="A117" s="819" t="s">
        <v>235</v>
      </c>
      <c r="B117" s="820"/>
      <c r="C117" s="820"/>
      <c r="D117" s="821"/>
      <c r="E117" s="830" t="s">
        <v>692</v>
      </c>
      <c r="F117" s="831"/>
      <c r="G117" s="831"/>
      <c r="H117" s="43">
        <v>0.4</v>
      </c>
      <c r="I117" s="558"/>
      <c r="J117" s="559"/>
      <c r="K117" s="560"/>
      <c r="L117" s="48">
        <v>0</v>
      </c>
    </row>
    <row r="118" spans="1:12" ht="122.25" customHeight="1" thickBot="1" x14ac:dyDescent="0.4">
      <c r="A118" s="819" t="s">
        <v>693</v>
      </c>
      <c r="B118" s="820"/>
      <c r="C118" s="820"/>
      <c r="D118" s="821"/>
      <c r="E118" s="830" t="s">
        <v>694</v>
      </c>
      <c r="F118" s="831"/>
      <c r="G118" s="831"/>
      <c r="H118" s="43">
        <v>0.4</v>
      </c>
      <c r="I118" s="516"/>
      <c r="J118" s="517"/>
      <c r="K118" s="518"/>
      <c r="L118" s="46">
        <v>0</v>
      </c>
    </row>
    <row r="119" spans="1:12" ht="153" customHeight="1" thickBot="1" x14ac:dyDescent="0.4">
      <c r="A119" s="819" t="s">
        <v>636</v>
      </c>
      <c r="B119" s="820"/>
      <c r="C119" s="820"/>
      <c r="D119" s="821"/>
      <c r="E119" s="830" t="s">
        <v>695</v>
      </c>
      <c r="F119" s="831"/>
      <c r="G119" s="831"/>
      <c r="H119" s="43">
        <v>0.4</v>
      </c>
      <c r="I119" s="558"/>
      <c r="J119" s="559"/>
      <c r="K119" s="560"/>
      <c r="L119" s="48">
        <v>0</v>
      </c>
    </row>
    <row r="120" spans="1:12" ht="131.25" customHeight="1" thickBot="1" x14ac:dyDescent="0.4">
      <c r="A120" s="819" t="s">
        <v>642</v>
      </c>
      <c r="B120" s="820"/>
      <c r="C120" s="820"/>
      <c r="D120" s="821"/>
      <c r="E120" s="830" t="s">
        <v>696</v>
      </c>
      <c r="F120" s="831"/>
      <c r="G120" s="831"/>
      <c r="H120" s="43">
        <v>0.4</v>
      </c>
      <c r="I120" s="516"/>
      <c r="J120" s="517"/>
      <c r="K120" s="518"/>
      <c r="L120" s="46">
        <v>0</v>
      </c>
    </row>
    <row r="121" spans="1:12" ht="191.25" customHeight="1" thickBot="1" x14ac:dyDescent="0.4">
      <c r="A121" s="819" t="s">
        <v>367</v>
      </c>
      <c r="B121" s="820"/>
      <c r="C121" s="820"/>
      <c r="D121" s="821"/>
      <c r="E121" s="830" t="s">
        <v>697</v>
      </c>
      <c r="F121" s="831"/>
      <c r="G121" s="831"/>
      <c r="H121" s="43">
        <v>0.4</v>
      </c>
      <c r="I121" s="558"/>
      <c r="J121" s="559"/>
      <c r="K121" s="560"/>
      <c r="L121" s="48">
        <v>0</v>
      </c>
    </row>
    <row r="122" spans="1:12" ht="124.5" customHeight="1" thickBot="1" x14ac:dyDescent="0.4">
      <c r="A122" s="819" t="s">
        <v>684</v>
      </c>
      <c r="B122" s="820"/>
      <c r="C122" s="820"/>
      <c r="D122" s="821"/>
      <c r="E122" s="830" t="s">
        <v>698</v>
      </c>
      <c r="F122" s="831"/>
      <c r="G122" s="831"/>
      <c r="H122" s="43">
        <v>0.4</v>
      </c>
      <c r="I122" s="140"/>
      <c r="J122" s="140"/>
      <c r="K122" s="141"/>
      <c r="L122" s="48"/>
    </row>
    <row r="123" spans="1:12" ht="199.5" customHeight="1" thickBot="1" x14ac:dyDescent="0.4">
      <c r="A123" s="908" t="s">
        <v>671</v>
      </c>
      <c r="B123" s="909"/>
      <c r="C123" s="909"/>
      <c r="D123" s="910"/>
      <c r="E123" s="832" t="s">
        <v>699</v>
      </c>
      <c r="F123" s="832"/>
      <c r="G123" s="832"/>
      <c r="H123" s="43">
        <v>0.4</v>
      </c>
      <c r="I123" s="813"/>
      <c r="J123" s="814"/>
      <c r="K123" s="815"/>
      <c r="L123" s="46">
        <v>0</v>
      </c>
    </row>
    <row r="124" spans="1:12" ht="23.25" customHeight="1" thickBot="1" x14ac:dyDescent="0.4">
      <c r="A124" s="221"/>
      <c r="B124" s="222"/>
      <c r="C124" s="222"/>
      <c r="D124" s="222"/>
      <c r="E124" s="222"/>
      <c r="F124" s="222"/>
      <c r="G124" s="222"/>
      <c r="H124" s="222"/>
      <c r="I124" s="222"/>
      <c r="J124" s="222"/>
      <c r="K124" s="222"/>
      <c r="L124" s="223"/>
    </row>
    <row r="125" spans="1:12" ht="16.5" thickBot="1" x14ac:dyDescent="0.4">
      <c r="A125" s="427" t="s">
        <v>42</v>
      </c>
      <c r="B125" s="428"/>
      <c r="C125" s="428"/>
      <c r="D125" s="428"/>
      <c r="E125" s="428"/>
      <c r="F125" s="428"/>
      <c r="G125" s="428"/>
      <c r="H125" s="428"/>
      <c r="I125" s="428"/>
      <c r="J125" s="429"/>
      <c r="K125" s="428">
        <v>0</v>
      </c>
      <c r="L125" s="429"/>
    </row>
    <row r="126" spans="1:12" ht="16.5" thickBot="1" x14ac:dyDescent="0.4">
      <c r="A126" s="221"/>
      <c r="B126" s="222"/>
      <c r="C126" s="222"/>
      <c r="D126" s="222"/>
      <c r="E126" s="222"/>
      <c r="F126" s="222"/>
      <c r="G126" s="222"/>
      <c r="H126" s="222"/>
      <c r="I126" s="222"/>
      <c r="J126" s="222"/>
      <c r="K126" s="222"/>
      <c r="L126" s="223"/>
    </row>
    <row r="127" spans="1:12" ht="16.5" thickBot="1" x14ac:dyDescent="0.4">
      <c r="A127" s="221"/>
      <c r="B127" s="222"/>
      <c r="C127" s="222"/>
      <c r="D127" s="222"/>
      <c r="E127" s="222"/>
      <c r="F127" s="222"/>
      <c r="G127" s="222"/>
      <c r="H127" s="222"/>
      <c r="I127" s="222"/>
      <c r="J127" s="222"/>
      <c r="K127" s="222"/>
      <c r="L127" s="223"/>
    </row>
    <row r="128" spans="1:12" ht="16.5" thickBot="1" x14ac:dyDescent="0.4">
      <c r="A128" s="430" t="s">
        <v>144</v>
      </c>
      <c r="B128" s="431"/>
      <c r="C128" s="431"/>
      <c r="D128" s="431"/>
      <c r="E128" s="431"/>
      <c r="F128" s="431"/>
      <c r="G128" s="431"/>
      <c r="H128" s="431"/>
      <c r="I128" s="431"/>
      <c r="J128" s="432"/>
      <c r="K128" s="433"/>
      <c r="L128" s="434"/>
    </row>
    <row r="129" spans="1:12" ht="16.5" thickBot="1" x14ac:dyDescent="0.4">
      <c r="A129" s="221"/>
      <c r="B129" s="222"/>
      <c r="C129" s="222"/>
      <c r="D129" s="222"/>
      <c r="E129" s="222"/>
      <c r="F129" s="222"/>
      <c r="G129" s="222"/>
      <c r="H129" s="222"/>
      <c r="I129" s="222"/>
      <c r="J129" s="222"/>
      <c r="K129" s="222"/>
      <c r="L129" s="223"/>
    </row>
    <row r="130" spans="1:12" ht="16.5" thickBot="1" x14ac:dyDescent="0.4">
      <c r="A130" s="531" t="s">
        <v>1</v>
      </c>
      <c r="B130" s="532"/>
      <c r="C130" s="532"/>
      <c r="D130" s="532"/>
      <c r="E130" s="532"/>
      <c r="F130" s="532"/>
      <c r="G130" s="532"/>
      <c r="H130" s="532"/>
      <c r="I130" s="532"/>
      <c r="J130" s="532"/>
      <c r="K130" s="532"/>
      <c r="L130" s="533"/>
    </row>
    <row r="131" spans="1:12" ht="26.5" thickBot="1" x14ac:dyDescent="0.4">
      <c r="A131" s="738" t="s">
        <v>409</v>
      </c>
      <c r="B131" s="508"/>
      <c r="C131" s="508"/>
      <c r="D131" s="509"/>
      <c r="E131" s="508" t="s">
        <v>413</v>
      </c>
      <c r="F131" s="508"/>
      <c r="G131" s="509"/>
      <c r="H131" s="41" t="s">
        <v>84</v>
      </c>
      <c r="I131" s="507" t="s">
        <v>410</v>
      </c>
      <c r="J131" s="508"/>
      <c r="K131" s="509"/>
      <c r="L131" s="42" t="s">
        <v>38</v>
      </c>
    </row>
    <row r="132" spans="1:12" ht="18" customHeight="1" thickBot="1" x14ac:dyDescent="0.4">
      <c r="A132" s="905" t="s">
        <v>700</v>
      </c>
      <c r="B132" s="906"/>
      <c r="C132" s="906"/>
      <c r="D132" s="907"/>
      <c r="E132" s="871" t="s">
        <v>701</v>
      </c>
      <c r="F132" s="871"/>
      <c r="G132" s="872"/>
      <c r="H132" s="43">
        <v>1</v>
      </c>
      <c r="I132" s="528"/>
      <c r="J132" s="529"/>
      <c r="K132" s="530"/>
      <c r="L132" s="44">
        <v>0</v>
      </c>
    </row>
    <row r="133" spans="1:12" ht="102.75" customHeight="1" thickBot="1" x14ac:dyDescent="0.4">
      <c r="A133" s="824" t="s">
        <v>702</v>
      </c>
      <c r="B133" s="825"/>
      <c r="C133" s="825"/>
      <c r="D133" s="826"/>
      <c r="E133" s="822" t="s">
        <v>703</v>
      </c>
      <c r="F133" s="822"/>
      <c r="G133" s="823"/>
      <c r="H133" s="43">
        <v>1</v>
      </c>
      <c r="I133" s="813"/>
      <c r="J133" s="814"/>
      <c r="K133" s="815"/>
      <c r="L133" s="44"/>
    </row>
    <row r="134" spans="1:12" ht="75.75" customHeight="1" thickBot="1" x14ac:dyDescent="0.4">
      <c r="A134" s="827" t="s">
        <v>704</v>
      </c>
      <c r="B134" s="828"/>
      <c r="C134" s="828"/>
      <c r="D134" s="829"/>
      <c r="E134" s="822" t="s">
        <v>705</v>
      </c>
      <c r="F134" s="822"/>
      <c r="G134" s="823"/>
      <c r="H134" s="43">
        <v>1</v>
      </c>
      <c r="I134" s="813"/>
      <c r="J134" s="814"/>
      <c r="K134" s="815"/>
      <c r="L134" s="44"/>
    </row>
    <row r="135" spans="1:12" ht="51.75" customHeight="1" thickBot="1" x14ac:dyDescent="0.4">
      <c r="A135" s="902" t="s">
        <v>706</v>
      </c>
      <c r="B135" s="903"/>
      <c r="C135" s="903"/>
      <c r="D135" s="904"/>
      <c r="E135" s="845" t="s">
        <v>707</v>
      </c>
      <c r="F135" s="845"/>
      <c r="G135" s="846"/>
      <c r="H135" s="45">
        <v>1</v>
      </c>
      <c r="I135" s="516"/>
      <c r="J135" s="517"/>
      <c r="K135" s="518"/>
      <c r="L135" s="46">
        <v>0</v>
      </c>
    </row>
    <row r="136" spans="1:12" ht="19.5" customHeight="1" thickBot="1" x14ac:dyDescent="0.4">
      <c r="A136" s="221"/>
      <c r="B136" s="222"/>
      <c r="C136" s="222"/>
      <c r="D136" s="222"/>
      <c r="E136" s="222"/>
      <c r="F136" s="222"/>
      <c r="G136" s="222"/>
      <c r="H136" s="222"/>
      <c r="I136" s="222"/>
      <c r="J136" s="222"/>
      <c r="K136" s="222"/>
      <c r="L136" s="223"/>
    </row>
    <row r="137" spans="1:12" ht="16.5" thickBot="1" x14ac:dyDescent="0.4">
      <c r="A137" s="427" t="s">
        <v>42</v>
      </c>
      <c r="B137" s="428"/>
      <c r="C137" s="428"/>
      <c r="D137" s="428"/>
      <c r="E137" s="428"/>
      <c r="F137" s="428"/>
      <c r="G137" s="428"/>
      <c r="H137" s="428"/>
      <c r="I137" s="428"/>
      <c r="J137" s="429"/>
      <c r="K137" s="428"/>
      <c r="L137" s="429"/>
    </row>
    <row r="138" spans="1:12" ht="16.5" thickBot="1" x14ac:dyDescent="0.4">
      <c r="A138" s="221"/>
      <c r="B138" s="222"/>
      <c r="C138" s="222"/>
      <c r="D138" s="222"/>
      <c r="E138" s="222"/>
      <c r="F138" s="222"/>
      <c r="G138" s="222"/>
      <c r="H138" s="222"/>
      <c r="I138" s="222"/>
      <c r="J138" s="222"/>
      <c r="K138" s="222"/>
      <c r="L138" s="223"/>
    </row>
    <row r="139" spans="1:12" ht="16.5" thickBot="1" x14ac:dyDescent="0.4">
      <c r="A139" s="221"/>
      <c r="B139" s="222"/>
      <c r="C139" s="222"/>
      <c r="D139" s="222"/>
      <c r="E139" s="222"/>
      <c r="F139" s="222"/>
      <c r="G139" s="222"/>
      <c r="H139" s="222"/>
      <c r="I139" s="222"/>
      <c r="J139" s="222"/>
      <c r="K139" s="222"/>
      <c r="L139" s="223"/>
    </row>
    <row r="140" spans="1:12" ht="16.5" thickBot="1" x14ac:dyDescent="0.4">
      <c r="A140" s="430" t="s">
        <v>140</v>
      </c>
      <c r="B140" s="431"/>
      <c r="C140" s="431"/>
      <c r="D140" s="431"/>
      <c r="E140" s="431"/>
      <c r="F140" s="431"/>
      <c r="G140" s="431"/>
      <c r="H140" s="431"/>
      <c r="I140" s="431"/>
      <c r="J140" s="432"/>
      <c r="K140" s="433"/>
      <c r="L140" s="434"/>
    </row>
    <row r="141" spans="1:12" ht="16.5" thickBot="1" x14ac:dyDescent="0.4">
      <c r="A141" s="221"/>
      <c r="B141" s="222"/>
      <c r="C141" s="222"/>
      <c r="D141" s="222"/>
      <c r="E141" s="222"/>
      <c r="F141" s="222"/>
      <c r="G141" s="222"/>
      <c r="H141" s="222"/>
      <c r="I141" s="222"/>
      <c r="J141" s="222"/>
      <c r="K141" s="222"/>
      <c r="L141" s="223"/>
    </row>
    <row r="142" spans="1:12" ht="16.5" thickBot="1" x14ac:dyDescent="0.4">
      <c r="A142" s="531" t="s">
        <v>138</v>
      </c>
      <c r="B142" s="532"/>
      <c r="C142" s="532"/>
      <c r="D142" s="532"/>
      <c r="E142" s="532"/>
      <c r="F142" s="532"/>
      <c r="G142" s="532"/>
      <c r="H142" s="532"/>
      <c r="I142" s="532"/>
      <c r="J142" s="532"/>
      <c r="K142" s="532"/>
      <c r="L142" s="533"/>
    </row>
    <row r="143" spans="1:12" ht="26.5" thickBot="1" x14ac:dyDescent="0.4">
      <c r="A143" s="738" t="s">
        <v>225</v>
      </c>
      <c r="B143" s="508"/>
      <c r="C143" s="508"/>
      <c r="D143" s="833"/>
      <c r="E143" s="507" t="s">
        <v>412</v>
      </c>
      <c r="F143" s="508"/>
      <c r="G143" s="509"/>
      <c r="H143" s="41" t="s">
        <v>84</v>
      </c>
      <c r="I143" s="507" t="s">
        <v>408</v>
      </c>
      <c r="J143" s="508"/>
      <c r="K143" s="509"/>
      <c r="L143" s="42" t="s">
        <v>38</v>
      </c>
    </row>
    <row r="144" spans="1:12" ht="105" customHeight="1" thickBot="1" x14ac:dyDescent="0.4">
      <c r="A144" s="834" t="s">
        <v>676</v>
      </c>
      <c r="B144" s="835"/>
      <c r="C144" s="835"/>
      <c r="D144" s="836"/>
      <c r="E144" s="837" t="s">
        <v>677</v>
      </c>
      <c r="F144" s="838"/>
      <c r="G144" s="839"/>
      <c r="H144" s="45">
        <v>0.5</v>
      </c>
      <c r="I144" s="528"/>
      <c r="J144" s="529"/>
      <c r="K144" s="530"/>
      <c r="L144" s="44">
        <v>0</v>
      </c>
    </row>
    <row r="145" spans="1:12" ht="111.75" customHeight="1" thickBot="1" x14ac:dyDescent="0.4">
      <c r="A145" s="921" t="s">
        <v>708</v>
      </c>
      <c r="B145" s="922"/>
      <c r="C145" s="922"/>
      <c r="D145" s="923"/>
      <c r="E145" s="912" t="s">
        <v>709</v>
      </c>
      <c r="F145" s="913"/>
      <c r="G145" s="914"/>
      <c r="H145" s="45">
        <v>0.5</v>
      </c>
      <c r="I145" s="813"/>
      <c r="J145" s="814"/>
      <c r="K145" s="815"/>
      <c r="L145" s="44"/>
    </row>
    <row r="146" spans="1:12" ht="77.25" customHeight="1" thickBot="1" x14ac:dyDescent="0.4">
      <c r="A146" s="834" t="s">
        <v>594</v>
      </c>
      <c r="B146" s="835"/>
      <c r="C146" s="835"/>
      <c r="D146" s="836"/>
      <c r="E146" s="837" t="s">
        <v>595</v>
      </c>
      <c r="F146" s="838"/>
      <c r="G146" s="839"/>
      <c r="H146" s="45">
        <v>0.5</v>
      </c>
      <c r="I146" s="813"/>
      <c r="J146" s="814"/>
      <c r="K146" s="815"/>
      <c r="L146" s="44"/>
    </row>
    <row r="147" spans="1:12" ht="112.5" customHeight="1" thickBot="1" x14ac:dyDescent="0.4">
      <c r="A147" s="834" t="s">
        <v>710</v>
      </c>
      <c r="B147" s="835"/>
      <c r="C147" s="835"/>
      <c r="D147" s="836"/>
      <c r="E147" s="837" t="s">
        <v>711</v>
      </c>
      <c r="F147" s="838"/>
      <c r="G147" s="839"/>
      <c r="H147" s="45">
        <v>0.5</v>
      </c>
      <c r="I147" s="813"/>
      <c r="J147" s="814"/>
      <c r="K147" s="815"/>
      <c r="L147" s="44"/>
    </row>
    <row r="148" spans="1:12" ht="115.5" customHeight="1" thickBot="1" x14ac:dyDescent="0.4">
      <c r="A148" s="921" t="s">
        <v>712</v>
      </c>
      <c r="B148" s="922"/>
      <c r="C148" s="922"/>
      <c r="D148" s="923"/>
      <c r="E148" s="912" t="s">
        <v>713</v>
      </c>
      <c r="F148" s="913"/>
      <c r="G148" s="914"/>
      <c r="H148" s="45">
        <v>0.5</v>
      </c>
      <c r="I148" s="813"/>
      <c r="J148" s="814"/>
      <c r="K148" s="815"/>
      <c r="L148" s="44"/>
    </row>
    <row r="149" spans="1:12" ht="146.25" customHeight="1" thickBot="1" x14ac:dyDescent="0.4">
      <c r="A149" s="834" t="s">
        <v>678</v>
      </c>
      <c r="B149" s="835"/>
      <c r="C149" s="835"/>
      <c r="D149" s="836"/>
      <c r="E149" s="837" t="s">
        <v>679</v>
      </c>
      <c r="F149" s="838"/>
      <c r="G149" s="839"/>
      <c r="H149" s="45">
        <v>0.5</v>
      </c>
      <c r="I149" s="813"/>
      <c r="J149" s="814"/>
      <c r="K149" s="815"/>
      <c r="L149" s="44"/>
    </row>
    <row r="150" spans="1:12" ht="128.25" customHeight="1" thickBot="1" x14ac:dyDescent="0.4">
      <c r="A150" s="834" t="s">
        <v>686</v>
      </c>
      <c r="B150" s="835"/>
      <c r="C150" s="835"/>
      <c r="D150" s="836"/>
      <c r="E150" s="837" t="s">
        <v>687</v>
      </c>
      <c r="F150" s="838"/>
      <c r="G150" s="839"/>
      <c r="H150" s="45">
        <v>0.5</v>
      </c>
      <c r="I150" s="813"/>
      <c r="J150" s="814"/>
      <c r="K150" s="815"/>
      <c r="L150" s="44"/>
    </row>
    <row r="151" spans="1:12" ht="126" customHeight="1" thickBot="1" x14ac:dyDescent="0.4">
      <c r="A151" s="924" t="s">
        <v>445</v>
      </c>
      <c r="B151" s="925"/>
      <c r="C151" s="925"/>
      <c r="D151" s="926"/>
      <c r="E151" s="918" t="s">
        <v>714</v>
      </c>
      <c r="F151" s="919"/>
      <c r="G151" s="920"/>
      <c r="H151" s="45">
        <v>0.5</v>
      </c>
      <c r="I151" s="813"/>
      <c r="J151" s="814"/>
      <c r="K151" s="815"/>
      <c r="L151" s="44"/>
    </row>
    <row r="152" spans="1:12" ht="18" customHeight="1" thickBot="1" x14ac:dyDescent="0.4">
      <c r="A152" s="221"/>
      <c r="B152" s="222"/>
      <c r="C152" s="222"/>
      <c r="D152" s="222"/>
      <c r="E152" s="222"/>
      <c r="F152" s="222"/>
      <c r="G152" s="222"/>
      <c r="H152" s="222"/>
      <c r="I152" s="222"/>
      <c r="J152" s="222"/>
      <c r="K152" s="222"/>
      <c r="L152" s="223"/>
    </row>
    <row r="153" spans="1:12" ht="18" customHeight="1" thickBot="1" x14ac:dyDescent="0.4">
      <c r="A153" s="427" t="s">
        <v>42</v>
      </c>
      <c r="B153" s="428"/>
      <c r="C153" s="428"/>
      <c r="D153" s="428"/>
      <c r="E153" s="428"/>
      <c r="F153" s="428"/>
      <c r="G153" s="428"/>
      <c r="H153" s="428"/>
      <c r="I153" s="428"/>
      <c r="J153" s="429"/>
      <c r="K153" s="428"/>
      <c r="L153" s="429"/>
    </row>
    <row r="154" spans="1:12" ht="16.5" thickBot="1" x14ac:dyDescent="0.4">
      <c r="A154" s="221"/>
      <c r="B154" s="222"/>
      <c r="C154" s="222"/>
      <c r="D154" s="222"/>
      <c r="E154" s="222"/>
      <c r="F154" s="222"/>
      <c r="G154" s="222"/>
      <c r="H154" s="222"/>
      <c r="I154" s="222"/>
      <c r="J154" s="222"/>
      <c r="K154" s="222"/>
      <c r="L154" s="223"/>
    </row>
    <row r="155" spans="1:12" ht="16.5" thickBot="1" x14ac:dyDescent="0.4">
      <c r="A155" s="221"/>
      <c r="B155" s="222"/>
      <c r="C155" s="222"/>
      <c r="D155" s="222"/>
      <c r="E155" s="222"/>
      <c r="F155" s="222"/>
      <c r="G155" s="222"/>
      <c r="H155" s="222"/>
      <c r="I155" s="222"/>
      <c r="J155" s="222"/>
      <c r="K155" s="222"/>
      <c r="L155" s="223"/>
    </row>
    <row r="156" spans="1:12" ht="16.5" thickBot="1" x14ac:dyDescent="0.4">
      <c r="A156" s="430" t="s">
        <v>139</v>
      </c>
      <c r="B156" s="431"/>
      <c r="C156" s="431"/>
      <c r="D156" s="431"/>
      <c r="E156" s="431"/>
      <c r="F156" s="431"/>
      <c r="G156" s="431"/>
      <c r="H156" s="431"/>
      <c r="I156" s="431"/>
      <c r="J156" s="432"/>
      <c r="K156" s="433"/>
      <c r="L156" s="434"/>
    </row>
    <row r="157" spans="1:12" ht="16.5" thickBot="1" x14ac:dyDescent="0.4">
      <c r="A157" s="221"/>
      <c r="B157" s="222"/>
      <c r="C157" s="222"/>
      <c r="D157" s="222"/>
      <c r="E157" s="222"/>
      <c r="F157" s="222"/>
      <c r="G157" s="222"/>
      <c r="H157" s="222"/>
      <c r="I157" s="222"/>
      <c r="J157" s="222"/>
      <c r="K157" s="222"/>
      <c r="L157" s="223"/>
    </row>
    <row r="158" spans="1:12" ht="16.5" thickBot="1" x14ac:dyDescent="0.4">
      <c r="A158" s="477" t="s">
        <v>2</v>
      </c>
      <c r="B158" s="478"/>
      <c r="C158" s="478"/>
      <c r="D158" s="478"/>
      <c r="E158" s="478"/>
      <c r="F158" s="478"/>
      <c r="G158" s="478"/>
      <c r="H158" s="478"/>
      <c r="I158" s="478"/>
      <c r="J158" s="478"/>
      <c r="K158" s="478"/>
      <c r="L158" s="479"/>
    </row>
    <row r="159" spans="1:12" x14ac:dyDescent="0.35">
      <c r="A159" s="5"/>
      <c r="L159" s="6"/>
    </row>
    <row r="160" spans="1:12" ht="16.5" thickBot="1" x14ac:dyDescent="0.4">
      <c r="A160" s="362"/>
      <c r="B160" s="363"/>
      <c r="C160" s="363"/>
      <c r="D160" s="363"/>
      <c r="E160" s="363"/>
      <c r="L160" s="6"/>
    </row>
    <row r="161" spans="1:12" ht="26.5" thickBot="1" x14ac:dyDescent="0.4">
      <c r="A161" s="504" t="s">
        <v>216</v>
      </c>
      <c r="B161" s="505"/>
      <c r="C161" s="505"/>
      <c r="D161" s="506"/>
      <c r="E161" s="507" t="s">
        <v>419</v>
      </c>
      <c r="F161" s="508"/>
      <c r="G161" s="509"/>
      <c r="H161" s="41" t="s">
        <v>84</v>
      </c>
      <c r="I161" s="507" t="s">
        <v>420</v>
      </c>
      <c r="J161" s="508"/>
      <c r="K161" s="509"/>
      <c r="L161" s="42" t="s">
        <v>38</v>
      </c>
    </row>
    <row r="162" spans="1:12" ht="16.5" thickBot="1" x14ac:dyDescent="0.4">
      <c r="A162" s="510" t="s">
        <v>717</v>
      </c>
      <c r="B162" s="511"/>
      <c r="C162" s="511"/>
      <c r="D162" s="512"/>
      <c r="E162" s="513" t="s">
        <v>40</v>
      </c>
      <c r="F162" s="514"/>
      <c r="G162" s="515"/>
      <c r="H162" s="45">
        <v>5</v>
      </c>
      <c r="I162" s="516"/>
      <c r="J162" s="517"/>
      <c r="K162" s="518"/>
      <c r="L162" s="142">
        <v>4</v>
      </c>
    </row>
    <row r="163" spans="1:12" ht="20.25" customHeight="1" thickBot="1" x14ac:dyDescent="0.4">
      <c r="A163" s="221"/>
      <c r="B163" s="222"/>
      <c r="C163" s="222"/>
      <c r="D163" s="222"/>
      <c r="E163" s="222"/>
      <c r="F163" s="222"/>
      <c r="G163" s="222"/>
      <c r="H163" s="222"/>
      <c r="I163" s="222"/>
      <c r="J163" s="222"/>
      <c r="K163" s="222"/>
      <c r="L163" s="223"/>
    </row>
    <row r="164" spans="1:12" ht="16.5" thickBot="1" x14ac:dyDescent="0.4">
      <c r="A164" s="427" t="s">
        <v>42</v>
      </c>
      <c r="B164" s="428"/>
      <c r="C164" s="428"/>
      <c r="D164" s="428"/>
      <c r="E164" s="428"/>
      <c r="F164" s="428"/>
      <c r="G164" s="428"/>
      <c r="H164" s="428"/>
      <c r="I164" s="428"/>
      <c r="J164" s="429"/>
      <c r="K164" s="428">
        <f>+L162</f>
        <v>4</v>
      </c>
      <c r="L164" s="429"/>
    </row>
    <row r="165" spans="1:12" ht="16.5" thickBot="1" x14ac:dyDescent="0.4">
      <c r="A165" s="221"/>
      <c r="B165" s="222"/>
      <c r="C165" s="222"/>
      <c r="D165" s="222"/>
      <c r="E165" s="222"/>
      <c r="F165" s="222"/>
      <c r="G165" s="222"/>
      <c r="H165" s="222"/>
      <c r="I165" s="222"/>
      <c r="J165" s="222"/>
      <c r="K165" s="222"/>
      <c r="L165" s="223"/>
    </row>
    <row r="166" spans="1:12" ht="16.5" thickBot="1" x14ac:dyDescent="0.4">
      <c r="A166" s="221"/>
      <c r="B166" s="222"/>
      <c r="C166" s="222"/>
      <c r="D166" s="222"/>
      <c r="E166" s="222"/>
      <c r="F166" s="222"/>
      <c r="G166" s="222"/>
      <c r="H166" s="222"/>
      <c r="I166" s="222"/>
      <c r="J166" s="222"/>
      <c r="K166" s="222"/>
      <c r="L166" s="223"/>
    </row>
    <row r="167" spans="1:12" ht="16.5" thickBot="1" x14ac:dyDescent="0.4">
      <c r="A167" s="430" t="s">
        <v>137</v>
      </c>
      <c r="B167" s="431"/>
      <c r="C167" s="431"/>
      <c r="D167" s="431"/>
      <c r="E167" s="431"/>
      <c r="F167" s="431"/>
      <c r="G167" s="431"/>
      <c r="H167" s="431"/>
      <c r="I167" s="431"/>
      <c r="J167" s="432"/>
      <c r="K167" s="433">
        <f>+K164</f>
        <v>4</v>
      </c>
      <c r="L167" s="434"/>
    </row>
    <row r="168" spans="1:12" ht="16.5" thickBot="1" x14ac:dyDescent="0.4">
      <c r="A168" s="1"/>
      <c r="B168" s="2"/>
      <c r="C168" s="2"/>
      <c r="D168" s="2"/>
      <c r="E168" s="2"/>
      <c r="F168" s="2"/>
      <c r="G168" s="2"/>
      <c r="H168" s="2"/>
      <c r="I168" s="2"/>
      <c r="J168" s="2"/>
      <c r="K168" s="2"/>
      <c r="L168" s="3"/>
    </row>
    <row r="169" spans="1:12" ht="16.5" thickBot="1" x14ac:dyDescent="0.4">
      <c r="A169" s="477" t="s">
        <v>136</v>
      </c>
      <c r="B169" s="478"/>
      <c r="C169" s="478"/>
      <c r="D169" s="478"/>
      <c r="E169" s="478"/>
      <c r="F169" s="478"/>
      <c r="G169" s="478"/>
      <c r="H169" s="478"/>
      <c r="I169" s="478"/>
      <c r="J169" s="478"/>
      <c r="K169" s="478"/>
      <c r="L169" s="479"/>
    </row>
    <row r="170" spans="1:12" ht="16.5" thickBot="1" x14ac:dyDescent="0.4">
      <c r="A170" s="439" t="s">
        <v>182</v>
      </c>
      <c r="B170" s="440"/>
      <c r="C170" s="440"/>
      <c r="D170" s="440"/>
      <c r="E170" s="440"/>
      <c r="F170" s="441"/>
      <c r="G170" s="442" t="s">
        <v>84</v>
      </c>
      <c r="H170" s="443"/>
      <c r="I170" s="442" t="s">
        <v>187</v>
      </c>
      <c r="J170" s="443"/>
      <c r="K170" s="442" t="s">
        <v>38</v>
      </c>
      <c r="L170" s="443"/>
    </row>
    <row r="171" spans="1:12" ht="16.5" thickBot="1" x14ac:dyDescent="0.4">
      <c r="A171" s="480" t="s">
        <v>183</v>
      </c>
      <c r="B171" s="481"/>
      <c r="C171" s="481"/>
      <c r="D171" s="481"/>
      <c r="E171" s="481"/>
      <c r="F171" s="482"/>
      <c r="G171" s="483">
        <v>5</v>
      </c>
      <c r="H171" s="484"/>
      <c r="I171" s="359"/>
      <c r="J171" s="361"/>
      <c r="K171" s="315"/>
      <c r="L171" s="316"/>
    </row>
    <row r="172" spans="1:12" x14ac:dyDescent="0.35">
      <c r="A172" s="485" t="s">
        <v>184</v>
      </c>
      <c r="B172" s="486"/>
      <c r="C172" s="486"/>
      <c r="D172" s="486"/>
      <c r="E172" s="486"/>
      <c r="F172" s="487"/>
      <c r="G172" s="494">
        <v>2</v>
      </c>
      <c r="H172" s="389"/>
      <c r="I172" s="500" t="s">
        <v>188</v>
      </c>
      <c r="J172" s="501"/>
      <c r="K172" s="313"/>
      <c r="L172" s="314"/>
    </row>
    <row r="173" spans="1:12" ht="16.5" thickBot="1" x14ac:dyDescent="0.4">
      <c r="A173" s="488"/>
      <c r="B173" s="489"/>
      <c r="C173" s="489"/>
      <c r="D173" s="489"/>
      <c r="E173" s="489"/>
      <c r="F173" s="490"/>
      <c r="G173" s="496"/>
      <c r="H173" s="499"/>
      <c r="I173" s="502" t="s">
        <v>189</v>
      </c>
      <c r="J173" s="503"/>
      <c r="K173" s="313"/>
      <c r="L173" s="314"/>
    </row>
    <row r="174" spans="1:12" x14ac:dyDescent="0.35">
      <c r="A174" s="485" t="s">
        <v>185</v>
      </c>
      <c r="B174" s="486"/>
      <c r="C174" s="486"/>
      <c r="D174" s="486"/>
      <c r="E174" s="486"/>
      <c r="F174" s="487"/>
      <c r="G174" s="494">
        <v>1</v>
      </c>
      <c r="H174" s="388"/>
      <c r="I174" s="381" t="s">
        <v>188</v>
      </c>
      <c r="J174" s="383"/>
      <c r="K174" s="395"/>
      <c r="L174" s="314"/>
    </row>
    <row r="175" spans="1:12" x14ac:dyDescent="0.35">
      <c r="A175" s="491"/>
      <c r="B175" s="492"/>
      <c r="C175" s="492"/>
      <c r="D175" s="492"/>
      <c r="E175" s="492"/>
      <c r="F175" s="493"/>
      <c r="G175" s="495"/>
      <c r="H175" s="390"/>
      <c r="I175" s="392" t="s">
        <v>189</v>
      </c>
      <c r="J175" s="394"/>
      <c r="K175" s="395"/>
      <c r="L175" s="314"/>
    </row>
    <row r="176" spans="1:12" x14ac:dyDescent="0.35">
      <c r="A176" s="491"/>
      <c r="B176" s="492"/>
      <c r="C176" s="492"/>
      <c r="D176" s="492"/>
      <c r="E176" s="492"/>
      <c r="F176" s="493"/>
      <c r="G176" s="495"/>
      <c r="H176" s="390"/>
      <c r="I176" s="378" t="s">
        <v>190</v>
      </c>
      <c r="J176" s="380"/>
      <c r="K176" s="395"/>
      <c r="L176" s="314"/>
    </row>
    <row r="177" spans="1:12" ht="16.5" thickBot="1" x14ac:dyDescent="0.4">
      <c r="A177" s="488"/>
      <c r="B177" s="489"/>
      <c r="C177" s="489"/>
      <c r="D177" s="489"/>
      <c r="E177" s="489"/>
      <c r="F177" s="490"/>
      <c r="G177" s="496"/>
      <c r="H177" s="497"/>
      <c r="I177" s="396" t="s">
        <v>191</v>
      </c>
      <c r="J177" s="398"/>
      <c r="K177" s="395"/>
      <c r="L177" s="314"/>
    </row>
    <row r="178" spans="1:12" x14ac:dyDescent="0.35">
      <c r="A178" s="485" t="s">
        <v>186</v>
      </c>
      <c r="B178" s="486"/>
      <c r="C178" s="486"/>
      <c r="D178" s="486"/>
      <c r="E178" s="486"/>
      <c r="F178" s="487"/>
      <c r="G178" s="494">
        <v>0</v>
      </c>
      <c r="H178" s="388"/>
      <c r="I178" s="381" t="s">
        <v>188</v>
      </c>
      <c r="J178" s="383"/>
      <c r="K178" s="399"/>
      <c r="L178" s="400"/>
    </row>
    <row r="179" spans="1:12" x14ac:dyDescent="0.35">
      <c r="A179" s="491"/>
      <c r="B179" s="492"/>
      <c r="C179" s="492"/>
      <c r="D179" s="492"/>
      <c r="E179" s="492"/>
      <c r="F179" s="493"/>
      <c r="G179" s="495"/>
      <c r="H179" s="390"/>
      <c r="I179" s="392" t="s">
        <v>189</v>
      </c>
      <c r="J179" s="394"/>
      <c r="K179" s="399"/>
      <c r="L179" s="400"/>
    </row>
    <row r="180" spans="1:12" x14ac:dyDescent="0.35">
      <c r="A180" s="491"/>
      <c r="B180" s="492"/>
      <c r="C180" s="492"/>
      <c r="D180" s="492"/>
      <c r="E180" s="492"/>
      <c r="F180" s="493"/>
      <c r="G180" s="495"/>
      <c r="H180" s="390"/>
      <c r="I180" s="378" t="s">
        <v>190</v>
      </c>
      <c r="J180" s="380"/>
      <c r="K180" s="399"/>
      <c r="L180" s="400"/>
    </row>
    <row r="181" spans="1:12" x14ac:dyDescent="0.35">
      <c r="A181" s="491"/>
      <c r="B181" s="492"/>
      <c r="C181" s="492"/>
      <c r="D181" s="492"/>
      <c r="E181" s="492"/>
      <c r="F181" s="493"/>
      <c r="G181" s="495"/>
      <c r="H181" s="390"/>
      <c r="I181" s="396" t="s">
        <v>191</v>
      </c>
      <c r="J181" s="398"/>
      <c r="K181" s="399"/>
      <c r="L181" s="400"/>
    </row>
    <row r="182" spans="1:12" x14ac:dyDescent="0.35">
      <c r="A182" s="491"/>
      <c r="B182" s="492"/>
      <c r="C182" s="492"/>
      <c r="D182" s="492"/>
      <c r="E182" s="492"/>
      <c r="F182" s="493"/>
      <c r="G182" s="495"/>
      <c r="H182" s="390"/>
      <c r="I182" s="378" t="s">
        <v>192</v>
      </c>
      <c r="J182" s="380"/>
      <c r="K182" s="399"/>
      <c r="L182" s="400"/>
    </row>
    <row r="183" spans="1:12" ht="16.5" thickBot="1" x14ac:dyDescent="0.4">
      <c r="A183" s="488"/>
      <c r="B183" s="489"/>
      <c r="C183" s="489"/>
      <c r="D183" s="489"/>
      <c r="E183" s="489"/>
      <c r="F183" s="490"/>
      <c r="G183" s="496"/>
      <c r="H183" s="497"/>
      <c r="I183" s="449" t="s">
        <v>193</v>
      </c>
      <c r="J183" s="498"/>
      <c r="K183" s="399"/>
      <c r="L183" s="400"/>
    </row>
    <row r="184" spans="1:12" ht="16.5" thickBot="1" x14ac:dyDescent="0.4">
      <c r="A184" s="427" t="s">
        <v>42</v>
      </c>
      <c r="B184" s="428"/>
      <c r="C184" s="428"/>
      <c r="D184" s="428"/>
      <c r="E184" s="428"/>
      <c r="F184" s="428"/>
      <c r="G184" s="428"/>
      <c r="H184" s="428"/>
      <c r="I184" s="445"/>
      <c r="J184" s="446"/>
      <c r="K184" s="428">
        <f>+K171</f>
        <v>0</v>
      </c>
      <c r="L184" s="429"/>
    </row>
    <row r="185" spans="1:12" ht="16.5" thickBot="1" x14ac:dyDescent="0.4">
      <c r="A185" s="221"/>
      <c r="B185" s="222"/>
      <c r="C185" s="222"/>
      <c r="D185" s="222"/>
      <c r="E185" s="222"/>
      <c r="F185" s="222"/>
      <c r="G185" s="222"/>
      <c r="H185" s="222"/>
      <c r="I185" s="222"/>
      <c r="J185" s="222"/>
      <c r="K185" s="222"/>
      <c r="L185" s="223"/>
    </row>
    <row r="186" spans="1:12" ht="16.5" thickBot="1" x14ac:dyDescent="0.4">
      <c r="A186" s="221"/>
      <c r="B186" s="222"/>
      <c r="C186" s="222"/>
      <c r="D186" s="222"/>
      <c r="E186" s="222"/>
      <c r="F186" s="222"/>
      <c r="G186" s="222"/>
      <c r="H186" s="222"/>
      <c r="I186" s="222"/>
      <c r="J186" s="222"/>
      <c r="K186" s="222"/>
      <c r="L186" s="223"/>
    </row>
    <row r="187" spans="1:12" ht="16.5" thickBot="1" x14ac:dyDescent="0.4">
      <c r="A187" s="430" t="s">
        <v>135</v>
      </c>
      <c r="B187" s="431"/>
      <c r="C187" s="431"/>
      <c r="D187" s="431"/>
      <c r="E187" s="431"/>
      <c r="F187" s="431"/>
      <c r="G187" s="431"/>
      <c r="H187" s="431"/>
      <c r="I187" s="431"/>
      <c r="J187" s="432"/>
      <c r="K187" s="433"/>
      <c r="L187" s="434"/>
    </row>
    <row r="188" spans="1:12" ht="16.5" thickBot="1" x14ac:dyDescent="0.4">
      <c r="A188" s="221"/>
      <c r="B188" s="222"/>
      <c r="C188" s="222"/>
      <c r="D188" s="222"/>
      <c r="E188" s="222"/>
      <c r="F188" s="222"/>
      <c r="G188" s="222"/>
      <c r="H188" s="222"/>
      <c r="I188" s="222"/>
      <c r="J188" s="222"/>
      <c r="K188" s="222"/>
      <c r="L188" s="223"/>
    </row>
    <row r="189" spans="1:12" ht="16.5" thickBot="1" x14ac:dyDescent="0.4">
      <c r="A189" s="464" t="s">
        <v>3</v>
      </c>
      <c r="B189" s="465"/>
      <c r="C189" s="465"/>
      <c r="D189" s="465"/>
      <c r="E189" s="465"/>
      <c r="F189" s="465"/>
      <c r="G189" s="465"/>
      <c r="H189" s="465"/>
      <c r="I189" s="465"/>
      <c r="J189" s="465"/>
      <c r="K189" s="465"/>
      <c r="L189" s="466"/>
    </row>
    <row r="190" spans="1:12" x14ac:dyDescent="0.35">
      <c r="A190" s="467" t="s">
        <v>4</v>
      </c>
      <c r="B190" s="468"/>
      <c r="C190" s="468"/>
      <c r="D190" s="468"/>
      <c r="E190" s="468"/>
      <c r="F190" s="468"/>
      <c r="G190" s="468"/>
      <c r="H190" s="468"/>
      <c r="I190" s="468"/>
      <c r="J190" s="468"/>
      <c r="K190" s="468"/>
      <c r="L190" s="469"/>
    </row>
    <row r="191" spans="1:12" x14ac:dyDescent="0.35">
      <c r="A191" s="470" t="s">
        <v>43</v>
      </c>
      <c r="B191" s="471"/>
      <c r="C191" s="471"/>
      <c r="D191" s="471"/>
      <c r="E191" s="471"/>
      <c r="F191" s="471"/>
      <c r="G191" s="471"/>
      <c r="H191" s="471"/>
      <c r="I191" s="471"/>
      <c r="J191" s="471"/>
      <c r="K191" s="471"/>
      <c r="L191" s="472"/>
    </row>
    <row r="192" spans="1:12" ht="15" customHeight="1" thickBot="1" x14ac:dyDescent="0.4">
      <c r="A192" s="473" t="s">
        <v>8</v>
      </c>
      <c r="B192" s="474"/>
      <c r="C192" s="474"/>
      <c r="D192" s="474"/>
      <c r="E192" s="474"/>
      <c r="F192" s="474"/>
      <c r="G192" s="474"/>
      <c r="H192" s="474"/>
      <c r="I192" s="474"/>
      <c r="J192" s="475" t="s">
        <v>41</v>
      </c>
      <c r="K192" s="476"/>
      <c r="L192" s="14" t="s">
        <v>38</v>
      </c>
    </row>
    <row r="193" spans="1:12" ht="27.75" customHeight="1" x14ac:dyDescent="0.35">
      <c r="A193" s="381" t="s">
        <v>0</v>
      </c>
      <c r="B193" s="382"/>
      <c r="C193" s="382"/>
      <c r="D193" s="382"/>
      <c r="E193" s="382"/>
      <c r="F193" s="382"/>
      <c r="G193" s="382"/>
      <c r="H193" s="382"/>
      <c r="I193" s="382"/>
      <c r="J193" s="457"/>
      <c r="K193" s="458"/>
      <c r="L193" s="460"/>
    </row>
    <row r="194" spans="1:12" x14ac:dyDescent="0.35">
      <c r="A194" s="378" t="s">
        <v>12</v>
      </c>
      <c r="B194" s="379"/>
      <c r="C194" s="379"/>
      <c r="D194" s="379"/>
      <c r="E194" s="379"/>
      <c r="F194" s="379"/>
      <c r="G194" s="379"/>
      <c r="H194" s="379"/>
      <c r="I194" s="379"/>
      <c r="J194" s="447"/>
      <c r="K194" s="448"/>
      <c r="L194" s="461"/>
    </row>
    <row r="195" spans="1:12" x14ac:dyDescent="0.35">
      <c r="A195" s="378" t="s">
        <v>13</v>
      </c>
      <c r="B195" s="379"/>
      <c r="C195" s="379"/>
      <c r="D195" s="379"/>
      <c r="E195" s="379"/>
      <c r="F195" s="379"/>
      <c r="G195" s="379"/>
      <c r="H195" s="379"/>
      <c r="I195" s="379"/>
      <c r="J195" s="447"/>
      <c r="K195" s="448"/>
      <c r="L195" s="461"/>
    </row>
    <row r="196" spans="1:12" x14ac:dyDescent="0.35">
      <c r="A196" s="392" t="s">
        <v>14</v>
      </c>
      <c r="B196" s="393"/>
      <c r="C196" s="393"/>
      <c r="D196" s="393"/>
      <c r="E196" s="393"/>
      <c r="F196" s="393"/>
      <c r="G196" s="393"/>
      <c r="H196" s="393"/>
      <c r="I196" s="463"/>
      <c r="J196" s="447"/>
      <c r="K196" s="448"/>
      <c r="L196" s="461"/>
    </row>
    <row r="197" spans="1:12" ht="16.5" thickBot="1" x14ac:dyDescent="0.4">
      <c r="A197" s="449" t="s">
        <v>15</v>
      </c>
      <c r="B197" s="450"/>
      <c r="C197" s="450"/>
      <c r="D197" s="450"/>
      <c r="E197" s="450"/>
      <c r="F197" s="450"/>
      <c r="G197" s="450"/>
      <c r="H197" s="450"/>
      <c r="I197" s="450"/>
      <c r="J197" s="451"/>
      <c r="K197" s="452"/>
      <c r="L197" s="461"/>
    </row>
    <row r="198" spans="1:12" ht="16.5" thickBot="1" x14ac:dyDescent="0.4">
      <c r="A198" s="453"/>
      <c r="B198" s="363"/>
      <c r="C198" s="363"/>
      <c r="D198" s="363"/>
      <c r="E198" s="363"/>
      <c r="F198" s="363"/>
      <c r="G198" s="363"/>
      <c r="H198" s="363"/>
      <c r="I198" s="363"/>
      <c r="J198" s="363"/>
      <c r="K198" s="363"/>
      <c r="L198" s="461"/>
    </row>
    <row r="199" spans="1:12" x14ac:dyDescent="0.35">
      <c r="A199" s="381" t="s">
        <v>5</v>
      </c>
      <c r="B199" s="382"/>
      <c r="C199" s="382"/>
      <c r="D199" s="382"/>
      <c r="E199" s="382"/>
      <c r="F199" s="382"/>
      <c r="G199" s="382"/>
      <c r="H199" s="382"/>
      <c r="I199" s="382"/>
      <c r="J199" s="457"/>
      <c r="K199" s="458"/>
      <c r="L199" s="461"/>
    </row>
    <row r="200" spans="1:12" x14ac:dyDescent="0.35">
      <c r="A200" s="378" t="s">
        <v>6</v>
      </c>
      <c r="B200" s="379"/>
      <c r="C200" s="379"/>
      <c r="D200" s="379"/>
      <c r="E200" s="379"/>
      <c r="F200" s="379"/>
      <c r="G200" s="379"/>
      <c r="H200" s="379"/>
      <c r="I200" s="379"/>
      <c r="J200" s="447"/>
      <c r="K200" s="448"/>
      <c r="L200" s="461"/>
    </row>
    <row r="201" spans="1:12" x14ac:dyDescent="0.35">
      <c r="A201" s="378" t="s">
        <v>7</v>
      </c>
      <c r="B201" s="379"/>
      <c r="C201" s="379"/>
      <c r="D201" s="379"/>
      <c r="E201" s="379"/>
      <c r="F201" s="379"/>
      <c r="G201" s="379"/>
      <c r="H201" s="379"/>
      <c r="I201" s="379"/>
      <c r="J201" s="447"/>
      <c r="K201" s="448"/>
      <c r="L201" s="461"/>
    </row>
    <row r="202" spans="1:12" x14ac:dyDescent="0.35">
      <c r="A202" s="378" t="s">
        <v>9</v>
      </c>
      <c r="B202" s="379"/>
      <c r="C202" s="379"/>
      <c r="D202" s="379"/>
      <c r="E202" s="379"/>
      <c r="F202" s="379"/>
      <c r="G202" s="379"/>
      <c r="H202" s="379"/>
      <c r="I202" s="379"/>
      <c r="J202" s="447"/>
      <c r="K202" s="448"/>
      <c r="L202" s="461"/>
    </row>
    <row r="203" spans="1:12" ht="16.5" thickBot="1" x14ac:dyDescent="0.4">
      <c r="A203" s="449" t="s">
        <v>10</v>
      </c>
      <c r="B203" s="450"/>
      <c r="C203" s="450"/>
      <c r="D203" s="450"/>
      <c r="E203" s="450"/>
      <c r="F203" s="450"/>
      <c r="G203" s="450"/>
      <c r="H203" s="450"/>
      <c r="I203" s="450"/>
      <c r="J203" s="451"/>
      <c r="K203" s="452"/>
      <c r="L203" s="461"/>
    </row>
    <row r="204" spans="1:12" ht="16.5" thickBot="1" x14ac:dyDescent="0.4">
      <c r="A204" s="453"/>
      <c r="B204" s="363"/>
      <c r="C204" s="363"/>
      <c r="D204" s="363"/>
      <c r="E204" s="363"/>
      <c r="F204" s="363"/>
      <c r="G204" s="363"/>
      <c r="H204" s="363"/>
      <c r="I204" s="363"/>
      <c r="J204" s="363"/>
      <c r="K204" s="363"/>
      <c r="L204" s="461"/>
    </row>
    <row r="205" spans="1:12" x14ac:dyDescent="0.35">
      <c r="A205" s="381" t="s">
        <v>11</v>
      </c>
      <c r="B205" s="382"/>
      <c r="C205" s="382"/>
      <c r="D205" s="382"/>
      <c r="E205" s="382"/>
      <c r="F205" s="382"/>
      <c r="G205" s="382"/>
      <c r="H205" s="382"/>
      <c r="I205" s="382"/>
      <c r="J205" s="457"/>
      <c r="K205" s="458"/>
      <c r="L205" s="461"/>
    </row>
    <row r="206" spans="1:12" x14ac:dyDescent="0.35">
      <c r="A206" s="378" t="s">
        <v>16</v>
      </c>
      <c r="B206" s="379"/>
      <c r="C206" s="379"/>
      <c r="D206" s="379"/>
      <c r="E206" s="379"/>
      <c r="F206" s="379"/>
      <c r="G206" s="379"/>
      <c r="H206" s="379"/>
      <c r="I206" s="379"/>
      <c r="J206" s="447"/>
      <c r="K206" s="448"/>
      <c r="L206" s="461"/>
    </row>
    <row r="207" spans="1:12" ht="16.5" thickBot="1" x14ac:dyDescent="0.4">
      <c r="A207" s="449" t="s">
        <v>17</v>
      </c>
      <c r="B207" s="450"/>
      <c r="C207" s="450"/>
      <c r="D207" s="450"/>
      <c r="E207" s="450"/>
      <c r="F207" s="450"/>
      <c r="G207" s="450"/>
      <c r="H207" s="450"/>
      <c r="I207" s="450"/>
      <c r="J207" s="451"/>
      <c r="K207" s="452"/>
      <c r="L207" s="461"/>
    </row>
    <row r="208" spans="1:12" ht="16.5" thickBot="1" x14ac:dyDescent="0.4">
      <c r="A208" s="459"/>
      <c r="B208" s="459"/>
      <c r="C208" s="459"/>
      <c r="D208" s="459"/>
      <c r="E208" s="459"/>
      <c r="F208" s="459"/>
      <c r="G208" s="459"/>
      <c r="H208" s="459"/>
      <c r="I208" s="459"/>
      <c r="J208" s="453"/>
      <c r="K208" s="363"/>
      <c r="L208" s="461"/>
    </row>
    <row r="209" spans="1:12" x14ac:dyDescent="0.35">
      <c r="A209" s="381" t="s">
        <v>18</v>
      </c>
      <c r="B209" s="382"/>
      <c r="C209" s="382"/>
      <c r="D209" s="382"/>
      <c r="E209" s="382"/>
      <c r="F209" s="382"/>
      <c r="G209" s="382"/>
      <c r="H209" s="382"/>
      <c r="I209" s="382"/>
      <c r="J209" s="457"/>
      <c r="K209" s="458"/>
      <c r="L209" s="461"/>
    </row>
    <row r="210" spans="1:12" ht="16.5" thickBot="1" x14ac:dyDescent="0.4">
      <c r="A210" s="449" t="s">
        <v>19</v>
      </c>
      <c r="B210" s="450"/>
      <c r="C210" s="450"/>
      <c r="D210" s="450"/>
      <c r="E210" s="450"/>
      <c r="F210" s="450"/>
      <c r="G210" s="450"/>
      <c r="H210" s="450"/>
      <c r="I210" s="450"/>
      <c r="J210" s="451"/>
      <c r="K210" s="452"/>
      <c r="L210" s="461"/>
    </row>
    <row r="211" spans="1:12" ht="16.5" thickBot="1" x14ac:dyDescent="0.4">
      <c r="A211" s="453"/>
      <c r="B211" s="363"/>
      <c r="C211" s="363"/>
      <c r="D211" s="363"/>
      <c r="E211" s="363"/>
      <c r="F211" s="363"/>
      <c r="G211" s="363"/>
      <c r="H211" s="363"/>
      <c r="I211" s="363"/>
      <c r="J211" s="363"/>
      <c r="K211" s="363"/>
      <c r="L211" s="461"/>
    </row>
    <row r="212" spans="1:12" x14ac:dyDescent="0.35">
      <c r="A212" s="381" t="s">
        <v>20</v>
      </c>
      <c r="B212" s="382"/>
      <c r="C212" s="382"/>
      <c r="D212" s="382"/>
      <c r="E212" s="382"/>
      <c r="F212" s="382"/>
      <c r="G212" s="382"/>
      <c r="H212" s="382"/>
      <c r="I212" s="382"/>
      <c r="J212" s="457"/>
      <c r="K212" s="458"/>
      <c r="L212" s="461"/>
    </row>
    <row r="213" spans="1:12" x14ac:dyDescent="0.35">
      <c r="A213" s="378" t="s">
        <v>21</v>
      </c>
      <c r="B213" s="379"/>
      <c r="C213" s="379"/>
      <c r="D213" s="379"/>
      <c r="E213" s="379"/>
      <c r="F213" s="379"/>
      <c r="G213" s="379"/>
      <c r="H213" s="379"/>
      <c r="I213" s="379"/>
      <c r="J213" s="447"/>
      <c r="K213" s="448"/>
      <c r="L213" s="461"/>
    </row>
    <row r="214" spans="1:12" x14ac:dyDescent="0.35">
      <c r="A214" s="378" t="s">
        <v>22</v>
      </c>
      <c r="B214" s="379"/>
      <c r="C214" s="379"/>
      <c r="D214" s="379"/>
      <c r="E214" s="379"/>
      <c r="F214" s="379"/>
      <c r="G214" s="379"/>
      <c r="H214" s="379"/>
      <c r="I214" s="379"/>
      <c r="J214" s="447"/>
      <c r="K214" s="448"/>
      <c r="L214" s="461"/>
    </row>
    <row r="215" spans="1:12" x14ac:dyDescent="0.35">
      <c r="A215" s="378" t="s">
        <v>25</v>
      </c>
      <c r="B215" s="379"/>
      <c r="C215" s="379"/>
      <c r="D215" s="379"/>
      <c r="E215" s="379"/>
      <c r="F215" s="379"/>
      <c r="G215" s="379"/>
      <c r="H215" s="379"/>
      <c r="I215" s="379"/>
      <c r="J215" s="447"/>
      <c r="K215" s="448"/>
      <c r="L215" s="461"/>
    </row>
    <row r="216" spans="1:12" x14ac:dyDescent="0.35">
      <c r="A216" s="378" t="s">
        <v>23</v>
      </c>
      <c r="B216" s="379"/>
      <c r="C216" s="379"/>
      <c r="D216" s="379"/>
      <c r="E216" s="379"/>
      <c r="F216" s="379"/>
      <c r="G216" s="379"/>
      <c r="H216" s="379"/>
      <c r="I216" s="379"/>
      <c r="J216" s="447"/>
      <c r="K216" s="448"/>
      <c r="L216" s="461"/>
    </row>
    <row r="217" spans="1:12" x14ac:dyDescent="0.35">
      <c r="A217" s="378" t="s">
        <v>24</v>
      </c>
      <c r="B217" s="379"/>
      <c r="C217" s="379"/>
      <c r="D217" s="379"/>
      <c r="E217" s="379"/>
      <c r="F217" s="379"/>
      <c r="G217" s="379"/>
      <c r="H217" s="379"/>
      <c r="I217" s="379"/>
      <c r="J217" s="447"/>
      <c r="K217" s="448"/>
      <c r="L217" s="461"/>
    </row>
    <row r="218" spans="1:12" ht="16.5" thickBot="1" x14ac:dyDescent="0.4">
      <c r="A218" s="449" t="s">
        <v>26</v>
      </c>
      <c r="B218" s="450"/>
      <c r="C218" s="450"/>
      <c r="D218" s="450"/>
      <c r="E218" s="450"/>
      <c r="F218" s="450"/>
      <c r="G218" s="450"/>
      <c r="H218" s="450"/>
      <c r="I218" s="450"/>
      <c r="J218" s="451"/>
      <c r="K218" s="452"/>
      <c r="L218" s="461"/>
    </row>
    <row r="219" spans="1:12" ht="16.5" thickBot="1" x14ac:dyDescent="0.4">
      <c r="A219" s="453"/>
      <c r="B219" s="363"/>
      <c r="C219" s="363"/>
      <c r="D219" s="363"/>
      <c r="E219" s="363"/>
      <c r="F219" s="363"/>
      <c r="G219" s="363"/>
      <c r="H219" s="363"/>
      <c r="I219" s="363"/>
      <c r="J219" s="363"/>
      <c r="K219" s="363"/>
      <c r="L219" s="461"/>
    </row>
    <row r="220" spans="1:12" x14ac:dyDescent="0.35">
      <c r="A220" s="381" t="s">
        <v>27</v>
      </c>
      <c r="B220" s="382"/>
      <c r="C220" s="382"/>
      <c r="D220" s="382"/>
      <c r="E220" s="382"/>
      <c r="F220" s="382"/>
      <c r="G220" s="382"/>
      <c r="H220" s="382"/>
      <c r="I220" s="382"/>
      <c r="J220" s="457"/>
      <c r="K220" s="458"/>
      <c r="L220" s="461"/>
    </row>
    <row r="221" spans="1:12" x14ac:dyDescent="0.35">
      <c r="A221" s="378" t="s">
        <v>28</v>
      </c>
      <c r="B221" s="379"/>
      <c r="C221" s="379"/>
      <c r="D221" s="379"/>
      <c r="E221" s="379"/>
      <c r="F221" s="379"/>
      <c r="G221" s="379"/>
      <c r="H221" s="379"/>
      <c r="I221" s="379"/>
      <c r="J221" s="447"/>
      <c r="K221" s="448"/>
      <c r="L221" s="461"/>
    </row>
    <row r="222" spans="1:12" x14ac:dyDescent="0.35">
      <c r="A222" s="378" t="s">
        <v>29</v>
      </c>
      <c r="B222" s="379"/>
      <c r="C222" s="379"/>
      <c r="D222" s="379"/>
      <c r="E222" s="379"/>
      <c r="F222" s="379"/>
      <c r="G222" s="379"/>
      <c r="H222" s="379"/>
      <c r="I222" s="379"/>
      <c r="J222" s="447"/>
      <c r="K222" s="448"/>
      <c r="L222" s="461"/>
    </row>
    <row r="223" spans="1:12" x14ac:dyDescent="0.35">
      <c r="A223" s="378" t="s">
        <v>147</v>
      </c>
      <c r="B223" s="379"/>
      <c r="C223" s="379"/>
      <c r="D223" s="379"/>
      <c r="E223" s="379"/>
      <c r="F223" s="379"/>
      <c r="G223" s="379"/>
      <c r="H223" s="379"/>
      <c r="I223" s="379"/>
      <c r="J223" s="447"/>
      <c r="K223" s="448"/>
      <c r="L223" s="461"/>
    </row>
    <row r="224" spans="1:12" ht="16.5" thickBot="1" x14ac:dyDescent="0.4">
      <c r="A224" s="449" t="s">
        <v>36</v>
      </c>
      <c r="B224" s="450"/>
      <c r="C224" s="450"/>
      <c r="D224" s="450"/>
      <c r="E224" s="450"/>
      <c r="F224" s="450"/>
      <c r="G224" s="450"/>
      <c r="H224" s="450"/>
      <c r="I224" s="450"/>
      <c r="J224" s="451"/>
      <c r="K224" s="452"/>
      <c r="L224" s="461"/>
    </row>
    <row r="225" spans="1:12" ht="16.5" thickBot="1" x14ac:dyDescent="0.4">
      <c r="A225" s="453"/>
      <c r="B225" s="363"/>
      <c r="C225" s="363"/>
      <c r="D225" s="363"/>
      <c r="E225" s="363"/>
      <c r="F225" s="363"/>
      <c r="G225" s="363"/>
      <c r="H225" s="363"/>
      <c r="I225" s="363"/>
      <c r="J225" s="363"/>
      <c r="K225" s="363"/>
      <c r="L225" s="461"/>
    </row>
    <row r="226" spans="1:12" x14ac:dyDescent="0.35">
      <c r="A226" s="381" t="s">
        <v>30</v>
      </c>
      <c r="B226" s="382"/>
      <c r="C226" s="382"/>
      <c r="D226" s="382"/>
      <c r="E226" s="382"/>
      <c r="F226" s="382"/>
      <c r="G226" s="382"/>
      <c r="H226" s="382"/>
      <c r="I226" s="382"/>
      <c r="J226" s="457"/>
      <c r="K226" s="458"/>
      <c r="L226" s="461"/>
    </row>
    <row r="227" spans="1:12" x14ac:dyDescent="0.35">
      <c r="A227" s="378" t="s">
        <v>31</v>
      </c>
      <c r="B227" s="379"/>
      <c r="C227" s="379"/>
      <c r="D227" s="379"/>
      <c r="E227" s="379"/>
      <c r="F227" s="379"/>
      <c r="G227" s="379"/>
      <c r="H227" s="379"/>
      <c r="I227" s="379"/>
      <c r="J227" s="447"/>
      <c r="K227" s="448"/>
      <c r="L227" s="461"/>
    </row>
    <row r="228" spans="1:12" x14ac:dyDescent="0.35">
      <c r="A228" s="378" t="s">
        <v>32</v>
      </c>
      <c r="B228" s="379"/>
      <c r="C228" s="379"/>
      <c r="D228" s="379"/>
      <c r="E228" s="379"/>
      <c r="F228" s="379"/>
      <c r="G228" s="379"/>
      <c r="H228" s="379"/>
      <c r="I228" s="379"/>
      <c r="J228" s="447"/>
      <c r="K228" s="448"/>
      <c r="L228" s="461"/>
    </row>
    <row r="229" spans="1:12" x14ac:dyDescent="0.35">
      <c r="A229" s="378" t="s">
        <v>33</v>
      </c>
      <c r="B229" s="379"/>
      <c r="C229" s="379"/>
      <c r="D229" s="379"/>
      <c r="E229" s="379"/>
      <c r="F229" s="379"/>
      <c r="G229" s="379"/>
      <c r="H229" s="379"/>
      <c r="I229" s="379"/>
      <c r="J229" s="447"/>
      <c r="K229" s="448"/>
      <c r="L229" s="461"/>
    </row>
    <row r="230" spans="1:12" ht="16.5" thickBot="1" x14ac:dyDescent="0.4">
      <c r="A230" s="449" t="s">
        <v>34</v>
      </c>
      <c r="B230" s="450"/>
      <c r="C230" s="450"/>
      <c r="D230" s="450"/>
      <c r="E230" s="450"/>
      <c r="F230" s="450"/>
      <c r="G230" s="450"/>
      <c r="H230" s="450"/>
      <c r="I230" s="450"/>
      <c r="J230" s="451"/>
      <c r="K230" s="452"/>
      <c r="L230" s="461"/>
    </row>
    <row r="231" spans="1:12" ht="16.5" thickBot="1" x14ac:dyDescent="0.4">
      <c r="A231" s="453"/>
      <c r="B231" s="363"/>
      <c r="C231" s="363"/>
      <c r="D231" s="363"/>
      <c r="E231" s="363"/>
      <c r="F231" s="363"/>
      <c r="G231" s="363"/>
      <c r="H231" s="363"/>
      <c r="I231" s="363"/>
      <c r="J231" s="363"/>
      <c r="K231" s="363"/>
      <c r="L231" s="461"/>
    </row>
    <row r="232" spans="1:12" ht="16.5" thickBot="1" x14ac:dyDescent="0.4">
      <c r="A232" s="454" t="s">
        <v>35</v>
      </c>
      <c r="B232" s="455"/>
      <c r="C232" s="455"/>
      <c r="D232" s="455"/>
      <c r="E232" s="455"/>
      <c r="F232" s="455"/>
      <c r="G232" s="455"/>
      <c r="H232" s="455"/>
      <c r="I232" s="455"/>
      <c r="J232" s="456"/>
      <c r="K232" s="222"/>
      <c r="L232" s="462"/>
    </row>
    <row r="233" spans="1:12" ht="16.5" thickBot="1" x14ac:dyDescent="0.4">
      <c r="A233" s="444" t="s">
        <v>42</v>
      </c>
      <c r="B233" s="445"/>
      <c r="C233" s="445"/>
      <c r="D233" s="445"/>
      <c r="E233" s="445"/>
      <c r="F233" s="445"/>
      <c r="G233" s="445"/>
      <c r="H233" s="445"/>
      <c r="I233" s="445"/>
      <c r="J233" s="445"/>
      <c r="K233" s="446"/>
      <c r="L233" s="17">
        <f>+L193</f>
        <v>0</v>
      </c>
    </row>
    <row r="234" spans="1:12" ht="16.5" thickBot="1" x14ac:dyDescent="0.4">
      <c r="A234" s="365"/>
      <c r="B234" s="366"/>
      <c r="C234" s="366"/>
      <c r="D234" s="366"/>
      <c r="E234" s="366"/>
      <c r="F234" s="366"/>
      <c r="G234" s="366"/>
      <c r="H234" s="366"/>
      <c r="I234" s="366"/>
      <c r="J234" s="366"/>
      <c r="K234" s="366"/>
      <c r="L234" s="367"/>
    </row>
    <row r="235" spans="1:12" ht="16.5" thickBot="1" x14ac:dyDescent="0.4">
      <c r="A235" s="436" t="s">
        <v>37</v>
      </c>
      <c r="B235" s="437"/>
      <c r="C235" s="437"/>
      <c r="D235" s="437"/>
      <c r="E235" s="437"/>
      <c r="F235" s="437"/>
      <c r="G235" s="437"/>
      <c r="H235" s="437"/>
      <c r="I235" s="437"/>
      <c r="J235" s="437"/>
      <c r="K235" s="437"/>
      <c r="L235" s="438"/>
    </row>
    <row r="236" spans="1:12" ht="16.5" thickBot="1" x14ac:dyDescent="0.4">
      <c r="A236" s="439" t="s">
        <v>59</v>
      </c>
      <c r="B236" s="440"/>
      <c r="C236" s="440"/>
      <c r="D236" s="440"/>
      <c r="E236" s="440"/>
      <c r="F236" s="441"/>
      <c r="G236" s="442" t="s">
        <v>84</v>
      </c>
      <c r="H236" s="443"/>
      <c r="I236" s="442" t="s">
        <v>58</v>
      </c>
      <c r="J236" s="443"/>
      <c r="K236" s="442" t="s">
        <v>38</v>
      </c>
      <c r="L236" s="443"/>
    </row>
    <row r="237" spans="1:12" x14ac:dyDescent="0.35">
      <c r="A237" s="381" t="s">
        <v>54</v>
      </c>
      <c r="B237" s="382"/>
      <c r="C237" s="382"/>
      <c r="D237" s="382"/>
      <c r="E237" s="382"/>
      <c r="F237" s="383"/>
      <c r="G237" s="418">
        <v>1</v>
      </c>
      <c r="H237" s="316"/>
      <c r="I237" s="315"/>
      <c r="J237" s="316"/>
      <c r="K237" s="315"/>
      <c r="L237" s="316"/>
    </row>
    <row r="238" spans="1:12" x14ac:dyDescent="0.35">
      <c r="A238" s="392" t="s">
        <v>57</v>
      </c>
      <c r="B238" s="393"/>
      <c r="C238" s="393"/>
      <c r="D238" s="393"/>
      <c r="E238" s="393"/>
      <c r="F238" s="394"/>
      <c r="G238" s="395">
        <v>0.7</v>
      </c>
      <c r="H238" s="314"/>
      <c r="I238" s="313"/>
      <c r="J238" s="314"/>
      <c r="K238" s="313"/>
      <c r="L238" s="314"/>
    </row>
    <row r="239" spans="1:12" x14ac:dyDescent="0.35">
      <c r="A239" s="392" t="s">
        <v>56</v>
      </c>
      <c r="B239" s="393"/>
      <c r="C239" s="393"/>
      <c r="D239" s="393"/>
      <c r="E239" s="393"/>
      <c r="F239" s="394"/>
      <c r="G239" s="395">
        <v>0.3</v>
      </c>
      <c r="H239" s="314"/>
      <c r="I239" s="313"/>
      <c r="J239" s="314"/>
      <c r="K239" s="313"/>
      <c r="L239" s="314"/>
    </row>
    <row r="240" spans="1:12" ht="16.5" thickBot="1" x14ac:dyDescent="0.4">
      <c r="A240" s="396" t="s">
        <v>55</v>
      </c>
      <c r="B240" s="397"/>
      <c r="C240" s="397"/>
      <c r="D240" s="397"/>
      <c r="E240" s="397"/>
      <c r="F240" s="398"/>
      <c r="G240" s="399">
        <v>0</v>
      </c>
      <c r="H240" s="400"/>
      <c r="I240" s="435"/>
      <c r="J240" s="400"/>
      <c r="K240" s="435"/>
      <c r="L240" s="400"/>
    </row>
    <row r="241" spans="1:12" ht="16.5" thickBot="1" x14ac:dyDescent="0.4">
      <c r="A241" s="427" t="s">
        <v>42</v>
      </c>
      <c r="B241" s="428"/>
      <c r="C241" s="428"/>
      <c r="D241" s="428"/>
      <c r="E241" s="428"/>
      <c r="F241" s="428"/>
      <c r="G241" s="428"/>
      <c r="H241" s="428"/>
      <c r="I241" s="428"/>
      <c r="J241" s="429"/>
      <c r="K241" s="428">
        <f>+K237</f>
        <v>0</v>
      </c>
      <c r="L241" s="429"/>
    </row>
    <row r="242" spans="1:12" ht="16.5" thickBot="1" x14ac:dyDescent="0.4">
      <c r="A242" s="221"/>
      <c r="B242" s="222"/>
      <c r="C242" s="222"/>
      <c r="D242" s="222"/>
      <c r="E242" s="222"/>
      <c r="F242" s="222"/>
      <c r="G242" s="222"/>
      <c r="H242" s="222"/>
      <c r="I242" s="222"/>
      <c r="J242" s="222"/>
      <c r="K242" s="222"/>
      <c r="L242" s="223"/>
    </row>
    <row r="243" spans="1:12" ht="16.5" thickBot="1" x14ac:dyDescent="0.4">
      <c r="A243" s="436" t="s">
        <v>39</v>
      </c>
      <c r="B243" s="437"/>
      <c r="C243" s="437"/>
      <c r="D243" s="437"/>
      <c r="E243" s="437"/>
      <c r="F243" s="437"/>
      <c r="G243" s="437"/>
      <c r="H243" s="437"/>
      <c r="I243" s="437"/>
      <c r="J243" s="437"/>
      <c r="K243" s="437"/>
      <c r="L243" s="438"/>
    </row>
    <row r="244" spans="1:12" ht="16.5" thickBot="1" x14ac:dyDescent="0.4">
      <c r="A244" s="439" t="s">
        <v>59</v>
      </c>
      <c r="B244" s="440"/>
      <c r="C244" s="440"/>
      <c r="D244" s="440"/>
      <c r="E244" s="440"/>
      <c r="F244" s="441"/>
      <c r="G244" s="442" t="s">
        <v>84</v>
      </c>
      <c r="H244" s="443"/>
      <c r="I244" s="442" t="s">
        <v>58</v>
      </c>
      <c r="J244" s="443"/>
      <c r="K244" s="442" t="s">
        <v>38</v>
      </c>
      <c r="L244" s="443"/>
    </row>
    <row r="245" spans="1:12" x14ac:dyDescent="0.35">
      <c r="A245" s="381" t="s">
        <v>54</v>
      </c>
      <c r="B245" s="382"/>
      <c r="C245" s="382"/>
      <c r="D245" s="382"/>
      <c r="E245" s="382"/>
      <c r="F245" s="383"/>
      <c r="G245" s="418">
        <v>1</v>
      </c>
      <c r="H245" s="316"/>
      <c r="I245" s="315"/>
      <c r="J245" s="316"/>
      <c r="K245" s="315"/>
      <c r="L245" s="316"/>
    </row>
    <row r="246" spans="1:12" x14ac:dyDescent="0.35">
      <c r="A246" s="392" t="s">
        <v>57</v>
      </c>
      <c r="B246" s="393"/>
      <c r="C246" s="393"/>
      <c r="D246" s="393"/>
      <c r="E246" s="393"/>
      <c r="F246" s="394"/>
      <c r="G246" s="395">
        <v>0.7</v>
      </c>
      <c r="H246" s="314"/>
      <c r="I246" s="313"/>
      <c r="J246" s="314"/>
      <c r="K246" s="313"/>
      <c r="L246" s="314"/>
    </row>
    <row r="247" spans="1:12" x14ac:dyDescent="0.35">
      <c r="A247" s="392" t="s">
        <v>56</v>
      </c>
      <c r="B247" s="393"/>
      <c r="C247" s="393"/>
      <c r="D247" s="393"/>
      <c r="E247" s="393"/>
      <c r="F247" s="394"/>
      <c r="G247" s="395">
        <v>0.3</v>
      </c>
      <c r="H247" s="314"/>
      <c r="I247" s="313"/>
      <c r="J247" s="314"/>
      <c r="K247" s="313"/>
      <c r="L247" s="314"/>
    </row>
    <row r="248" spans="1:12" ht="16.5" thickBot="1" x14ac:dyDescent="0.4">
      <c r="A248" s="396" t="s">
        <v>55</v>
      </c>
      <c r="B248" s="397"/>
      <c r="C248" s="397"/>
      <c r="D248" s="397"/>
      <c r="E248" s="397"/>
      <c r="F248" s="398"/>
      <c r="G248" s="399">
        <v>0</v>
      </c>
      <c r="H248" s="400"/>
      <c r="I248" s="435"/>
      <c r="J248" s="400"/>
      <c r="K248" s="435"/>
      <c r="L248" s="400"/>
    </row>
    <row r="249" spans="1:12" ht="16.5" thickBot="1" x14ac:dyDescent="0.4">
      <c r="A249" s="427" t="s">
        <v>42</v>
      </c>
      <c r="B249" s="428"/>
      <c r="C249" s="428"/>
      <c r="D249" s="428"/>
      <c r="E249" s="428"/>
      <c r="F249" s="428"/>
      <c r="G249" s="428"/>
      <c r="H249" s="428"/>
      <c r="I249" s="428"/>
      <c r="J249" s="429"/>
      <c r="K249" s="428">
        <f>+K245</f>
        <v>0</v>
      </c>
      <c r="L249" s="429"/>
    </row>
    <row r="250" spans="1:12" ht="16.5" thickBot="1" x14ac:dyDescent="0.4">
      <c r="A250" s="221"/>
      <c r="B250" s="222"/>
      <c r="C250" s="222"/>
      <c r="D250" s="222"/>
      <c r="E250" s="222"/>
      <c r="F250" s="222"/>
      <c r="G250" s="222"/>
      <c r="H250" s="222"/>
      <c r="I250" s="222"/>
      <c r="J250" s="222"/>
      <c r="K250" s="222"/>
      <c r="L250" s="223"/>
    </row>
    <row r="251" spans="1:12" ht="16.5" thickBot="1" x14ac:dyDescent="0.4">
      <c r="A251" s="221"/>
      <c r="B251" s="222"/>
      <c r="C251" s="222"/>
      <c r="D251" s="222"/>
      <c r="E251" s="222"/>
      <c r="F251" s="222"/>
      <c r="G251" s="222"/>
      <c r="H251" s="222"/>
      <c r="I251" s="222"/>
      <c r="J251" s="222"/>
      <c r="K251" s="222"/>
      <c r="L251" s="223"/>
    </row>
    <row r="252" spans="1:12" ht="16.5" thickBot="1" x14ac:dyDescent="0.4">
      <c r="A252" s="430" t="s">
        <v>127</v>
      </c>
      <c r="B252" s="431"/>
      <c r="C252" s="431"/>
      <c r="D252" s="431"/>
      <c r="E252" s="431"/>
      <c r="F252" s="431"/>
      <c r="G252" s="431"/>
      <c r="H252" s="431"/>
      <c r="I252" s="431"/>
      <c r="J252" s="432"/>
      <c r="K252" s="433">
        <f>+L233+K241+K249</f>
        <v>0</v>
      </c>
      <c r="L252" s="434"/>
    </row>
    <row r="253" spans="1:12" ht="16.5" thickBot="1" x14ac:dyDescent="0.4">
      <c r="A253" s="221"/>
      <c r="B253" s="222"/>
      <c r="C253" s="222"/>
      <c r="D253" s="222"/>
      <c r="E253" s="222"/>
      <c r="F253" s="222"/>
      <c r="G253" s="222"/>
      <c r="H253" s="222"/>
      <c r="I253" s="222"/>
      <c r="J253" s="222"/>
      <c r="K253" s="222"/>
      <c r="L253" s="223"/>
    </row>
    <row r="254" spans="1:12" ht="16.5" thickBot="1" x14ac:dyDescent="0.4">
      <c r="A254" s="347" t="s">
        <v>66</v>
      </c>
      <c r="B254" s="348"/>
      <c r="C254" s="348"/>
      <c r="D254" s="348"/>
      <c r="E254" s="348"/>
      <c r="F254" s="348"/>
      <c r="G254" s="348"/>
      <c r="H254" s="348"/>
      <c r="I254" s="348"/>
      <c r="J254" s="348"/>
      <c r="K254" s="348"/>
      <c r="L254" s="349"/>
    </row>
    <row r="255" spans="1:12" ht="16.5" thickBot="1" x14ac:dyDescent="0.4">
      <c r="A255" s="350" t="s">
        <v>51</v>
      </c>
      <c r="B255" s="351"/>
      <c r="C255" s="351"/>
      <c r="D255" s="351"/>
      <c r="E255" s="351"/>
      <c r="F255" s="351"/>
      <c r="G255" s="351"/>
      <c r="H255" s="351"/>
      <c r="I255" s="351"/>
      <c r="J255" s="351"/>
      <c r="K255" s="351"/>
      <c r="L255" s="352"/>
    </row>
    <row r="256" spans="1:12" x14ac:dyDescent="0.35">
      <c r="A256" s="896" t="s">
        <v>81</v>
      </c>
      <c r="B256" s="897"/>
      <c r="C256" s="897"/>
      <c r="D256" s="897"/>
      <c r="E256" s="897"/>
      <c r="F256" s="897"/>
      <c r="G256" s="897"/>
      <c r="H256" s="897"/>
      <c r="I256" s="897"/>
      <c r="J256" s="897"/>
      <c r="K256" s="897"/>
      <c r="L256" s="898"/>
    </row>
    <row r="257" spans="1:12" ht="18" customHeight="1" thickBot="1" x14ac:dyDescent="0.4">
      <c r="A257" s="899" t="s">
        <v>111</v>
      </c>
      <c r="B257" s="900"/>
      <c r="C257" s="900"/>
      <c r="D257" s="900"/>
      <c r="E257" s="900"/>
      <c r="F257" s="900"/>
      <c r="G257" s="900"/>
      <c r="H257" s="900"/>
      <c r="I257" s="900"/>
      <c r="J257" s="900"/>
      <c r="K257" s="900"/>
      <c r="L257" s="901"/>
    </row>
    <row r="258" spans="1:12" ht="16.5" thickBot="1" x14ac:dyDescent="0.4">
      <c r="A258" s="896" t="s">
        <v>83</v>
      </c>
      <c r="B258" s="897"/>
      <c r="C258" s="897"/>
      <c r="D258" s="897"/>
      <c r="E258" s="897"/>
      <c r="F258" s="897"/>
      <c r="G258" s="897"/>
      <c r="H258" s="897"/>
      <c r="I258" s="897"/>
      <c r="J258" s="897"/>
      <c r="K258" s="897"/>
      <c r="L258" s="898"/>
    </row>
    <row r="259" spans="1:12" ht="16.5" thickBot="1" x14ac:dyDescent="0.4">
      <c r="A259" s="260" t="s">
        <v>67</v>
      </c>
      <c r="B259" s="261"/>
      <c r="C259" s="261"/>
      <c r="D259" s="261"/>
      <c r="E259" s="261"/>
      <c r="F259" s="261"/>
      <c r="G259" s="261"/>
      <c r="H259" s="261"/>
      <c r="I259" s="261"/>
      <c r="J259" s="261"/>
      <c r="K259" s="261"/>
      <c r="L259" s="262"/>
    </row>
    <row r="260" spans="1:12" ht="17" thickBot="1" x14ac:dyDescent="0.4">
      <c r="A260" s="887" t="s">
        <v>490</v>
      </c>
      <c r="B260" s="888"/>
      <c r="C260" s="888"/>
      <c r="D260" s="889"/>
      <c r="E260" s="356">
        <v>50</v>
      </c>
      <c r="F260" s="357"/>
      <c r="G260" s="358"/>
      <c r="H260" s="359"/>
      <c r="I260" s="360"/>
      <c r="J260" s="360"/>
      <c r="K260" s="360"/>
      <c r="L260" s="361"/>
    </row>
    <row r="261" spans="1:12" ht="37.5" customHeight="1" thickBot="1" x14ac:dyDescent="0.4">
      <c r="A261" s="887" t="s">
        <v>491</v>
      </c>
      <c r="B261" s="888"/>
      <c r="C261" s="888"/>
      <c r="D261" s="889"/>
      <c r="E261" s="335">
        <v>50</v>
      </c>
      <c r="F261" s="336"/>
      <c r="G261" s="337"/>
      <c r="H261" s="362"/>
      <c r="I261" s="363"/>
      <c r="J261" s="363"/>
      <c r="K261" s="363"/>
      <c r="L261" s="364"/>
    </row>
    <row r="262" spans="1:12" ht="33.75" customHeight="1" thickBot="1" x14ac:dyDescent="0.4">
      <c r="A262" s="890" t="s">
        <v>85</v>
      </c>
      <c r="B262" s="891"/>
      <c r="C262" s="891"/>
      <c r="D262" s="892"/>
      <c r="E262" s="893">
        <v>50</v>
      </c>
      <c r="F262" s="894"/>
      <c r="G262" s="895"/>
      <c r="H262" s="365"/>
      <c r="I262" s="366"/>
      <c r="J262" s="366"/>
      <c r="K262" s="366"/>
      <c r="L262" s="367"/>
    </row>
    <row r="263" spans="1:12" ht="16.5" thickBot="1" x14ac:dyDescent="0.4">
      <c r="A263" s="350" t="s">
        <v>120</v>
      </c>
      <c r="B263" s="351"/>
      <c r="C263" s="351"/>
      <c r="D263" s="351"/>
      <c r="E263" s="351"/>
      <c r="F263" s="351"/>
      <c r="G263" s="351"/>
      <c r="H263" s="351"/>
      <c r="I263" s="351"/>
      <c r="J263" s="351"/>
      <c r="K263" s="351"/>
      <c r="L263" s="352"/>
    </row>
    <row r="264" spans="1:12" ht="16.5" thickBot="1" x14ac:dyDescent="0.4">
      <c r="A264" s="260" t="s">
        <v>112</v>
      </c>
      <c r="B264" s="261"/>
      <c r="C264" s="261"/>
      <c r="D264" s="261"/>
      <c r="E264" s="262"/>
      <c r="F264" s="263" t="s">
        <v>84</v>
      </c>
      <c r="G264" s="264"/>
      <c r="H264" s="265"/>
      <c r="I264" s="266" t="s">
        <v>114</v>
      </c>
      <c r="J264" s="267"/>
      <c r="K264" s="268" t="s">
        <v>74</v>
      </c>
      <c r="L264" s="269"/>
    </row>
    <row r="265" spans="1:12" ht="16.5" x14ac:dyDescent="0.35">
      <c r="A265" s="270" t="s">
        <v>113</v>
      </c>
      <c r="B265" s="271"/>
      <c r="C265" s="271"/>
      <c r="D265" s="271"/>
      <c r="E265" s="272"/>
      <c r="F265" s="273" t="s">
        <v>82</v>
      </c>
      <c r="G265" s="274"/>
      <c r="H265" s="275"/>
      <c r="I265" s="276"/>
      <c r="J265" s="277"/>
      <c r="K265" s="278"/>
      <c r="L265" s="279"/>
    </row>
    <row r="266" spans="1:12" ht="16.5" x14ac:dyDescent="0.35">
      <c r="A266" s="884" t="s">
        <v>115</v>
      </c>
      <c r="B266" s="885"/>
      <c r="C266" s="885"/>
      <c r="D266" s="885"/>
      <c r="E266" s="886"/>
      <c r="F266" s="247" t="s">
        <v>88</v>
      </c>
      <c r="G266" s="248"/>
      <c r="H266" s="249"/>
      <c r="I266" s="242"/>
      <c r="J266" s="243"/>
      <c r="K266" s="280"/>
      <c r="L266" s="281"/>
    </row>
    <row r="267" spans="1:12" ht="40.5" customHeight="1" x14ac:dyDescent="0.35">
      <c r="A267" s="884" t="s">
        <v>116</v>
      </c>
      <c r="B267" s="885"/>
      <c r="C267" s="885"/>
      <c r="D267" s="885"/>
      <c r="E267" s="886"/>
      <c r="F267" s="247" t="s">
        <v>80</v>
      </c>
      <c r="G267" s="248"/>
      <c r="H267" s="249"/>
      <c r="I267" s="250"/>
      <c r="J267" s="251"/>
      <c r="K267" s="280"/>
      <c r="L267" s="281"/>
    </row>
    <row r="268" spans="1:12" ht="32.25" customHeight="1" x14ac:dyDescent="0.35">
      <c r="A268" s="884" t="s">
        <v>117</v>
      </c>
      <c r="B268" s="885"/>
      <c r="C268" s="885"/>
      <c r="D268" s="885"/>
      <c r="E268" s="886"/>
      <c r="F268" s="247" t="s">
        <v>118</v>
      </c>
      <c r="G268" s="248"/>
      <c r="H268" s="249"/>
      <c r="I268" s="250"/>
      <c r="J268" s="251"/>
      <c r="K268" s="280"/>
      <c r="L268" s="281"/>
    </row>
    <row r="269" spans="1:12" ht="36.75" customHeight="1" thickBot="1" x14ac:dyDescent="0.4">
      <c r="A269" s="884" t="s">
        <v>126</v>
      </c>
      <c r="B269" s="885"/>
      <c r="C269" s="885"/>
      <c r="D269" s="885"/>
      <c r="E269" s="886"/>
      <c r="F269" s="255" t="s">
        <v>119</v>
      </c>
      <c r="G269" s="256"/>
      <c r="H269" s="257"/>
      <c r="I269" s="732"/>
      <c r="J269" s="310"/>
      <c r="K269" s="280"/>
      <c r="L269" s="281"/>
    </row>
    <row r="270" spans="1:12" ht="32.25" customHeight="1" thickBot="1" x14ac:dyDescent="0.4">
      <c r="A270" s="221"/>
      <c r="B270" s="222"/>
      <c r="C270" s="222"/>
      <c r="D270" s="222"/>
      <c r="E270" s="222"/>
      <c r="F270" s="222"/>
      <c r="G270" s="222"/>
      <c r="H270" s="222"/>
      <c r="I270" s="222"/>
      <c r="J270" s="222"/>
      <c r="K270" s="222"/>
      <c r="L270" s="223"/>
    </row>
    <row r="271" spans="1:12" ht="16.5" thickBot="1" x14ac:dyDescent="0.4">
      <c r="A271" s="232" t="s">
        <v>42</v>
      </c>
      <c r="B271" s="233"/>
      <c r="C271" s="233"/>
      <c r="D271" s="233"/>
      <c r="E271" s="234"/>
      <c r="F271" s="233" t="s">
        <v>110</v>
      </c>
      <c r="G271" s="233"/>
      <c r="H271" s="234"/>
      <c r="I271" s="222">
        <f>+K265</f>
        <v>0</v>
      </c>
      <c r="J271" s="222"/>
      <c r="K271" s="222"/>
      <c r="L271" s="223"/>
    </row>
    <row r="272" spans="1:12" ht="16.5" thickBot="1" x14ac:dyDescent="0.4">
      <c r="A272" s="221"/>
      <c r="B272" s="222"/>
      <c r="C272" s="222"/>
      <c r="D272" s="222"/>
      <c r="E272" s="222"/>
      <c r="F272" s="222"/>
      <c r="G272" s="222"/>
      <c r="H272" s="222"/>
      <c r="I272" s="222"/>
      <c r="J272" s="222"/>
      <c r="K272" s="222"/>
      <c r="L272" s="223"/>
    </row>
    <row r="273" spans="1:12" ht="16.5" thickBot="1" x14ac:dyDescent="0.4">
      <c r="A273" s="350" t="s">
        <v>122</v>
      </c>
      <c r="B273" s="351"/>
      <c r="C273" s="351"/>
      <c r="D273" s="351"/>
      <c r="E273" s="351"/>
      <c r="F273" s="351"/>
      <c r="G273" s="351"/>
      <c r="H273" s="351"/>
      <c r="I273" s="351"/>
      <c r="J273" s="351"/>
      <c r="K273" s="351"/>
      <c r="L273" s="352"/>
    </row>
    <row r="274" spans="1:12" ht="16.5" thickBot="1" x14ac:dyDescent="0.4">
      <c r="A274" s="260" t="s">
        <v>112</v>
      </c>
      <c r="B274" s="261"/>
      <c r="C274" s="261"/>
      <c r="D274" s="261"/>
      <c r="E274" s="262"/>
      <c r="F274" s="263" t="s">
        <v>84</v>
      </c>
      <c r="G274" s="264"/>
      <c r="H274" s="265"/>
      <c r="I274" s="266" t="s">
        <v>114</v>
      </c>
      <c r="J274" s="267"/>
      <c r="K274" s="268" t="s">
        <v>74</v>
      </c>
      <c r="L274" s="269"/>
    </row>
    <row r="275" spans="1:12" ht="16.5" x14ac:dyDescent="0.35">
      <c r="A275" s="270" t="s">
        <v>113</v>
      </c>
      <c r="B275" s="271"/>
      <c r="C275" s="271"/>
      <c r="D275" s="271"/>
      <c r="E275" s="272"/>
      <c r="F275" s="273" t="s">
        <v>82</v>
      </c>
      <c r="G275" s="274"/>
      <c r="H275" s="275"/>
      <c r="I275" s="276"/>
      <c r="J275" s="277"/>
      <c r="K275" s="278"/>
      <c r="L275" s="279"/>
    </row>
    <row r="276" spans="1:12" ht="16.5" x14ac:dyDescent="0.35">
      <c r="A276" s="884" t="s">
        <v>121</v>
      </c>
      <c r="B276" s="885"/>
      <c r="C276" s="885"/>
      <c r="D276" s="885"/>
      <c r="E276" s="886"/>
      <c r="F276" s="247" t="s">
        <v>88</v>
      </c>
      <c r="G276" s="248"/>
      <c r="H276" s="249"/>
      <c r="I276" s="242"/>
      <c r="J276" s="243"/>
      <c r="K276" s="280"/>
      <c r="L276" s="281"/>
    </row>
    <row r="277" spans="1:12" ht="33.75" customHeight="1" x14ac:dyDescent="0.35">
      <c r="A277" s="884" t="s">
        <v>123</v>
      </c>
      <c r="B277" s="885"/>
      <c r="C277" s="885"/>
      <c r="D277" s="885"/>
      <c r="E277" s="886"/>
      <c r="F277" s="247" t="s">
        <v>80</v>
      </c>
      <c r="G277" s="248"/>
      <c r="H277" s="249"/>
      <c r="I277" s="250"/>
      <c r="J277" s="251"/>
      <c r="K277" s="280"/>
      <c r="L277" s="281"/>
    </row>
    <row r="278" spans="1:12" ht="33" customHeight="1" x14ac:dyDescent="0.35">
      <c r="A278" s="884" t="s">
        <v>124</v>
      </c>
      <c r="B278" s="885"/>
      <c r="C278" s="885"/>
      <c r="D278" s="885"/>
      <c r="E278" s="886"/>
      <c r="F278" s="247" t="s">
        <v>118</v>
      </c>
      <c r="G278" s="248"/>
      <c r="H278" s="249"/>
      <c r="I278" s="250"/>
      <c r="J278" s="251"/>
      <c r="K278" s="280"/>
      <c r="L278" s="281"/>
    </row>
    <row r="279" spans="1:12" ht="35.25" customHeight="1" thickBot="1" x14ac:dyDescent="0.4">
      <c r="A279" s="884" t="s">
        <v>125</v>
      </c>
      <c r="B279" s="885"/>
      <c r="C279" s="885"/>
      <c r="D279" s="885"/>
      <c r="E279" s="886"/>
      <c r="F279" s="255" t="s">
        <v>119</v>
      </c>
      <c r="G279" s="256"/>
      <c r="H279" s="257"/>
      <c r="I279" s="732"/>
      <c r="J279" s="310"/>
      <c r="K279" s="280"/>
      <c r="L279" s="281"/>
    </row>
    <row r="280" spans="1:12" ht="34.5" customHeight="1" thickBot="1" x14ac:dyDescent="0.4">
      <c r="A280" s="221"/>
      <c r="B280" s="222"/>
      <c r="C280" s="222"/>
      <c r="D280" s="222"/>
      <c r="E280" s="222"/>
      <c r="F280" s="222"/>
      <c r="G280" s="222"/>
      <c r="H280" s="222"/>
      <c r="I280" s="222"/>
      <c r="J280" s="222"/>
      <c r="K280" s="222"/>
      <c r="L280" s="223"/>
    </row>
    <row r="281" spans="1:12" ht="16.5" thickBot="1" x14ac:dyDescent="0.4">
      <c r="A281" s="232" t="s">
        <v>42</v>
      </c>
      <c r="B281" s="233"/>
      <c r="C281" s="233"/>
      <c r="D281" s="233"/>
      <c r="E281" s="234"/>
      <c r="F281" s="233" t="s">
        <v>110</v>
      </c>
      <c r="G281" s="233"/>
      <c r="H281" s="234"/>
      <c r="I281" s="222">
        <f>+K275</f>
        <v>0</v>
      </c>
      <c r="J281" s="222"/>
      <c r="K281" s="222"/>
      <c r="L281" s="223"/>
    </row>
    <row r="282" spans="1:12" ht="16.5" thickBot="1" x14ac:dyDescent="0.4">
      <c r="A282" s="5"/>
      <c r="L282" s="6"/>
    </row>
    <row r="283" spans="1:12" ht="27" customHeight="1" thickBot="1" x14ac:dyDescent="0.4">
      <c r="A283" s="235" t="s">
        <v>130</v>
      </c>
      <c r="B283" s="236"/>
      <c r="C283" s="236"/>
      <c r="D283" s="236"/>
      <c r="E283" s="237"/>
      <c r="F283" s="238" t="s">
        <v>110</v>
      </c>
      <c r="G283" s="238"/>
      <c r="H283" s="239"/>
      <c r="I283" s="240">
        <f>+K265+K275</f>
        <v>0</v>
      </c>
      <c r="J283" s="240"/>
      <c r="K283" s="240"/>
      <c r="L283" s="241"/>
    </row>
    <row r="284" spans="1:12" ht="10.5" customHeight="1" thickBot="1" x14ac:dyDescent="0.4">
      <c r="A284" s="221"/>
      <c r="B284" s="222"/>
      <c r="C284" s="222"/>
      <c r="D284" s="222"/>
      <c r="E284" s="222"/>
      <c r="F284" s="222"/>
      <c r="G284" s="222"/>
      <c r="H284" s="222"/>
      <c r="I284" s="222"/>
      <c r="J284" s="222"/>
      <c r="K284" s="222"/>
      <c r="L284" s="223"/>
    </row>
    <row r="285" spans="1:12" ht="14.25" customHeight="1" thickBot="1" x14ac:dyDescent="0.4">
      <c r="A285" s="221"/>
      <c r="B285" s="222"/>
      <c r="C285" s="222"/>
      <c r="D285" s="222"/>
      <c r="E285" s="222"/>
      <c r="F285" s="222"/>
      <c r="G285" s="222"/>
      <c r="H285" s="222"/>
      <c r="I285" s="222"/>
      <c r="J285" s="222"/>
      <c r="K285" s="222"/>
      <c r="L285" s="223"/>
    </row>
  </sheetData>
  <mergeCells count="497">
    <mergeCell ref="A1:L1"/>
    <mergeCell ref="A2:L2"/>
    <mergeCell ref="A3:E3"/>
    <mergeCell ref="F3:L3"/>
    <mergeCell ref="A4:L4"/>
    <mergeCell ref="A5:L5"/>
    <mergeCell ref="A12:F12"/>
    <mergeCell ref="G12:L12"/>
    <mergeCell ref="A13:F13"/>
    <mergeCell ref="G13:L13"/>
    <mergeCell ref="B14:L14"/>
    <mergeCell ref="A6:L7"/>
    <mergeCell ref="A8:L8"/>
    <mergeCell ref="A9:L9"/>
    <mergeCell ref="A10:L10"/>
    <mergeCell ref="A11:F11"/>
    <mergeCell ref="G11:L11"/>
    <mergeCell ref="A100:L100"/>
    <mergeCell ref="A101:L101"/>
    <mergeCell ref="A41:K41"/>
    <mergeCell ref="A42:K42"/>
    <mergeCell ref="A43:K43"/>
    <mergeCell ref="A44:K44"/>
    <mergeCell ref="A35:K35"/>
    <mergeCell ref="A36:K36"/>
    <mergeCell ref="A37:K37"/>
    <mergeCell ref="A38:K38"/>
    <mergeCell ref="A30:L30"/>
    <mergeCell ref="A32:L32"/>
    <mergeCell ref="A34:K34"/>
    <mergeCell ref="A54:B54"/>
    <mergeCell ref="A55:B55"/>
    <mergeCell ref="A56:B56"/>
    <mergeCell ref="C54:L54"/>
    <mergeCell ref="E148:G148"/>
    <mergeCell ref="E151:G151"/>
    <mergeCell ref="E149:G149"/>
    <mergeCell ref="E150:G150"/>
    <mergeCell ref="A148:D148"/>
    <mergeCell ref="A149:D149"/>
    <mergeCell ref="A145:D145"/>
    <mergeCell ref="A146:D146"/>
    <mergeCell ref="A147:D147"/>
    <mergeCell ref="A150:D150"/>
    <mergeCell ref="A151:D151"/>
    <mergeCell ref="A102:L102"/>
    <mergeCell ref="A103:F103"/>
    <mergeCell ref="I103:K103"/>
    <mergeCell ref="A104:F104"/>
    <mergeCell ref="I104:K104"/>
    <mergeCell ref="A105:L105"/>
    <mergeCell ref="E145:G145"/>
    <mergeCell ref="E146:G146"/>
    <mergeCell ref="E147:G147"/>
    <mergeCell ref="A110:L110"/>
    <mergeCell ref="A111:L111"/>
    <mergeCell ref="A112:D112"/>
    <mergeCell ref="E112:G112"/>
    <mergeCell ref="I112:K112"/>
    <mergeCell ref="A113:D113"/>
    <mergeCell ref="I113:K113"/>
    <mergeCell ref="A106:J106"/>
    <mergeCell ref="K106:L106"/>
    <mergeCell ref="A107:L107"/>
    <mergeCell ref="A108:L108"/>
    <mergeCell ref="A109:J109"/>
    <mergeCell ref="K109:L109"/>
    <mergeCell ref="A118:D118"/>
    <mergeCell ref="I118:K118"/>
    <mergeCell ref="A119:D119"/>
    <mergeCell ref="I119:K119"/>
    <mergeCell ref="A116:D116"/>
    <mergeCell ref="I116:K116"/>
    <mergeCell ref="A117:D117"/>
    <mergeCell ref="I117:K117"/>
    <mergeCell ref="A114:D114"/>
    <mergeCell ref="I114:K114"/>
    <mergeCell ref="A115:D115"/>
    <mergeCell ref="I115:K115"/>
    <mergeCell ref="A123:D123"/>
    <mergeCell ref="I123:K123"/>
    <mergeCell ref="A124:L124"/>
    <mergeCell ref="A125:J125"/>
    <mergeCell ref="K125:L125"/>
    <mergeCell ref="A120:D120"/>
    <mergeCell ref="I120:K120"/>
    <mergeCell ref="A121:D121"/>
    <mergeCell ref="I121:K121"/>
    <mergeCell ref="A131:D131"/>
    <mergeCell ref="E131:G131"/>
    <mergeCell ref="I131:K131"/>
    <mergeCell ref="A132:D132"/>
    <mergeCell ref="E132:G132"/>
    <mergeCell ref="I132:K132"/>
    <mergeCell ref="A126:L126"/>
    <mergeCell ref="A127:L127"/>
    <mergeCell ref="A128:J128"/>
    <mergeCell ref="K128:L128"/>
    <mergeCell ref="A129:L129"/>
    <mergeCell ref="A130:L130"/>
    <mergeCell ref="A139:L139"/>
    <mergeCell ref="A140:J140"/>
    <mergeCell ref="K140:L140"/>
    <mergeCell ref="A141:L141"/>
    <mergeCell ref="A142:L142"/>
    <mergeCell ref="A135:D135"/>
    <mergeCell ref="E135:G135"/>
    <mergeCell ref="I135:K135"/>
    <mergeCell ref="A136:L136"/>
    <mergeCell ref="A137:J137"/>
    <mergeCell ref="K137:L137"/>
    <mergeCell ref="A154:L154"/>
    <mergeCell ref="A155:L155"/>
    <mergeCell ref="A156:J156"/>
    <mergeCell ref="K156:L156"/>
    <mergeCell ref="A157:L157"/>
    <mergeCell ref="A158:L158"/>
    <mergeCell ref="A152:L152"/>
    <mergeCell ref="A153:J153"/>
    <mergeCell ref="K153:L153"/>
    <mergeCell ref="A163:L163"/>
    <mergeCell ref="A164:J164"/>
    <mergeCell ref="K164:L164"/>
    <mergeCell ref="A165:L165"/>
    <mergeCell ref="A166:L166"/>
    <mergeCell ref="A167:J167"/>
    <mergeCell ref="K167:L167"/>
    <mergeCell ref="A160:E160"/>
    <mergeCell ref="A161:D161"/>
    <mergeCell ref="E161:G161"/>
    <mergeCell ref="I161:K161"/>
    <mergeCell ref="A162:D162"/>
    <mergeCell ref="E162:G162"/>
    <mergeCell ref="I162:K162"/>
    <mergeCell ref="A169:L169"/>
    <mergeCell ref="A170:F170"/>
    <mergeCell ref="G170:H170"/>
    <mergeCell ref="I170:J170"/>
    <mergeCell ref="K170:L170"/>
    <mergeCell ref="A171:F171"/>
    <mergeCell ref="G171:H171"/>
    <mergeCell ref="I171:J171"/>
    <mergeCell ref="K171:L183"/>
    <mergeCell ref="A172:F173"/>
    <mergeCell ref="A178:F183"/>
    <mergeCell ref="G178:H183"/>
    <mergeCell ref="I178:J178"/>
    <mergeCell ref="I179:J179"/>
    <mergeCell ref="I180:J180"/>
    <mergeCell ref="I181:J181"/>
    <mergeCell ref="I182:J182"/>
    <mergeCell ref="I183:J183"/>
    <mergeCell ref="G172:H173"/>
    <mergeCell ref="I172:J172"/>
    <mergeCell ref="I173:J173"/>
    <mergeCell ref="A174:F177"/>
    <mergeCell ref="G174:H177"/>
    <mergeCell ref="I174:J174"/>
    <mergeCell ref="I175:J175"/>
    <mergeCell ref="I176:J176"/>
    <mergeCell ref="I177:J177"/>
    <mergeCell ref="A188:L188"/>
    <mergeCell ref="A189:L189"/>
    <mergeCell ref="A190:L190"/>
    <mergeCell ref="A191:L191"/>
    <mergeCell ref="A192:I192"/>
    <mergeCell ref="J192:K192"/>
    <mergeCell ref="A184:J184"/>
    <mergeCell ref="K184:L184"/>
    <mergeCell ref="A185:L185"/>
    <mergeCell ref="A186:L186"/>
    <mergeCell ref="A187:J187"/>
    <mergeCell ref="K187:L187"/>
    <mergeCell ref="J197:K197"/>
    <mergeCell ref="A198:K198"/>
    <mergeCell ref="A199:I199"/>
    <mergeCell ref="J199:K199"/>
    <mergeCell ref="A200:I200"/>
    <mergeCell ref="J200:K200"/>
    <mergeCell ref="A193:I193"/>
    <mergeCell ref="J193:K193"/>
    <mergeCell ref="L193:L232"/>
    <mergeCell ref="A194:I194"/>
    <mergeCell ref="J194:K194"/>
    <mergeCell ref="A195:I195"/>
    <mergeCell ref="J195:K195"/>
    <mergeCell ref="A196:I196"/>
    <mergeCell ref="J196:K196"/>
    <mergeCell ref="A197:I197"/>
    <mergeCell ref="A204:K204"/>
    <mergeCell ref="A205:I205"/>
    <mergeCell ref="J205:K205"/>
    <mergeCell ref="A206:I206"/>
    <mergeCell ref="J206:K206"/>
    <mergeCell ref="A207:I207"/>
    <mergeCell ref="J207:K207"/>
    <mergeCell ref="A201:I201"/>
    <mergeCell ref="J201:K201"/>
    <mergeCell ref="A202:I202"/>
    <mergeCell ref="J202:K202"/>
    <mergeCell ref="A203:I203"/>
    <mergeCell ref="J203:K203"/>
    <mergeCell ref="A211:K211"/>
    <mergeCell ref="A212:I212"/>
    <mergeCell ref="J212:K212"/>
    <mergeCell ref="A213:I213"/>
    <mergeCell ref="J213:K213"/>
    <mergeCell ref="A214:I214"/>
    <mergeCell ref="J214:K214"/>
    <mergeCell ref="A208:I208"/>
    <mergeCell ref="J208:K208"/>
    <mergeCell ref="A209:I209"/>
    <mergeCell ref="J209:K209"/>
    <mergeCell ref="A210:I210"/>
    <mergeCell ref="J210:K210"/>
    <mergeCell ref="A218:I218"/>
    <mergeCell ref="J218:K218"/>
    <mergeCell ref="A219:K219"/>
    <mergeCell ref="A220:I220"/>
    <mergeCell ref="J220:K220"/>
    <mergeCell ref="A221:I221"/>
    <mergeCell ref="J221:K221"/>
    <mergeCell ref="A215:I215"/>
    <mergeCell ref="J215:K215"/>
    <mergeCell ref="A216:I216"/>
    <mergeCell ref="J216:K216"/>
    <mergeCell ref="A217:I217"/>
    <mergeCell ref="J217:K217"/>
    <mergeCell ref="A225:K225"/>
    <mergeCell ref="A226:I226"/>
    <mergeCell ref="J226:K226"/>
    <mergeCell ref="A227:I227"/>
    <mergeCell ref="J227:K227"/>
    <mergeCell ref="A228:I228"/>
    <mergeCell ref="J228:K228"/>
    <mergeCell ref="A222:I222"/>
    <mergeCell ref="J222:K222"/>
    <mergeCell ref="A223:I223"/>
    <mergeCell ref="J223:K223"/>
    <mergeCell ref="A224:I224"/>
    <mergeCell ref="J224:K224"/>
    <mergeCell ref="A233:K233"/>
    <mergeCell ref="A234:L234"/>
    <mergeCell ref="A235:L235"/>
    <mergeCell ref="A236:F236"/>
    <mergeCell ref="G236:H236"/>
    <mergeCell ref="I236:J236"/>
    <mergeCell ref="K236:L236"/>
    <mergeCell ref="A229:I229"/>
    <mergeCell ref="J229:K229"/>
    <mergeCell ref="A230:I230"/>
    <mergeCell ref="J230:K230"/>
    <mergeCell ref="A231:K231"/>
    <mergeCell ref="A232:I232"/>
    <mergeCell ref="J232:K232"/>
    <mergeCell ref="A241:J241"/>
    <mergeCell ref="K241:L241"/>
    <mergeCell ref="A242:L242"/>
    <mergeCell ref="A243:L243"/>
    <mergeCell ref="A244:F244"/>
    <mergeCell ref="G244:H244"/>
    <mergeCell ref="I244:J244"/>
    <mergeCell ref="K244:L244"/>
    <mergeCell ref="A237:F237"/>
    <mergeCell ref="G237:H237"/>
    <mergeCell ref="I237:J240"/>
    <mergeCell ref="K237:L240"/>
    <mergeCell ref="A238:F238"/>
    <mergeCell ref="G238:H238"/>
    <mergeCell ref="A239:F239"/>
    <mergeCell ref="G239:H239"/>
    <mergeCell ref="A240:F240"/>
    <mergeCell ref="G240:H240"/>
    <mergeCell ref="A254:L254"/>
    <mergeCell ref="A253:L253"/>
    <mergeCell ref="A249:J249"/>
    <mergeCell ref="K249:L249"/>
    <mergeCell ref="A250:L250"/>
    <mergeCell ref="A251:L251"/>
    <mergeCell ref="A252:J252"/>
    <mergeCell ref="K252:L252"/>
    <mergeCell ref="A245:F245"/>
    <mergeCell ref="G245:H245"/>
    <mergeCell ref="I245:J248"/>
    <mergeCell ref="K245:L248"/>
    <mergeCell ref="A246:F246"/>
    <mergeCell ref="G246:H246"/>
    <mergeCell ref="A247:F247"/>
    <mergeCell ref="G247:H247"/>
    <mergeCell ref="A248:F248"/>
    <mergeCell ref="G248:H248"/>
    <mergeCell ref="A260:D260"/>
    <mergeCell ref="E260:G260"/>
    <mergeCell ref="H260:L262"/>
    <mergeCell ref="A261:D261"/>
    <mergeCell ref="E261:G261"/>
    <mergeCell ref="A262:D262"/>
    <mergeCell ref="E262:G262"/>
    <mergeCell ref="A255:L255"/>
    <mergeCell ref="A256:L256"/>
    <mergeCell ref="A257:L257"/>
    <mergeCell ref="A258:L258"/>
    <mergeCell ref="A259:L259"/>
    <mergeCell ref="A263:L263"/>
    <mergeCell ref="A264:E264"/>
    <mergeCell ref="F264:H264"/>
    <mergeCell ref="I264:J264"/>
    <mergeCell ref="K264:L264"/>
    <mergeCell ref="A265:E265"/>
    <mergeCell ref="F265:H265"/>
    <mergeCell ref="I265:J265"/>
    <mergeCell ref="K265:L269"/>
    <mergeCell ref="A266:E266"/>
    <mergeCell ref="A269:E269"/>
    <mergeCell ref="F269:H269"/>
    <mergeCell ref="I269:J269"/>
    <mergeCell ref="A270:L270"/>
    <mergeCell ref="A271:E271"/>
    <mergeCell ref="F271:H271"/>
    <mergeCell ref="I271:L271"/>
    <mergeCell ref="F266:H266"/>
    <mergeCell ref="I266:J266"/>
    <mergeCell ref="A267:E267"/>
    <mergeCell ref="F267:H267"/>
    <mergeCell ref="I267:J267"/>
    <mergeCell ref="A268:E268"/>
    <mergeCell ref="F268:H268"/>
    <mergeCell ref="I268:J268"/>
    <mergeCell ref="K275:L279"/>
    <mergeCell ref="A276:E276"/>
    <mergeCell ref="F276:H276"/>
    <mergeCell ref="I276:J276"/>
    <mergeCell ref="A277:E277"/>
    <mergeCell ref="F277:H277"/>
    <mergeCell ref="I277:J277"/>
    <mergeCell ref="A272:L272"/>
    <mergeCell ref="A273:L273"/>
    <mergeCell ref="A274:E274"/>
    <mergeCell ref="F274:H274"/>
    <mergeCell ref="I274:J274"/>
    <mergeCell ref="K274:L274"/>
    <mergeCell ref="A278:E278"/>
    <mergeCell ref="F278:H278"/>
    <mergeCell ref="I278:J278"/>
    <mergeCell ref="A279:E279"/>
    <mergeCell ref="F279:H279"/>
    <mergeCell ref="I279:J279"/>
    <mergeCell ref="A275:E275"/>
    <mergeCell ref="F275:H275"/>
    <mergeCell ref="I275:J275"/>
    <mergeCell ref="A285:L285"/>
    <mergeCell ref="A284:L284"/>
    <mergeCell ref="A280:L280"/>
    <mergeCell ref="A281:E281"/>
    <mergeCell ref="F281:H281"/>
    <mergeCell ref="I281:L281"/>
    <mergeCell ref="A283:E283"/>
    <mergeCell ref="F283:H283"/>
    <mergeCell ref="I283:L283"/>
    <mergeCell ref="C55:L55"/>
    <mergeCell ref="C56:L56"/>
    <mergeCell ref="A53:B53"/>
    <mergeCell ref="A51:L51"/>
    <mergeCell ref="C53:L53"/>
    <mergeCell ref="A60:B60"/>
    <mergeCell ref="A61:B61"/>
    <mergeCell ref="A62:B62"/>
    <mergeCell ref="C60:L60"/>
    <mergeCell ref="C61:L61"/>
    <mergeCell ref="C62:L62"/>
    <mergeCell ref="A57:B57"/>
    <mergeCell ref="A58:B58"/>
    <mergeCell ref="A59:B59"/>
    <mergeCell ref="C57:L57"/>
    <mergeCell ref="C58:L58"/>
    <mergeCell ref="C59:L59"/>
    <mergeCell ref="A66:B66"/>
    <mergeCell ref="A67:B67"/>
    <mergeCell ref="A68:B68"/>
    <mergeCell ref="C66:L66"/>
    <mergeCell ref="C67:L67"/>
    <mergeCell ref="C68:L68"/>
    <mergeCell ref="A63:B63"/>
    <mergeCell ref="A64:B64"/>
    <mergeCell ref="A65:B65"/>
    <mergeCell ref="C63:L63"/>
    <mergeCell ref="C64:L64"/>
    <mergeCell ref="C65:L65"/>
    <mergeCell ref="A72:B72"/>
    <mergeCell ref="A73:B73"/>
    <mergeCell ref="A74:B74"/>
    <mergeCell ref="C72:L72"/>
    <mergeCell ref="C73:L73"/>
    <mergeCell ref="C74:L74"/>
    <mergeCell ref="A69:B69"/>
    <mergeCell ref="A70:B70"/>
    <mergeCell ref="A71:B71"/>
    <mergeCell ref="C69:L69"/>
    <mergeCell ref="C70:L70"/>
    <mergeCell ref="C71:L71"/>
    <mergeCell ref="A78:B78"/>
    <mergeCell ref="A79:B79"/>
    <mergeCell ref="A80:B80"/>
    <mergeCell ref="C78:L78"/>
    <mergeCell ref="C79:L79"/>
    <mergeCell ref="C80:L80"/>
    <mergeCell ref="A75:B75"/>
    <mergeCell ref="A76:B76"/>
    <mergeCell ref="A77:B77"/>
    <mergeCell ref="C75:L75"/>
    <mergeCell ref="C76:L76"/>
    <mergeCell ref="C77:L77"/>
    <mergeCell ref="A84:B84"/>
    <mergeCell ref="A85:B85"/>
    <mergeCell ref="A86:B86"/>
    <mergeCell ref="C84:L84"/>
    <mergeCell ref="C85:L85"/>
    <mergeCell ref="C86:L86"/>
    <mergeCell ref="A81:B81"/>
    <mergeCell ref="A82:B82"/>
    <mergeCell ref="A83:B83"/>
    <mergeCell ref="C81:L81"/>
    <mergeCell ref="C82:L82"/>
    <mergeCell ref="C83:L83"/>
    <mergeCell ref="C94:L94"/>
    <mergeCell ref="C95:L95"/>
    <mergeCell ref="A90:B90"/>
    <mergeCell ref="A91:B91"/>
    <mergeCell ref="A92:B92"/>
    <mergeCell ref="C90:L90"/>
    <mergeCell ref="C91:L91"/>
    <mergeCell ref="C92:L92"/>
    <mergeCell ref="A87:B87"/>
    <mergeCell ref="A88:B88"/>
    <mergeCell ref="A89:B89"/>
    <mergeCell ref="C87:L87"/>
    <mergeCell ref="C88:L88"/>
    <mergeCell ref="C89:L89"/>
    <mergeCell ref="A39:K39"/>
    <mergeCell ref="A40:K40"/>
    <mergeCell ref="A15:F17"/>
    <mergeCell ref="G15:L15"/>
    <mergeCell ref="G16:L16"/>
    <mergeCell ref="G17:L17"/>
    <mergeCell ref="A19:L19"/>
    <mergeCell ref="A21:L21"/>
    <mergeCell ref="A23:L23"/>
    <mergeCell ref="A24:L26"/>
    <mergeCell ref="A27:L29"/>
    <mergeCell ref="A45:K45"/>
    <mergeCell ref="A46:K46"/>
    <mergeCell ref="A47:K47"/>
    <mergeCell ref="A48:K48"/>
    <mergeCell ref="A49:K49"/>
    <mergeCell ref="E118:G118"/>
    <mergeCell ref="E119:G119"/>
    <mergeCell ref="E120:G120"/>
    <mergeCell ref="E121:G121"/>
    <mergeCell ref="E113:G113"/>
    <mergeCell ref="E114:G114"/>
    <mergeCell ref="E115:G115"/>
    <mergeCell ref="E116:G116"/>
    <mergeCell ref="E117:G117"/>
    <mergeCell ref="A96:B96"/>
    <mergeCell ref="A97:B97"/>
    <mergeCell ref="A98:B98"/>
    <mergeCell ref="C96:L96"/>
    <mergeCell ref="C97:L97"/>
    <mergeCell ref="C98:L98"/>
    <mergeCell ref="A93:B93"/>
    <mergeCell ref="A94:B94"/>
    <mergeCell ref="A95:B95"/>
    <mergeCell ref="C93:L93"/>
    <mergeCell ref="I145:K145"/>
    <mergeCell ref="I146:K146"/>
    <mergeCell ref="I147:K147"/>
    <mergeCell ref="I148:K148"/>
    <mergeCell ref="I149:K149"/>
    <mergeCell ref="I150:K150"/>
    <mergeCell ref="I151:K151"/>
    <mergeCell ref="Q104:AA104"/>
    <mergeCell ref="A122:D122"/>
    <mergeCell ref="E133:G133"/>
    <mergeCell ref="E134:G134"/>
    <mergeCell ref="A133:D133"/>
    <mergeCell ref="A134:D134"/>
    <mergeCell ref="I133:K133"/>
    <mergeCell ref="I134:K134"/>
    <mergeCell ref="E122:G122"/>
    <mergeCell ref="E123:G123"/>
    <mergeCell ref="A143:D143"/>
    <mergeCell ref="E143:G143"/>
    <mergeCell ref="I143:K143"/>
    <mergeCell ref="A144:D144"/>
    <mergeCell ref="E144:G144"/>
    <mergeCell ref="I144:K144"/>
    <mergeCell ref="A138:L13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2060"/>
  </sheetPr>
  <dimension ref="A1:AB168"/>
  <sheetViews>
    <sheetView topLeftCell="A27" zoomScale="87" zoomScaleNormal="87" workbookViewId="0">
      <selection activeCell="A19" sqref="A19:F19"/>
    </sheetView>
  </sheetViews>
  <sheetFormatPr baseColWidth="10" defaultColWidth="9.1796875" defaultRowHeight="16" x14ac:dyDescent="0.35"/>
  <cols>
    <col min="1" max="1" width="10.1796875" style="4" customWidth="1"/>
    <col min="2" max="2" width="11.26953125" style="4" customWidth="1"/>
    <col min="3" max="3" width="10.81640625" style="4" customWidth="1"/>
    <col min="4" max="4" width="11.7265625" style="4" customWidth="1"/>
    <col min="5" max="5" width="14.26953125" style="4" customWidth="1"/>
    <col min="6" max="6" width="13" style="4" customWidth="1"/>
    <col min="7" max="7" width="17" style="4" customWidth="1"/>
    <col min="8" max="8" width="15.54296875" style="4" customWidth="1"/>
    <col min="9" max="9" width="16.81640625" style="4" customWidth="1"/>
    <col min="10" max="10" width="17" style="4" customWidth="1"/>
    <col min="11" max="11" width="14.26953125" style="4" customWidth="1"/>
    <col min="12" max="12" width="19.81640625" style="4" customWidth="1"/>
    <col min="13" max="16384" width="9.1796875" style="4"/>
  </cols>
  <sheetData>
    <row r="1" spans="1:12" x14ac:dyDescent="0.35">
      <c r="A1" s="721" t="s">
        <v>194</v>
      </c>
      <c r="B1" s="722"/>
      <c r="C1" s="722"/>
      <c r="D1" s="722"/>
      <c r="E1" s="722"/>
      <c r="F1" s="722"/>
      <c r="G1" s="722"/>
      <c r="H1" s="722"/>
      <c r="I1" s="722"/>
      <c r="J1" s="722"/>
      <c r="K1" s="722"/>
      <c r="L1" s="723"/>
    </row>
    <row r="2" spans="1:12" ht="16.5" thickBot="1" x14ac:dyDescent="0.4">
      <c r="A2" s="724" t="s">
        <v>732</v>
      </c>
      <c r="B2" s="725"/>
      <c r="C2" s="725"/>
      <c r="D2" s="725"/>
      <c r="E2" s="725"/>
      <c r="F2" s="725"/>
      <c r="G2" s="725"/>
      <c r="H2" s="725"/>
      <c r="I2" s="725"/>
      <c r="J2" s="725"/>
      <c r="K2" s="725"/>
      <c r="L2" s="726"/>
    </row>
    <row r="3" spans="1:12" ht="16.5" thickBot="1" x14ac:dyDescent="0.4">
      <c r="A3" s="716" t="s">
        <v>196</v>
      </c>
      <c r="B3" s="716"/>
      <c r="C3" s="716"/>
      <c r="D3" s="716"/>
      <c r="E3" s="716"/>
      <c r="F3" s="360"/>
      <c r="G3" s="360"/>
      <c r="H3" s="360"/>
      <c r="I3" s="360"/>
      <c r="J3" s="360"/>
      <c r="K3" s="360"/>
      <c r="L3" s="361"/>
    </row>
    <row r="4" spans="1:12" ht="16.5" thickBot="1" x14ac:dyDescent="0.4">
      <c r="A4" s="727" t="s">
        <v>197</v>
      </c>
      <c r="B4" s="728"/>
      <c r="C4" s="728"/>
      <c r="D4" s="728"/>
      <c r="E4" s="728"/>
      <c r="F4" s="728"/>
      <c r="G4" s="728"/>
      <c r="H4" s="728"/>
      <c r="I4" s="728"/>
      <c r="J4" s="728"/>
      <c r="K4" s="728"/>
      <c r="L4" s="729"/>
    </row>
    <row r="5" spans="1:12" ht="16.5" thickBot="1" x14ac:dyDescent="0.4">
      <c r="A5" s="658" t="s">
        <v>398</v>
      </c>
      <c r="B5" s="659"/>
      <c r="C5" s="659"/>
      <c r="D5" s="659"/>
      <c r="E5" s="659"/>
      <c r="F5" s="659"/>
      <c r="G5" s="659"/>
      <c r="H5" s="659"/>
      <c r="I5" s="659"/>
      <c r="J5" s="659"/>
      <c r="K5" s="659"/>
      <c r="L5" s="660"/>
    </row>
    <row r="6" spans="1:12" x14ac:dyDescent="0.35">
      <c r="A6" s="710" t="s">
        <v>719</v>
      </c>
      <c r="B6" s="711"/>
      <c r="C6" s="711"/>
      <c r="D6" s="711"/>
      <c r="E6" s="711"/>
      <c r="F6" s="711"/>
      <c r="G6" s="711"/>
      <c r="H6" s="711"/>
      <c r="I6" s="711"/>
      <c r="J6" s="711"/>
      <c r="K6" s="711"/>
      <c r="L6" s="712"/>
    </row>
    <row r="7" spans="1:12" ht="16.5" thickBot="1" x14ac:dyDescent="0.4">
      <c r="A7" s="713"/>
      <c r="B7" s="714"/>
      <c r="C7" s="714"/>
      <c r="D7" s="714"/>
      <c r="E7" s="714"/>
      <c r="F7" s="714"/>
      <c r="G7" s="714"/>
      <c r="H7" s="714"/>
      <c r="I7" s="714"/>
      <c r="J7" s="714"/>
      <c r="K7" s="714"/>
      <c r="L7" s="715"/>
    </row>
    <row r="8" spans="1:12" ht="16.5" thickBot="1" x14ac:dyDescent="0.4">
      <c r="A8" s="583"/>
      <c r="B8" s="583"/>
      <c r="C8" s="583"/>
      <c r="D8" s="583"/>
      <c r="E8" s="583"/>
      <c r="F8" s="583"/>
      <c r="G8" s="583"/>
      <c r="H8" s="583"/>
      <c r="I8" s="583"/>
      <c r="J8" s="583"/>
      <c r="K8" s="583"/>
      <c r="L8" s="584"/>
    </row>
    <row r="9" spans="1:12" ht="16.5" thickBot="1" x14ac:dyDescent="0.4">
      <c r="A9" s="658" t="s">
        <v>399</v>
      </c>
      <c r="B9" s="659"/>
      <c r="C9" s="659"/>
      <c r="D9" s="659"/>
      <c r="E9" s="659"/>
      <c r="F9" s="659"/>
      <c r="G9" s="659"/>
      <c r="H9" s="659"/>
      <c r="I9" s="659"/>
      <c r="J9" s="659"/>
      <c r="K9" s="659"/>
      <c r="L9" s="660"/>
    </row>
    <row r="10" spans="1:12" ht="16.5" thickBot="1" x14ac:dyDescent="0.4">
      <c r="A10" s="716"/>
      <c r="B10" s="716"/>
      <c r="C10" s="716"/>
      <c r="D10" s="716"/>
      <c r="E10" s="716"/>
      <c r="F10" s="716"/>
      <c r="G10" s="716"/>
      <c r="H10" s="716"/>
      <c r="I10" s="716"/>
      <c r="J10" s="716"/>
      <c r="K10" s="716"/>
      <c r="L10" s="717"/>
    </row>
    <row r="11" spans="1:12" ht="16.5" thickBot="1" x14ac:dyDescent="0.4">
      <c r="A11" s="718" t="s">
        <v>199</v>
      </c>
      <c r="B11" s="719"/>
      <c r="C11" s="719"/>
      <c r="D11" s="719"/>
      <c r="E11" s="719"/>
      <c r="F11" s="720"/>
      <c r="G11" s="613" t="str">
        <f>A1</f>
        <v>FONDO DE DESARROLLO LOCAL DE SUBA</v>
      </c>
      <c r="H11" s="613"/>
      <c r="I11" s="613"/>
      <c r="J11" s="613"/>
      <c r="K11" s="613"/>
      <c r="L11" s="614"/>
    </row>
    <row r="12" spans="1:12" ht="16.5" thickBot="1" x14ac:dyDescent="0.4">
      <c r="A12" s="693" t="s">
        <v>200</v>
      </c>
      <c r="B12" s="694"/>
      <c r="C12" s="694"/>
      <c r="D12" s="694"/>
      <c r="E12" s="694"/>
      <c r="F12" s="695"/>
      <c r="G12" s="696" t="str">
        <f>G11</f>
        <v>FONDO DE DESARROLLO LOCAL DE SUBA</v>
      </c>
      <c r="H12" s="696"/>
      <c r="I12" s="696"/>
      <c r="J12" s="696"/>
      <c r="K12" s="696"/>
      <c r="L12" s="697"/>
    </row>
    <row r="13" spans="1:12" ht="16.5" thickBot="1" x14ac:dyDescent="0.4">
      <c r="A13" s="693" t="s">
        <v>201</v>
      </c>
      <c r="B13" s="694"/>
      <c r="C13" s="694"/>
      <c r="D13" s="694"/>
      <c r="E13" s="694"/>
      <c r="F13" s="695"/>
      <c r="G13" s="696" t="str">
        <f>G11</f>
        <v>FONDO DE DESARROLLO LOCAL DE SUBA</v>
      </c>
      <c r="H13" s="696"/>
      <c r="I13" s="696"/>
      <c r="J13" s="696"/>
      <c r="K13" s="696"/>
      <c r="L13" s="697"/>
    </row>
    <row r="14" spans="1:12" ht="16.5" thickBot="1" x14ac:dyDescent="0.4">
      <c r="A14" s="21"/>
      <c r="B14" s="672"/>
      <c r="C14" s="672"/>
      <c r="D14" s="672"/>
      <c r="E14" s="672"/>
      <c r="F14" s="672"/>
      <c r="G14" s="672"/>
      <c r="H14" s="672"/>
      <c r="I14" s="672"/>
      <c r="J14" s="672"/>
      <c r="K14" s="672"/>
      <c r="L14" s="673"/>
    </row>
    <row r="15" spans="1:12" s="127" customFormat="1" ht="33" customHeight="1" thickBot="1" x14ac:dyDescent="0.35">
      <c r="A15" s="930" t="s">
        <v>605</v>
      </c>
      <c r="B15" s="931"/>
      <c r="C15" s="931"/>
      <c r="D15" s="931"/>
      <c r="E15" s="931"/>
      <c r="F15" s="932"/>
      <c r="G15" s="930" t="s">
        <v>202</v>
      </c>
      <c r="H15" s="931"/>
      <c r="I15" s="931"/>
      <c r="J15" s="931"/>
      <c r="K15" s="931"/>
      <c r="L15" s="932"/>
    </row>
    <row r="16" spans="1:12" s="127" customFormat="1" ht="63.75" customHeight="1" thickBot="1" x14ac:dyDescent="0.35">
      <c r="A16" s="933" t="s">
        <v>720</v>
      </c>
      <c r="B16" s="934"/>
      <c r="C16" s="934"/>
      <c r="D16" s="934"/>
      <c r="E16" s="934"/>
      <c r="F16" s="935"/>
      <c r="G16" s="939" t="s">
        <v>724</v>
      </c>
      <c r="H16" s="940"/>
      <c r="I16" s="940"/>
      <c r="J16" s="940"/>
      <c r="K16" s="940"/>
      <c r="L16" s="941"/>
    </row>
    <row r="17" spans="1:28" s="127" customFormat="1" ht="57.75" customHeight="1" thickBot="1" x14ac:dyDescent="0.35">
      <c r="A17" s="936" t="s">
        <v>721</v>
      </c>
      <c r="B17" s="937"/>
      <c r="C17" s="937"/>
      <c r="D17" s="937"/>
      <c r="E17" s="937"/>
      <c r="F17" s="938"/>
      <c r="G17" s="942" t="s">
        <v>724</v>
      </c>
      <c r="H17" s="943"/>
      <c r="I17" s="943"/>
      <c r="J17" s="943"/>
      <c r="K17" s="943"/>
      <c r="L17" s="944"/>
    </row>
    <row r="18" spans="1:28" s="127" customFormat="1" ht="63" customHeight="1" thickBot="1" x14ac:dyDescent="0.35">
      <c r="A18" s="936" t="s">
        <v>722</v>
      </c>
      <c r="B18" s="937"/>
      <c r="C18" s="937"/>
      <c r="D18" s="937"/>
      <c r="E18" s="937"/>
      <c r="F18" s="938"/>
      <c r="G18" s="939" t="s">
        <v>724</v>
      </c>
      <c r="H18" s="940"/>
      <c r="I18" s="940"/>
      <c r="J18" s="940"/>
      <c r="K18" s="940"/>
      <c r="L18" s="941"/>
    </row>
    <row r="19" spans="1:28" s="127" customFormat="1" ht="92.25" customHeight="1" thickBot="1" x14ac:dyDescent="0.35">
      <c r="A19" s="936" t="s">
        <v>723</v>
      </c>
      <c r="B19" s="937"/>
      <c r="C19" s="937"/>
      <c r="D19" s="937"/>
      <c r="E19" s="937"/>
      <c r="F19" s="938"/>
      <c r="G19" s="942" t="s">
        <v>724</v>
      </c>
      <c r="H19" s="943"/>
      <c r="I19" s="943"/>
      <c r="J19" s="943"/>
      <c r="K19" s="943"/>
      <c r="L19" s="944"/>
    </row>
    <row r="20" spans="1:28" s="127" customFormat="1" ht="15" customHeight="1" thickBot="1" x14ac:dyDescent="0.35">
      <c r="A20" s="128"/>
      <c r="B20" s="128"/>
      <c r="C20" s="129"/>
      <c r="D20" s="129"/>
      <c r="E20" s="130"/>
    </row>
    <row r="21" spans="1:28" s="127" customFormat="1" ht="15" customHeight="1" thickBot="1" x14ac:dyDescent="0.4">
      <c r="A21" s="873" t="s">
        <v>604</v>
      </c>
      <c r="B21" s="874"/>
      <c r="C21" s="874"/>
      <c r="D21" s="874"/>
      <c r="E21" s="874"/>
      <c r="F21" s="874"/>
      <c r="G21" s="874"/>
      <c r="H21" s="874"/>
      <c r="I21" s="874"/>
      <c r="J21" s="874"/>
      <c r="K21" s="874"/>
      <c r="L21" s="875"/>
    </row>
    <row r="22" spans="1:28" s="127" customFormat="1" ht="15" customHeight="1" thickBot="1" x14ac:dyDescent="0.35">
      <c r="A22" s="128"/>
      <c r="B22" s="128"/>
      <c r="C22" s="129"/>
      <c r="D22" s="129"/>
      <c r="E22" s="130"/>
    </row>
    <row r="23" spans="1:28" s="127" customFormat="1" ht="15" customHeight="1" thickBot="1" x14ac:dyDescent="0.35">
      <c r="A23" s="876" t="s">
        <v>572</v>
      </c>
      <c r="B23" s="877"/>
      <c r="C23" s="877"/>
      <c r="D23" s="877"/>
      <c r="E23" s="877"/>
      <c r="F23" s="877"/>
      <c r="G23" s="877"/>
      <c r="H23" s="877"/>
      <c r="I23" s="877"/>
      <c r="J23" s="877"/>
      <c r="K23" s="877"/>
      <c r="L23" s="878"/>
    </row>
    <row r="24" spans="1:28" s="127" customFormat="1" ht="15" customHeight="1" thickBot="1" x14ac:dyDescent="0.35">
      <c r="A24" s="131"/>
      <c r="B24" s="131"/>
      <c r="C24" s="131"/>
      <c r="D24" s="131"/>
      <c r="E24" s="131"/>
    </row>
    <row r="25" spans="1:28" ht="16.5" thickBot="1" x14ac:dyDescent="0.4">
      <c r="A25" s="588" t="s">
        <v>44</v>
      </c>
      <c r="B25" s="589"/>
      <c r="C25" s="589"/>
      <c r="D25" s="589"/>
      <c r="E25" s="589"/>
      <c r="F25" s="589"/>
      <c r="G25" s="589"/>
      <c r="H25" s="589"/>
      <c r="I25" s="589"/>
      <c r="J25" s="589"/>
      <c r="K25" s="589"/>
      <c r="L25" s="590"/>
    </row>
    <row r="26" spans="1:28" ht="16.5" thickBot="1" x14ac:dyDescent="0.4">
      <c r="A26" s="591" t="s">
        <v>141</v>
      </c>
      <c r="B26" s="592"/>
      <c r="C26" s="592"/>
      <c r="D26" s="592"/>
      <c r="E26" s="592"/>
      <c r="F26" s="592"/>
      <c r="G26" s="592"/>
      <c r="H26" s="592"/>
      <c r="I26" s="592"/>
      <c r="J26" s="592"/>
      <c r="K26" s="592"/>
      <c r="L26" s="593"/>
    </row>
    <row r="27" spans="1:28" ht="28.5" thickBot="1" x14ac:dyDescent="0.4">
      <c r="A27" s="594" t="s">
        <v>216</v>
      </c>
      <c r="B27" s="595"/>
      <c r="C27" s="595"/>
      <c r="D27" s="595"/>
      <c r="E27" s="595"/>
      <c r="F27" s="596"/>
      <c r="G27" s="51" t="s">
        <v>407</v>
      </c>
      <c r="H27" s="52" t="s">
        <v>84</v>
      </c>
      <c r="I27" s="759" t="s">
        <v>217</v>
      </c>
      <c r="J27" s="760"/>
      <c r="K27" s="761"/>
      <c r="L27" s="53" t="s">
        <v>38</v>
      </c>
    </row>
    <row r="28" spans="1:28" ht="16.5" thickBot="1" x14ac:dyDescent="0.4">
      <c r="A28" s="911" t="s">
        <v>725</v>
      </c>
      <c r="B28" s="763"/>
      <c r="C28" s="763"/>
      <c r="D28" s="763"/>
      <c r="E28" s="763"/>
      <c r="F28" s="764"/>
      <c r="G28" s="124" t="s">
        <v>40</v>
      </c>
      <c r="H28" s="32">
        <v>4</v>
      </c>
      <c r="I28" s="359"/>
      <c r="J28" s="360"/>
      <c r="K28" s="361"/>
      <c r="L28" s="34">
        <v>4</v>
      </c>
      <c r="Q28" s="816" t="s">
        <v>715</v>
      </c>
      <c r="R28" s="817"/>
      <c r="S28" s="817"/>
      <c r="T28" s="817"/>
      <c r="U28" s="817"/>
      <c r="V28" s="817"/>
      <c r="W28" s="817"/>
      <c r="X28" s="817"/>
      <c r="Y28" s="817"/>
      <c r="Z28" s="817"/>
      <c r="AA28" s="818"/>
      <c r="AB28" s="136"/>
    </row>
    <row r="29" spans="1:28" ht="15" customHeight="1" thickBot="1" x14ac:dyDescent="0.4">
      <c r="A29" s="221"/>
      <c r="B29" s="222"/>
      <c r="C29" s="222"/>
      <c r="D29" s="222"/>
      <c r="E29" s="222"/>
      <c r="F29" s="222"/>
      <c r="G29" s="222"/>
      <c r="H29" s="222"/>
      <c r="I29" s="222"/>
      <c r="J29" s="222"/>
      <c r="K29" s="222"/>
      <c r="L29" s="223"/>
    </row>
    <row r="30" spans="1:28" ht="16.5" thickBot="1" x14ac:dyDescent="0.4">
      <c r="A30" s="427" t="s">
        <v>42</v>
      </c>
      <c r="B30" s="428"/>
      <c r="C30" s="428"/>
      <c r="D30" s="428"/>
      <c r="E30" s="428"/>
      <c r="F30" s="428"/>
      <c r="G30" s="428"/>
      <c r="H30" s="428"/>
      <c r="I30" s="428"/>
      <c r="J30" s="429"/>
      <c r="K30" s="428">
        <v>4</v>
      </c>
      <c r="L30" s="429"/>
    </row>
    <row r="31" spans="1:28" ht="16.5" thickBot="1" x14ac:dyDescent="0.4">
      <c r="A31" s="221"/>
      <c r="B31" s="222"/>
      <c r="C31" s="222"/>
      <c r="D31" s="222"/>
      <c r="E31" s="222"/>
      <c r="F31" s="222"/>
      <c r="G31" s="222"/>
      <c r="H31" s="222"/>
      <c r="I31" s="222"/>
      <c r="J31" s="222"/>
      <c r="K31" s="222"/>
      <c r="L31" s="223"/>
    </row>
    <row r="32" spans="1:28" ht="16.5" thickBot="1" x14ac:dyDescent="0.4">
      <c r="A32" s="221"/>
      <c r="B32" s="222"/>
      <c r="C32" s="222"/>
      <c r="D32" s="222"/>
      <c r="E32" s="222"/>
      <c r="F32" s="222"/>
      <c r="G32" s="222"/>
      <c r="H32" s="222"/>
      <c r="I32" s="222"/>
      <c r="J32" s="222"/>
      <c r="K32" s="222"/>
      <c r="L32" s="223"/>
    </row>
    <row r="33" spans="1:12" ht="16.5" thickBot="1" x14ac:dyDescent="0.4">
      <c r="A33" s="430" t="s">
        <v>143</v>
      </c>
      <c r="B33" s="431"/>
      <c r="C33" s="431"/>
      <c r="D33" s="431"/>
      <c r="E33" s="431"/>
      <c r="F33" s="431"/>
      <c r="G33" s="431"/>
      <c r="H33" s="431"/>
      <c r="I33" s="431"/>
      <c r="J33" s="432"/>
      <c r="K33" s="433">
        <f>+K30</f>
        <v>4</v>
      </c>
      <c r="L33" s="434"/>
    </row>
    <row r="34" spans="1:12" ht="16.5" thickBot="1" x14ac:dyDescent="0.4">
      <c r="A34" s="221"/>
      <c r="B34" s="222"/>
      <c r="C34" s="222"/>
      <c r="D34" s="222"/>
      <c r="E34" s="222"/>
      <c r="F34" s="222"/>
      <c r="G34" s="222"/>
      <c r="H34" s="222"/>
      <c r="I34" s="222"/>
      <c r="J34" s="222"/>
      <c r="K34" s="222"/>
      <c r="L34" s="223"/>
    </row>
    <row r="35" spans="1:12" ht="16.5" thickBot="1" x14ac:dyDescent="0.4">
      <c r="A35" s="570" t="s">
        <v>142</v>
      </c>
      <c r="B35" s="571"/>
      <c r="C35" s="571"/>
      <c r="D35" s="571"/>
      <c r="E35" s="571"/>
      <c r="F35" s="571"/>
      <c r="G35" s="571"/>
      <c r="H35" s="571"/>
      <c r="I35" s="571"/>
      <c r="J35" s="571"/>
      <c r="K35" s="571"/>
      <c r="L35" s="572"/>
    </row>
    <row r="36" spans="1:12" ht="26.5" thickBot="1" x14ac:dyDescent="0.4">
      <c r="A36" s="504" t="s">
        <v>225</v>
      </c>
      <c r="B36" s="505"/>
      <c r="C36" s="505"/>
      <c r="D36" s="506"/>
      <c r="E36" s="507" t="s">
        <v>408</v>
      </c>
      <c r="F36" s="508"/>
      <c r="G36" s="509"/>
      <c r="H36" s="41" t="s">
        <v>84</v>
      </c>
      <c r="I36" s="507" t="s">
        <v>408</v>
      </c>
      <c r="J36" s="508"/>
      <c r="K36" s="509"/>
      <c r="L36" s="42" t="s">
        <v>38</v>
      </c>
    </row>
    <row r="37" spans="1:12" ht="48" customHeight="1" thickBot="1" x14ac:dyDescent="0.4">
      <c r="A37" s="819" t="s">
        <v>725</v>
      </c>
      <c r="B37" s="820"/>
      <c r="C37" s="820"/>
      <c r="D37" s="820"/>
      <c r="E37" s="820"/>
      <c r="F37" s="820"/>
      <c r="G37" s="945"/>
      <c r="H37" s="43">
        <v>4</v>
      </c>
      <c r="I37" s="528"/>
      <c r="J37" s="529"/>
      <c r="K37" s="530"/>
      <c r="L37" s="143">
        <v>4</v>
      </c>
    </row>
    <row r="38" spans="1:12" ht="23.25" customHeight="1" thickBot="1" x14ac:dyDescent="0.4">
      <c r="A38" s="221"/>
      <c r="B38" s="222"/>
      <c r="C38" s="222"/>
      <c r="D38" s="222"/>
      <c r="E38" s="222"/>
      <c r="F38" s="222"/>
      <c r="G38" s="222"/>
      <c r="H38" s="222"/>
      <c r="I38" s="222"/>
      <c r="J38" s="222"/>
      <c r="K38" s="222"/>
      <c r="L38" s="223"/>
    </row>
    <row r="39" spans="1:12" ht="16.5" thickBot="1" x14ac:dyDescent="0.4">
      <c r="A39" s="427" t="s">
        <v>42</v>
      </c>
      <c r="B39" s="428"/>
      <c r="C39" s="428"/>
      <c r="D39" s="428"/>
      <c r="E39" s="428"/>
      <c r="F39" s="428"/>
      <c r="G39" s="428"/>
      <c r="H39" s="428"/>
      <c r="I39" s="428"/>
      <c r="J39" s="429"/>
      <c r="K39" s="428">
        <v>4</v>
      </c>
      <c r="L39" s="429"/>
    </row>
    <row r="40" spans="1:12" ht="16.5" thickBot="1" x14ac:dyDescent="0.4">
      <c r="A40" s="221"/>
      <c r="B40" s="222"/>
      <c r="C40" s="222"/>
      <c r="D40" s="222"/>
      <c r="E40" s="222"/>
      <c r="F40" s="222"/>
      <c r="G40" s="222"/>
      <c r="H40" s="222"/>
      <c r="I40" s="222"/>
      <c r="J40" s="222"/>
      <c r="K40" s="222"/>
      <c r="L40" s="223"/>
    </row>
    <row r="41" spans="1:12" ht="16.5" thickBot="1" x14ac:dyDescent="0.4">
      <c r="A41" s="221"/>
      <c r="B41" s="222"/>
      <c r="C41" s="222"/>
      <c r="D41" s="222"/>
      <c r="E41" s="222"/>
      <c r="F41" s="222"/>
      <c r="G41" s="222"/>
      <c r="H41" s="222"/>
      <c r="I41" s="222"/>
      <c r="J41" s="222"/>
      <c r="K41" s="222"/>
      <c r="L41" s="223"/>
    </row>
    <row r="42" spans="1:12" ht="16.5" thickBot="1" x14ac:dyDescent="0.4">
      <c r="A42" s="430" t="s">
        <v>144</v>
      </c>
      <c r="B42" s="431"/>
      <c r="C42" s="431"/>
      <c r="D42" s="431"/>
      <c r="E42" s="431"/>
      <c r="F42" s="431"/>
      <c r="G42" s="431"/>
      <c r="H42" s="431"/>
      <c r="I42" s="431"/>
      <c r="J42" s="432"/>
      <c r="K42" s="433"/>
      <c r="L42" s="434"/>
    </row>
    <row r="43" spans="1:12" ht="16.5" thickBot="1" x14ac:dyDescent="0.4">
      <c r="A43" s="221"/>
      <c r="B43" s="222"/>
      <c r="C43" s="222"/>
      <c r="D43" s="222"/>
      <c r="E43" s="222"/>
      <c r="F43" s="222"/>
      <c r="G43" s="222"/>
      <c r="H43" s="222"/>
      <c r="I43" s="222"/>
      <c r="J43" s="222"/>
      <c r="K43" s="222"/>
      <c r="L43" s="223"/>
    </row>
    <row r="44" spans="1:12" ht="16.5" thickBot="1" x14ac:dyDescent="0.4">
      <c r="A44" s="531" t="s">
        <v>1</v>
      </c>
      <c r="B44" s="532"/>
      <c r="C44" s="532"/>
      <c r="D44" s="532"/>
      <c r="E44" s="532"/>
      <c r="F44" s="532"/>
      <c r="G44" s="532"/>
      <c r="H44" s="532"/>
      <c r="I44" s="532"/>
      <c r="J44" s="532"/>
      <c r="K44" s="532"/>
      <c r="L44" s="533"/>
    </row>
    <row r="45" spans="1:12" ht="26.5" thickBot="1" x14ac:dyDescent="0.4">
      <c r="A45" s="738" t="s">
        <v>409</v>
      </c>
      <c r="B45" s="508"/>
      <c r="C45" s="508"/>
      <c r="D45" s="509"/>
      <c r="E45" s="508" t="s">
        <v>413</v>
      </c>
      <c r="F45" s="508"/>
      <c r="G45" s="509"/>
      <c r="H45" s="41" t="s">
        <v>84</v>
      </c>
      <c r="I45" s="507" t="s">
        <v>410</v>
      </c>
      <c r="J45" s="508"/>
      <c r="K45" s="509"/>
      <c r="L45" s="42" t="s">
        <v>38</v>
      </c>
    </row>
    <row r="46" spans="1:12" ht="18" customHeight="1" thickBot="1" x14ac:dyDescent="0.4">
      <c r="A46" s="827" t="s">
        <v>726</v>
      </c>
      <c r="B46" s="828"/>
      <c r="C46" s="828"/>
      <c r="D46" s="828"/>
      <c r="E46" s="828"/>
      <c r="F46" s="828"/>
      <c r="G46" s="829"/>
      <c r="H46" s="43">
        <v>4</v>
      </c>
      <c r="I46" s="528"/>
      <c r="J46" s="529"/>
      <c r="K46" s="530"/>
      <c r="L46" s="143">
        <v>4</v>
      </c>
    </row>
    <row r="47" spans="1:12" ht="19.5" customHeight="1" thickBot="1" x14ac:dyDescent="0.4">
      <c r="A47" s="221"/>
      <c r="B47" s="222"/>
      <c r="C47" s="222"/>
      <c r="D47" s="222"/>
      <c r="E47" s="222"/>
      <c r="F47" s="222"/>
      <c r="G47" s="222"/>
      <c r="H47" s="222"/>
      <c r="I47" s="222"/>
      <c r="J47" s="222"/>
      <c r="K47" s="222"/>
      <c r="L47" s="223"/>
    </row>
    <row r="48" spans="1:12" ht="16.5" thickBot="1" x14ac:dyDescent="0.4">
      <c r="A48" s="427" t="s">
        <v>42</v>
      </c>
      <c r="B48" s="428"/>
      <c r="C48" s="428"/>
      <c r="D48" s="428"/>
      <c r="E48" s="428"/>
      <c r="F48" s="428"/>
      <c r="G48" s="428"/>
      <c r="H48" s="428"/>
      <c r="I48" s="428"/>
      <c r="J48" s="429"/>
      <c r="K48" s="428">
        <v>4</v>
      </c>
      <c r="L48" s="429"/>
    </row>
    <row r="49" spans="1:12" ht="16.5" thickBot="1" x14ac:dyDescent="0.4">
      <c r="A49" s="221"/>
      <c r="B49" s="222"/>
      <c r="C49" s="222"/>
      <c r="D49" s="222"/>
      <c r="E49" s="222"/>
      <c r="F49" s="222"/>
      <c r="G49" s="222"/>
      <c r="H49" s="222"/>
      <c r="I49" s="222"/>
      <c r="J49" s="222"/>
      <c r="K49" s="222"/>
      <c r="L49" s="223"/>
    </row>
    <row r="50" spans="1:12" ht="16.5" thickBot="1" x14ac:dyDescent="0.4">
      <c r="A50" s="221"/>
      <c r="B50" s="222"/>
      <c r="C50" s="222"/>
      <c r="D50" s="222"/>
      <c r="E50" s="222"/>
      <c r="F50" s="222"/>
      <c r="G50" s="222"/>
      <c r="H50" s="222"/>
      <c r="I50" s="222"/>
      <c r="J50" s="222"/>
      <c r="K50" s="222"/>
      <c r="L50" s="223"/>
    </row>
    <row r="51" spans="1:12" ht="16.5" thickBot="1" x14ac:dyDescent="0.4">
      <c r="A51" s="430" t="s">
        <v>140</v>
      </c>
      <c r="B51" s="431"/>
      <c r="C51" s="431"/>
      <c r="D51" s="431"/>
      <c r="E51" s="431"/>
      <c r="F51" s="431"/>
      <c r="G51" s="431"/>
      <c r="H51" s="431"/>
      <c r="I51" s="431"/>
      <c r="J51" s="432"/>
      <c r="K51" s="433"/>
      <c r="L51" s="434"/>
    </row>
    <row r="52" spans="1:12" ht="16.5" thickBot="1" x14ac:dyDescent="0.4">
      <c r="A52" s="221"/>
      <c r="B52" s="222"/>
      <c r="C52" s="222"/>
      <c r="D52" s="222"/>
      <c r="E52" s="222"/>
      <c r="F52" s="222"/>
      <c r="G52" s="222"/>
      <c r="H52" s="222"/>
      <c r="I52" s="222"/>
      <c r="J52" s="222"/>
      <c r="K52" s="222"/>
      <c r="L52" s="223"/>
    </row>
    <row r="53" spans="1:12" ht="16.5" thickBot="1" x14ac:dyDescent="0.4">
      <c r="A53" s="531" t="s">
        <v>138</v>
      </c>
      <c r="B53" s="532"/>
      <c r="C53" s="532"/>
      <c r="D53" s="532"/>
      <c r="E53" s="532"/>
      <c r="F53" s="532"/>
      <c r="G53" s="532"/>
      <c r="H53" s="532"/>
      <c r="I53" s="532"/>
      <c r="J53" s="532"/>
      <c r="K53" s="532"/>
      <c r="L53" s="533"/>
    </row>
    <row r="54" spans="1:12" ht="26.5" thickBot="1" x14ac:dyDescent="0.4">
      <c r="A54" s="738" t="s">
        <v>225</v>
      </c>
      <c r="B54" s="508"/>
      <c r="C54" s="508"/>
      <c r="D54" s="833"/>
      <c r="E54" s="507" t="s">
        <v>412</v>
      </c>
      <c r="F54" s="508"/>
      <c r="G54" s="509"/>
      <c r="H54" s="41" t="s">
        <v>84</v>
      </c>
      <c r="I54" s="507" t="s">
        <v>408</v>
      </c>
      <c r="J54" s="508"/>
      <c r="K54" s="509"/>
      <c r="L54" s="42" t="s">
        <v>38</v>
      </c>
    </row>
    <row r="55" spans="1:12" ht="34.5" customHeight="1" thickBot="1" x14ac:dyDescent="0.4">
      <c r="A55" s="834" t="s">
        <v>727</v>
      </c>
      <c r="B55" s="835"/>
      <c r="C55" s="835"/>
      <c r="D55" s="835"/>
      <c r="E55" s="835"/>
      <c r="F55" s="835"/>
      <c r="G55" s="836"/>
      <c r="H55" s="45">
        <v>4</v>
      </c>
      <c r="I55" s="528"/>
      <c r="J55" s="529"/>
      <c r="K55" s="530"/>
      <c r="L55" s="44">
        <v>4</v>
      </c>
    </row>
    <row r="56" spans="1:12" ht="18" customHeight="1" thickBot="1" x14ac:dyDescent="0.4">
      <c r="A56" s="221"/>
      <c r="B56" s="222"/>
      <c r="C56" s="222"/>
      <c r="D56" s="222"/>
      <c r="E56" s="222"/>
      <c r="F56" s="222"/>
      <c r="G56" s="222"/>
      <c r="H56" s="222"/>
      <c r="I56" s="222"/>
      <c r="J56" s="222"/>
      <c r="K56" s="222"/>
      <c r="L56" s="223"/>
    </row>
    <row r="57" spans="1:12" ht="18" customHeight="1" thickBot="1" x14ac:dyDescent="0.4">
      <c r="A57" s="427" t="s">
        <v>42</v>
      </c>
      <c r="B57" s="428"/>
      <c r="C57" s="428"/>
      <c r="D57" s="428"/>
      <c r="E57" s="428"/>
      <c r="F57" s="428"/>
      <c r="G57" s="428"/>
      <c r="H57" s="428"/>
      <c r="I57" s="428"/>
      <c r="J57" s="429"/>
      <c r="K57" s="428">
        <v>4</v>
      </c>
      <c r="L57" s="429"/>
    </row>
    <row r="58" spans="1:12" ht="16.5" thickBot="1" x14ac:dyDescent="0.4">
      <c r="A58" s="221"/>
      <c r="B58" s="222"/>
      <c r="C58" s="222"/>
      <c r="D58" s="222"/>
      <c r="E58" s="222"/>
      <c r="F58" s="222"/>
      <c r="G58" s="222"/>
      <c r="H58" s="222"/>
      <c r="I58" s="222"/>
      <c r="J58" s="222"/>
      <c r="K58" s="222"/>
      <c r="L58" s="223"/>
    </row>
    <row r="59" spans="1:12" ht="16.5" thickBot="1" x14ac:dyDescent="0.4">
      <c r="A59" s="221"/>
      <c r="B59" s="222"/>
      <c r="C59" s="222"/>
      <c r="D59" s="222"/>
      <c r="E59" s="222"/>
      <c r="F59" s="222"/>
      <c r="G59" s="222"/>
      <c r="H59" s="222"/>
      <c r="I59" s="222"/>
      <c r="J59" s="222"/>
      <c r="K59" s="222"/>
      <c r="L59" s="223"/>
    </row>
    <row r="60" spans="1:12" ht="16.5" thickBot="1" x14ac:dyDescent="0.4">
      <c r="A60" s="430" t="s">
        <v>139</v>
      </c>
      <c r="B60" s="431"/>
      <c r="C60" s="431"/>
      <c r="D60" s="431"/>
      <c r="E60" s="431"/>
      <c r="F60" s="431"/>
      <c r="G60" s="431"/>
      <c r="H60" s="431"/>
      <c r="I60" s="431"/>
      <c r="J60" s="432"/>
      <c r="K60" s="433"/>
      <c r="L60" s="434"/>
    </row>
    <row r="61" spans="1:12" ht="16.5" thickBot="1" x14ac:dyDescent="0.4">
      <c r="A61" s="221"/>
      <c r="B61" s="222"/>
      <c r="C61" s="222"/>
      <c r="D61" s="222"/>
      <c r="E61" s="222"/>
      <c r="F61" s="222"/>
      <c r="G61" s="222"/>
      <c r="H61" s="222"/>
      <c r="I61" s="222"/>
      <c r="J61" s="222"/>
      <c r="K61" s="222"/>
      <c r="L61" s="223"/>
    </row>
    <row r="62" spans="1:12" ht="16.5" thickBot="1" x14ac:dyDescent="0.4">
      <c r="A62" s="477" t="s">
        <v>2</v>
      </c>
      <c r="B62" s="478"/>
      <c r="C62" s="478"/>
      <c r="D62" s="478"/>
      <c r="E62" s="478"/>
      <c r="F62" s="478"/>
      <c r="G62" s="478"/>
      <c r="H62" s="478"/>
      <c r="I62" s="478"/>
      <c r="J62" s="478"/>
      <c r="K62" s="478"/>
      <c r="L62" s="479"/>
    </row>
    <row r="63" spans="1:12" x14ac:dyDescent="0.35">
      <c r="A63" s="5"/>
      <c r="L63" s="6"/>
    </row>
    <row r="64" spans="1:12" ht="16.5" thickBot="1" x14ac:dyDescent="0.4">
      <c r="A64" s="362"/>
      <c r="B64" s="363"/>
      <c r="C64" s="363"/>
      <c r="D64" s="363"/>
      <c r="E64" s="363"/>
      <c r="L64" s="6"/>
    </row>
    <row r="65" spans="1:12" ht="26.5" thickBot="1" x14ac:dyDescent="0.4">
      <c r="A65" s="504" t="s">
        <v>216</v>
      </c>
      <c r="B65" s="505"/>
      <c r="C65" s="505"/>
      <c r="D65" s="506"/>
      <c r="E65" s="507" t="s">
        <v>419</v>
      </c>
      <c r="F65" s="508"/>
      <c r="G65" s="509"/>
      <c r="H65" s="41" t="s">
        <v>84</v>
      </c>
      <c r="I65" s="507" t="s">
        <v>420</v>
      </c>
      <c r="J65" s="508"/>
      <c r="K65" s="509"/>
      <c r="L65" s="42" t="s">
        <v>38</v>
      </c>
    </row>
    <row r="66" spans="1:12" ht="16.5" thickBot="1" x14ac:dyDescent="0.4">
      <c r="A66" s="510" t="s">
        <v>717</v>
      </c>
      <c r="B66" s="511"/>
      <c r="C66" s="511"/>
      <c r="D66" s="512"/>
      <c r="E66" s="513" t="s">
        <v>40</v>
      </c>
      <c r="F66" s="514"/>
      <c r="G66" s="515"/>
      <c r="H66" s="45">
        <v>5</v>
      </c>
      <c r="I66" s="516"/>
      <c r="J66" s="517"/>
      <c r="K66" s="518"/>
      <c r="L66" s="142">
        <v>4</v>
      </c>
    </row>
    <row r="67" spans="1:12" ht="20.25" customHeight="1" thickBot="1" x14ac:dyDescent="0.4">
      <c r="A67" s="221"/>
      <c r="B67" s="222"/>
      <c r="C67" s="222"/>
      <c r="D67" s="222"/>
      <c r="E67" s="222"/>
      <c r="F67" s="222"/>
      <c r="G67" s="222"/>
      <c r="H67" s="222"/>
      <c r="I67" s="222"/>
      <c r="J67" s="222"/>
      <c r="K67" s="222"/>
      <c r="L67" s="223"/>
    </row>
    <row r="68" spans="1:12" ht="16.5" thickBot="1" x14ac:dyDescent="0.4">
      <c r="A68" s="427" t="s">
        <v>42</v>
      </c>
      <c r="B68" s="428"/>
      <c r="C68" s="428"/>
      <c r="D68" s="428"/>
      <c r="E68" s="428"/>
      <c r="F68" s="428"/>
      <c r="G68" s="428"/>
      <c r="H68" s="428"/>
      <c r="I68" s="428"/>
      <c r="J68" s="429"/>
      <c r="K68" s="428">
        <f>+L66</f>
        <v>4</v>
      </c>
      <c r="L68" s="429"/>
    </row>
    <row r="69" spans="1:12" ht="16.5" thickBot="1" x14ac:dyDescent="0.4">
      <c r="A69" s="221"/>
      <c r="B69" s="222"/>
      <c r="C69" s="222"/>
      <c r="D69" s="222"/>
      <c r="E69" s="222"/>
      <c r="F69" s="222"/>
      <c r="G69" s="222"/>
      <c r="H69" s="222"/>
      <c r="I69" s="222"/>
      <c r="J69" s="222"/>
      <c r="K69" s="222"/>
      <c r="L69" s="223"/>
    </row>
    <row r="70" spans="1:12" ht="16.5" thickBot="1" x14ac:dyDescent="0.4">
      <c r="A70" s="221"/>
      <c r="B70" s="222"/>
      <c r="C70" s="222"/>
      <c r="D70" s="222"/>
      <c r="E70" s="222"/>
      <c r="F70" s="222"/>
      <c r="G70" s="222"/>
      <c r="H70" s="222"/>
      <c r="I70" s="222"/>
      <c r="J70" s="222"/>
      <c r="K70" s="222"/>
      <c r="L70" s="223"/>
    </row>
    <row r="71" spans="1:12" ht="16.5" thickBot="1" x14ac:dyDescent="0.4">
      <c r="A71" s="430" t="s">
        <v>137</v>
      </c>
      <c r="B71" s="431"/>
      <c r="C71" s="431"/>
      <c r="D71" s="431"/>
      <c r="E71" s="431"/>
      <c r="F71" s="431"/>
      <c r="G71" s="431"/>
      <c r="H71" s="431"/>
      <c r="I71" s="431"/>
      <c r="J71" s="432"/>
      <c r="K71" s="433">
        <f>+K68</f>
        <v>4</v>
      </c>
      <c r="L71" s="434"/>
    </row>
    <row r="72" spans="1:12" ht="16.5" thickBot="1" x14ac:dyDescent="0.4">
      <c r="A72" s="1"/>
      <c r="B72" s="2"/>
      <c r="C72" s="2"/>
      <c r="D72" s="2"/>
      <c r="E72" s="2"/>
      <c r="F72" s="2"/>
      <c r="G72" s="2"/>
      <c r="H72" s="2"/>
      <c r="I72" s="2"/>
      <c r="J72" s="2"/>
      <c r="K72" s="2"/>
      <c r="L72" s="3"/>
    </row>
    <row r="73" spans="1:12" ht="16.5" thickBot="1" x14ac:dyDescent="0.4">
      <c r="A73" s="477" t="s">
        <v>136</v>
      </c>
      <c r="B73" s="478"/>
      <c r="C73" s="478"/>
      <c r="D73" s="478"/>
      <c r="E73" s="478"/>
      <c r="F73" s="478"/>
      <c r="G73" s="478"/>
      <c r="H73" s="478"/>
      <c r="I73" s="478"/>
      <c r="J73" s="478"/>
      <c r="K73" s="478"/>
      <c r="L73" s="479"/>
    </row>
    <row r="74" spans="1:12" ht="16.5" thickBot="1" x14ac:dyDescent="0.4">
      <c r="A74" s="439" t="s">
        <v>182</v>
      </c>
      <c r="B74" s="440"/>
      <c r="C74" s="440"/>
      <c r="D74" s="440"/>
      <c r="E74" s="440"/>
      <c r="F74" s="441"/>
      <c r="G74" s="442" t="s">
        <v>84</v>
      </c>
      <c r="H74" s="443"/>
      <c r="I74" s="442" t="s">
        <v>187</v>
      </c>
      <c r="J74" s="443"/>
      <c r="K74" s="442" t="s">
        <v>38</v>
      </c>
      <c r="L74" s="443"/>
    </row>
    <row r="75" spans="1:12" ht="16.5" thickBot="1" x14ac:dyDescent="0.4">
      <c r="A75" s="480" t="s">
        <v>183</v>
      </c>
      <c r="B75" s="481"/>
      <c r="C75" s="481"/>
      <c r="D75" s="481"/>
      <c r="E75" s="481"/>
      <c r="F75" s="482"/>
      <c r="G75" s="483">
        <v>5</v>
      </c>
      <c r="H75" s="484"/>
      <c r="I75" s="359"/>
      <c r="J75" s="361"/>
      <c r="K75" s="315"/>
      <c r="L75" s="316"/>
    </row>
    <row r="76" spans="1:12" x14ac:dyDescent="0.35">
      <c r="A76" s="485" t="s">
        <v>184</v>
      </c>
      <c r="B76" s="486"/>
      <c r="C76" s="486"/>
      <c r="D76" s="486"/>
      <c r="E76" s="486"/>
      <c r="F76" s="487"/>
      <c r="G76" s="494">
        <v>2</v>
      </c>
      <c r="H76" s="389"/>
      <c r="I76" s="500" t="s">
        <v>188</v>
      </c>
      <c r="J76" s="501"/>
      <c r="K76" s="313"/>
      <c r="L76" s="314"/>
    </row>
    <row r="77" spans="1:12" ht="16.5" thickBot="1" x14ac:dyDescent="0.4">
      <c r="A77" s="488"/>
      <c r="B77" s="489"/>
      <c r="C77" s="489"/>
      <c r="D77" s="489"/>
      <c r="E77" s="489"/>
      <c r="F77" s="490"/>
      <c r="G77" s="496"/>
      <c r="H77" s="499"/>
      <c r="I77" s="502" t="s">
        <v>189</v>
      </c>
      <c r="J77" s="503"/>
      <c r="K77" s="313"/>
      <c r="L77" s="314"/>
    </row>
    <row r="78" spans="1:12" x14ac:dyDescent="0.35">
      <c r="A78" s="485" t="s">
        <v>185</v>
      </c>
      <c r="B78" s="486"/>
      <c r="C78" s="486"/>
      <c r="D78" s="486"/>
      <c r="E78" s="486"/>
      <c r="F78" s="487"/>
      <c r="G78" s="494">
        <v>1</v>
      </c>
      <c r="H78" s="388"/>
      <c r="I78" s="381" t="s">
        <v>188</v>
      </c>
      <c r="J78" s="383"/>
      <c r="K78" s="395"/>
      <c r="L78" s="314"/>
    </row>
    <row r="79" spans="1:12" x14ac:dyDescent="0.35">
      <c r="A79" s="491"/>
      <c r="B79" s="492"/>
      <c r="C79" s="492"/>
      <c r="D79" s="492"/>
      <c r="E79" s="492"/>
      <c r="F79" s="493"/>
      <c r="G79" s="495"/>
      <c r="H79" s="390"/>
      <c r="I79" s="392" t="s">
        <v>189</v>
      </c>
      <c r="J79" s="394"/>
      <c r="K79" s="395"/>
      <c r="L79" s="314"/>
    </row>
    <row r="80" spans="1:12" x14ac:dyDescent="0.35">
      <c r="A80" s="491"/>
      <c r="B80" s="492"/>
      <c r="C80" s="492"/>
      <c r="D80" s="492"/>
      <c r="E80" s="492"/>
      <c r="F80" s="493"/>
      <c r="G80" s="495"/>
      <c r="H80" s="390"/>
      <c r="I80" s="378" t="s">
        <v>190</v>
      </c>
      <c r="J80" s="380"/>
      <c r="K80" s="395"/>
      <c r="L80" s="314"/>
    </row>
    <row r="81" spans="1:12" ht="16.5" thickBot="1" x14ac:dyDescent="0.4">
      <c r="A81" s="488"/>
      <c r="B81" s="489"/>
      <c r="C81" s="489"/>
      <c r="D81" s="489"/>
      <c r="E81" s="489"/>
      <c r="F81" s="490"/>
      <c r="G81" s="496"/>
      <c r="H81" s="497"/>
      <c r="I81" s="396" t="s">
        <v>191</v>
      </c>
      <c r="J81" s="398"/>
      <c r="K81" s="395"/>
      <c r="L81" s="314"/>
    </row>
    <row r="82" spans="1:12" x14ac:dyDescent="0.35">
      <c r="A82" s="485" t="s">
        <v>186</v>
      </c>
      <c r="B82" s="486"/>
      <c r="C82" s="486"/>
      <c r="D82" s="486"/>
      <c r="E82" s="486"/>
      <c r="F82" s="487"/>
      <c r="G82" s="494">
        <v>0</v>
      </c>
      <c r="H82" s="388"/>
      <c r="I82" s="381" t="s">
        <v>188</v>
      </c>
      <c r="J82" s="383"/>
      <c r="K82" s="399"/>
      <c r="L82" s="400"/>
    </row>
    <row r="83" spans="1:12" x14ac:dyDescent="0.35">
      <c r="A83" s="491"/>
      <c r="B83" s="492"/>
      <c r="C83" s="492"/>
      <c r="D83" s="492"/>
      <c r="E83" s="492"/>
      <c r="F83" s="493"/>
      <c r="G83" s="495"/>
      <c r="H83" s="390"/>
      <c r="I83" s="392" t="s">
        <v>189</v>
      </c>
      <c r="J83" s="394"/>
      <c r="K83" s="399"/>
      <c r="L83" s="400"/>
    </row>
    <row r="84" spans="1:12" x14ac:dyDescent="0.35">
      <c r="A84" s="491"/>
      <c r="B84" s="492"/>
      <c r="C84" s="492"/>
      <c r="D84" s="492"/>
      <c r="E84" s="492"/>
      <c r="F84" s="493"/>
      <c r="G84" s="495"/>
      <c r="H84" s="390"/>
      <c r="I84" s="378" t="s">
        <v>190</v>
      </c>
      <c r="J84" s="380"/>
      <c r="K84" s="399"/>
      <c r="L84" s="400"/>
    </row>
    <row r="85" spans="1:12" x14ac:dyDescent="0.35">
      <c r="A85" s="491"/>
      <c r="B85" s="492"/>
      <c r="C85" s="492"/>
      <c r="D85" s="492"/>
      <c r="E85" s="492"/>
      <c r="F85" s="493"/>
      <c r="G85" s="495"/>
      <c r="H85" s="390"/>
      <c r="I85" s="396" t="s">
        <v>191</v>
      </c>
      <c r="J85" s="398"/>
      <c r="K85" s="399"/>
      <c r="L85" s="400"/>
    </row>
    <row r="86" spans="1:12" x14ac:dyDescent="0.35">
      <c r="A86" s="491"/>
      <c r="B86" s="492"/>
      <c r="C86" s="492"/>
      <c r="D86" s="492"/>
      <c r="E86" s="492"/>
      <c r="F86" s="493"/>
      <c r="G86" s="495"/>
      <c r="H86" s="390"/>
      <c r="I86" s="378" t="s">
        <v>192</v>
      </c>
      <c r="J86" s="380"/>
      <c r="K86" s="399"/>
      <c r="L86" s="400"/>
    </row>
    <row r="87" spans="1:12" ht="16.5" thickBot="1" x14ac:dyDescent="0.4">
      <c r="A87" s="488"/>
      <c r="B87" s="489"/>
      <c r="C87" s="489"/>
      <c r="D87" s="489"/>
      <c r="E87" s="489"/>
      <c r="F87" s="490"/>
      <c r="G87" s="496"/>
      <c r="H87" s="497"/>
      <c r="I87" s="449" t="s">
        <v>193</v>
      </c>
      <c r="J87" s="498"/>
      <c r="K87" s="399"/>
      <c r="L87" s="400"/>
    </row>
    <row r="88" spans="1:12" ht="16.5" thickBot="1" x14ac:dyDescent="0.4">
      <c r="A88" s="427" t="s">
        <v>42</v>
      </c>
      <c r="B88" s="428"/>
      <c r="C88" s="428"/>
      <c r="D88" s="428"/>
      <c r="E88" s="428"/>
      <c r="F88" s="428"/>
      <c r="G88" s="428"/>
      <c r="H88" s="428"/>
      <c r="I88" s="445"/>
      <c r="J88" s="446"/>
      <c r="K88" s="428">
        <f>+K75</f>
        <v>0</v>
      </c>
      <c r="L88" s="429"/>
    </row>
    <row r="89" spans="1:12" ht="16.5" thickBot="1" x14ac:dyDescent="0.4">
      <c r="A89" s="221"/>
      <c r="B89" s="222"/>
      <c r="C89" s="222"/>
      <c r="D89" s="222"/>
      <c r="E89" s="222"/>
      <c r="F89" s="222"/>
      <c r="G89" s="222"/>
      <c r="H89" s="222"/>
      <c r="I89" s="222"/>
      <c r="J89" s="222"/>
      <c r="K89" s="222"/>
      <c r="L89" s="223"/>
    </row>
    <row r="90" spans="1:12" ht="16.5" thickBot="1" x14ac:dyDescent="0.4">
      <c r="A90" s="221"/>
      <c r="B90" s="222"/>
      <c r="C90" s="222"/>
      <c r="D90" s="222"/>
      <c r="E90" s="222"/>
      <c r="F90" s="222"/>
      <c r="G90" s="222"/>
      <c r="H90" s="222"/>
      <c r="I90" s="222"/>
      <c r="J90" s="222"/>
      <c r="K90" s="222"/>
      <c r="L90" s="223"/>
    </row>
    <row r="91" spans="1:12" ht="16.5" thickBot="1" x14ac:dyDescent="0.4">
      <c r="A91" s="430" t="s">
        <v>135</v>
      </c>
      <c r="B91" s="431"/>
      <c r="C91" s="431"/>
      <c r="D91" s="431"/>
      <c r="E91" s="431"/>
      <c r="F91" s="431"/>
      <c r="G91" s="431"/>
      <c r="H91" s="431"/>
      <c r="I91" s="431"/>
      <c r="J91" s="432"/>
      <c r="K91" s="433"/>
      <c r="L91" s="434"/>
    </row>
    <row r="92" spans="1:12" ht="16.5" thickBot="1" x14ac:dyDescent="0.4">
      <c r="A92" s="221"/>
      <c r="B92" s="222"/>
      <c r="C92" s="222"/>
      <c r="D92" s="222"/>
      <c r="E92" s="222"/>
      <c r="F92" s="222"/>
      <c r="G92" s="222"/>
      <c r="H92" s="222"/>
      <c r="I92" s="222"/>
      <c r="J92" s="222"/>
      <c r="K92" s="222"/>
      <c r="L92" s="223"/>
    </row>
    <row r="93" spans="1:12" ht="16.5" thickBot="1" x14ac:dyDescent="0.4">
      <c r="A93" s="464" t="s">
        <v>3</v>
      </c>
      <c r="B93" s="465"/>
      <c r="C93" s="465"/>
      <c r="D93" s="465"/>
      <c r="E93" s="465"/>
      <c r="F93" s="465"/>
      <c r="G93" s="465"/>
      <c r="H93" s="465"/>
      <c r="I93" s="465"/>
      <c r="J93" s="465"/>
      <c r="K93" s="465"/>
      <c r="L93" s="466"/>
    </row>
    <row r="94" spans="1:12" x14ac:dyDescent="0.35">
      <c r="A94" s="467" t="s">
        <v>4</v>
      </c>
      <c r="B94" s="468"/>
      <c r="C94" s="468"/>
      <c r="D94" s="468"/>
      <c r="E94" s="468"/>
      <c r="F94" s="468"/>
      <c r="G94" s="468"/>
      <c r="H94" s="468"/>
      <c r="I94" s="468"/>
      <c r="J94" s="468"/>
      <c r="K94" s="468"/>
      <c r="L94" s="469"/>
    </row>
    <row r="95" spans="1:12" x14ac:dyDescent="0.35">
      <c r="A95" s="470" t="s">
        <v>43</v>
      </c>
      <c r="B95" s="471"/>
      <c r="C95" s="471"/>
      <c r="D95" s="471"/>
      <c r="E95" s="471"/>
      <c r="F95" s="471"/>
      <c r="G95" s="471"/>
      <c r="H95" s="471"/>
      <c r="I95" s="471"/>
      <c r="J95" s="471"/>
      <c r="K95" s="471"/>
      <c r="L95" s="472"/>
    </row>
    <row r="96" spans="1:12" ht="15" customHeight="1" thickBot="1" x14ac:dyDescent="0.4">
      <c r="A96" s="473" t="s">
        <v>8</v>
      </c>
      <c r="B96" s="474"/>
      <c r="C96" s="474"/>
      <c r="D96" s="474"/>
      <c r="E96" s="474"/>
      <c r="F96" s="474"/>
      <c r="G96" s="474"/>
      <c r="H96" s="474"/>
      <c r="I96" s="474"/>
      <c r="J96" s="475" t="s">
        <v>41</v>
      </c>
      <c r="K96" s="476"/>
      <c r="L96" s="14" t="s">
        <v>38</v>
      </c>
    </row>
    <row r="97" spans="1:12" ht="27.75" customHeight="1" x14ac:dyDescent="0.35">
      <c r="A97" s="381" t="s">
        <v>0</v>
      </c>
      <c r="B97" s="382"/>
      <c r="C97" s="382"/>
      <c r="D97" s="382"/>
      <c r="E97" s="382"/>
      <c r="F97" s="382"/>
      <c r="G97" s="382"/>
      <c r="H97" s="382"/>
      <c r="I97" s="382"/>
      <c r="J97" s="457"/>
      <c r="K97" s="458"/>
      <c r="L97" s="460"/>
    </row>
    <row r="98" spans="1:12" x14ac:dyDescent="0.35">
      <c r="A98" s="378" t="s">
        <v>12</v>
      </c>
      <c r="B98" s="379"/>
      <c r="C98" s="379"/>
      <c r="D98" s="379"/>
      <c r="E98" s="379"/>
      <c r="F98" s="379"/>
      <c r="G98" s="379"/>
      <c r="H98" s="379"/>
      <c r="I98" s="379"/>
      <c r="J98" s="447"/>
      <c r="K98" s="448"/>
      <c r="L98" s="461"/>
    </row>
    <row r="99" spans="1:12" x14ac:dyDescent="0.35">
      <c r="A99" s="378" t="s">
        <v>13</v>
      </c>
      <c r="B99" s="379"/>
      <c r="C99" s="379"/>
      <c r="D99" s="379"/>
      <c r="E99" s="379"/>
      <c r="F99" s="379"/>
      <c r="G99" s="379"/>
      <c r="H99" s="379"/>
      <c r="I99" s="379"/>
      <c r="J99" s="447"/>
      <c r="K99" s="448"/>
      <c r="L99" s="461"/>
    </row>
    <row r="100" spans="1:12" x14ac:dyDescent="0.35">
      <c r="A100" s="392" t="s">
        <v>14</v>
      </c>
      <c r="B100" s="393"/>
      <c r="C100" s="393"/>
      <c r="D100" s="393"/>
      <c r="E100" s="393"/>
      <c r="F100" s="393"/>
      <c r="G100" s="393"/>
      <c r="H100" s="393"/>
      <c r="I100" s="463"/>
      <c r="J100" s="447"/>
      <c r="K100" s="448"/>
      <c r="L100" s="461"/>
    </row>
    <row r="101" spans="1:12" ht="16.5" thickBot="1" x14ac:dyDescent="0.4">
      <c r="A101" s="449" t="s">
        <v>15</v>
      </c>
      <c r="B101" s="450"/>
      <c r="C101" s="450"/>
      <c r="D101" s="450"/>
      <c r="E101" s="450"/>
      <c r="F101" s="450"/>
      <c r="G101" s="450"/>
      <c r="H101" s="450"/>
      <c r="I101" s="450"/>
      <c r="J101" s="451"/>
      <c r="K101" s="452"/>
      <c r="L101" s="461"/>
    </row>
    <row r="102" spans="1:12" ht="16.5" thickBot="1" x14ac:dyDescent="0.4">
      <c r="A102" s="453"/>
      <c r="B102" s="363"/>
      <c r="C102" s="363"/>
      <c r="D102" s="363"/>
      <c r="E102" s="363"/>
      <c r="F102" s="363"/>
      <c r="G102" s="363"/>
      <c r="H102" s="363"/>
      <c r="I102" s="363"/>
      <c r="J102" s="363"/>
      <c r="K102" s="363"/>
      <c r="L102" s="461"/>
    </row>
    <row r="103" spans="1:12" x14ac:dyDescent="0.35">
      <c r="A103" s="381" t="s">
        <v>5</v>
      </c>
      <c r="B103" s="382"/>
      <c r="C103" s="382"/>
      <c r="D103" s="382"/>
      <c r="E103" s="382"/>
      <c r="F103" s="382"/>
      <c r="G103" s="382"/>
      <c r="H103" s="382"/>
      <c r="I103" s="382"/>
      <c r="J103" s="457"/>
      <c r="K103" s="458"/>
      <c r="L103" s="461"/>
    </row>
    <row r="104" spans="1:12" x14ac:dyDescent="0.35">
      <c r="A104" s="378" t="s">
        <v>6</v>
      </c>
      <c r="B104" s="379"/>
      <c r="C104" s="379"/>
      <c r="D104" s="379"/>
      <c r="E104" s="379"/>
      <c r="F104" s="379"/>
      <c r="G104" s="379"/>
      <c r="H104" s="379"/>
      <c r="I104" s="379"/>
      <c r="J104" s="447"/>
      <c r="K104" s="448"/>
      <c r="L104" s="461"/>
    </row>
    <row r="105" spans="1:12" x14ac:dyDescent="0.35">
      <c r="A105" s="378" t="s">
        <v>7</v>
      </c>
      <c r="B105" s="379"/>
      <c r="C105" s="379"/>
      <c r="D105" s="379"/>
      <c r="E105" s="379"/>
      <c r="F105" s="379"/>
      <c r="G105" s="379"/>
      <c r="H105" s="379"/>
      <c r="I105" s="379"/>
      <c r="J105" s="447"/>
      <c r="K105" s="448"/>
      <c r="L105" s="461"/>
    </row>
    <row r="106" spans="1:12" x14ac:dyDescent="0.35">
      <c r="A106" s="378" t="s">
        <v>9</v>
      </c>
      <c r="B106" s="379"/>
      <c r="C106" s="379"/>
      <c r="D106" s="379"/>
      <c r="E106" s="379"/>
      <c r="F106" s="379"/>
      <c r="G106" s="379"/>
      <c r="H106" s="379"/>
      <c r="I106" s="379"/>
      <c r="J106" s="447"/>
      <c r="K106" s="448"/>
      <c r="L106" s="461"/>
    </row>
    <row r="107" spans="1:12" ht="16.5" thickBot="1" x14ac:dyDescent="0.4">
      <c r="A107" s="449" t="s">
        <v>10</v>
      </c>
      <c r="B107" s="450"/>
      <c r="C107" s="450"/>
      <c r="D107" s="450"/>
      <c r="E107" s="450"/>
      <c r="F107" s="450"/>
      <c r="G107" s="450"/>
      <c r="H107" s="450"/>
      <c r="I107" s="450"/>
      <c r="J107" s="451"/>
      <c r="K107" s="452"/>
      <c r="L107" s="461"/>
    </row>
    <row r="108" spans="1:12" ht="16.5" thickBot="1" x14ac:dyDescent="0.4">
      <c r="A108" s="453"/>
      <c r="B108" s="363"/>
      <c r="C108" s="363"/>
      <c r="D108" s="363"/>
      <c r="E108" s="363"/>
      <c r="F108" s="363"/>
      <c r="G108" s="363"/>
      <c r="H108" s="363"/>
      <c r="I108" s="363"/>
      <c r="J108" s="363"/>
      <c r="K108" s="363"/>
      <c r="L108" s="461"/>
    </row>
    <row r="109" spans="1:12" x14ac:dyDescent="0.35">
      <c r="A109" s="381" t="s">
        <v>11</v>
      </c>
      <c r="B109" s="382"/>
      <c r="C109" s="382"/>
      <c r="D109" s="382"/>
      <c r="E109" s="382"/>
      <c r="F109" s="382"/>
      <c r="G109" s="382"/>
      <c r="H109" s="382"/>
      <c r="I109" s="382"/>
      <c r="J109" s="457"/>
      <c r="K109" s="458"/>
      <c r="L109" s="461"/>
    </row>
    <row r="110" spans="1:12" x14ac:dyDescent="0.35">
      <c r="A110" s="378" t="s">
        <v>16</v>
      </c>
      <c r="B110" s="379"/>
      <c r="C110" s="379"/>
      <c r="D110" s="379"/>
      <c r="E110" s="379"/>
      <c r="F110" s="379"/>
      <c r="G110" s="379"/>
      <c r="H110" s="379"/>
      <c r="I110" s="379"/>
      <c r="J110" s="447"/>
      <c r="K110" s="448"/>
      <c r="L110" s="461"/>
    </row>
    <row r="111" spans="1:12" ht="16.5" thickBot="1" x14ac:dyDescent="0.4">
      <c r="A111" s="449" t="s">
        <v>17</v>
      </c>
      <c r="B111" s="450"/>
      <c r="C111" s="450"/>
      <c r="D111" s="450"/>
      <c r="E111" s="450"/>
      <c r="F111" s="450"/>
      <c r="G111" s="450"/>
      <c r="H111" s="450"/>
      <c r="I111" s="450"/>
      <c r="J111" s="451"/>
      <c r="K111" s="452"/>
      <c r="L111" s="461"/>
    </row>
    <row r="112" spans="1:12" ht="16.5" thickBot="1" x14ac:dyDescent="0.4">
      <c r="A112" s="459"/>
      <c r="B112" s="459"/>
      <c r="C112" s="459"/>
      <c r="D112" s="459"/>
      <c r="E112" s="459"/>
      <c r="F112" s="459"/>
      <c r="G112" s="459"/>
      <c r="H112" s="459"/>
      <c r="I112" s="459"/>
      <c r="J112" s="453"/>
      <c r="K112" s="363"/>
      <c r="L112" s="461"/>
    </row>
    <row r="113" spans="1:12" x14ac:dyDescent="0.35">
      <c r="A113" s="381" t="s">
        <v>18</v>
      </c>
      <c r="B113" s="382"/>
      <c r="C113" s="382"/>
      <c r="D113" s="382"/>
      <c r="E113" s="382"/>
      <c r="F113" s="382"/>
      <c r="G113" s="382"/>
      <c r="H113" s="382"/>
      <c r="I113" s="382"/>
      <c r="J113" s="457"/>
      <c r="K113" s="458"/>
      <c r="L113" s="461"/>
    </row>
    <row r="114" spans="1:12" ht="16.5" thickBot="1" x14ac:dyDescent="0.4">
      <c r="A114" s="449" t="s">
        <v>19</v>
      </c>
      <c r="B114" s="450"/>
      <c r="C114" s="450"/>
      <c r="D114" s="450"/>
      <c r="E114" s="450"/>
      <c r="F114" s="450"/>
      <c r="G114" s="450"/>
      <c r="H114" s="450"/>
      <c r="I114" s="450"/>
      <c r="J114" s="451"/>
      <c r="K114" s="452"/>
      <c r="L114" s="461"/>
    </row>
    <row r="115" spans="1:12" ht="16.5" thickBot="1" x14ac:dyDescent="0.4">
      <c r="A115" s="453"/>
      <c r="B115" s="363"/>
      <c r="C115" s="363"/>
      <c r="D115" s="363"/>
      <c r="E115" s="363"/>
      <c r="F115" s="363"/>
      <c r="G115" s="363"/>
      <c r="H115" s="363"/>
      <c r="I115" s="363"/>
      <c r="J115" s="363"/>
      <c r="K115" s="363"/>
      <c r="L115" s="461"/>
    </row>
    <row r="116" spans="1:12" x14ac:dyDescent="0.35">
      <c r="A116" s="381" t="s">
        <v>20</v>
      </c>
      <c r="B116" s="382"/>
      <c r="C116" s="382"/>
      <c r="D116" s="382"/>
      <c r="E116" s="382"/>
      <c r="F116" s="382"/>
      <c r="G116" s="382"/>
      <c r="H116" s="382"/>
      <c r="I116" s="382"/>
      <c r="J116" s="457"/>
      <c r="K116" s="458"/>
      <c r="L116" s="461"/>
    </row>
    <row r="117" spans="1:12" x14ac:dyDescent="0.35">
      <c r="A117" s="378" t="s">
        <v>21</v>
      </c>
      <c r="B117" s="379"/>
      <c r="C117" s="379"/>
      <c r="D117" s="379"/>
      <c r="E117" s="379"/>
      <c r="F117" s="379"/>
      <c r="G117" s="379"/>
      <c r="H117" s="379"/>
      <c r="I117" s="379"/>
      <c r="J117" s="447"/>
      <c r="K117" s="448"/>
      <c r="L117" s="461"/>
    </row>
    <row r="118" spans="1:12" x14ac:dyDescent="0.35">
      <c r="A118" s="378" t="s">
        <v>22</v>
      </c>
      <c r="B118" s="379"/>
      <c r="C118" s="379"/>
      <c r="D118" s="379"/>
      <c r="E118" s="379"/>
      <c r="F118" s="379"/>
      <c r="G118" s="379"/>
      <c r="H118" s="379"/>
      <c r="I118" s="379"/>
      <c r="J118" s="447"/>
      <c r="K118" s="448"/>
      <c r="L118" s="461"/>
    </row>
    <row r="119" spans="1:12" x14ac:dyDescent="0.35">
      <c r="A119" s="378" t="s">
        <v>25</v>
      </c>
      <c r="B119" s="379"/>
      <c r="C119" s="379"/>
      <c r="D119" s="379"/>
      <c r="E119" s="379"/>
      <c r="F119" s="379"/>
      <c r="G119" s="379"/>
      <c r="H119" s="379"/>
      <c r="I119" s="379"/>
      <c r="J119" s="447"/>
      <c r="K119" s="448"/>
      <c r="L119" s="461"/>
    </row>
    <row r="120" spans="1:12" x14ac:dyDescent="0.35">
      <c r="A120" s="378" t="s">
        <v>23</v>
      </c>
      <c r="B120" s="379"/>
      <c r="C120" s="379"/>
      <c r="D120" s="379"/>
      <c r="E120" s="379"/>
      <c r="F120" s="379"/>
      <c r="G120" s="379"/>
      <c r="H120" s="379"/>
      <c r="I120" s="379"/>
      <c r="J120" s="447"/>
      <c r="K120" s="448"/>
      <c r="L120" s="461"/>
    </row>
    <row r="121" spans="1:12" x14ac:dyDescent="0.35">
      <c r="A121" s="378" t="s">
        <v>24</v>
      </c>
      <c r="B121" s="379"/>
      <c r="C121" s="379"/>
      <c r="D121" s="379"/>
      <c r="E121" s="379"/>
      <c r="F121" s="379"/>
      <c r="G121" s="379"/>
      <c r="H121" s="379"/>
      <c r="I121" s="379"/>
      <c r="J121" s="447"/>
      <c r="K121" s="448"/>
      <c r="L121" s="461"/>
    </row>
    <row r="122" spans="1:12" ht="16.5" thickBot="1" x14ac:dyDescent="0.4">
      <c r="A122" s="449" t="s">
        <v>26</v>
      </c>
      <c r="B122" s="450"/>
      <c r="C122" s="450"/>
      <c r="D122" s="450"/>
      <c r="E122" s="450"/>
      <c r="F122" s="450"/>
      <c r="G122" s="450"/>
      <c r="H122" s="450"/>
      <c r="I122" s="450"/>
      <c r="J122" s="451"/>
      <c r="K122" s="452"/>
      <c r="L122" s="461"/>
    </row>
    <row r="123" spans="1:12" ht="16.5" thickBot="1" x14ac:dyDescent="0.4">
      <c r="A123" s="453"/>
      <c r="B123" s="363"/>
      <c r="C123" s="363"/>
      <c r="D123" s="363"/>
      <c r="E123" s="363"/>
      <c r="F123" s="363"/>
      <c r="G123" s="363"/>
      <c r="H123" s="363"/>
      <c r="I123" s="363"/>
      <c r="J123" s="363"/>
      <c r="K123" s="363"/>
      <c r="L123" s="461"/>
    </row>
    <row r="124" spans="1:12" x14ac:dyDescent="0.35">
      <c r="A124" s="381" t="s">
        <v>27</v>
      </c>
      <c r="B124" s="382"/>
      <c r="C124" s="382"/>
      <c r="D124" s="382"/>
      <c r="E124" s="382"/>
      <c r="F124" s="382"/>
      <c r="G124" s="382"/>
      <c r="H124" s="382"/>
      <c r="I124" s="382"/>
      <c r="J124" s="457"/>
      <c r="K124" s="458"/>
      <c r="L124" s="461"/>
    </row>
    <row r="125" spans="1:12" x14ac:dyDescent="0.35">
      <c r="A125" s="378" t="s">
        <v>28</v>
      </c>
      <c r="B125" s="379"/>
      <c r="C125" s="379"/>
      <c r="D125" s="379"/>
      <c r="E125" s="379"/>
      <c r="F125" s="379"/>
      <c r="G125" s="379"/>
      <c r="H125" s="379"/>
      <c r="I125" s="379"/>
      <c r="J125" s="447"/>
      <c r="K125" s="448"/>
      <c r="L125" s="461"/>
    </row>
    <row r="126" spans="1:12" x14ac:dyDescent="0.35">
      <c r="A126" s="378" t="s">
        <v>29</v>
      </c>
      <c r="B126" s="379"/>
      <c r="C126" s="379"/>
      <c r="D126" s="379"/>
      <c r="E126" s="379"/>
      <c r="F126" s="379"/>
      <c r="G126" s="379"/>
      <c r="H126" s="379"/>
      <c r="I126" s="379"/>
      <c r="J126" s="447"/>
      <c r="K126" s="448"/>
      <c r="L126" s="461"/>
    </row>
    <row r="127" spans="1:12" x14ac:dyDescent="0.35">
      <c r="A127" s="378" t="s">
        <v>147</v>
      </c>
      <c r="B127" s="379"/>
      <c r="C127" s="379"/>
      <c r="D127" s="379"/>
      <c r="E127" s="379"/>
      <c r="F127" s="379"/>
      <c r="G127" s="379"/>
      <c r="H127" s="379"/>
      <c r="I127" s="379"/>
      <c r="J127" s="447"/>
      <c r="K127" s="448"/>
      <c r="L127" s="461"/>
    </row>
    <row r="128" spans="1:12" ht="16.5" thickBot="1" x14ac:dyDescent="0.4">
      <c r="A128" s="449" t="s">
        <v>36</v>
      </c>
      <c r="B128" s="450"/>
      <c r="C128" s="450"/>
      <c r="D128" s="450"/>
      <c r="E128" s="450"/>
      <c r="F128" s="450"/>
      <c r="G128" s="450"/>
      <c r="H128" s="450"/>
      <c r="I128" s="450"/>
      <c r="J128" s="451"/>
      <c r="K128" s="452"/>
      <c r="L128" s="461"/>
    </row>
    <row r="129" spans="1:12" ht="16.5" thickBot="1" x14ac:dyDescent="0.4">
      <c r="A129" s="453"/>
      <c r="B129" s="363"/>
      <c r="C129" s="363"/>
      <c r="D129" s="363"/>
      <c r="E129" s="363"/>
      <c r="F129" s="363"/>
      <c r="G129" s="363"/>
      <c r="H129" s="363"/>
      <c r="I129" s="363"/>
      <c r="J129" s="363"/>
      <c r="K129" s="363"/>
      <c r="L129" s="461"/>
    </row>
    <row r="130" spans="1:12" x14ac:dyDescent="0.35">
      <c r="A130" s="381" t="s">
        <v>30</v>
      </c>
      <c r="B130" s="382"/>
      <c r="C130" s="382"/>
      <c r="D130" s="382"/>
      <c r="E130" s="382"/>
      <c r="F130" s="382"/>
      <c r="G130" s="382"/>
      <c r="H130" s="382"/>
      <c r="I130" s="382"/>
      <c r="J130" s="457"/>
      <c r="K130" s="458"/>
      <c r="L130" s="461"/>
    </row>
    <row r="131" spans="1:12" x14ac:dyDescent="0.35">
      <c r="A131" s="378" t="s">
        <v>31</v>
      </c>
      <c r="B131" s="379"/>
      <c r="C131" s="379"/>
      <c r="D131" s="379"/>
      <c r="E131" s="379"/>
      <c r="F131" s="379"/>
      <c r="G131" s="379"/>
      <c r="H131" s="379"/>
      <c r="I131" s="379"/>
      <c r="J131" s="447"/>
      <c r="K131" s="448"/>
      <c r="L131" s="461"/>
    </row>
    <row r="132" spans="1:12" x14ac:dyDescent="0.35">
      <c r="A132" s="378" t="s">
        <v>32</v>
      </c>
      <c r="B132" s="379"/>
      <c r="C132" s="379"/>
      <c r="D132" s="379"/>
      <c r="E132" s="379"/>
      <c r="F132" s="379"/>
      <c r="G132" s="379"/>
      <c r="H132" s="379"/>
      <c r="I132" s="379"/>
      <c r="J132" s="447"/>
      <c r="K132" s="448"/>
      <c r="L132" s="461"/>
    </row>
    <row r="133" spans="1:12" x14ac:dyDescent="0.35">
      <c r="A133" s="378" t="s">
        <v>33</v>
      </c>
      <c r="B133" s="379"/>
      <c r="C133" s="379"/>
      <c r="D133" s="379"/>
      <c r="E133" s="379"/>
      <c r="F133" s="379"/>
      <c r="G133" s="379"/>
      <c r="H133" s="379"/>
      <c r="I133" s="379"/>
      <c r="J133" s="447"/>
      <c r="K133" s="448"/>
      <c r="L133" s="461"/>
    </row>
    <row r="134" spans="1:12" ht="16.5" thickBot="1" x14ac:dyDescent="0.4">
      <c r="A134" s="449" t="s">
        <v>34</v>
      </c>
      <c r="B134" s="450"/>
      <c r="C134" s="450"/>
      <c r="D134" s="450"/>
      <c r="E134" s="450"/>
      <c r="F134" s="450"/>
      <c r="G134" s="450"/>
      <c r="H134" s="450"/>
      <c r="I134" s="450"/>
      <c r="J134" s="451"/>
      <c r="K134" s="452"/>
      <c r="L134" s="461"/>
    </row>
    <row r="135" spans="1:12" ht="16.5" thickBot="1" x14ac:dyDescent="0.4">
      <c r="A135" s="453"/>
      <c r="B135" s="363"/>
      <c r="C135" s="363"/>
      <c r="D135" s="363"/>
      <c r="E135" s="363"/>
      <c r="F135" s="363"/>
      <c r="G135" s="363"/>
      <c r="H135" s="363"/>
      <c r="I135" s="363"/>
      <c r="J135" s="363"/>
      <c r="K135" s="363"/>
      <c r="L135" s="461"/>
    </row>
    <row r="136" spans="1:12" ht="16.5" thickBot="1" x14ac:dyDescent="0.4">
      <c r="A136" s="454" t="s">
        <v>35</v>
      </c>
      <c r="B136" s="455"/>
      <c r="C136" s="455"/>
      <c r="D136" s="455"/>
      <c r="E136" s="455"/>
      <c r="F136" s="455"/>
      <c r="G136" s="455"/>
      <c r="H136" s="455"/>
      <c r="I136" s="455"/>
      <c r="J136" s="456"/>
      <c r="K136" s="222"/>
      <c r="L136" s="462"/>
    </row>
    <row r="137" spans="1:12" ht="16.5" thickBot="1" x14ac:dyDescent="0.4">
      <c r="A137" s="444" t="s">
        <v>42</v>
      </c>
      <c r="B137" s="445"/>
      <c r="C137" s="445"/>
      <c r="D137" s="445"/>
      <c r="E137" s="445"/>
      <c r="F137" s="445"/>
      <c r="G137" s="445"/>
      <c r="H137" s="445"/>
      <c r="I137" s="445"/>
      <c r="J137" s="445"/>
      <c r="K137" s="446"/>
      <c r="L137" s="17">
        <f>+L97</f>
        <v>0</v>
      </c>
    </row>
    <row r="138" spans="1:12" ht="16.5" thickBot="1" x14ac:dyDescent="0.4">
      <c r="A138" s="365"/>
      <c r="B138" s="366"/>
      <c r="C138" s="366"/>
      <c r="D138" s="366"/>
      <c r="E138" s="366"/>
      <c r="F138" s="366"/>
      <c r="G138" s="366"/>
      <c r="H138" s="366"/>
      <c r="I138" s="366"/>
      <c r="J138" s="366"/>
      <c r="K138" s="366"/>
      <c r="L138" s="367"/>
    </row>
    <row r="139" spans="1:12" ht="16.5" thickBot="1" x14ac:dyDescent="0.4">
      <c r="A139" s="436" t="s">
        <v>37</v>
      </c>
      <c r="B139" s="437"/>
      <c r="C139" s="437"/>
      <c r="D139" s="437"/>
      <c r="E139" s="437"/>
      <c r="F139" s="437"/>
      <c r="G139" s="437"/>
      <c r="H139" s="437"/>
      <c r="I139" s="437"/>
      <c r="J139" s="437"/>
      <c r="K139" s="437"/>
      <c r="L139" s="438"/>
    </row>
    <row r="140" spans="1:12" ht="16.5" thickBot="1" x14ac:dyDescent="0.4">
      <c r="A140" s="439" t="s">
        <v>59</v>
      </c>
      <c r="B140" s="440"/>
      <c r="C140" s="440"/>
      <c r="D140" s="440"/>
      <c r="E140" s="440"/>
      <c r="F140" s="441"/>
      <c r="G140" s="442" t="s">
        <v>84</v>
      </c>
      <c r="H140" s="443"/>
      <c r="I140" s="442" t="s">
        <v>58</v>
      </c>
      <c r="J140" s="443"/>
      <c r="K140" s="442" t="s">
        <v>38</v>
      </c>
      <c r="L140" s="443"/>
    </row>
    <row r="141" spans="1:12" x14ac:dyDescent="0.35">
      <c r="A141" s="381" t="s">
        <v>54</v>
      </c>
      <c r="B141" s="382"/>
      <c r="C141" s="382"/>
      <c r="D141" s="382"/>
      <c r="E141" s="382"/>
      <c r="F141" s="383"/>
      <c r="G141" s="418">
        <v>1</v>
      </c>
      <c r="H141" s="316"/>
      <c r="I141" s="315"/>
      <c r="J141" s="316"/>
      <c r="K141" s="315"/>
      <c r="L141" s="316"/>
    </row>
    <row r="142" spans="1:12" x14ac:dyDescent="0.35">
      <c r="A142" s="392" t="s">
        <v>57</v>
      </c>
      <c r="B142" s="393"/>
      <c r="C142" s="393"/>
      <c r="D142" s="393"/>
      <c r="E142" s="393"/>
      <c r="F142" s="394"/>
      <c r="G142" s="395">
        <v>0.7</v>
      </c>
      <c r="H142" s="314"/>
      <c r="I142" s="313"/>
      <c r="J142" s="314"/>
      <c r="K142" s="313"/>
      <c r="L142" s="314"/>
    </row>
    <row r="143" spans="1:12" x14ac:dyDescent="0.35">
      <c r="A143" s="392" t="s">
        <v>56</v>
      </c>
      <c r="B143" s="393"/>
      <c r="C143" s="393"/>
      <c r="D143" s="393"/>
      <c r="E143" s="393"/>
      <c r="F143" s="394"/>
      <c r="G143" s="395">
        <v>0.3</v>
      </c>
      <c r="H143" s="314"/>
      <c r="I143" s="313"/>
      <c r="J143" s="314"/>
      <c r="K143" s="313"/>
      <c r="L143" s="314"/>
    </row>
    <row r="144" spans="1:12" ht="16.5" thickBot="1" x14ac:dyDescent="0.4">
      <c r="A144" s="396" t="s">
        <v>55</v>
      </c>
      <c r="B144" s="397"/>
      <c r="C144" s="397"/>
      <c r="D144" s="397"/>
      <c r="E144" s="397"/>
      <c r="F144" s="398"/>
      <c r="G144" s="399">
        <v>0</v>
      </c>
      <c r="H144" s="400"/>
      <c r="I144" s="435"/>
      <c r="J144" s="400"/>
      <c r="K144" s="435"/>
      <c r="L144" s="400"/>
    </row>
    <row r="145" spans="1:12" ht="16.5" thickBot="1" x14ac:dyDescent="0.4">
      <c r="A145" s="427" t="s">
        <v>42</v>
      </c>
      <c r="B145" s="428"/>
      <c r="C145" s="428"/>
      <c r="D145" s="428"/>
      <c r="E145" s="428"/>
      <c r="F145" s="428"/>
      <c r="G145" s="428"/>
      <c r="H145" s="428"/>
      <c r="I145" s="428"/>
      <c r="J145" s="429"/>
      <c r="K145" s="428">
        <f>+K141</f>
        <v>0</v>
      </c>
      <c r="L145" s="429"/>
    </row>
    <row r="146" spans="1:12" ht="16.5" thickBot="1" x14ac:dyDescent="0.4">
      <c r="A146" s="221"/>
      <c r="B146" s="222"/>
      <c r="C146" s="222"/>
      <c r="D146" s="222"/>
      <c r="E146" s="222"/>
      <c r="F146" s="222"/>
      <c r="G146" s="222"/>
      <c r="H146" s="222"/>
      <c r="I146" s="222"/>
      <c r="J146" s="222"/>
      <c r="K146" s="222"/>
      <c r="L146" s="223"/>
    </row>
    <row r="147" spans="1:12" ht="16.5" thickBot="1" x14ac:dyDescent="0.4">
      <c r="A147" s="436" t="s">
        <v>39</v>
      </c>
      <c r="B147" s="437"/>
      <c r="C147" s="437"/>
      <c r="D147" s="437"/>
      <c r="E147" s="437"/>
      <c r="F147" s="437"/>
      <c r="G147" s="437"/>
      <c r="H147" s="437"/>
      <c r="I147" s="437"/>
      <c r="J147" s="437"/>
      <c r="K147" s="437"/>
      <c r="L147" s="438"/>
    </row>
    <row r="148" spans="1:12" ht="16.5" thickBot="1" x14ac:dyDescent="0.4">
      <c r="A148" s="439" t="s">
        <v>59</v>
      </c>
      <c r="B148" s="440"/>
      <c r="C148" s="440"/>
      <c r="D148" s="440"/>
      <c r="E148" s="440"/>
      <c r="F148" s="441"/>
      <c r="G148" s="442" t="s">
        <v>84</v>
      </c>
      <c r="H148" s="443"/>
      <c r="I148" s="442" t="s">
        <v>58</v>
      </c>
      <c r="J148" s="443"/>
      <c r="K148" s="442" t="s">
        <v>38</v>
      </c>
      <c r="L148" s="443"/>
    </row>
    <row r="149" spans="1:12" x14ac:dyDescent="0.35">
      <c r="A149" s="381" t="s">
        <v>54</v>
      </c>
      <c r="B149" s="382"/>
      <c r="C149" s="382"/>
      <c r="D149" s="382"/>
      <c r="E149" s="382"/>
      <c r="F149" s="383"/>
      <c r="G149" s="418">
        <v>1</v>
      </c>
      <c r="H149" s="316"/>
      <c r="I149" s="315"/>
      <c r="J149" s="316"/>
      <c r="K149" s="315"/>
      <c r="L149" s="316"/>
    </row>
    <row r="150" spans="1:12" x14ac:dyDescent="0.35">
      <c r="A150" s="392" t="s">
        <v>57</v>
      </c>
      <c r="B150" s="393"/>
      <c r="C150" s="393"/>
      <c r="D150" s="393"/>
      <c r="E150" s="393"/>
      <c r="F150" s="394"/>
      <c r="G150" s="395">
        <v>0.7</v>
      </c>
      <c r="H150" s="314"/>
      <c r="I150" s="313"/>
      <c r="J150" s="314"/>
      <c r="K150" s="313"/>
      <c r="L150" s="314"/>
    </row>
    <row r="151" spans="1:12" x14ac:dyDescent="0.35">
      <c r="A151" s="392" t="s">
        <v>56</v>
      </c>
      <c r="B151" s="393"/>
      <c r="C151" s="393"/>
      <c r="D151" s="393"/>
      <c r="E151" s="393"/>
      <c r="F151" s="394"/>
      <c r="G151" s="395">
        <v>0.3</v>
      </c>
      <c r="H151" s="314"/>
      <c r="I151" s="313"/>
      <c r="J151" s="314"/>
      <c r="K151" s="313"/>
      <c r="L151" s="314"/>
    </row>
    <row r="152" spans="1:12" ht="16.5" thickBot="1" x14ac:dyDescent="0.4">
      <c r="A152" s="396" t="s">
        <v>55</v>
      </c>
      <c r="B152" s="397"/>
      <c r="C152" s="397"/>
      <c r="D152" s="397"/>
      <c r="E152" s="397"/>
      <c r="F152" s="398"/>
      <c r="G152" s="399">
        <v>0</v>
      </c>
      <c r="H152" s="400"/>
      <c r="I152" s="435"/>
      <c r="J152" s="400"/>
      <c r="K152" s="435"/>
      <c r="L152" s="400"/>
    </row>
    <row r="153" spans="1:12" ht="16.5" thickBot="1" x14ac:dyDescent="0.4">
      <c r="A153" s="427" t="s">
        <v>42</v>
      </c>
      <c r="B153" s="428"/>
      <c r="C153" s="428"/>
      <c r="D153" s="428"/>
      <c r="E153" s="428"/>
      <c r="F153" s="428"/>
      <c r="G153" s="428"/>
      <c r="H153" s="428"/>
      <c r="I153" s="428"/>
      <c r="J153" s="429"/>
      <c r="K153" s="428">
        <f>+K149</f>
        <v>0</v>
      </c>
      <c r="L153" s="429"/>
    </row>
    <row r="154" spans="1:12" ht="16.5" thickBot="1" x14ac:dyDescent="0.4">
      <c r="A154" s="221"/>
      <c r="B154" s="222"/>
      <c r="C154" s="222"/>
      <c r="D154" s="222"/>
      <c r="E154" s="222"/>
      <c r="F154" s="222"/>
      <c r="G154" s="222"/>
      <c r="H154" s="222"/>
      <c r="I154" s="222"/>
      <c r="J154" s="222"/>
      <c r="K154" s="222"/>
      <c r="L154" s="223"/>
    </row>
    <row r="155" spans="1:12" ht="16.5" thickBot="1" x14ac:dyDescent="0.4">
      <c r="A155" s="221"/>
      <c r="B155" s="222"/>
      <c r="C155" s="222"/>
      <c r="D155" s="222"/>
      <c r="E155" s="222"/>
      <c r="F155" s="222"/>
      <c r="G155" s="222"/>
      <c r="H155" s="222"/>
      <c r="I155" s="222"/>
      <c r="J155" s="222"/>
      <c r="K155" s="222"/>
      <c r="L155" s="223"/>
    </row>
    <row r="156" spans="1:12" ht="16.5" thickBot="1" x14ac:dyDescent="0.4">
      <c r="A156" s="430" t="s">
        <v>127</v>
      </c>
      <c r="B156" s="431"/>
      <c r="C156" s="431"/>
      <c r="D156" s="431"/>
      <c r="E156" s="431"/>
      <c r="F156" s="431"/>
      <c r="G156" s="431"/>
      <c r="H156" s="431"/>
      <c r="I156" s="431"/>
      <c r="J156" s="432"/>
      <c r="K156" s="433">
        <f>+L137+K145+K153</f>
        <v>0</v>
      </c>
      <c r="L156" s="434"/>
    </row>
    <row r="157" spans="1:12" ht="16.5" thickBot="1" x14ac:dyDescent="0.4">
      <c r="A157" s="221"/>
      <c r="B157" s="222"/>
      <c r="C157" s="222"/>
      <c r="D157" s="222"/>
      <c r="E157" s="222"/>
      <c r="F157" s="222"/>
      <c r="G157" s="222"/>
      <c r="H157" s="222"/>
      <c r="I157" s="222"/>
      <c r="J157" s="222"/>
      <c r="K157" s="222"/>
      <c r="L157" s="223"/>
    </row>
    <row r="158" spans="1:12" ht="16.5" thickBot="1" x14ac:dyDescent="0.4">
      <c r="A158" s="347" t="s">
        <v>66</v>
      </c>
      <c r="B158" s="348"/>
      <c r="C158" s="348"/>
      <c r="D158" s="348"/>
      <c r="E158" s="348"/>
      <c r="F158" s="348"/>
      <c r="G158" s="348"/>
      <c r="H158" s="348"/>
      <c r="I158" s="348"/>
      <c r="J158" s="348"/>
      <c r="K158" s="348"/>
      <c r="L158" s="349"/>
    </row>
    <row r="159" spans="1:12" ht="16.5" thickBot="1" x14ac:dyDescent="0.4">
      <c r="A159" s="350" t="s">
        <v>52</v>
      </c>
      <c r="B159" s="351"/>
      <c r="C159" s="351"/>
      <c r="D159" s="351"/>
      <c r="E159" s="351"/>
      <c r="F159" s="351"/>
      <c r="G159" s="351"/>
      <c r="H159" s="351"/>
      <c r="I159" s="351"/>
      <c r="J159" s="351"/>
      <c r="K159" s="351"/>
      <c r="L159" s="352"/>
    </row>
    <row r="160" spans="1:12" x14ac:dyDescent="0.35">
      <c r="A160" s="896" t="s">
        <v>729</v>
      </c>
      <c r="B160" s="897"/>
      <c r="C160" s="897"/>
      <c r="D160" s="897"/>
      <c r="E160" s="897"/>
      <c r="F160" s="897"/>
      <c r="G160" s="897"/>
      <c r="H160" s="897"/>
      <c r="I160" s="897"/>
      <c r="J160" s="897"/>
      <c r="K160" s="897"/>
      <c r="L160" s="898"/>
    </row>
    <row r="161" spans="1:12" ht="18" customHeight="1" thickBot="1" x14ac:dyDescent="0.4">
      <c r="A161" s="899" t="s">
        <v>111</v>
      </c>
      <c r="B161" s="900"/>
      <c r="C161" s="900"/>
      <c r="D161" s="900"/>
      <c r="E161" s="900"/>
      <c r="F161" s="900"/>
      <c r="G161" s="900"/>
      <c r="H161" s="900"/>
      <c r="I161" s="900"/>
      <c r="J161" s="900"/>
      <c r="K161" s="900"/>
      <c r="L161" s="901"/>
    </row>
    <row r="162" spans="1:12" ht="16.5" thickBot="1" x14ac:dyDescent="0.4">
      <c r="A162" s="260" t="s">
        <v>728</v>
      </c>
      <c r="B162" s="261"/>
      <c r="C162" s="261"/>
      <c r="D162" s="261"/>
      <c r="E162" s="261"/>
      <c r="F162" s="261"/>
      <c r="G162" s="261"/>
      <c r="H162" s="261"/>
      <c r="I162" s="261"/>
      <c r="J162" s="261"/>
      <c r="K162" s="261"/>
      <c r="L162" s="262"/>
    </row>
    <row r="163" spans="1:12" ht="17" thickBot="1" x14ac:dyDescent="0.4">
      <c r="A163" s="887" t="s">
        <v>490</v>
      </c>
      <c r="B163" s="888"/>
      <c r="C163" s="888"/>
      <c r="D163" s="889"/>
      <c r="E163" s="356">
        <v>50</v>
      </c>
      <c r="F163" s="357"/>
      <c r="G163" s="358"/>
      <c r="H163" s="359"/>
      <c r="I163" s="360"/>
      <c r="J163" s="360"/>
      <c r="K163" s="360"/>
      <c r="L163" s="361"/>
    </row>
    <row r="164" spans="1:12" ht="16.5" thickBot="1" x14ac:dyDescent="0.4">
      <c r="A164" s="232" t="s">
        <v>42</v>
      </c>
      <c r="B164" s="233"/>
      <c r="C164" s="233"/>
      <c r="D164" s="233"/>
      <c r="E164" s="234"/>
      <c r="F164" s="233" t="s">
        <v>110</v>
      </c>
      <c r="G164" s="233"/>
      <c r="H164" s="234"/>
      <c r="I164" s="222">
        <v>50</v>
      </c>
      <c r="J164" s="222"/>
      <c r="K164" s="222"/>
      <c r="L164" s="223"/>
    </row>
    <row r="165" spans="1:12" ht="16.5" thickBot="1" x14ac:dyDescent="0.4">
      <c r="A165" s="5"/>
      <c r="L165" s="6"/>
    </row>
    <row r="166" spans="1:12" ht="27" customHeight="1" thickBot="1" x14ac:dyDescent="0.4">
      <c r="A166" s="235" t="s">
        <v>130</v>
      </c>
      <c r="B166" s="236"/>
      <c r="C166" s="236"/>
      <c r="D166" s="236"/>
      <c r="E166" s="237"/>
      <c r="F166" s="238" t="s">
        <v>110</v>
      </c>
      <c r="G166" s="238"/>
      <c r="H166" s="239"/>
      <c r="I166" s="240">
        <v>50</v>
      </c>
      <c r="J166" s="240"/>
      <c r="K166" s="240"/>
      <c r="L166" s="241"/>
    </row>
    <row r="167" spans="1:12" ht="10.5" customHeight="1" thickBot="1" x14ac:dyDescent="0.4">
      <c r="A167" s="221"/>
      <c r="B167" s="222"/>
      <c r="C167" s="222"/>
      <c r="D167" s="222"/>
      <c r="E167" s="222"/>
      <c r="F167" s="222"/>
      <c r="G167" s="222"/>
      <c r="H167" s="222"/>
      <c r="I167" s="222"/>
      <c r="J167" s="222"/>
      <c r="K167" s="222"/>
      <c r="L167" s="223"/>
    </row>
    <row r="168" spans="1:12" ht="14.25" customHeight="1" thickBot="1" x14ac:dyDescent="0.4">
      <c r="A168" s="221"/>
      <c r="B168" s="222"/>
      <c r="C168" s="222"/>
      <c r="D168" s="222"/>
      <c r="E168" s="222"/>
      <c r="F168" s="222"/>
      <c r="G168" s="222"/>
      <c r="H168" s="222"/>
      <c r="I168" s="222"/>
      <c r="J168" s="222"/>
      <c r="K168" s="222"/>
      <c r="L168" s="223"/>
    </row>
  </sheetData>
  <mergeCells count="273">
    <mergeCell ref="A1:L1"/>
    <mergeCell ref="A2:L2"/>
    <mergeCell ref="A3:E3"/>
    <mergeCell ref="F3:L3"/>
    <mergeCell ref="A4:L4"/>
    <mergeCell ref="A5:L5"/>
    <mergeCell ref="A12:F12"/>
    <mergeCell ref="G12:L12"/>
    <mergeCell ref="A13:F13"/>
    <mergeCell ref="G13:L13"/>
    <mergeCell ref="B14:L14"/>
    <mergeCell ref="A6:L7"/>
    <mergeCell ref="A8:L8"/>
    <mergeCell ref="A9:L9"/>
    <mergeCell ref="A10:L10"/>
    <mergeCell ref="A11:F11"/>
    <mergeCell ref="G11:L11"/>
    <mergeCell ref="A31:L31"/>
    <mergeCell ref="A32:L32"/>
    <mergeCell ref="A29:L29"/>
    <mergeCell ref="A30:J30"/>
    <mergeCell ref="K30:L30"/>
    <mergeCell ref="A25:L25"/>
    <mergeCell ref="A26:L26"/>
    <mergeCell ref="A28:F28"/>
    <mergeCell ref="A21:L21"/>
    <mergeCell ref="A23:L23"/>
    <mergeCell ref="G15:L15"/>
    <mergeCell ref="G19:L19"/>
    <mergeCell ref="A19:F19"/>
    <mergeCell ref="K42:L42"/>
    <mergeCell ref="A39:J39"/>
    <mergeCell ref="K39:L39"/>
    <mergeCell ref="A40:L40"/>
    <mergeCell ref="A38:L38"/>
    <mergeCell ref="A34:L34"/>
    <mergeCell ref="A35:L35"/>
    <mergeCell ref="A33:J33"/>
    <mergeCell ref="K33:L33"/>
    <mergeCell ref="A36:D36"/>
    <mergeCell ref="E36:G36"/>
    <mergeCell ref="A41:L41"/>
    <mergeCell ref="A70:L70"/>
    <mergeCell ref="A71:J71"/>
    <mergeCell ref="K71:L71"/>
    <mergeCell ref="A67:L67"/>
    <mergeCell ref="A68:J68"/>
    <mergeCell ref="K68:L68"/>
    <mergeCell ref="A61:L61"/>
    <mergeCell ref="A60:J60"/>
    <mergeCell ref="K60:L60"/>
    <mergeCell ref="A62:L62"/>
    <mergeCell ref="A64:E64"/>
    <mergeCell ref="A65:D65"/>
    <mergeCell ref="E65:G65"/>
    <mergeCell ref="I65:K65"/>
    <mergeCell ref="A66:D66"/>
    <mergeCell ref="E66:G66"/>
    <mergeCell ref="I66:K66"/>
    <mergeCell ref="A99:I99"/>
    <mergeCell ref="J99:K99"/>
    <mergeCell ref="A100:I100"/>
    <mergeCell ref="J100:K100"/>
    <mergeCell ref="A101:I101"/>
    <mergeCell ref="J101:K101"/>
    <mergeCell ref="A103:I103"/>
    <mergeCell ref="A94:L94"/>
    <mergeCell ref="A95:L95"/>
    <mergeCell ref="A98:I98"/>
    <mergeCell ref="J98:K98"/>
    <mergeCell ref="A96:I96"/>
    <mergeCell ref="J96:K96"/>
    <mergeCell ref="A97:I97"/>
    <mergeCell ref="J97:K97"/>
    <mergeCell ref="A107:I107"/>
    <mergeCell ref="J107:K107"/>
    <mergeCell ref="A109:I109"/>
    <mergeCell ref="J109:K109"/>
    <mergeCell ref="J103:K103"/>
    <mergeCell ref="A105:I105"/>
    <mergeCell ref="J105:K105"/>
    <mergeCell ref="A106:I106"/>
    <mergeCell ref="J106:K106"/>
    <mergeCell ref="A114:I114"/>
    <mergeCell ref="J114:K114"/>
    <mergeCell ref="A116:I116"/>
    <mergeCell ref="J116:K116"/>
    <mergeCell ref="A111:I111"/>
    <mergeCell ref="J111:K111"/>
    <mergeCell ref="A112:I112"/>
    <mergeCell ref="J112:K112"/>
    <mergeCell ref="A113:I113"/>
    <mergeCell ref="J113:K113"/>
    <mergeCell ref="A121:I121"/>
    <mergeCell ref="J121:K121"/>
    <mergeCell ref="A122:I122"/>
    <mergeCell ref="J122:K122"/>
    <mergeCell ref="A123:K123"/>
    <mergeCell ref="A118:I118"/>
    <mergeCell ref="J118:K118"/>
    <mergeCell ref="A119:I119"/>
    <mergeCell ref="J119:K119"/>
    <mergeCell ref="A120:I120"/>
    <mergeCell ref="J120:K120"/>
    <mergeCell ref="A139:L139"/>
    <mergeCell ref="A140:F140"/>
    <mergeCell ref="G140:H140"/>
    <mergeCell ref="A136:I136"/>
    <mergeCell ref="J136:K136"/>
    <mergeCell ref="A137:K137"/>
    <mergeCell ref="A135:K135"/>
    <mergeCell ref="A138:L138"/>
    <mergeCell ref="A132:I132"/>
    <mergeCell ref="J132:K132"/>
    <mergeCell ref="A133:I133"/>
    <mergeCell ref="J133:K133"/>
    <mergeCell ref="A134:I134"/>
    <mergeCell ref="J134:K134"/>
    <mergeCell ref="L97:L136"/>
    <mergeCell ref="A102:K102"/>
    <mergeCell ref="A104:I104"/>
    <mergeCell ref="J104:K104"/>
    <mergeCell ref="A108:K108"/>
    <mergeCell ref="A110:I110"/>
    <mergeCell ref="J110:K110"/>
    <mergeCell ref="A115:K115"/>
    <mergeCell ref="A117:I117"/>
    <mergeCell ref="J117:K117"/>
    <mergeCell ref="A148:F148"/>
    <mergeCell ref="G148:H148"/>
    <mergeCell ref="I148:J148"/>
    <mergeCell ref="K148:L148"/>
    <mergeCell ref="A166:E166"/>
    <mergeCell ref="F166:H166"/>
    <mergeCell ref="A159:L159"/>
    <mergeCell ref="A160:L160"/>
    <mergeCell ref="A161:L161"/>
    <mergeCell ref="A157:L157"/>
    <mergeCell ref="A156:J156"/>
    <mergeCell ref="K156:L156"/>
    <mergeCell ref="A158:L158"/>
    <mergeCell ref="I166:L166"/>
    <mergeCell ref="A46:G46"/>
    <mergeCell ref="I36:K36"/>
    <mergeCell ref="I37:K37"/>
    <mergeCell ref="A37:G37"/>
    <mergeCell ref="A27:F27"/>
    <mergeCell ref="I27:K27"/>
    <mergeCell ref="I28:K28"/>
    <mergeCell ref="Q28:AA28"/>
    <mergeCell ref="A55:G55"/>
    <mergeCell ref="A54:D54"/>
    <mergeCell ref="E54:G54"/>
    <mergeCell ref="I54:K54"/>
    <mergeCell ref="I55:K55"/>
    <mergeCell ref="A52:L52"/>
    <mergeCell ref="A53:L53"/>
    <mergeCell ref="A47:L47"/>
    <mergeCell ref="A50:L50"/>
    <mergeCell ref="A45:D45"/>
    <mergeCell ref="E45:G45"/>
    <mergeCell ref="I45:K45"/>
    <mergeCell ref="I46:K46"/>
    <mergeCell ref="A43:L43"/>
    <mergeCell ref="A44:L44"/>
    <mergeCell ref="A42:J42"/>
    <mergeCell ref="A56:L56"/>
    <mergeCell ref="A48:J48"/>
    <mergeCell ref="K48:L48"/>
    <mergeCell ref="A49:L49"/>
    <mergeCell ref="A51:J51"/>
    <mergeCell ref="K51:L51"/>
    <mergeCell ref="A58:L58"/>
    <mergeCell ref="A57:J57"/>
    <mergeCell ref="K57:L57"/>
    <mergeCell ref="A59:L59"/>
    <mergeCell ref="A73:L73"/>
    <mergeCell ref="A74:F74"/>
    <mergeCell ref="G74:H74"/>
    <mergeCell ref="I74:J74"/>
    <mergeCell ref="K74:L74"/>
    <mergeCell ref="A75:F75"/>
    <mergeCell ref="G75:H75"/>
    <mergeCell ref="I75:J75"/>
    <mergeCell ref="K75:L87"/>
    <mergeCell ref="A76:F77"/>
    <mergeCell ref="I84:J84"/>
    <mergeCell ref="I85:J85"/>
    <mergeCell ref="I86:J86"/>
    <mergeCell ref="I87:J87"/>
    <mergeCell ref="I78:J78"/>
    <mergeCell ref="I79:J79"/>
    <mergeCell ref="I80:J80"/>
    <mergeCell ref="I81:J81"/>
    <mergeCell ref="I82:J82"/>
    <mergeCell ref="I83:J83"/>
    <mergeCell ref="I76:J76"/>
    <mergeCell ref="I77:J77"/>
    <mergeCell ref="A69:L69"/>
    <mergeCell ref="K88:L88"/>
    <mergeCell ref="A89:L89"/>
    <mergeCell ref="A90:L90"/>
    <mergeCell ref="A91:J91"/>
    <mergeCell ref="K91:L91"/>
    <mergeCell ref="A93:L93"/>
    <mergeCell ref="G76:H77"/>
    <mergeCell ref="A78:F81"/>
    <mergeCell ref="G78:H81"/>
    <mergeCell ref="A82:F87"/>
    <mergeCell ref="G82:H87"/>
    <mergeCell ref="A88:J88"/>
    <mergeCell ref="A92:L92"/>
    <mergeCell ref="A128:I128"/>
    <mergeCell ref="J128:K128"/>
    <mergeCell ref="A130:I130"/>
    <mergeCell ref="J130:K130"/>
    <mergeCell ref="A129:K129"/>
    <mergeCell ref="A124:I124"/>
    <mergeCell ref="J124:K124"/>
    <mergeCell ref="A126:I126"/>
    <mergeCell ref="J126:K126"/>
    <mergeCell ref="A127:I127"/>
    <mergeCell ref="J127:K127"/>
    <mergeCell ref="A125:I125"/>
    <mergeCell ref="J125:K125"/>
    <mergeCell ref="K140:L140"/>
    <mergeCell ref="A141:F141"/>
    <mergeCell ref="G141:H141"/>
    <mergeCell ref="I141:J144"/>
    <mergeCell ref="K141:L144"/>
    <mergeCell ref="G142:H142"/>
    <mergeCell ref="A142:F142"/>
    <mergeCell ref="A167:L167"/>
    <mergeCell ref="A131:I131"/>
    <mergeCell ref="J131:K131"/>
    <mergeCell ref="A151:F151"/>
    <mergeCell ref="G151:H151"/>
    <mergeCell ref="A152:F152"/>
    <mergeCell ref="G152:H152"/>
    <mergeCell ref="A150:F150"/>
    <mergeCell ref="G150:H150"/>
    <mergeCell ref="A149:F149"/>
    <mergeCell ref="G149:H149"/>
    <mergeCell ref="A143:F143"/>
    <mergeCell ref="G143:H143"/>
    <mergeCell ref="A144:F144"/>
    <mergeCell ref="G144:H144"/>
    <mergeCell ref="A145:J145"/>
    <mergeCell ref="A147:L147"/>
    <mergeCell ref="A168:L168"/>
    <mergeCell ref="A15:F15"/>
    <mergeCell ref="A16:F16"/>
    <mergeCell ref="A17:F17"/>
    <mergeCell ref="G16:L16"/>
    <mergeCell ref="G17:L17"/>
    <mergeCell ref="A18:F18"/>
    <mergeCell ref="G18:L18"/>
    <mergeCell ref="A164:E164"/>
    <mergeCell ref="F164:H164"/>
    <mergeCell ref="I164:L164"/>
    <mergeCell ref="A162:L162"/>
    <mergeCell ref="A163:D163"/>
    <mergeCell ref="E163:G163"/>
    <mergeCell ref="H163:L163"/>
    <mergeCell ref="I149:J152"/>
    <mergeCell ref="K149:L152"/>
    <mergeCell ref="A153:J153"/>
    <mergeCell ref="K153:L153"/>
    <mergeCell ref="A154:L154"/>
    <mergeCell ref="A155:L155"/>
    <mergeCell ref="K145:L145"/>
    <mergeCell ref="A146:L146"/>
    <mergeCell ref="I140:J14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2060"/>
  </sheetPr>
  <dimension ref="A1:P257"/>
  <sheetViews>
    <sheetView zoomScale="87" zoomScaleNormal="87" workbookViewId="0">
      <selection activeCell="A29" sqref="A29:L29"/>
    </sheetView>
  </sheetViews>
  <sheetFormatPr baseColWidth="10" defaultColWidth="9.1796875" defaultRowHeight="16" x14ac:dyDescent="0.35"/>
  <cols>
    <col min="1" max="1" width="21" style="4" customWidth="1"/>
    <col min="2" max="2" width="46.26953125" style="4" customWidth="1"/>
    <col min="3" max="3" width="10.81640625" style="4" customWidth="1"/>
    <col min="4" max="4" width="11.7265625" style="4" customWidth="1"/>
    <col min="5" max="5" width="14.26953125" style="4" customWidth="1"/>
    <col min="6" max="6" width="13" style="4" customWidth="1"/>
    <col min="7" max="7" width="37.54296875" style="4" customWidth="1"/>
    <col min="8" max="8" width="15.54296875" style="4" customWidth="1"/>
    <col min="9" max="9" width="16.81640625" style="4" customWidth="1"/>
    <col min="10" max="10" width="17" style="4" customWidth="1"/>
    <col min="11" max="11" width="17.81640625" style="4" customWidth="1"/>
    <col min="12" max="12" width="18.1796875" style="4" customWidth="1"/>
    <col min="13" max="16384" width="9.1796875" style="4"/>
  </cols>
  <sheetData>
    <row r="1" spans="1:12" x14ac:dyDescent="0.35">
      <c r="A1" s="721" t="s">
        <v>194</v>
      </c>
      <c r="B1" s="722"/>
      <c r="C1" s="722"/>
      <c r="D1" s="722"/>
      <c r="E1" s="722"/>
      <c r="F1" s="722"/>
      <c r="G1" s="722"/>
      <c r="H1" s="722"/>
      <c r="I1" s="722"/>
      <c r="J1" s="722"/>
      <c r="K1" s="722"/>
      <c r="L1" s="723"/>
    </row>
    <row r="2" spans="1:12" ht="16.5" thickBot="1" x14ac:dyDescent="0.4">
      <c r="A2" s="724" t="s">
        <v>731</v>
      </c>
      <c r="B2" s="725"/>
      <c r="C2" s="725"/>
      <c r="D2" s="725"/>
      <c r="E2" s="725"/>
      <c r="F2" s="725"/>
      <c r="G2" s="725"/>
      <c r="H2" s="725"/>
      <c r="I2" s="725"/>
      <c r="J2" s="725"/>
      <c r="K2" s="725"/>
      <c r="L2" s="726"/>
    </row>
    <row r="3" spans="1:12" ht="16.5" thickBot="1" x14ac:dyDescent="0.4">
      <c r="A3" s="716" t="s">
        <v>196</v>
      </c>
      <c r="B3" s="716"/>
      <c r="C3" s="716"/>
      <c r="D3" s="716"/>
      <c r="E3" s="716"/>
      <c r="F3" s="360"/>
      <c r="G3" s="360"/>
      <c r="H3" s="360"/>
      <c r="I3" s="360"/>
      <c r="J3" s="360"/>
      <c r="K3" s="360"/>
      <c r="L3" s="361"/>
    </row>
    <row r="4" spans="1:12" ht="16.5" thickBot="1" x14ac:dyDescent="0.4">
      <c r="A4" s="727" t="s">
        <v>197</v>
      </c>
      <c r="B4" s="728"/>
      <c r="C4" s="728"/>
      <c r="D4" s="728"/>
      <c r="E4" s="728"/>
      <c r="F4" s="728"/>
      <c r="G4" s="728"/>
      <c r="H4" s="728"/>
      <c r="I4" s="728"/>
      <c r="J4" s="728"/>
      <c r="K4" s="728"/>
      <c r="L4" s="729"/>
    </row>
    <row r="5" spans="1:12" ht="16.5" thickBot="1" x14ac:dyDescent="0.4">
      <c r="A5" s="658" t="s">
        <v>398</v>
      </c>
      <c r="B5" s="659"/>
      <c r="C5" s="659"/>
      <c r="D5" s="659"/>
      <c r="E5" s="659"/>
      <c r="F5" s="659"/>
      <c r="G5" s="659"/>
      <c r="H5" s="659"/>
      <c r="I5" s="659"/>
      <c r="J5" s="659"/>
      <c r="K5" s="659"/>
      <c r="L5" s="660"/>
    </row>
    <row r="6" spans="1:12" x14ac:dyDescent="0.35">
      <c r="A6" s="1021" t="s">
        <v>730</v>
      </c>
      <c r="B6" s="1022"/>
      <c r="C6" s="1022"/>
      <c r="D6" s="1022"/>
      <c r="E6" s="1022"/>
      <c r="F6" s="1022"/>
      <c r="G6" s="1022"/>
      <c r="H6" s="1022"/>
      <c r="I6" s="1022"/>
      <c r="J6" s="1022"/>
      <c r="K6" s="1022"/>
      <c r="L6" s="1023"/>
    </row>
    <row r="7" spans="1:12" ht="15" customHeight="1" thickBot="1" x14ac:dyDescent="0.4">
      <c r="A7" s="1024"/>
      <c r="B7" s="1025"/>
      <c r="C7" s="1025"/>
      <c r="D7" s="1025"/>
      <c r="E7" s="1025"/>
      <c r="F7" s="1025"/>
      <c r="G7" s="1025"/>
      <c r="H7" s="1025"/>
      <c r="I7" s="1025"/>
      <c r="J7" s="1025"/>
      <c r="K7" s="1025"/>
      <c r="L7" s="1026"/>
    </row>
    <row r="8" spans="1:12" ht="16.5" thickBot="1" x14ac:dyDescent="0.4">
      <c r="A8" s="583"/>
      <c r="B8" s="583"/>
      <c r="C8" s="583"/>
      <c r="D8" s="583"/>
      <c r="E8" s="583"/>
      <c r="F8" s="583"/>
      <c r="G8" s="583"/>
      <c r="H8" s="583"/>
      <c r="I8" s="583"/>
      <c r="J8" s="583"/>
      <c r="K8" s="583"/>
      <c r="L8" s="584"/>
    </row>
    <row r="9" spans="1:12" ht="16.5" thickBot="1" x14ac:dyDescent="0.4">
      <c r="A9" s="658" t="s">
        <v>399</v>
      </c>
      <c r="B9" s="659"/>
      <c r="C9" s="659"/>
      <c r="D9" s="659"/>
      <c r="E9" s="659"/>
      <c r="F9" s="659"/>
      <c r="G9" s="659"/>
      <c r="H9" s="659"/>
      <c r="I9" s="659"/>
      <c r="J9" s="659"/>
      <c r="K9" s="659"/>
      <c r="L9" s="660"/>
    </row>
    <row r="10" spans="1:12" ht="16.5" thickBot="1" x14ac:dyDescent="0.4">
      <c r="A10" s="716"/>
      <c r="B10" s="716"/>
      <c r="C10" s="716"/>
      <c r="D10" s="716"/>
      <c r="E10" s="716"/>
      <c r="F10" s="716"/>
      <c r="G10" s="716"/>
      <c r="H10" s="716"/>
      <c r="I10" s="716"/>
      <c r="J10" s="716"/>
      <c r="K10" s="716"/>
      <c r="L10" s="717"/>
    </row>
    <row r="11" spans="1:12" ht="16.5" thickBot="1" x14ac:dyDescent="0.4">
      <c r="A11" s="718" t="s">
        <v>199</v>
      </c>
      <c r="B11" s="719"/>
      <c r="C11" s="719"/>
      <c r="D11" s="719"/>
      <c r="E11" s="719"/>
      <c r="F11" s="720"/>
      <c r="G11" s="613" t="str">
        <f>A1</f>
        <v>FONDO DE DESARROLLO LOCAL DE SUBA</v>
      </c>
      <c r="H11" s="613"/>
      <c r="I11" s="613"/>
      <c r="J11" s="613"/>
      <c r="K11" s="613"/>
      <c r="L11" s="614"/>
    </row>
    <row r="12" spans="1:12" ht="16.5" thickBot="1" x14ac:dyDescent="0.4">
      <c r="A12" s="693" t="s">
        <v>200</v>
      </c>
      <c r="B12" s="694"/>
      <c r="C12" s="694"/>
      <c r="D12" s="694"/>
      <c r="E12" s="694"/>
      <c r="F12" s="695"/>
      <c r="G12" s="696" t="str">
        <f>G11</f>
        <v>FONDO DE DESARROLLO LOCAL DE SUBA</v>
      </c>
      <c r="H12" s="696"/>
      <c r="I12" s="696"/>
      <c r="J12" s="696"/>
      <c r="K12" s="696"/>
      <c r="L12" s="697"/>
    </row>
    <row r="13" spans="1:12" ht="16.5" thickBot="1" x14ac:dyDescent="0.4">
      <c r="A13" s="693" t="s">
        <v>201</v>
      </c>
      <c r="B13" s="694"/>
      <c r="C13" s="694"/>
      <c r="D13" s="694"/>
      <c r="E13" s="694"/>
      <c r="F13" s="695"/>
      <c r="G13" s="696" t="str">
        <f>G11</f>
        <v>FONDO DE DESARROLLO LOCAL DE SUBA</v>
      </c>
      <c r="H13" s="696"/>
      <c r="I13" s="696"/>
      <c r="J13" s="696"/>
      <c r="K13" s="696"/>
      <c r="L13" s="697"/>
    </row>
    <row r="14" spans="1:12" ht="16.5" thickBot="1" x14ac:dyDescent="0.4">
      <c r="A14" s="21"/>
      <c r="B14" s="583"/>
      <c r="C14" s="583"/>
      <c r="D14" s="583"/>
      <c r="E14" s="583"/>
      <c r="F14" s="583"/>
      <c r="G14" s="672"/>
      <c r="H14" s="672"/>
      <c r="I14" s="672"/>
      <c r="J14" s="672"/>
      <c r="K14" s="672"/>
      <c r="L14" s="673"/>
    </row>
    <row r="15" spans="1:12" ht="16.5" thickBot="1" x14ac:dyDescent="0.4">
      <c r="A15" s="616"/>
      <c r="B15" s="616"/>
      <c r="C15" s="616"/>
      <c r="D15" s="616"/>
      <c r="E15" s="616"/>
      <c r="F15" s="616"/>
      <c r="G15" s="616"/>
      <c r="H15" s="616"/>
      <c r="I15" s="616"/>
      <c r="J15" s="616"/>
      <c r="K15" s="616"/>
      <c r="L15" s="617"/>
    </row>
    <row r="16" spans="1:12" ht="16.5" thickBot="1" x14ac:dyDescent="0.4">
      <c r="A16" s="685" t="s">
        <v>807</v>
      </c>
      <c r="B16" s="686"/>
      <c r="C16" s="686"/>
      <c r="D16" s="686"/>
      <c r="E16" s="686"/>
      <c r="F16" s="686"/>
      <c r="G16" s="686"/>
      <c r="H16" s="686"/>
      <c r="I16" s="686"/>
      <c r="J16" s="686"/>
      <c r="K16" s="686"/>
      <c r="L16" s="687"/>
    </row>
    <row r="17" spans="1:12" ht="17.25" customHeight="1" thickBot="1" x14ac:dyDescent="0.4">
      <c r="A17" s="146" t="s">
        <v>805</v>
      </c>
      <c r="B17" s="147">
        <v>100000000</v>
      </c>
      <c r="C17" s="148" t="s">
        <v>806</v>
      </c>
      <c r="D17" s="145"/>
      <c r="E17" s="946"/>
      <c r="F17" s="947"/>
      <c r="G17" s="947"/>
      <c r="H17" s="947"/>
      <c r="I17" s="947"/>
      <c r="J17" s="947"/>
      <c r="K17" s="947"/>
      <c r="L17" s="948"/>
    </row>
    <row r="18" spans="1:12" ht="16.5" thickBot="1" x14ac:dyDescent="0.4">
      <c r="A18" s="670"/>
      <c r="B18" s="670"/>
      <c r="C18" s="670"/>
      <c r="D18" s="670"/>
      <c r="E18" s="670"/>
      <c r="F18" s="670"/>
      <c r="G18" s="670"/>
      <c r="H18" s="670"/>
      <c r="I18" s="670"/>
      <c r="J18" s="670"/>
      <c r="K18" s="670"/>
      <c r="L18" s="671"/>
    </row>
    <row r="19" spans="1:12" ht="16.5" thickBot="1" x14ac:dyDescent="0.4">
      <c r="A19" s="658" t="s">
        <v>402</v>
      </c>
      <c r="B19" s="659"/>
      <c r="C19" s="659"/>
      <c r="D19" s="659"/>
      <c r="E19" s="659"/>
      <c r="F19" s="659"/>
      <c r="G19" s="659"/>
      <c r="H19" s="659"/>
      <c r="I19" s="659"/>
      <c r="J19" s="659"/>
      <c r="K19" s="659"/>
      <c r="L19" s="660"/>
    </row>
    <row r="20" spans="1:12" ht="16.5" thickBot="1" x14ac:dyDescent="0.4">
      <c r="A20" s="672"/>
      <c r="B20" s="672"/>
      <c r="C20" s="672"/>
      <c r="D20" s="672"/>
      <c r="E20" s="672"/>
      <c r="F20" s="672"/>
      <c r="G20" s="672"/>
      <c r="H20" s="672"/>
      <c r="I20" s="672"/>
      <c r="J20" s="672"/>
      <c r="K20" s="672"/>
      <c r="L20" s="673"/>
    </row>
    <row r="21" spans="1:12" ht="16.5" thickBot="1" x14ac:dyDescent="0.4">
      <c r="A21" s="800" t="s">
        <v>1115</v>
      </c>
      <c r="B21" s="801"/>
      <c r="C21" s="801"/>
      <c r="D21" s="801"/>
      <c r="E21" s="801"/>
      <c r="F21" s="801"/>
      <c r="G21" s="801"/>
      <c r="H21" s="801"/>
      <c r="I21" s="801"/>
      <c r="J21" s="801"/>
      <c r="K21" s="801"/>
      <c r="L21" s="802"/>
    </row>
    <row r="22" spans="1:12" ht="16.5" thickBot="1" x14ac:dyDescent="0.4">
      <c r="A22" s="25"/>
      <c r="B22" s="26"/>
      <c r="C22" s="26"/>
      <c r="D22" s="26"/>
      <c r="E22" s="26"/>
      <c r="F22" s="26"/>
      <c r="G22" s="26"/>
      <c r="H22" s="26"/>
      <c r="I22" s="26"/>
      <c r="J22" s="26"/>
      <c r="K22" s="26"/>
      <c r="L22" s="27"/>
    </row>
    <row r="23" spans="1:12" ht="18" thickBot="1" x14ac:dyDescent="0.4">
      <c r="A23" s="961" t="s">
        <v>733</v>
      </c>
      <c r="B23" s="962"/>
      <c r="C23" s="962"/>
      <c r="D23" s="962"/>
      <c r="E23" s="962"/>
      <c r="F23" s="962"/>
      <c r="G23" s="962"/>
      <c r="H23" s="962"/>
      <c r="I23" s="962"/>
      <c r="J23" s="962"/>
      <c r="K23" s="962"/>
      <c r="L23" s="963"/>
    </row>
    <row r="24" spans="1:12" x14ac:dyDescent="0.35">
      <c r="A24" s="964" t="s">
        <v>734</v>
      </c>
      <c r="B24" s="964"/>
      <c r="C24" s="964"/>
      <c r="D24" s="964"/>
      <c r="E24" s="964"/>
      <c r="F24" s="964"/>
      <c r="G24" s="964"/>
      <c r="H24" s="964"/>
      <c r="I24" s="964"/>
      <c r="J24" s="964"/>
      <c r="K24" s="964"/>
      <c r="L24" s="965"/>
    </row>
    <row r="25" spans="1:12" ht="13.5" customHeight="1" thickBot="1" x14ac:dyDescent="0.4">
      <c r="A25" s="966"/>
      <c r="B25" s="966"/>
      <c r="C25" s="966"/>
      <c r="D25" s="966"/>
      <c r="E25" s="966"/>
      <c r="F25" s="966"/>
      <c r="G25" s="966"/>
      <c r="H25" s="966"/>
      <c r="I25" s="966"/>
      <c r="J25" s="966"/>
      <c r="K25" s="966"/>
      <c r="L25" s="967"/>
    </row>
    <row r="26" spans="1:12" ht="16.5" hidden="1" thickBot="1" x14ac:dyDescent="0.4">
      <c r="A26" s="968"/>
      <c r="B26" s="968"/>
      <c r="C26" s="968"/>
      <c r="D26" s="968"/>
      <c r="E26" s="968"/>
      <c r="F26" s="968"/>
      <c r="G26" s="968"/>
      <c r="H26" s="968"/>
      <c r="I26" s="968"/>
      <c r="J26" s="968"/>
      <c r="K26" s="968"/>
      <c r="L26" s="969"/>
    </row>
    <row r="27" spans="1:12" ht="18" thickBot="1" x14ac:dyDescent="0.4">
      <c r="A27" s="961" t="s">
        <v>403</v>
      </c>
      <c r="B27" s="962"/>
      <c r="C27" s="962"/>
      <c r="D27" s="962"/>
      <c r="E27" s="962"/>
      <c r="F27" s="962"/>
      <c r="G27" s="962"/>
      <c r="H27" s="962"/>
      <c r="I27" s="962"/>
      <c r="J27" s="962"/>
      <c r="K27" s="962"/>
      <c r="L27" s="963"/>
    </row>
    <row r="28" spans="1:12" ht="44.25" customHeight="1" thickBot="1" x14ac:dyDescent="0.4">
      <c r="A28" s="970" t="s">
        <v>735</v>
      </c>
      <c r="B28" s="971"/>
      <c r="C28" s="971"/>
      <c r="D28" s="971"/>
      <c r="E28" s="971"/>
      <c r="F28" s="971"/>
      <c r="G28" s="971"/>
      <c r="H28" s="971"/>
      <c r="I28" s="971"/>
      <c r="J28" s="971"/>
      <c r="K28" s="971"/>
      <c r="L28" s="972"/>
    </row>
    <row r="29" spans="1:12" ht="27.75" customHeight="1" thickBot="1" x14ac:dyDescent="0.4">
      <c r="A29" s="973" t="s">
        <v>736</v>
      </c>
      <c r="B29" s="974"/>
      <c r="C29" s="974"/>
      <c r="D29" s="974"/>
      <c r="E29" s="974"/>
      <c r="F29" s="974"/>
      <c r="G29" s="974"/>
      <c r="H29" s="974"/>
      <c r="I29" s="974"/>
      <c r="J29" s="974"/>
      <c r="K29" s="974"/>
      <c r="L29" s="975"/>
    </row>
    <row r="30" spans="1:12" ht="19.5" customHeight="1" thickBot="1" x14ac:dyDescent="0.4">
      <c r="A30" s="973" t="s">
        <v>737</v>
      </c>
      <c r="B30" s="974"/>
      <c r="C30" s="974"/>
      <c r="D30" s="974"/>
      <c r="E30" s="974"/>
      <c r="F30" s="974"/>
      <c r="G30" s="974"/>
      <c r="H30" s="974"/>
      <c r="I30" s="974"/>
      <c r="J30" s="974"/>
      <c r="K30" s="974"/>
      <c r="L30" s="975"/>
    </row>
    <row r="31" spans="1:12" ht="19.5" customHeight="1" thickBot="1" x14ac:dyDescent="0.4">
      <c r="A31" s="973" t="s">
        <v>738</v>
      </c>
      <c r="B31" s="974"/>
      <c r="C31" s="974"/>
      <c r="D31" s="974"/>
      <c r="E31" s="974"/>
      <c r="F31" s="974"/>
      <c r="G31" s="974"/>
      <c r="H31" s="974"/>
      <c r="I31" s="974"/>
      <c r="J31" s="974"/>
      <c r="K31" s="974"/>
      <c r="L31" s="975"/>
    </row>
    <row r="32" spans="1:12" ht="19.5" customHeight="1" thickBot="1" x14ac:dyDescent="0.4">
      <c r="A32" s="1029" t="s">
        <v>739</v>
      </c>
      <c r="B32" s="1030"/>
      <c r="C32" s="1030"/>
      <c r="D32" s="1030"/>
      <c r="E32" s="1030"/>
      <c r="F32" s="1030"/>
      <c r="G32" s="1030"/>
      <c r="H32" s="1030"/>
      <c r="I32" s="1030"/>
      <c r="J32" s="1030"/>
      <c r="K32" s="1030"/>
      <c r="L32" s="1031"/>
    </row>
    <row r="33" spans="1:12" ht="19.5" customHeight="1" thickBot="1" x14ac:dyDescent="0.4">
      <c r="A33" s="973" t="s">
        <v>740</v>
      </c>
      <c r="B33" s="974"/>
      <c r="C33" s="974"/>
      <c r="D33" s="974"/>
      <c r="E33" s="974"/>
      <c r="F33" s="974"/>
      <c r="G33" s="974"/>
      <c r="H33" s="974"/>
      <c r="I33" s="974"/>
      <c r="J33" s="974"/>
      <c r="K33" s="974"/>
      <c r="L33" s="975"/>
    </row>
    <row r="34" spans="1:12" ht="18" thickBot="1" x14ac:dyDescent="0.4">
      <c r="A34" s="979" t="s">
        <v>405</v>
      </c>
      <c r="B34" s="980"/>
      <c r="C34" s="980"/>
      <c r="D34" s="980"/>
      <c r="E34" s="980"/>
      <c r="F34" s="980"/>
      <c r="G34" s="980"/>
      <c r="H34" s="980"/>
      <c r="I34" s="980"/>
      <c r="J34" s="980"/>
      <c r="K34" s="980"/>
      <c r="L34" s="981"/>
    </row>
    <row r="35" spans="1:12" ht="18" customHeight="1" x14ac:dyDescent="0.35">
      <c r="A35" s="976" t="s">
        <v>225</v>
      </c>
      <c r="B35" s="977"/>
      <c r="C35" s="977"/>
      <c r="D35" s="977"/>
      <c r="E35" s="978"/>
      <c r="F35" s="1027" t="s">
        <v>226</v>
      </c>
      <c r="G35" s="1028"/>
      <c r="H35" s="1028"/>
      <c r="I35" s="1028"/>
      <c r="J35" s="1028"/>
      <c r="K35" s="1028"/>
      <c r="L35" s="1028"/>
    </row>
    <row r="36" spans="1:12" s="144" customFormat="1" ht="93" customHeight="1" x14ac:dyDescent="0.35">
      <c r="A36" s="955" t="s">
        <v>741</v>
      </c>
      <c r="B36" s="956"/>
      <c r="C36" s="956"/>
      <c r="D36" s="956"/>
      <c r="E36" s="957"/>
      <c r="F36" s="953" t="s">
        <v>742</v>
      </c>
      <c r="G36" s="954"/>
      <c r="H36" s="954"/>
      <c r="I36" s="954"/>
      <c r="J36" s="954"/>
      <c r="K36" s="954"/>
      <c r="L36" s="954"/>
    </row>
    <row r="37" spans="1:12" s="144" customFormat="1" ht="93" customHeight="1" x14ac:dyDescent="0.35">
      <c r="A37" s="955" t="s">
        <v>743</v>
      </c>
      <c r="B37" s="956"/>
      <c r="C37" s="956"/>
      <c r="D37" s="956"/>
      <c r="E37" s="957"/>
      <c r="F37" s="953" t="s">
        <v>744</v>
      </c>
      <c r="G37" s="954"/>
      <c r="H37" s="954"/>
      <c r="I37" s="954"/>
      <c r="J37" s="954"/>
      <c r="K37" s="954"/>
      <c r="L37" s="954"/>
    </row>
    <row r="38" spans="1:12" s="144" customFormat="1" ht="93" customHeight="1" x14ac:dyDescent="0.35">
      <c r="A38" s="955" t="s">
        <v>235</v>
      </c>
      <c r="B38" s="956"/>
      <c r="C38" s="956"/>
      <c r="D38" s="956"/>
      <c r="E38" s="957"/>
      <c r="F38" s="953" t="s">
        <v>745</v>
      </c>
      <c r="G38" s="954"/>
      <c r="H38" s="954"/>
      <c r="I38" s="954"/>
      <c r="J38" s="954"/>
      <c r="K38" s="954"/>
      <c r="L38" s="954"/>
    </row>
    <row r="39" spans="1:12" s="144" customFormat="1" ht="93" customHeight="1" x14ac:dyDescent="0.35">
      <c r="A39" s="955" t="s">
        <v>236</v>
      </c>
      <c r="B39" s="956"/>
      <c r="C39" s="956"/>
      <c r="D39" s="956"/>
      <c r="E39" s="957"/>
      <c r="F39" s="953" t="s">
        <v>746</v>
      </c>
      <c r="G39" s="954"/>
      <c r="H39" s="954"/>
      <c r="I39" s="954"/>
      <c r="J39" s="954"/>
      <c r="K39" s="954"/>
      <c r="L39" s="954"/>
    </row>
    <row r="40" spans="1:12" s="144" customFormat="1" ht="93" customHeight="1" x14ac:dyDescent="0.35">
      <c r="A40" s="955" t="s">
        <v>238</v>
      </c>
      <c r="B40" s="956"/>
      <c r="C40" s="956"/>
      <c r="D40" s="956"/>
      <c r="E40" s="957"/>
      <c r="F40" s="953" t="s">
        <v>747</v>
      </c>
      <c r="G40" s="954"/>
      <c r="H40" s="954"/>
      <c r="I40" s="954"/>
      <c r="J40" s="954"/>
      <c r="K40" s="954"/>
      <c r="L40" s="954"/>
    </row>
    <row r="41" spans="1:12" s="144" customFormat="1" ht="93" customHeight="1" x14ac:dyDescent="0.35">
      <c r="A41" s="955" t="s">
        <v>246</v>
      </c>
      <c r="B41" s="956"/>
      <c r="C41" s="956"/>
      <c r="D41" s="956"/>
      <c r="E41" s="957"/>
      <c r="F41" s="953" t="s">
        <v>247</v>
      </c>
      <c r="G41" s="954"/>
      <c r="H41" s="954"/>
      <c r="I41" s="954"/>
      <c r="J41" s="954"/>
      <c r="K41" s="954"/>
      <c r="L41" s="954"/>
    </row>
    <row r="42" spans="1:12" s="144" customFormat="1" ht="93" customHeight="1" x14ac:dyDescent="0.35">
      <c r="A42" s="955" t="s">
        <v>748</v>
      </c>
      <c r="B42" s="956"/>
      <c r="C42" s="956"/>
      <c r="D42" s="956"/>
      <c r="E42" s="957"/>
      <c r="F42" s="953" t="s">
        <v>749</v>
      </c>
      <c r="G42" s="954"/>
      <c r="H42" s="954"/>
      <c r="I42" s="954"/>
      <c r="J42" s="954"/>
      <c r="K42" s="954"/>
      <c r="L42" s="954"/>
    </row>
    <row r="43" spans="1:12" s="144" customFormat="1" ht="93" customHeight="1" x14ac:dyDescent="0.35">
      <c r="A43" s="955" t="s">
        <v>254</v>
      </c>
      <c r="B43" s="956"/>
      <c r="C43" s="956"/>
      <c r="D43" s="956"/>
      <c r="E43" s="957"/>
      <c r="F43" s="953" t="s">
        <v>255</v>
      </c>
      <c r="G43" s="954"/>
      <c r="H43" s="954"/>
      <c r="I43" s="954"/>
      <c r="J43" s="954"/>
      <c r="K43" s="954"/>
      <c r="L43" s="954"/>
    </row>
    <row r="44" spans="1:12" s="144" customFormat="1" ht="93" customHeight="1" x14ac:dyDescent="0.35">
      <c r="A44" s="955" t="s">
        <v>256</v>
      </c>
      <c r="B44" s="956"/>
      <c r="C44" s="956"/>
      <c r="D44" s="956"/>
      <c r="E44" s="957"/>
      <c r="F44" s="953" t="s">
        <v>257</v>
      </c>
      <c r="G44" s="954"/>
      <c r="H44" s="954"/>
      <c r="I44" s="954"/>
      <c r="J44" s="954"/>
      <c r="K44" s="954"/>
      <c r="L44" s="954"/>
    </row>
    <row r="45" spans="1:12" s="144" customFormat="1" ht="93" customHeight="1" x14ac:dyDescent="0.35">
      <c r="A45" s="955" t="s">
        <v>750</v>
      </c>
      <c r="B45" s="956"/>
      <c r="C45" s="956"/>
      <c r="D45" s="956"/>
      <c r="E45" s="957"/>
      <c r="F45" s="953" t="s">
        <v>751</v>
      </c>
      <c r="G45" s="954"/>
      <c r="H45" s="954"/>
      <c r="I45" s="954"/>
      <c r="J45" s="954"/>
      <c r="K45" s="954"/>
      <c r="L45" s="954"/>
    </row>
    <row r="46" spans="1:12" s="144" customFormat="1" ht="93" customHeight="1" x14ac:dyDescent="0.35">
      <c r="A46" s="955" t="s">
        <v>752</v>
      </c>
      <c r="B46" s="956"/>
      <c r="C46" s="956"/>
      <c r="D46" s="956"/>
      <c r="E46" s="957"/>
      <c r="F46" s="953" t="s">
        <v>753</v>
      </c>
      <c r="G46" s="954"/>
      <c r="H46" s="954"/>
      <c r="I46" s="954"/>
      <c r="J46" s="954"/>
      <c r="K46" s="954"/>
      <c r="L46" s="954"/>
    </row>
    <row r="47" spans="1:12" s="144" customFormat="1" ht="93" customHeight="1" x14ac:dyDescent="0.35">
      <c r="A47" s="955" t="s">
        <v>262</v>
      </c>
      <c r="B47" s="956"/>
      <c r="C47" s="956"/>
      <c r="D47" s="956"/>
      <c r="E47" s="957"/>
      <c r="F47" s="953" t="s">
        <v>263</v>
      </c>
      <c r="G47" s="954"/>
      <c r="H47" s="954"/>
      <c r="I47" s="954"/>
      <c r="J47" s="954"/>
      <c r="K47" s="954"/>
      <c r="L47" s="954"/>
    </row>
    <row r="48" spans="1:12" s="144" customFormat="1" ht="93" customHeight="1" x14ac:dyDescent="0.35">
      <c r="A48" s="955" t="s">
        <v>754</v>
      </c>
      <c r="B48" s="956"/>
      <c r="C48" s="956"/>
      <c r="D48" s="956"/>
      <c r="E48" s="957"/>
      <c r="F48" s="953" t="s">
        <v>755</v>
      </c>
      <c r="G48" s="954"/>
      <c r="H48" s="954"/>
      <c r="I48" s="954"/>
      <c r="J48" s="954"/>
      <c r="K48" s="954"/>
      <c r="L48" s="954"/>
    </row>
    <row r="49" spans="1:12" s="144" customFormat="1" ht="93" customHeight="1" x14ac:dyDescent="0.35">
      <c r="A49" s="955" t="s">
        <v>266</v>
      </c>
      <c r="B49" s="956"/>
      <c r="C49" s="956"/>
      <c r="D49" s="956"/>
      <c r="E49" s="957"/>
      <c r="F49" s="953" t="s">
        <v>454</v>
      </c>
      <c r="G49" s="954"/>
      <c r="H49" s="954"/>
      <c r="I49" s="954"/>
      <c r="J49" s="954"/>
      <c r="K49" s="954"/>
      <c r="L49" s="954"/>
    </row>
    <row r="50" spans="1:12" s="144" customFormat="1" ht="93" customHeight="1" x14ac:dyDescent="0.35">
      <c r="A50" s="955" t="s">
        <v>756</v>
      </c>
      <c r="B50" s="956"/>
      <c r="C50" s="956"/>
      <c r="D50" s="956"/>
      <c r="E50" s="957"/>
      <c r="F50" s="953" t="s">
        <v>757</v>
      </c>
      <c r="G50" s="954"/>
      <c r="H50" s="954"/>
      <c r="I50" s="954"/>
      <c r="J50" s="954"/>
      <c r="K50" s="954"/>
      <c r="L50" s="954"/>
    </row>
    <row r="51" spans="1:12" s="144" customFormat="1" ht="93" customHeight="1" x14ac:dyDescent="0.35">
      <c r="A51" s="955" t="s">
        <v>276</v>
      </c>
      <c r="B51" s="956"/>
      <c r="C51" s="956"/>
      <c r="D51" s="956"/>
      <c r="E51" s="957"/>
      <c r="F51" s="953" t="s">
        <v>277</v>
      </c>
      <c r="G51" s="954"/>
      <c r="H51" s="954"/>
      <c r="I51" s="954"/>
      <c r="J51" s="954"/>
      <c r="K51" s="954"/>
      <c r="L51" s="954"/>
    </row>
    <row r="52" spans="1:12" s="144" customFormat="1" ht="93" customHeight="1" x14ac:dyDescent="0.35">
      <c r="A52" s="955" t="s">
        <v>278</v>
      </c>
      <c r="B52" s="956"/>
      <c r="C52" s="956"/>
      <c r="D52" s="956"/>
      <c r="E52" s="957"/>
      <c r="F52" s="953" t="s">
        <v>758</v>
      </c>
      <c r="G52" s="954"/>
      <c r="H52" s="954"/>
      <c r="I52" s="954"/>
      <c r="J52" s="954"/>
      <c r="K52" s="954"/>
      <c r="L52" s="954"/>
    </row>
    <row r="53" spans="1:12" s="144" customFormat="1" ht="93" customHeight="1" x14ac:dyDescent="0.35">
      <c r="A53" s="955" t="s">
        <v>759</v>
      </c>
      <c r="B53" s="956"/>
      <c r="C53" s="956"/>
      <c r="D53" s="956"/>
      <c r="E53" s="957"/>
      <c r="F53" s="953" t="s">
        <v>760</v>
      </c>
      <c r="G53" s="954"/>
      <c r="H53" s="954"/>
      <c r="I53" s="954"/>
      <c r="J53" s="954"/>
      <c r="K53" s="954"/>
      <c r="L53" s="954"/>
    </row>
    <row r="54" spans="1:12" s="144" customFormat="1" ht="93" customHeight="1" x14ac:dyDescent="0.35">
      <c r="A54" s="955" t="s">
        <v>281</v>
      </c>
      <c r="B54" s="956"/>
      <c r="C54" s="956"/>
      <c r="D54" s="956"/>
      <c r="E54" s="957"/>
      <c r="F54" s="953" t="s">
        <v>761</v>
      </c>
      <c r="G54" s="954"/>
      <c r="H54" s="954"/>
      <c r="I54" s="954"/>
      <c r="J54" s="954"/>
      <c r="K54" s="954"/>
      <c r="L54" s="954"/>
    </row>
    <row r="55" spans="1:12" s="144" customFormat="1" ht="93" customHeight="1" x14ac:dyDescent="0.35">
      <c r="A55" s="955" t="s">
        <v>762</v>
      </c>
      <c r="B55" s="956"/>
      <c r="C55" s="956"/>
      <c r="D55" s="956"/>
      <c r="E55" s="957"/>
      <c r="F55" s="953" t="s">
        <v>763</v>
      </c>
      <c r="G55" s="954"/>
      <c r="H55" s="954"/>
      <c r="I55" s="954"/>
      <c r="J55" s="954"/>
      <c r="K55" s="954"/>
      <c r="L55" s="954"/>
    </row>
    <row r="56" spans="1:12" s="144" customFormat="1" ht="93" customHeight="1" x14ac:dyDescent="0.35">
      <c r="A56" s="955" t="s">
        <v>315</v>
      </c>
      <c r="B56" s="956"/>
      <c r="C56" s="956"/>
      <c r="D56" s="956"/>
      <c r="E56" s="957"/>
      <c r="F56" s="953" t="s">
        <v>764</v>
      </c>
      <c r="G56" s="954"/>
      <c r="H56" s="954"/>
      <c r="I56" s="954"/>
      <c r="J56" s="954"/>
      <c r="K56" s="954"/>
      <c r="L56" s="954"/>
    </row>
    <row r="57" spans="1:12" s="144" customFormat="1" ht="93" customHeight="1" x14ac:dyDescent="0.35">
      <c r="A57" s="955" t="s">
        <v>765</v>
      </c>
      <c r="B57" s="956"/>
      <c r="C57" s="956"/>
      <c r="D57" s="956"/>
      <c r="E57" s="957"/>
      <c r="F57" s="953" t="s">
        <v>766</v>
      </c>
      <c r="G57" s="954"/>
      <c r="H57" s="954"/>
      <c r="I57" s="954"/>
      <c r="J57" s="954"/>
      <c r="K57" s="954"/>
      <c r="L57" s="954"/>
    </row>
    <row r="58" spans="1:12" s="144" customFormat="1" ht="93" customHeight="1" x14ac:dyDescent="0.35">
      <c r="A58" s="955" t="s">
        <v>767</v>
      </c>
      <c r="B58" s="956"/>
      <c r="C58" s="956"/>
      <c r="D58" s="956"/>
      <c r="E58" s="957"/>
      <c r="F58" s="953" t="s">
        <v>768</v>
      </c>
      <c r="G58" s="954"/>
      <c r="H58" s="954"/>
      <c r="I58" s="954"/>
      <c r="J58" s="954"/>
      <c r="K58" s="954"/>
      <c r="L58" s="954"/>
    </row>
    <row r="59" spans="1:12" s="144" customFormat="1" ht="93" customHeight="1" x14ac:dyDescent="0.35">
      <c r="A59" s="955" t="s">
        <v>325</v>
      </c>
      <c r="B59" s="956"/>
      <c r="C59" s="956"/>
      <c r="D59" s="956"/>
      <c r="E59" s="957"/>
      <c r="F59" s="953" t="s">
        <v>326</v>
      </c>
      <c r="G59" s="954"/>
      <c r="H59" s="954"/>
      <c r="I59" s="954"/>
      <c r="J59" s="954"/>
      <c r="K59" s="954"/>
      <c r="L59" s="954"/>
    </row>
    <row r="60" spans="1:12" s="144" customFormat="1" ht="93" customHeight="1" x14ac:dyDescent="0.35">
      <c r="A60" s="955" t="s">
        <v>327</v>
      </c>
      <c r="B60" s="956"/>
      <c r="C60" s="956"/>
      <c r="D60" s="956"/>
      <c r="E60" s="957"/>
      <c r="F60" s="953" t="s">
        <v>769</v>
      </c>
      <c r="G60" s="954"/>
      <c r="H60" s="954"/>
      <c r="I60" s="954"/>
      <c r="J60" s="954"/>
      <c r="K60" s="954"/>
      <c r="L60" s="954"/>
    </row>
    <row r="61" spans="1:12" s="144" customFormat="1" ht="93" customHeight="1" x14ac:dyDescent="0.35">
      <c r="A61" s="955" t="s">
        <v>342</v>
      </c>
      <c r="B61" s="956"/>
      <c r="C61" s="956"/>
      <c r="D61" s="956"/>
      <c r="E61" s="957"/>
      <c r="F61" s="953" t="s">
        <v>343</v>
      </c>
      <c r="G61" s="954"/>
      <c r="H61" s="954"/>
      <c r="I61" s="954"/>
      <c r="J61" s="954"/>
      <c r="K61" s="954"/>
      <c r="L61" s="954"/>
    </row>
    <row r="62" spans="1:12" s="144" customFormat="1" ht="93" customHeight="1" x14ac:dyDescent="0.35">
      <c r="A62" s="955" t="s">
        <v>770</v>
      </c>
      <c r="B62" s="956"/>
      <c r="C62" s="956"/>
      <c r="D62" s="956"/>
      <c r="E62" s="957"/>
      <c r="F62" s="953" t="s">
        <v>771</v>
      </c>
      <c r="G62" s="954"/>
      <c r="H62" s="954"/>
      <c r="I62" s="954"/>
      <c r="J62" s="954"/>
      <c r="K62" s="954"/>
      <c r="L62" s="954"/>
    </row>
    <row r="63" spans="1:12" s="144" customFormat="1" ht="93" customHeight="1" x14ac:dyDescent="0.35">
      <c r="A63" s="955" t="s">
        <v>772</v>
      </c>
      <c r="B63" s="956"/>
      <c r="C63" s="956"/>
      <c r="D63" s="956"/>
      <c r="E63" s="957"/>
      <c r="F63" s="953" t="s">
        <v>773</v>
      </c>
      <c r="G63" s="954"/>
      <c r="H63" s="954"/>
      <c r="I63" s="954"/>
      <c r="J63" s="954"/>
      <c r="K63" s="954"/>
      <c r="L63" s="954"/>
    </row>
    <row r="64" spans="1:12" s="144" customFormat="1" ht="93" customHeight="1" x14ac:dyDescent="0.35">
      <c r="A64" s="955" t="s">
        <v>774</v>
      </c>
      <c r="B64" s="956"/>
      <c r="C64" s="956"/>
      <c r="D64" s="956"/>
      <c r="E64" s="957"/>
      <c r="F64" s="953" t="s">
        <v>775</v>
      </c>
      <c r="G64" s="954"/>
      <c r="H64" s="954"/>
      <c r="I64" s="954"/>
      <c r="J64" s="954"/>
      <c r="K64" s="954"/>
      <c r="L64" s="954"/>
    </row>
    <row r="65" spans="1:12" s="144" customFormat="1" ht="93" customHeight="1" x14ac:dyDescent="0.35">
      <c r="A65" s="955" t="s">
        <v>776</v>
      </c>
      <c r="B65" s="956"/>
      <c r="C65" s="956"/>
      <c r="D65" s="956"/>
      <c r="E65" s="957"/>
      <c r="F65" s="953" t="s">
        <v>777</v>
      </c>
      <c r="G65" s="954"/>
      <c r="H65" s="954"/>
      <c r="I65" s="954"/>
      <c r="J65" s="954"/>
      <c r="K65" s="954"/>
      <c r="L65" s="954"/>
    </row>
    <row r="66" spans="1:12" s="144" customFormat="1" ht="93" customHeight="1" x14ac:dyDescent="0.35">
      <c r="A66" s="955" t="s">
        <v>778</v>
      </c>
      <c r="B66" s="956"/>
      <c r="C66" s="956"/>
      <c r="D66" s="956"/>
      <c r="E66" s="957"/>
      <c r="F66" s="953" t="s">
        <v>779</v>
      </c>
      <c r="G66" s="954"/>
      <c r="H66" s="954"/>
      <c r="I66" s="954"/>
      <c r="J66" s="954"/>
      <c r="K66" s="954"/>
      <c r="L66" s="954"/>
    </row>
    <row r="67" spans="1:12" s="144" customFormat="1" ht="93" customHeight="1" x14ac:dyDescent="0.35">
      <c r="A67" s="955" t="s">
        <v>367</v>
      </c>
      <c r="B67" s="956"/>
      <c r="C67" s="956"/>
      <c r="D67" s="956"/>
      <c r="E67" s="957"/>
      <c r="F67" s="953" t="s">
        <v>780</v>
      </c>
      <c r="G67" s="954"/>
      <c r="H67" s="954"/>
      <c r="I67" s="954"/>
      <c r="J67" s="954"/>
      <c r="K67" s="954"/>
      <c r="L67" s="954"/>
    </row>
    <row r="68" spans="1:12" s="144" customFormat="1" ht="93" customHeight="1" x14ac:dyDescent="0.35">
      <c r="A68" s="955" t="s">
        <v>781</v>
      </c>
      <c r="B68" s="956"/>
      <c r="C68" s="956"/>
      <c r="D68" s="956"/>
      <c r="E68" s="957"/>
      <c r="F68" s="953" t="s">
        <v>782</v>
      </c>
      <c r="G68" s="954"/>
      <c r="H68" s="954"/>
      <c r="I68" s="954"/>
      <c r="J68" s="954"/>
      <c r="K68" s="954"/>
      <c r="L68" s="954"/>
    </row>
    <row r="69" spans="1:12" s="144" customFormat="1" ht="93" customHeight="1" x14ac:dyDescent="0.35">
      <c r="A69" s="955" t="s">
        <v>574</v>
      </c>
      <c r="B69" s="956"/>
      <c r="C69" s="956"/>
      <c r="D69" s="956"/>
      <c r="E69" s="957"/>
      <c r="F69" s="953" t="s">
        <v>575</v>
      </c>
      <c r="G69" s="954"/>
      <c r="H69" s="954"/>
      <c r="I69" s="954"/>
      <c r="J69" s="954"/>
      <c r="K69" s="954"/>
      <c r="L69" s="954"/>
    </row>
    <row r="70" spans="1:12" s="144" customFormat="1" ht="153" customHeight="1" thickBot="1" x14ac:dyDescent="0.4">
      <c r="A70" s="958" t="s">
        <v>576</v>
      </c>
      <c r="B70" s="959"/>
      <c r="C70" s="959"/>
      <c r="D70" s="959"/>
      <c r="E70" s="960"/>
      <c r="F70" s="953" t="s">
        <v>783</v>
      </c>
      <c r="G70" s="954"/>
      <c r="H70" s="954"/>
      <c r="I70" s="954"/>
      <c r="J70" s="954"/>
      <c r="K70" s="954"/>
      <c r="L70" s="954"/>
    </row>
    <row r="71" spans="1:12" ht="16.5" thickBot="1" x14ac:dyDescent="0.4">
      <c r="A71" s="588" t="s">
        <v>44</v>
      </c>
      <c r="B71" s="589"/>
      <c r="C71" s="589"/>
      <c r="D71" s="589"/>
      <c r="E71" s="589"/>
      <c r="F71" s="589"/>
      <c r="G71" s="589"/>
      <c r="H71" s="589"/>
      <c r="I71" s="589"/>
      <c r="J71" s="589"/>
      <c r="K71" s="589"/>
      <c r="L71" s="590"/>
    </row>
    <row r="72" spans="1:12" ht="16.5" thickBot="1" x14ac:dyDescent="0.4">
      <c r="A72" s="591" t="s">
        <v>141</v>
      </c>
      <c r="B72" s="592"/>
      <c r="C72" s="592"/>
      <c r="D72" s="592"/>
      <c r="E72" s="592"/>
      <c r="F72" s="592"/>
      <c r="G72" s="592"/>
      <c r="H72" s="592"/>
      <c r="I72" s="592"/>
      <c r="J72" s="592"/>
      <c r="K72" s="592"/>
      <c r="L72" s="593"/>
    </row>
    <row r="73" spans="1:12" ht="28.5" thickBot="1" x14ac:dyDescent="0.4">
      <c r="A73" s="594" t="s">
        <v>216</v>
      </c>
      <c r="B73" s="595"/>
      <c r="C73" s="595"/>
      <c r="D73" s="595"/>
      <c r="E73" s="595"/>
      <c r="F73" s="596"/>
      <c r="G73" s="51" t="s">
        <v>407</v>
      </c>
      <c r="H73" s="52" t="s">
        <v>84</v>
      </c>
      <c r="I73" s="759" t="s">
        <v>217</v>
      </c>
      <c r="J73" s="760"/>
      <c r="K73" s="761"/>
      <c r="L73" s="53" t="s">
        <v>38</v>
      </c>
    </row>
    <row r="74" spans="1:12" ht="19.5" customHeight="1" thickBot="1" x14ac:dyDescent="0.4">
      <c r="A74" s="911" t="s">
        <v>725</v>
      </c>
      <c r="B74" s="763"/>
      <c r="C74" s="763"/>
      <c r="D74" s="763"/>
      <c r="E74" s="763"/>
      <c r="F74" s="764"/>
      <c r="G74" s="124" t="s">
        <v>40</v>
      </c>
      <c r="H74" s="32">
        <v>4</v>
      </c>
      <c r="I74" s="359"/>
      <c r="J74" s="360"/>
      <c r="K74" s="361"/>
      <c r="L74" s="34">
        <v>4</v>
      </c>
    </row>
    <row r="75" spans="1:12" ht="16.5" thickBot="1" x14ac:dyDescent="0.4">
      <c r="A75" s="221"/>
      <c r="B75" s="222"/>
      <c r="C75" s="222"/>
      <c r="D75" s="222"/>
      <c r="E75" s="222"/>
      <c r="F75" s="222"/>
      <c r="G75" s="222"/>
      <c r="H75" s="222"/>
      <c r="I75" s="222"/>
      <c r="J75" s="222"/>
      <c r="K75" s="222"/>
      <c r="L75" s="223"/>
    </row>
    <row r="76" spans="1:12" ht="16.5" thickBot="1" x14ac:dyDescent="0.4">
      <c r="A76" s="427" t="s">
        <v>42</v>
      </c>
      <c r="B76" s="428"/>
      <c r="C76" s="428"/>
      <c r="D76" s="428"/>
      <c r="E76" s="428"/>
      <c r="F76" s="428"/>
      <c r="G76" s="428"/>
      <c r="H76" s="428"/>
      <c r="I76" s="428"/>
      <c r="J76" s="429"/>
      <c r="K76" s="428">
        <v>4</v>
      </c>
      <c r="L76" s="429"/>
    </row>
    <row r="77" spans="1:12" ht="16.5" thickBot="1" x14ac:dyDescent="0.4">
      <c r="A77" s="221"/>
      <c r="B77" s="222"/>
      <c r="C77" s="222"/>
      <c r="D77" s="222"/>
      <c r="E77" s="222"/>
      <c r="F77" s="222"/>
      <c r="G77" s="222"/>
      <c r="H77" s="222"/>
      <c r="I77" s="222"/>
      <c r="J77" s="222"/>
      <c r="K77" s="222"/>
      <c r="L77" s="223"/>
    </row>
    <row r="78" spans="1:12" ht="16.5" thickBot="1" x14ac:dyDescent="0.4">
      <c r="A78" s="221"/>
      <c r="B78" s="222"/>
      <c r="C78" s="222"/>
      <c r="D78" s="222"/>
      <c r="E78" s="222"/>
      <c r="F78" s="222"/>
      <c r="G78" s="222"/>
      <c r="H78" s="222"/>
      <c r="I78" s="222"/>
      <c r="J78" s="222"/>
      <c r="K78" s="222"/>
      <c r="L78" s="223"/>
    </row>
    <row r="79" spans="1:12" ht="16.5" thickBot="1" x14ac:dyDescent="0.4">
      <c r="A79" s="430" t="s">
        <v>143</v>
      </c>
      <c r="B79" s="431"/>
      <c r="C79" s="431"/>
      <c r="D79" s="431"/>
      <c r="E79" s="431"/>
      <c r="F79" s="431"/>
      <c r="G79" s="431"/>
      <c r="H79" s="431"/>
      <c r="I79" s="431"/>
      <c r="J79" s="432"/>
      <c r="K79" s="433">
        <f>+K76</f>
        <v>4</v>
      </c>
      <c r="L79" s="434"/>
    </row>
    <row r="80" spans="1:12" ht="16.5" thickBot="1" x14ac:dyDescent="0.4">
      <c r="A80" s="221"/>
      <c r="B80" s="222"/>
      <c r="C80" s="222"/>
      <c r="D80" s="222"/>
      <c r="E80" s="222"/>
      <c r="F80" s="222"/>
      <c r="G80" s="222"/>
      <c r="H80" s="222"/>
      <c r="I80" s="222"/>
      <c r="J80" s="222"/>
      <c r="K80" s="222"/>
      <c r="L80" s="223"/>
    </row>
    <row r="81" spans="1:16" ht="16.5" thickBot="1" x14ac:dyDescent="0.4">
      <c r="A81" s="570" t="s">
        <v>142</v>
      </c>
      <c r="B81" s="571"/>
      <c r="C81" s="571"/>
      <c r="D81" s="571"/>
      <c r="E81" s="571"/>
      <c r="F81" s="571"/>
      <c r="G81" s="571"/>
      <c r="H81" s="571"/>
      <c r="I81" s="571"/>
      <c r="J81" s="571"/>
      <c r="K81" s="571"/>
      <c r="L81" s="572"/>
    </row>
    <row r="82" spans="1:16" ht="26.5" thickBot="1" x14ac:dyDescent="0.4">
      <c r="A82" s="738" t="s">
        <v>225</v>
      </c>
      <c r="B82" s="508"/>
      <c r="C82" s="508"/>
      <c r="D82" s="833"/>
      <c r="E82" s="507" t="s">
        <v>408</v>
      </c>
      <c r="F82" s="508"/>
      <c r="G82" s="509"/>
      <c r="H82" s="41" t="s">
        <v>84</v>
      </c>
      <c r="I82" s="507" t="s">
        <v>408</v>
      </c>
      <c r="J82" s="508"/>
      <c r="K82" s="509"/>
      <c r="L82" s="42" t="s">
        <v>38</v>
      </c>
    </row>
    <row r="83" spans="1:16" ht="105.75" customHeight="1" thickBot="1" x14ac:dyDescent="0.4">
      <c r="A83" s="1015" t="s">
        <v>741</v>
      </c>
      <c r="B83" s="1016"/>
      <c r="C83" s="1016"/>
      <c r="D83" s="1017"/>
      <c r="E83" s="1018" t="s">
        <v>785</v>
      </c>
      <c r="F83" s="1019"/>
      <c r="G83" s="1020"/>
      <c r="H83" s="43">
        <v>0.27</v>
      </c>
      <c r="I83" s="528"/>
      <c r="J83" s="529"/>
      <c r="K83" s="530"/>
      <c r="L83" s="44">
        <v>0</v>
      </c>
    </row>
    <row r="84" spans="1:16" ht="105.75" customHeight="1" thickBot="1" x14ac:dyDescent="0.4">
      <c r="A84" s="1012" t="s">
        <v>743</v>
      </c>
      <c r="B84" s="1013"/>
      <c r="C84" s="1013"/>
      <c r="D84" s="1014"/>
      <c r="E84" s="952" t="s">
        <v>786</v>
      </c>
      <c r="F84" s="950"/>
      <c r="G84" s="951"/>
      <c r="H84" s="43">
        <v>0.27</v>
      </c>
      <c r="I84" s="813"/>
      <c r="J84" s="814"/>
      <c r="K84" s="815"/>
      <c r="L84" s="44"/>
    </row>
    <row r="85" spans="1:16" ht="105.75" customHeight="1" thickBot="1" x14ac:dyDescent="0.4">
      <c r="A85" s="1012" t="s">
        <v>235</v>
      </c>
      <c r="B85" s="1013"/>
      <c r="C85" s="1013"/>
      <c r="D85" s="1014"/>
      <c r="E85" s="949" t="s">
        <v>787</v>
      </c>
      <c r="F85" s="950"/>
      <c r="G85" s="951"/>
      <c r="H85" s="43">
        <v>0.27</v>
      </c>
      <c r="I85" s="813"/>
      <c r="J85" s="814"/>
      <c r="K85" s="815"/>
      <c r="L85" s="44"/>
      <c r="P85" s="4">
        <f>4/15</f>
        <v>0.26666666666666666</v>
      </c>
    </row>
    <row r="86" spans="1:16" ht="105.75" customHeight="1" thickBot="1" x14ac:dyDescent="0.4">
      <c r="A86" s="1012" t="s">
        <v>693</v>
      </c>
      <c r="B86" s="1013"/>
      <c r="C86" s="1013"/>
      <c r="D86" s="1014"/>
      <c r="E86" s="952" t="s">
        <v>788</v>
      </c>
      <c r="F86" s="950"/>
      <c r="G86" s="951"/>
      <c r="H86" s="43">
        <v>0.27</v>
      </c>
      <c r="I86" s="813"/>
      <c r="J86" s="814"/>
      <c r="K86" s="815"/>
      <c r="L86" s="44"/>
    </row>
    <row r="87" spans="1:16" ht="105.75" customHeight="1" thickBot="1" x14ac:dyDescent="0.4">
      <c r="A87" s="1012" t="s">
        <v>750</v>
      </c>
      <c r="B87" s="1013"/>
      <c r="C87" s="1013"/>
      <c r="D87" s="1014"/>
      <c r="E87" s="952" t="s">
        <v>789</v>
      </c>
      <c r="F87" s="950"/>
      <c r="G87" s="951"/>
      <c r="H87" s="43">
        <v>0.27</v>
      </c>
      <c r="I87" s="813"/>
      <c r="J87" s="814"/>
      <c r="K87" s="815"/>
      <c r="L87" s="44"/>
    </row>
    <row r="88" spans="1:16" ht="105.75" customHeight="1" thickBot="1" x14ac:dyDescent="0.4">
      <c r="A88" s="1012" t="s">
        <v>759</v>
      </c>
      <c r="B88" s="1013"/>
      <c r="C88" s="1013"/>
      <c r="D88" s="1014"/>
      <c r="E88" s="952" t="s">
        <v>790</v>
      </c>
      <c r="F88" s="950"/>
      <c r="G88" s="951"/>
      <c r="H88" s="43">
        <v>0.26600000000000001</v>
      </c>
      <c r="I88" s="813"/>
      <c r="J88" s="814"/>
      <c r="K88" s="815"/>
      <c r="L88" s="44"/>
    </row>
    <row r="89" spans="1:16" ht="105.75" customHeight="1" thickBot="1" x14ac:dyDescent="0.4">
      <c r="A89" s="1012" t="s">
        <v>281</v>
      </c>
      <c r="B89" s="1013"/>
      <c r="C89" s="1013"/>
      <c r="D89" s="1014"/>
      <c r="E89" s="949" t="s">
        <v>791</v>
      </c>
      <c r="F89" s="950"/>
      <c r="G89" s="951"/>
      <c r="H89" s="43">
        <v>0.26600000000000001</v>
      </c>
      <c r="I89" s="813"/>
      <c r="J89" s="814"/>
      <c r="K89" s="815"/>
      <c r="L89" s="44"/>
    </row>
    <row r="90" spans="1:16" ht="105.75" customHeight="1" thickBot="1" x14ac:dyDescent="0.4">
      <c r="A90" s="1012" t="s">
        <v>762</v>
      </c>
      <c r="B90" s="1013"/>
      <c r="C90" s="1013"/>
      <c r="D90" s="1014"/>
      <c r="E90" s="952" t="s">
        <v>792</v>
      </c>
      <c r="F90" s="950"/>
      <c r="G90" s="951"/>
      <c r="H90" s="43">
        <v>0.26600000000000001</v>
      </c>
      <c r="I90" s="813"/>
      <c r="J90" s="814"/>
      <c r="K90" s="815"/>
      <c r="L90" s="44"/>
    </row>
    <row r="91" spans="1:16" ht="105.75" customHeight="1" thickBot="1" x14ac:dyDescent="0.4">
      <c r="A91" s="1012" t="s">
        <v>315</v>
      </c>
      <c r="B91" s="1013"/>
      <c r="C91" s="1013"/>
      <c r="D91" s="1014"/>
      <c r="E91" s="949" t="s">
        <v>793</v>
      </c>
      <c r="F91" s="950"/>
      <c r="G91" s="951"/>
      <c r="H91" s="43">
        <v>0.26600000000000001</v>
      </c>
      <c r="I91" s="813"/>
      <c r="J91" s="814"/>
      <c r="K91" s="815"/>
      <c r="L91" s="44"/>
    </row>
    <row r="92" spans="1:16" ht="105.75" customHeight="1" thickBot="1" x14ac:dyDescent="0.4">
      <c r="A92" s="1012" t="s">
        <v>765</v>
      </c>
      <c r="B92" s="1013"/>
      <c r="C92" s="1013"/>
      <c r="D92" s="1014"/>
      <c r="E92" s="949" t="s">
        <v>794</v>
      </c>
      <c r="F92" s="950"/>
      <c r="G92" s="951"/>
      <c r="H92" s="43">
        <v>0.26600000000000001</v>
      </c>
      <c r="I92" s="813"/>
      <c r="J92" s="814"/>
      <c r="K92" s="815"/>
      <c r="L92" s="44"/>
    </row>
    <row r="93" spans="1:16" ht="105.75" customHeight="1" thickBot="1" x14ac:dyDescent="0.4">
      <c r="A93" s="1012" t="s">
        <v>767</v>
      </c>
      <c r="B93" s="1013"/>
      <c r="C93" s="1013"/>
      <c r="D93" s="1014"/>
      <c r="E93" s="949" t="s">
        <v>795</v>
      </c>
      <c r="F93" s="950"/>
      <c r="G93" s="951"/>
      <c r="H93" s="43">
        <v>0.26600000000000001</v>
      </c>
      <c r="I93" s="516"/>
      <c r="J93" s="517"/>
      <c r="K93" s="518"/>
      <c r="L93" s="46">
        <v>0</v>
      </c>
    </row>
    <row r="94" spans="1:16" ht="105.75" customHeight="1" thickBot="1" x14ac:dyDescent="0.4">
      <c r="A94" s="1012" t="s">
        <v>327</v>
      </c>
      <c r="B94" s="1013"/>
      <c r="C94" s="1013"/>
      <c r="D94" s="1014"/>
      <c r="E94" s="949" t="s">
        <v>796</v>
      </c>
      <c r="F94" s="950"/>
      <c r="G94" s="951"/>
      <c r="H94" s="43">
        <v>0.26600000000000001</v>
      </c>
      <c r="I94" s="558"/>
      <c r="J94" s="559"/>
      <c r="K94" s="560"/>
      <c r="L94" s="48">
        <v>0</v>
      </c>
    </row>
    <row r="95" spans="1:16" ht="105.75" customHeight="1" thickBot="1" x14ac:dyDescent="0.4">
      <c r="A95" s="1012" t="s">
        <v>778</v>
      </c>
      <c r="B95" s="1013"/>
      <c r="C95" s="1013"/>
      <c r="D95" s="1014"/>
      <c r="E95" s="949" t="s">
        <v>797</v>
      </c>
      <c r="F95" s="950"/>
      <c r="G95" s="951"/>
      <c r="H95" s="43">
        <v>0.26600000000000001</v>
      </c>
      <c r="I95" s="516"/>
      <c r="J95" s="517"/>
      <c r="K95" s="518"/>
      <c r="L95" s="46">
        <v>0</v>
      </c>
    </row>
    <row r="96" spans="1:16" ht="105.75" customHeight="1" thickBot="1" x14ac:dyDescent="0.4">
      <c r="A96" s="1012" t="s">
        <v>798</v>
      </c>
      <c r="B96" s="1013"/>
      <c r="C96" s="1013"/>
      <c r="D96" s="1014"/>
      <c r="E96" s="949" t="s">
        <v>799</v>
      </c>
      <c r="F96" s="950"/>
      <c r="G96" s="951"/>
      <c r="H96" s="43">
        <v>0.26700000000000002</v>
      </c>
      <c r="I96" s="558"/>
      <c r="J96" s="559"/>
      <c r="K96" s="560"/>
      <c r="L96" s="48">
        <v>0</v>
      </c>
    </row>
    <row r="97" spans="1:12" ht="105.75" customHeight="1" thickBot="1" x14ac:dyDescent="0.4">
      <c r="A97" s="1006" t="s">
        <v>367</v>
      </c>
      <c r="B97" s="1007"/>
      <c r="C97" s="1007"/>
      <c r="D97" s="1008"/>
      <c r="E97" s="1009" t="s">
        <v>800</v>
      </c>
      <c r="F97" s="1010"/>
      <c r="G97" s="1011"/>
      <c r="H97" s="43">
        <v>0.26600000000000001</v>
      </c>
      <c r="I97" s="516"/>
      <c r="J97" s="517"/>
      <c r="K97" s="518"/>
      <c r="L97" s="46">
        <v>0</v>
      </c>
    </row>
    <row r="98" spans="1:12" ht="16.5" thickBot="1" x14ac:dyDescent="0.4">
      <c r="A98" s="221"/>
      <c r="B98" s="222"/>
      <c r="C98" s="222"/>
      <c r="D98" s="222"/>
      <c r="E98" s="222"/>
      <c r="F98" s="222"/>
      <c r="G98" s="222"/>
      <c r="H98" s="222"/>
      <c r="I98" s="222"/>
      <c r="J98" s="222"/>
      <c r="K98" s="222"/>
      <c r="L98" s="223"/>
    </row>
    <row r="99" spans="1:12" ht="16.5" thickBot="1" x14ac:dyDescent="0.4">
      <c r="A99" s="427" t="s">
        <v>42</v>
      </c>
      <c r="B99" s="428"/>
      <c r="C99" s="428"/>
      <c r="D99" s="428"/>
      <c r="E99" s="428"/>
      <c r="F99" s="428"/>
      <c r="G99" s="428"/>
      <c r="H99" s="428"/>
      <c r="I99" s="428"/>
      <c r="J99" s="429"/>
      <c r="K99" s="428">
        <f>SUM(H83:H97)</f>
        <v>4.0110000000000001</v>
      </c>
      <c r="L99" s="429"/>
    </row>
    <row r="100" spans="1:12" ht="16.5" thickBot="1" x14ac:dyDescent="0.4">
      <c r="A100" s="221"/>
      <c r="B100" s="222"/>
      <c r="C100" s="222"/>
      <c r="D100" s="222"/>
      <c r="E100" s="222"/>
      <c r="F100" s="222"/>
      <c r="G100" s="222"/>
      <c r="H100" s="222"/>
      <c r="I100" s="222"/>
      <c r="J100" s="222"/>
      <c r="K100" s="222"/>
      <c r="L100" s="223"/>
    </row>
    <row r="101" spans="1:12" ht="16.5" thickBot="1" x14ac:dyDescent="0.4">
      <c r="A101" s="221"/>
      <c r="B101" s="222"/>
      <c r="C101" s="222"/>
      <c r="D101" s="222"/>
      <c r="E101" s="222"/>
      <c r="F101" s="222"/>
      <c r="G101" s="222"/>
      <c r="H101" s="222"/>
      <c r="I101" s="222"/>
      <c r="J101" s="222"/>
      <c r="K101" s="222"/>
      <c r="L101" s="223"/>
    </row>
    <row r="102" spans="1:12" ht="16.5" thickBot="1" x14ac:dyDescent="0.4">
      <c r="A102" s="430" t="s">
        <v>144</v>
      </c>
      <c r="B102" s="431"/>
      <c r="C102" s="431"/>
      <c r="D102" s="431"/>
      <c r="E102" s="431"/>
      <c r="F102" s="431"/>
      <c r="G102" s="431"/>
      <c r="H102" s="431"/>
      <c r="I102" s="431"/>
      <c r="J102" s="432"/>
      <c r="K102" s="433"/>
      <c r="L102" s="434"/>
    </row>
    <row r="103" spans="1:12" ht="16.5" thickBot="1" x14ac:dyDescent="0.4">
      <c r="A103" s="221"/>
      <c r="B103" s="222"/>
      <c r="C103" s="222"/>
      <c r="D103" s="222"/>
      <c r="E103" s="222"/>
      <c r="F103" s="222"/>
      <c r="G103" s="222"/>
      <c r="H103" s="222"/>
      <c r="I103" s="222"/>
      <c r="J103" s="222"/>
      <c r="K103" s="222"/>
      <c r="L103" s="223"/>
    </row>
    <row r="104" spans="1:12" ht="16.5" thickBot="1" x14ac:dyDescent="0.4">
      <c r="A104" s="531" t="s">
        <v>1</v>
      </c>
      <c r="B104" s="532"/>
      <c r="C104" s="532"/>
      <c r="D104" s="532"/>
      <c r="E104" s="532"/>
      <c r="F104" s="532"/>
      <c r="G104" s="532"/>
      <c r="H104" s="532"/>
      <c r="I104" s="532"/>
      <c r="J104" s="532"/>
      <c r="K104" s="532"/>
      <c r="L104" s="533"/>
    </row>
    <row r="105" spans="1:12" ht="26.5" thickBot="1" x14ac:dyDescent="0.4">
      <c r="A105" s="738" t="s">
        <v>409</v>
      </c>
      <c r="B105" s="508"/>
      <c r="C105" s="508"/>
      <c r="D105" s="509"/>
      <c r="E105" s="508" t="s">
        <v>413</v>
      </c>
      <c r="F105" s="508"/>
      <c r="G105" s="509"/>
      <c r="H105" s="41" t="s">
        <v>84</v>
      </c>
      <c r="I105" s="507" t="s">
        <v>410</v>
      </c>
      <c r="J105" s="508"/>
      <c r="K105" s="509"/>
      <c r="L105" s="42" t="s">
        <v>38</v>
      </c>
    </row>
    <row r="106" spans="1:12" ht="72.75" customHeight="1" thickBot="1" x14ac:dyDescent="0.4">
      <c r="A106" s="739" t="s">
        <v>676</v>
      </c>
      <c r="B106" s="740"/>
      <c r="C106" s="740"/>
      <c r="D106" s="741"/>
      <c r="E106" s="742" t="s">
        <v>801</v>
      </c>
      <c r="F106" s="742"/>
      <c r="G106" s="743"/>
      <c r="H106" s="43">
        <v>4</v>
      </c>
      <c r="I106" s="528"/>
      <c r="J106" s="529"/>
      <c r="K106" s="530"/>
      <c r="L106" s="44">
        <v>0</v>
      </c>
    </row>
    <row r="107" spans="1:12" ht="16.5" thickBot="1" x14ac:dyDescent="0.4">
      <c r="A107" s="221"/>
      <c r="B107" s="222"/>
      <c r="C107" s="222"/>
      <c r="D107" s="222"/>
      <c r="E107" s="222"/>
      <c r="F107" s="222"/>
      <c r="G107" s="222"/>
      <c r="H107" s="222"/>
      <c r="I107" s="222"/>
      <c r="J107" s="222"/>
      <c r="K107" s="222"/>
      <c r="L107" s="223"/>
    </row>
    <row r="108" spans="1:12" ht="16.5" thickBot="1" x14ac:dyDescent="0.4">
      <c r="A108" s="427" t="s">
        <v>42</v>
      </c>
      <c r="B108" s="428"/>
      <c r="C108" s="428"/>
      <c r="D108" s="428"/>
      <c r="E108" s="428"/>
      <c r="F108" s="428"/>
      <c r="G108" s="428"/>
      <c r="H108" s="428"/>
      <c r="I108" s="428"/>
      <c r="J108" s="429"/>
      <c r="K108" s="428"/>
      <c r="L108" s="429"/>
    </row>
    <row r="109" spans="1:12" ht="16.5" thickBot="1" x14ac:dyDescent="0.4">
      <c r="A109" s="221"/>
      <c r="B109" s="222"/>
      <c r="C109" s="222"/>
      <c r="D109" s="222"/>
      <c r="E109" s="222"/>
      <c r="F109" s="222"/>
      <c r="G109" s="222"/>
      <c r="H109" s="222"/>
      <c r="I109" s="222"/>
      <c r="J109" s="222"/>
      <c r="K109" s="222"/>
      <c r="L109" s="223"/>
    </row>
    <row r="110" spans="1:12" ht="16.5" thickBot="1" x14ac:dyDescent="0.4">
      <c r="A110" s="221"/>
      <c r="B110" s="222"/>
      <c r="C110" s="222"/>
      <c r="D110" s="222"/>
      <c r="E110" s="222"/>
      <c r="F110" s="222"/>
      <c r="G110" s="222"/>
      <c r="H110" s="222"/>
      <c r="I110" s="222"/>
      <c r="J110" s="222"/>
      <c r="K110" s="222"/>
      <c r="L110" s="223"/>
    </row>
    <row r="111" spans="1:12" ht="16.5" thickBot="1" x14ac:dyDescent="0.4">
      <c r="A111" s="430" t="s">
        <v>140</v>
      </c>
      <c r="B111" s="431"/>
      <c r="C111" s="431"/>
      <c r="D111" s="431"/>
      <c r="E111" s="431"/>
      <c r="F111" s="431"/>
      <c r="G111" s="431"/>
      <c r="H111" s="431"/>
      <c r="I111" s="431"/>
      <c r="J111" s="432"/>
      <c r="K111" s="433"/>
      <c r="L111" s="434"/>
    </row>
    <row r="112" spans="1:12" ht="16.5" thickBot="1" x14ac:dyDescent="0.4">
      <c r="A112" s="221"/>
      <c r="B112" s="222"/>
      <c r="C112" s="222"/>
      <c r="D112" s="222"/>
      <c r="E112" s="222"/>
      <c r="F112" s="222"/>
      <c r="G112" s="222"/>
      <c r="H112" s="222"/>
      <c r="I112" s="222"/>
      <c r="J112" s="222"/>
      <c r="K112" s="222"/>
      <c r="L112" s="223"/>
    </row>
    <row r="113" spans="1:12" ht="16.5" thickBot="1" x14ac:dyDescent="0.4">
      <c r="A113" s="531" t="s">
        <v>138</v>
      </c>
      <c r="B113" s="532"/>
      <c r="C113" s="532"/>
      <c r="D113" s="532"/>
      <c r="E113" s="532"/>
      <c r="F113" s="532"/>
      <c r="G113" s="532"/>
      <c r="H113" s="532"/>
      <c r="I113" s="532"/>
      <c r="J113" s="532"/>
      <c r="K113" s="532"/>
      <c r="L113" s="533"/>
    </row>
    <row r="114" spans="1:12" ht="26.5" thickBot="1" x14ac:dyDescent="0.4">
      <c r="A114" s="504" t="s">
        <v>225</v>
      </c>
      <c r="B114" s="505"/>
      <c r="C114" s="505"/>
      <c r="D114" s="506"/>
      <c r="E114" s="507" t="s">
        <v>412</v>
      </c>
      <c r="F114" s="508"/>
      <c r="G114" s="509"/>
      <c r="H114" s="41" t="s">
        <v>84</v>
      </c>
      <c r="I114" s="507" t="s">
        <v>408</v>
      </c>
      <c r="J114" s="508"/>
      <c r="K114" s="509"/>
      <c r="L114" s="42" t="s">
        <v>38</v>
      </c>
    </row>
    <row r="115" spans="1:12" ht="52.5" customHeight="1" thickBot="1" x14ac:dyDescent="0.4">
      <c r="A115" s="1003" t="s">
        <v>594</v>
      </c>
      <c r="B115" s="1004"/>
      <c r="C115" s="1004"/>
      <c r="D115" s="1005"/>
      <c r="E115" s="525" t="s">
        <v>595</v>
      </c>
      <c r="F115" s="526"/>
      <c r="G115" s="527"/>
      <c r="H115" s="43">
        <v>2</v>
      </c>
      <c r="I115" s="528"/>
      <c r="J115" s="529"/>
      <c r="K115" s="530"/>
      <c r="L115" s="44">
        <v>0</v>
      </c>
    </row>
    <row r="116" spans="1:12" ht="31.5" customHeight="1" thickBot="1" x14ac:dyDescent="0.4">
      <c r="A116" s="1000" t="s">
        <v>802</v>
      </c>
      <c r="B116" s="1001"/>
      <c r="C116" s="1001"/>
      <c r="D116" s="1002"/>
      <c r="E116" s="519" t="s">
        <v>803</v>
      </c>
      <c r="F116" s="520"/>
      <c r="G116" s="521"/>
      <c r="H116" s="45">
        <v>2</v>
      </c>
      <c r="I116" s="516"/>
      <c r="J116" s="517"/>
      <c r="K116" s="518"/>
      <c r="L116" s="46">
        <v>0</v>
      </c>
    </row>
    <row r="117" spans="1:12" ht="16.5" thickBot="1" x14ac:dyDescent="0.4">
      <c r="A117" s="221"/>
      <c r="B117" s="222"/>
      <c r="C117" s="222"/>
      <c r="D117" s="222"/>
      <c r="E117" s="222"/>
      <c r="F117" s="222"/>
      <c r="G117" s="222"/>
      <c r="H117" s="222"/>
      <c r="I117" s="222"/>
      <c r="J117" s="222"/>
      <c r="K117" s="222"/>
      <c r="L117" s="223"/>
    </row>
    <row r="118" spans="1:12" ht="16.5" thickBot="1" x14ac:dyDescent="0.4">
      <c r="A118" s="427" t="s">
        <v>42</v>
      </c>
      <c r="B118" s="428"/>
      <c r="C118" s="428"/>
      <c r="D118" s="428"/>
      <c r="E118" s="428"/>
      <c r="F118" s="428"/>
      <c r="G118" s="428"/>
      <c r="H118" s="428"/>
      <c r="I118" s="428"/>
      <c r="J118" s="429"/>
      <c r="K118" s="428"/>
      <c r="L118" s="429"/>
    </row>
    <row r="119" spans="1:12" ht="16.5" thickBot="1" x14ac:dyDescent="0.4">
      <c r="A119" s="221"/>
      <c r="B119" s="222"/>
      <c r="C119" s="222"/>
      <c r="D119" s="222"/>
      <c r="E119" s="222"/>
      <c r="F119" s="222"/>
      <c r="G119" s="222"/>
      <c r="H119" s="222"/>
      <c r="I119" s="222"/>
      <c r="J119" s="222"/>
      <c r="K119" s="222"/>
      <c r="L119" s="223"/>
    </row>
    <row r="120" spans="1:12" ht="16.5" thickBot="1" x14ac:dyDescent="0.4">
      <c r="A120" s="221"/>
      <c r="B120" s="222"/>
      <c r="C120" s="222"/>
      <c r="D120" s="222"/>
      <c r="E120" s="222"/>
      <c r="F120" s="222"/>
      <c r="G120" s="222"/>
      <c r="H120" s="222"/>
      <c r="I120" s="222"/>
      <c r="J120" s="222"/>
      <c r="K120" s="222"/>
      <c r="L120" s="223"/>
    </row>
    <row r="121" spans="1:12" ht="16.5" thickBot="1" x14ac:dyDescent="0.4">
      <c r="A121" s="430" t="s">
        <v>139</v>
      </c>
      <c r="B121" s="431"/>
      <c r="C121" s="431"/>
      <c r="D121" s="431"/>
      <c r="E121" s="431"/>
      <c r="F121" s="431"/>
      <c r="G121" s="431"/>
      <c r="H121" s="431"/>
      <c r="I121" s="431"/>
      <c r="J121" s="432"/>
      <c r="K121" s="433"/>
      <c r="L121" s="434"/>
    </row>
    <row r="122" spans="1:12" ht="16.5" thickBot="1" x14ac:dyDescent="0.4">
      <c r="A122" s="221"/>
      <c r="B122" s="222"/>
      <c r="C122" s="222"/>
      <c r="D122" s="222"/>
      <c r="E122" s="222"/>
      <c r="F122" s="222"/>
      <c r="G122" s="222"/>
      <c r="H122" s="222"/>
      <c r="I122" s="222"/>
      <c r="J122" s="222"/>
      <c r="K122" s="222"/>
      <c r="L122" s="223"/>
    </row>
    <row r="123" spans="1:12" ht="16.5" thickBot="1" x14ac:dyDescent="0.4">
      <c r="A123" s="477" t="s">
        <v>2</v>
      </c>
      <c r="B123" s="478"/>
      <c r="C123" s="478"/>
      <c r="D123" s="478"/>
      <c r="E123" s="478"/>
      <c r="F123" s="478"/>
      <c r="G123" s="478"/>
      <c r="H123" s="478"/>
      <c r="I123" s="478"/>
      <c r="J123" s="478"/>
      <c r="K123" s="478"/>
      <c r="L123" s="479"/>
    </row>
    <row r="124" spans="1:12" x14ac:dyDescent="0.35">
      <c r="A124" s="5"/>
      <c r="L124" s="6"/>
    </row>
    <row r="125" spans="1:12" ht="16.5" thickBot="1" x14ac:dyDescent="0.4">
      <c r="A125" s="362"/>
      <c r="B125" s="363"/>
      <c r="C125" s="363"/>
      <c r="D125" s="363"/>
      <c r="E125" s="363"/>
      <c r="L125" s="6"/>
    </row>
    <row r="126" spans="1:12" ht="26.5" thickBot="1" x14ac:dyDescent="0.4">
      <c r="A126" s="504" t="s">
        <v>216</v>
      </c>
      <c r="B126" s="505"/>
      <c r="C126" s="505"/>
      <c r="D126" s="506"/>
      <c r="E126" s="507" t="s">
        <v>419</v>
      </c>
      <c r="F126" s="508"/>
      <c r="G126" s="509"/>
      <c r="H126" s="41" t="s">
        <v>84</v>
      </c>
      <c r="I126" s="507" t="s">
        <v>420</v>
      </c>
      <c r="J126" s="508"/>
      <c r="K126" s="509"/>
      <c r="L126" s="42" t="s">
        <v>38</v>
      </c>
    </row>
    <row r="127" spans="1:12" ht="145.5" customHeight="1" thickBot="1" x14ac:dyDescent="0.4">
      <c r="A127" s="510" t="s">
        <v>784</v>
      </c>
      <c r="B127" s="511"/>
      <c r="C127" s="511"/>
      <c r="D127" s="512"/>
      <c r="E127" s="513" t="s">
        <v>804</v>
      </c>
      <c r="F127" s="514"/>
      <c r="G127" s="515"/>
      <c r="H127" s="45">
        <v>5</v>
      </c>
      <c r="I127" s="516"/>
      <c r="J127" s="517"/>
      <c r="K127" s="518"/>
      <c r="L127" s="54">
        <v>0</v>
      </c>
    </row>
    <row r="128" spans="1:12" ht="16.5" thickBot="1" x14ac:dyDescent="0.4">
      <c r="A128" s="221"/>
      <c r="B128" s="222"/>
      <c r="C128" s="222"/>
      <c r="D128" s="222"/>
      <c r="E128" s="222"/>
      <c r="F128" s="222"/>
      <c r="G128" s="222"/>
      <c r="H128" s="222"/>
      <c r="I128" s="222"/>
      <c r="J128" s="222"/>
      <c r="K128" s="222"/>
      <c r="L128" s="223"/>
    </row>
    <row r="129" spans="1:12" ht="16.5" thickBot="1" x14ac:dyDescent="0.4">
      <c r="A129" s="427" t="s">
        <v>42</v>
      </c>
      <c r="B129" s="428"/>
      <c r="C129" s="428"/>
      <c r="D129" s="428"/>
      <c r="E129" s="428"/>
      <c r="F129" s="428"/>
      <c r="G129" s="428"/>
      <c r="H129" s="428"/>
      <c r="I129" s="428"/>
      <c r="J129" s="429"/>
      <c r="K129" s="428">
        <f>+L127</f>
        <v>0</v>
      </c>
      <c r="L129" s="429"/>
    </row>
    <row r="130" spans="1:12" ht="16.5" thickBot="1" x14ac:dyDescent="0.4">
      <c r="A130" s="221"/>
      <c r="B130" s="222"/>
      <c r="C130" s="222"/>
      <c r="D130" s="222"/>
      <c r="E130" s="222"/>
      <c r="F130" s="222"/>
      <c r="G130" s="222"/>
      <c r="H130" s="222"/>
      <c r="I130" s="222"/>
      <c r="J130" s="222"/>
      <c r="K130" s="222"/>
      <c r="L130" s="223"/>
    </row>
    <row r="131" spans="1:12" ht="16.5" thickBot="1" x14ac:dyDescent="0.4">
      <c r="A131" s="221"/>
      <c r="B131" s="222"/>
      <c r="C131" s="222"/>
      <c r="D131" s="222"/>
      <c r="E131" s="222"/>
      <c r="F131" s="222"/>
      <c r="G131" s="222"/>
      <c r="H131" s="222"/>
      <c r="I131" s="222"/>
      <c r="J131" s="222"/>
      <c r="K131" s="222"/>
      <c r="L131" s="223"/>
    </row>
    <row r="132" spans="1:12" ht="16.5" thickBot="1" x14ac:dyDescent="0.4">
      <c r="A132" s="430" t="s">
        <v>137</v>
      </c>
      <c r="B132" s="431"/>
      <c r="C132" s="431"/>
      <c r="D132" s="431"/>
      <c r="E132" s="431"/>
      <c r="F132" s="431"/>
      <c r="G132" s="431"/>
      <c r="H132" s="431"/>
      <c r="I132" s="431"/>
      <c r="J132" s="432"/>
      <c r="K132" s="433">
        <f>+K129</f>
        <v>0</v>
      </c>
      <c r="L132" s="434"/>
    </row>
    <row r="133" spans="1:12" ht="16.5" thickBot="1" x14ac:dyDescent="0.4">
      <c r="A133" s="1"/>
      <c r="B133" s="2"/>
      <c r="C133" s="2"/>
      <c r="D133" s="2"/>
      <c r="E133" s="2"/>
      <c r="F133" s="2"/>
      <c r="G133" s="2"/>
      <c r="H133" s="2"/>
      <c r="I133" s="2"/>
      <c r="J133" s="2"/>
      <c r="K133" s="2"/>
      <c r="L133" s="3"/>
    </row>
    <row r="134" spans="1:12" ht="16.5" thickBot="1" x14ac:dyDescent="0.4">
      <c r="A134" s="477" t="s">
        <v>136</v>
      </c>
      <c r="B134" s="478"/>
      <c r="C134" s="478"/>
      <c r="D134" s="478"/>
      <c r="E134" s="478"/>
      <c r="F134" s="478"/>
      <c r="G134" s="478"/>
      <c r="H134" s="478"/>
      <c r="I134" s="478"/>
      <c r="J134" s="478"/>
      <c r="K134" s="478"/>
      <c r="L134" s="479"/>
    </row>
    <row r="135" spans="1:12" ht="16.5" thickBot="1" x14ac:dyDescent="0.4">
      <c r="A135" s="439" t="s">
        <v>182</v>
      </c>
      <c r="B135" s="440"/>
      <c r="C135" s="440"/>
      <c r="D135" s="440"/>
      <c r="E135" s="440"/>
      <c r="F135" s="441"/>
      <c r="G135" s="442" t="s">
        <v>84</v>
      </c>
      <c r="H135" s="443"/>
      <c r="I135" s="442" t="s">
        <v>187</v>
      </c>
      <c r="J135" s="443"/>
      <c r="K135" s="442" t="s">
        <v>38</v>
      </c>
      <c r="L135" s="443"/>
    </row>
    <row r="136" spans="1:12" ht="16.5" thickBot="1" x14ac:dyDescent="0.4">
      <c r="A136" s="480" t="s">
        <v>183</v>
      </c>
      <c r="B136" s="481"/>
      <c r="C136" s="481"/>
      <c r="D136" s="481"/>
      <c r="E136" s="481"/>
      <c r="F136" s="482"/>
      <c r="G136" s="483">
        <v>5</v>
      </c>
      <c r="H136" s="484"/>
      <c r="I136" s="359"/>
      <c r="J136" s="361"/>
      <c r="K136" s="315"/>
      <c r="L136" s="316"/>
    </row>
    <row r="137" spans="1:12" x14ac:dyDescent="0.35">
      <c r="A137" s="485" t="s">
        <v>184</v>
      </c>
      <c r="B137" s="486"/>
      <c r="C137" s="486"/>
      <c r="D137" s="486"/>
      <c r="E137" s="486"/>
      <c r="F137" s="487"/>
      <c r="G137" s="494">
        <v>2</v>
      </c>
      <c r="H137" s="389"/>
      <c r="I137" s="500" t="s">
        <v>188</v>
      </c>
      <c r="J137" s="501"/>
      <c r="K137" s="313"/>
      <c r="L137" s="314"/>
    </row>
    <row r="138" spans="1:12" ht="16.5" thickBot="1" x14ac:dyDescent="0.4">
      <c r="A138" s="488"/>
      <c r="B138" s="489"/>
      <c r="C138" s="489"/>
      <c r="D138" s="489"/>
      <c r="E138" s="489"/>
      <c r="F138" s="490"/>
      <c r="G138" s="496"/>
      <c r="H138" s="499"/>
      <c r="I138" s="502" t="s">
        <v>189</v>
      </c>
      <c r="J138" s="503"/>
      <c r="K138" s="313"/>
      <c r="L138" s="314"/>
    </row>
    <row r="139" spans="1:12" x14ac:dyDescent="0.35">
      <c r="A139" s="485" t="s">
        <v>185</v>
      </c>
      <c r="B139" s="486"/>
      <c r="C139" s="486"/>
      <c r="D139" s="486"/>
      <c r="E139" s="486"/>
      <c r="F139" s="487"/>
      <c r="G139" s="494">
        <v>1</v>
      </c>
      <c r="H139" s="388"/>
      <c r="I139" s="381" t="s">
        <v>188</v>
      </c>
      <c r="J139" s="383"/>
      <c r="K139" s="395"/>
      <c r="L139" s="314"/>
    </row>
    <row r="140" spans="1:12" x14ac:dyDescent="0.35">
      <c r="A140" s="491"/>
      <c r="B140" s="492"/>
      <c r="C140" s="492"/>
      <c r="D140" s="492"/>
      <c r="E140" s="492"/>
      <c r="F140" s="493"/>
      <c r="G140" s="495"/>
      <c r="H140" s="390"/>
      <c r="I140" s="392" t="s">
        <v>189</v>
      </c>
      <c r="J140" s="394"/>
      <c r="K140" s="395"/>
      <c r="L140" s="314"/>
    </row>
    <row r="141" spans="1:12" x14ac:dyDescent="0.35">
      <c r="A141" s="491"/>
      <c r="B141" s="492"/>
      <c r="C141" s="492"/>
      <c r="D141" s="492"/>
      <c r="E141" s="492"/>
      <c r="F141" s="493"/>
      <c r="G141" s="495"/>
      <c r="H141" s="390"/>
      <c r="I141" s="378" t="s">
        <v>190</v>
      </c>
      <c r="J141" s="380"/>
      <c r="K141" s="395"/>
      <c r="L141" s="314"/>
    </row>
    <row r="142" spans="1:12" ht="16.5" thickBot="1" x14ac:dyDescent="0.4">
      <c r="A142" s="488"/>
      <c r="B142" s="489"/>
      <c r="C142" s="489"/>
      <c r="D142" s="489"/>
      <c r="E142" s="489"/>
      <c r="F142" s="490"/>
      <c r="G142" s="496"/>
      <c r="H142" s="497"/>
      <c r="I142" s="396" t="s">
        <v>191</v>
      </c>
      <c r="J142" s="398"/>
      <c r="K142" s="395"/>
      <c r="L142" s="314"/>
    </row>
    <row r="143" spans="1:12" x14ac:dyDescent="0.35">
      <c r="A143" s="485" t="s">
        <v>186</v>
      </c>
      <c r="B143" s="486"/>
      <c r="C143" s="486"/>
      <c r="D143" s="486"/>
      <c r="E143" s="486"/>
      <c r="F143" s="487"/>
      <c r="G143" s="494">
        <v>0</v>
      </c>
      <c r="H143" s="388"/>
      <c r="I143" s="381" t="s">
        <v>188</v>
      </c>
      <c r="J143" s="383"/>
      <c r="K143" s="399"/>
      <c r="L143" s="400"/>
    </row>
    <row r="144" spans="1:12" x14ac:dyDescent="0.35">
      <c r="A144" s="491"/>
      <c r="B144" s="492"/>
      <c r="C144" s="492"/>
      <c r="D144" s="492"/>
      <c r="E144" s="492"/>
      <c r="F144" s="493"/>
      <c r="G144" s="495"/>
      <c r="H144" s="390"/>
      <c r="I144" s="392" t="s">
        <v>189</v>
      </c>
      <c r="J144" s="394"/>
      <c r="K144" s="399"/>
      <c r="L144" s="400"/>
    </row>
    <row r="145" spans="1:12" x14ac:dyDescent="0.35">
      <c r="A145" s="491"/>
      <c r="B145" s="492"/>
      <c r="C145" s="492"/>
      <c r="D145" s="492"/>
      <c r="E145" s="492"/>
      <c r="F145" s="493"/>
      <c r="G145" s="495"/>
      <c r="H145" s="390"/>
      <c r="I145" s="378" t="s">
        <v>190</v>
      </c>
      <c r="J145" s="380"/>
      <c r="K145" s="399"/>
      <c r="L145" s="400"/>
    </row>
    <row r="146" spans="1:12" x14ac:dyDescent="0.35">
      <c r="A146" s="491"/>
      <c r="B146" s="492"/>
      <c r="C146" s="492"/>
      <c r="D146" s="492"/>
      <c r="E146" s="492"/>
      <c r="F146" s="493"/>
      <c r="G146" s="495"/>
      <c r="H146" s="390"/>
      <c r="I146" s="396" t="s">
        <v>191</v>
      </c>
      <c r="J146" s="398"/>
      <c r="K146" s="399"/>
      <c r="L146" s="400"/>
    </row>
    <row r="147" spans="1:12" x14ac:dyDescent="0.35">
      <c r="A147" s="491"/>
      <c r="B147" s="492"/>
      <c r="C147" s="492"/>
      <c r="D147" s="492"/>
      <c r="E147" s="492"/>
      <c r="F147" s="493"/>
      <c r="G147" s="495"/>
      <c r="H147" s="390"/>
      <c r="I147" s="378" t="s">
        <v>192</v>
      </c>
      <c r="J147" s="380"/>
      <c r="K147" s="399"/>
      <c r="L147" s="400"/>
    </row>
    <row r="148" spans="1:12" ht="16.5" thickBot="1" x14ac:dyDescent="0.4">
      <c r="A148" s="488"/>
      <c r="B148" s="489"/>
      <c r="C148" s="489"/>
      <c r="D148" s="489"/>
      <c r="E148" s="489"/>
      <c r="F148" s="490"/>
      <c r="G148" s="496"/>
      <c r="H148" s="497"/>
      <c r="I148" s="449" t="s">
        <v>193</v>
      </c>
      <c r="J148" s="498"/>
      <c r="K148" s="399"/>
      <c r="L148" s="400"/>
    </row>
    <row r="149" spans="1:12" ht="16.5" thickBot="1" x14ac:dyDescent="0.4">
      <c r="A149" s="427" t="s">
        <v>42</v>
      </c>
      <c r="B149" s="428"/>
      <c r="C149" s="428"/>
      <c r="D149" s="428"/>
      <c r="E149" s="428"/>
      <c r="F149" s="428"/>
      <c r="G149" s="428"/>
      <c r="H149" s="428"/>
      <c r="I149" s="445"/>
      <c r="J149" s="446"/>
      <c r="K149" s="428">
        <f>+K136</f>
        <v>0</v>
      </c>
      <c r="L149" s="429"/>
    </row>
    <row r="150" spans="1:12" ht="16.5" thickBot="1" x14ac:dyDescent="0.4">
      <c r="A150" s="221"/>
      <c r="B150" s="222"/>
      <c r="C150" s="222"/>
      <c r="D150" s="222"/>
      <c r="E150" s="222"/>
      <c r="F150" s="222"/>
      <c r="G150" s="222"/>
      <c r="H150" s="222"/>
      <c r="I150" s="222"/>
      <c r="J150" s="222"/>
      <c r="K150" s="222"/>
      <c r="L150" s="223"/>
    </row>
    <row r="151" spans="1:12" ht="16.5" thickBot="1" x14ac:dyDescent="0.4">
      <c r="A151" s="221"/>
      <c r="B151" s="222"/>
      <c r="C151" s="222"/>
      <c r="D151" s="222"/>
      <c r="E151" s="222"/>
      <c r="F151" s="222"/>
      <c r="G151" s="222"/>
      <c r="H151" s="222"/>
      <c r="I151" s="222"/>
      <c r="J151" s="222"/>
      <c r="K151" s="222"/>
      <c r="L151" s="223"/>
    </row>
    <row r="152" spans="1:12" ht="16.5" thickBot="1" x14ac:dyDescent="0.4">
      <c r="A152" s="430" t="s">
        <v>135</v>
      </c>
      <c r="B152" s="431"/>
      <c r="C152" s="431"/>
      <c r="D152" s="431"/>
      <c r="E152" s="431"/>
      <c r="F152" s="431"/>
      <c r="G152" s="431"/>
      <c r="H152" s="431"/>
      <c r="I152" s="431"/>
      <c r="J152" s="432"/>
      <c r="K152" s="433"/>
      <c r="L152" s="434"/>
    </row>
    <row r="153" spans="1:12" ht="16.5" thickBot="1" x14ac:dyDescent="0.4">
      <c r="A153" s="221"/>
      <c r="B153" s="222"/>
      <c r="C153" s="222"/>
      <c r="D153" s="222"/>
      <c r="E153" s="222"/>
      <c r="F153" s="222"/>
      <c r="G153" s="222"/>
      <c r="H153" s="222"/>
      <c r="I153" s="222"/>
      <c r="J153" s="222"/>
      <c r="K153" s="222"/>
      <c r="L153" s="223"/>
    </row>
    <row r="154" spans="1:12" ht="16.5" thickBot="1" x14ac:dyDescent="0.4">
      <c r="A154" s="464" t="s">
        <v>3</v>
      </c>
      <c r="B154" s="465"/>
      <c r="C154" s="465"/>
      <c r="D154" s="465"/>
      <c r="E154" s="465"/>
      <c r="F154" s="465"/>
      <c r="G154" s="465"/>
      <c r="H154" s="465"/>
      <c r="I154" s="465"/>
      <c r="J154" s="465"/>
      <c r="K154" s="465"/>
      <c r="L154" s="466"/>
    </row>
    <row r="155" spans="1:12" x14ac:dyDescent="0.35">
      <c r="A155" s="467" t="s">
        <v>4</v>
      </c>
      <c r="B155" s="468"/>
      <c r="C155" s="468"/>
      <c r="D155" s="468"/>
      <c r="E155" s="468"/>
      <c r="F155" s="468"/>
      <c r="G155" s="468"/>
      <c r="H155" s="468"/>
      <c r="I155" s="468"/>
      <c r="J155" s="468"/>
      <c r="K155" s="468"/>
      <c r="L155" s="469"/>
    </row>
    <row r="156" spans="1:12" ht="15" customHeight="1" x14ac:dyDescent="0.35">
      <c r="A156" s="470" t="s">
        <v>43</v>
      </c>
      <c r="B156" s="471"/>
      <c r="C156" s="471"/>
      <c r="D156" s="471"/>
      <c r="E156" s="471"/>
      <c r="F156" s="471"/>
      <c r="G156" s="471"/>
      <c r="H156" s="471"/>
      <c r="I156" s="471"/>
      <c r="J156" s="471"/>
      <c r="K156" s="471"/>
      <c r="L156" s="472"/>
    </row>
    <row r="157" spans="1:12" ht="27.75" customHeight="1" thickBot="1" x14ac:dyDescent="0.4">
      <c r="A157" s="473" t="s">
        <v>8</v>
      </c>
      <c r="B157" s="474"/>
      <c r="C157" s="474"/>
      <c r="D157" s="474"/>
      <c r="E157" s="474"/>
      <c r="F157" s="474"/>
      <c r="G157" s="474"/>
      <c r="H157" s="474"/>
      <c r="I157" s="474"/>
      <c r="J157" s="475" t="s">
        <v>41</v>
      </c>
      <c r="K157" s="476"/>
      <c r="L157" s="14" t="s">
        <v>38</v>
      </c>
    </row>
    <row r="158" spans="1:12" x14ac:dyDescent="0.35">
      <c r="A158" s="381" t="s">
        <v>0</v>
      </c>
      <c r="B158" s="382"/>
      <c r="C158" s="382"/>
      <c r="D158" s="382"/>
      <c r="E158" s="382"/>
      <c r="F158" s="382"/>
      <c r="G158" s="382"/>
      <c r="H158" s="382"/>
      <c r="I158" s="382"/>
      <c r="J158" s="457"/>
      <c r="K158" s="458"/>
      <c r="L158" s="460"/>
    </row>
    <row r="159" spans="1:12" x14ac:dyDescent="0.35">
      <c r="A159" s="378" t="s">
        <v>12</v>
      </c>
      <c r="B159" s="379"/>
      <c r="C159" s="379"/>
      <c r="D159" s="379"/>
      <c r="E159" s="379"/>
      <c r="F159" s="379"/>
      <c r="G159" s="379"/>
      <c r="H159" s="379"/>
      <c r="I159" s="379"/>
      <c r="J159" s="447"/>
      <c r="K159" s="448"/>
      <c r="L159" s="461"/>
    </row>
    <row r="160" spans="1:12" x14ac:dyDescent="0.35">
      <c r="A160" s="378" t="s">
        <v>13</v>
      </c>
      <c r="B160" s="379"/>
      <c r="C160" s="379"/>
      <c r="D160" s="379"/>
      <c r="E160" s="379"/>
      <c r="F160" s="379"/>
      <c r="G160" s="379"/>
      <c r="H160" s="379"/>
      <c r="I160" s="379"/>
      <c r="J160" s="447"/>
      <c r="K160" s="448"/>
      <c r="L160" s="461"/>
    </row>
    <row r="161" spans="1:12" x14ac:dyDescent="0.35">
      <c r="A161" s="392" t="s">
        <v>14</v>
      </c>
      <c r="B161" s="393"/>
      <c r="C161" s="393"/>
      <c r="D161" s="393"/>
      <c r="E161" s="393"/>
      <c r="F161" s="393"/>
      <c r="G161" s="393"/>
      <c r="H161" s="393"/>
      <c r="I161" s="463"/>
      <c r="J161" s="447"/>
      <c r="K161" s="448"/>
      <c r="L161" s="461"/>
    </row>
    <row r="162" spans="1:12" ht="16.5" thickBot="1" x14ac:dyDescent="0.4">
      <c r="A162" s="449" t="s">
        <v>15</v>
      </c>
      <c r="B162" s="450"/>
      <c r="C162" s="450"/>
      <c r="D162" s="450"/>
      <c r="E162" s="450"/>
      <c r="F162" s="450"/>
      <c r="G162" s="450"/>
      <c r="H162" s="450"/>
      <c r="I162" s="450"/>
      <c r="J162" s="451"/>
      <c r="K162" s="452"/>
      <c r="L162" s="461"/>
    </row>
    <row r="163" spans="1:12" ht="16.5" thickBot="1" x14ac:dyDescent="0.4">
      <c r="A163" s="453"/>
      <c r="B163" s="363"/>
      <c r="C163" s="363"/>
      <c r="D163" s="363"/>
      <c r="E163" s="363"/>
      <c r="F163" s="363"/>
      <c r="G163" s="363"/>
      <c r="H163" s="363"/>
      <c r="I163" s="363"/>
      <c r="J163" s="363"/>
      <c r="K163" s="363"/>
      <c r="L163" s="461"/>
    </row>
    <row r="164" spans="1:12" x14ac:dyDescent="0.35">
      <c r="A164" s="381" t="s">
        <v>5</v>
      </c>
      <c r="B164" s="382"/>
      <c r="C164" s="382"/>
      <c r="D164" s="382"/>
      <c r="E164" s="382"/>
      <c r="F164" s="382"/>
      <c r="G164" s="382"/>
      <c r="H164" s="382"/>
      <c r="I164" s="382"/>
      <c r="J164" s="457"/>
      <c r="K164" s="458"/>
      <c r="L164" s="461"/>
    </row>
    <row r="165" spans="1:12" x14ac:dyDescent="0.35">
      <c r="A165" s="378" t="s">
        <v>6</v>
      </c>
      <c r="B165" s="379"/>
      <c r="C165" s="379"/>
      <c r="D165" s="379"/>
      <c r="E165" s="379"/>
      <c r="F165" s="379"/>
      <c r="G165" s="379"/>
      <c r="H165" s="379"/>
      <c r="I165" s="379"/>
      <c r="J165" s="447"/>
      <c r="K165" s="448"/>
      <c r="L165" s="461"/>
    </row>
    <row r="166" spans="1:12" x14ac:dyDescent="0.35">
      <c r="A166" s="378" t="s">
        <v>7</v>
      </c>
      <c r="B166" s="379"/>
      <c r="C166" s="379"/>
      <c r="D166" s="379"/>
      <c r="E166" s="379"/>
      <c r="F166" s="379"/>
      <c r="G166" s="379"/>
      <c r="H166" s="379"/>
      <c r="I166" s="379"/>
      <c r="J166" s="447"/>
      <c r="K166" s="448"/>
      <c r="L166" s="461"/>
    </row>
    <row r="167" spans="1:12" x14ac:dyDescent="0.35">
      <c r="A167" s="378" t="s">
        <v>9</v>
      </c>
      <c r="B167" s="379"/>
      <c r="C167" s="379"/>
      <c r="D167" s="379"/>
      <c r="E167" s="379"/>
      <c r="F167" s="379"/>
      <c r="G167" s="379"/>
      <c r="H167" s="379"/>
      <c r="I167" s="379"/>
      <c r="J167" s="447"/>
      <c r="K167" s="448"/>
      <c r="L167" s="461"/>
    </row>
    <row r="168" spans="1:12" ht="16.5" thickBot="1" x14ac:dyDescent="0.4">
      <c r="A168" s="449" t="s">
        <v>10</v>
      </c>
      <c r="B168" s="450"/>
      <c r="C168" s="450"/>
      <c r="D168" s="450"/>
      <c r="E168" s="450"/>
      <c r="F168" s="450"/>
      <c r="G168" s="450"/>
      <c r="H168" s="450"/>
      <c r="I168" s="450"/>
      <c r="J168" s="451"/>
      <c r="K168" s="452"/>
      <c r="L168" s="461"/>
    </row>
    <row r="169" spans="1:12" ht="16.5" thickBot="1" x14ac:dyDescent="0.4">
      <c r="A169" s="453"/>
      <c r="B169" s="363"/>
      <c r="C169" s="363"/>
      <c r="D169" s="363"/>
      <c r="E169" s="363"/>
      <c r="F169" s="363"/>
      <c r="G169" s="363"/>
      <c r="H169" s="363"/>
      <c r="I169" s="363"/>
      <c r="J169" s="363"/>
      <c r="K169" s="363"/>
      <c r="L169" s="461"/>
    </row>
    <row r="170" spans="1:12" x14ac:dyDescent="0.35">
      <c r="A170" s="381" t="s">
        <v>11</v>
      </c>
      <c r="B170" s="382"/>
      <c r="C170" s="382"/>
      <c r="D170" s="382"/>
      <c r="E170" s="382"/>
      <c r="F170" s="382"/>
      <c r="G170" s="382"/>
      <c r="H170" s="382"/>
      <c r="I170" s="382"/>
      <c r="J170" s="457"/>
      <c r="K170" s="458"/>
      <c r="L170" s="461"/>
    </row>
    <row r="171" spans="1:12" x14ac:dyDescent="0.35">
      <c r="A171" s="378" t="s">
        <v>16</v>
      </c>
      <c r="B171" s="379"/>
      <c r="C171" s="379"/>
      <c r="D171" s="379"/>
      <c r="E171" s="379"/>
      <c r="F171" s="379"/>
      <c r="G171" s="379"/>
      <c r="H171" s="379"/>
      <c r="I171" s="379"/>
      <c r="J171" s="447"/>
      <c r="K171" s="448"/>
      <c r="L171" s="461"/>
    </row>
    <row r="172" spans="1:12" ht="16.5" thickBot="1" x14ac:dyDescent="0.4">
      <c r="A172" s="449" t="s">
        <v>17</v>
      </c>
      <c r="B172" s="450"/>
      <c r="C172" s="450"/>
      <c r="D172" s="450"/>
      <c r="E172" s="450"/>
      <c r="F172" s="450"/>
      <c r="G172" s="450"/>
      <c r="H172" s="450"/>
      <c r="I172" s="450"/>
      <c r="J172" s="451"/>
      <c r="K172" s="452"/>
      <c r="L172" s="461"/>
    </row>
    <row r="173" spans="1:12" ht="16.5" thickBot="1" x14ac:dyDescent="0.4">
      <c r="A173" s="459"/>
      <c r="B173" s="459"/>
      <c r="C173" s="459"/>
      <c r="D173" s="459"/>
      <c r="E173" s="459"/>
      <c r="F173" s="459"/>
      <c r="G173" s="459"/>
      <c r="H173" s="459"/>
      <c r="I173" s="459"/>
      <c r="J173" s="453"/>
      <c r="K173" s="363"/>
      <c r="L173" s="461"/>
    </row>
    <row r="174" spans="1:12" x14ac:dyDescent="0.35">
      <c r="A174" s="381" t="s">
        <v>18</v>
      </c>
      <c r="B174" s="382"/>
      <c r="C174" s="382"/>
      <c r="D174" s="382"/>
      <c r="E174" s="382"/>
      <c r="F174" s="382"/>
      <c r="G174" s="382"/>
      <c r="H174" s="382"/>
      <c r="I174" s="382"/>
      <c r="J174" s="457"/>
      <c r="K174" s="458"/>
      <c r="L174" s="461"/>
    </row>
    <row r="175" spans="1:12" ht="16.5" thickBot="1" x14ac:dyDescent="0.4">
      <c r="A175" s="449" t="s">
        <v>19</v>
      </c>
      <c r="B175" s="450"/>
      <c r="C175" s="450"/>
      <c r="D175" s="450"/>
      <c r="E175" s="450"/>
      <c r="F175" s="450"/>
      <c r="G175" s="450"/>
      <c r="H175" s="450"/>
      <c r="I175" s="450"/>
      <c r="J175" s="451"/>
      <c r="K175" s="452"/>
      <c r="L175" s="461"/>
    </row>
    <row r="176" spans="1:12" ht="16.5" thickBot="1" x14ac:dyDescent="0.4">
      <c r="A176" s="453"/>
      <c r="B176" s="363"/>
      <c r="C176" s="363"/>
      <c r="D176" s="363"/>
      <c r="E176" s="363"/>
      <c r="F176" s="363"/>
      <c r="G176" s="363"/>
      <c r="H176" s="363"/>
      <c r="I176" s="363"/>
      <c r="J176" s="363"/>
      <c r="K176" s="363"/>
      <c r="L176" s="461"/>
    </row>
    <row r="177" spans="1:12" x14ac:dyDescent="0.35">
      <c r="A177" s="381" t="s">
        <v>20</v>
      </c>
      <c r="B177" s="382"/>
      <c r="C177" s="382"/>
      <c r="D177" s="382"/>
      <c r="E177" s="382"/>
      <c r="F177" s="382"/>
      <c r="G177" s="382"/>
      <c r="H177" s="382"/>
      <c r="I177" s="382"/>
      <c r="J177" s="457"/>
      <c r="K177" s="458"/>
      <c r="L177" s="461"/>
    </row>
    <row r="178" spans="1:12" x14ac:dyDescent="0.35">
      <c r="A178" s="378" t="s">
        <v>21</v>
      </c>
      <c r="B178" s="379"/>
      <c r="C178" s="379"/>
      <c r="D178" s="379"/>
      <c r="E178" s="379"/>
      <c r="F178" s="379"/>
      <c r="G178" s="379"/>
      <c r="H178" s="379"/>
      <c r="I178" s="379"/>
      <c r="J178" s="447"/>
      <c r="K178" s="448"/>
      <c r="L178" s="461"/>
    </row>
    <row r="179" spans="1:12" x14ac:dyDescent="0.35">
      <c r="A179" s="378" t="s">
        <v>22</v>
      </c>
      <c r="B179" s="379"/>
      <c r="C179" s="379"/>
      <c r="D179" s="379"/>
      <c r="E179" s="379"/>
      <c r="F179" s="379"/>
      <c r="G179" s="379"/>
      <c r="H179" s="379"/>
      <c r="I179" s="379"/>
      <c r="J179" s="447"/>
      <c r="K179" s="448"/>
      <c r="L179" s="461"/>
    </row>
    <row r="180" spans="1:12" x14ac:dyDescent="0.35">
      <c r="A180" s="378" t="s">
        <v>25</v>
      </c>
      <c r="B180" s="379"/>
      <c r="C180" s="379"/>
      <c r="D180" s="379"/>
      <c r="E180" s="379"/>
      <c r="F180" s="379"/>
      <c r="G180" s="379"/>
      <c r="H180" s="379"/>
      <c r="I180" s="379"/>
      <c r="J180" s="447"/>
      <c r="K180" s="448"/>
      <c r="L180" s="461"/>
    </row>
    <row r="181" spans="1:12" x14ac:dyDescent="0.35">
      <c r="A181" s="378" t="s">
        <v>23</v>
      </c>
      <c r="B181" s="379"/>
      <c r="C181" s="379"/>
      <c r="D181" s="379"/>
      <c r="E181" s="379"/>
      <c r="F181" s="379"/>
      <c r="G181" s="379"/>
      <c r="H181" s="379"/>
      <c r="I181" s="379"/>
      <c r="J181" s="447"/>
      <c r="K181" s="448"/>
      <c r="L181" s="461"/>
    </row>
    <row r="182" spans="1:12" x14ac:dyDescent="0.35">
      <c r="A182" s="378" t="s">
        <v>24</v>
      </c>
      <c r="B182" s="379"/>
      <c r="C182" s="379"/>
      <c r="D182" s="379"/>
      <c r="E182" s="379"/>
      <c r="F182" s="379"/>
      <c r="G182" s="379"/>
      <c r="H182" s="379"/>
      <c r="I182" s="379"/>
      <c r="J182" s="447"/>
      <c r="K182" s="448"/>
      <c r="L182" s="461"/>
    </row>
    <row r="183" spans="1:12" ht="16.5" thickBot="1" x14ac:dyDescent="0.4">
      <c r="A183" s="449" t="s">
        <v>26</v>
      </c>
      <c r="B183" s="450"/>
      <c r="C183" s="450"/>
      <c r="D183" s="450"/>
      <c r="E183" s="450"/>
      <c r="F183" s="450"/>
      <c r="G183" s="450"/>
      <c r="H183" s="450"/>
      <c r="I183" s="450"/>
      <c r="J183" s="451"/>
      <c r="K183" s="452"/>
      <c r="L183" s="461"/>
    </row>
    <row r="184" spans="1:12" ht="16.5" thickBot="1" x14ac:dyDescent="0.4">
      <c r="A184" s="453"/>
      <c r="B184" s="363"/>
      <c r="C184" s="363"/>
      <c r="D184" s="363"/>
      <c r="E184" s="363"/>
      <c r="F184" s="363"/>
      <c r="G184" s="363"/>
      <c r="H184" s="363"/>
      <c r="I184" s="363"/>
      <c r="J184" s="363"/>
      <c r="K184" s="363"/>
      <c r="L184" s="461"/>
    </row>
    <row r="185" spans="1:12" x14ac:dyDescent="0.35">
      <c r="A185" s="381" t="s">
        <v>27</v>
      </c>
      <c r="B185" s="382"/>
      <c r="C185" s="382"/>
      <c r="D185" s="382"/>
      <c r="E185" s="382"/>
      <c r="F185" s="382"/>
      <c r="G185" s="382"/>
      <c r="H185" s="382"/>
      <c r="I185" s="382"/>
      <c r="J185" s="457"/>
      <c r="K185" s="458"/>
      <c r="L185" s="461"/>
    </row>
    <row r="186" spans="1:12" x14ac:dyDescent="0.35">
      <c r="A186" s="378" t="s">
        <v>28</v>
      </c>
      <c r="B186" s="379"/>
      <c r="C186" s="379"/>
      <c r="D186" s="379"/>
      <c r="E186" s="379"/>
      <c r="F186" s="379"/>
      <c r="G186" s="379"/>
      <c r="H186" s="379"/>
      <c r="I186" s="379"/>
      <c r="J186" s="447"/>
      <c r="K186" s="448"/>
      <c r="L186" s="461"/>
    </row>
    <row r="187" spans="1:12" x14ac:dyDescent="0.35">
      <c r="A187" s="378" t="s">
        <v>29</v>
      </c>
      <c r="B187" s="379"/>
      <c r="C187" s="379"/>
      <c r="D187" s="379"/>
      <c r="E187" s="379"/>
      <c r="F187" s="379"/>
      <c r="G187" s="379"/>
      <c r="H187" s="379"/>
      <c r="I187" s="379"/>
      <c r="J187" s="447"/>
      <c r="K187" s="448"/>
      <c r="L187" s="461"/>
    </row>
    <row r="188" spans="1:12" x14ac:dyDescent="0.35">
      <c r="A188" s="378" t="s">
        <v>147</v>
      </c>
      <c r="B188" s="379"/>
      <c r="C188" s="379"/>
      <c r="D188" s="379"/>
      <c r="E188" s="379"/>
      <c r="F188" s="379"/>
      <c r="G188" s="379"/>
      <c r="H188" s="379"/>
      <c r="I188" s="379"/>
      <c r="J188" s="447"/>
      <c r="K188" s="448"/>
      <c r="L188" s="461"/>
    </row>
    <row r="189" spans="1:12" ht="16.5" thickBot="1" x14ac:dyDescent="0.4">
      <c r="A189" s="449" t="s">
        <v>36</v>
      </c>
      <c r="B189" s="450"/>
      <c r="C189" s="450"/>
      <c r="D189" s="450"/>
      <c r="E189" s="450"/>
      <c r="F189" s="450"/>
      <c r="G189" s="450"/>
      <c r="H189" s="450"/>
      <c r="I189" s="450"/>
      <c r="J189" s="451"/>
      <c r="K189" s="452"/>
      <c r="L189" s="461"/>
    </row>
    <row r="190" spans="1:12" ht="16.5" thickBot="1" x14ac:dyDescent="0.4">
      <c r="A190" s="453"/>
      <c r="B190" s="363"/>
      <c r="C190" s="363"/>
      <c r="D190" s="363"/>
      <c r="E190" s="363"/>
      <c r="F190" s="363"/>
      <c r="G190" s="363"/>
      <c r="H190" s="363"/>
      <c r="I190" s="363"/>
      <c r="J190" s="363"/>
      <c r="K190" s="363"/>
      <c r="L190" s="461"/>
    </row>
    <row r="191" spans="1:12" x14ac:dyDescent="0.35">
      <c r="A191" s="381" t="s">
        <v>30</v>
      </c>
      <c r="B191" s="382"/>
      <c r="C191" s="382"/>
      <c r="D191" s="382"/>
      <c r="E191" s="382"/>
      <c r="F191" s="382"/>
      <c r="G191" s="382"/>
      <c r="H191" s="382"/>
      <c r="I191" s="382"/>
      <c r="J191" s="457"/>
      <c r="K191" s="458"/>
      <c r="L191" s="461"/>
    </row>
    <row r="192" spans="1:12" x14ac:dyDescent="0.35">
      <c r="A192" s="378" t="s">
        <v>31</v>
      </c>
      <c r="B192" s="379"/>
      <c r="C192" s="379"/>
      <c r="D192" s="379"/>
      <c r="E192" s="379"/>
      <c r="F192" s="379"/>
      <c r="G192" s="379"/>
      <c r="H192" s="379"/>
      <c r="I192" s="379"/>
      <c r="J192" s="447"/>
      <c r="K192" s="448"/>
      <c r="L192" s="461"/>
    </row>
    <row r="193" spans="1:12" x14ac:dyDescent="0.35">
      <c r="A193" s="378" t="s">
        <v>32</v>
      </c>
      <c r="B193" s="379"/>
      <c r="C193" s="379"/>
      <c r="D193" s="379"/>
      <c r="E193" s="379"/>
      <c r="F193" s="379"/>
      <c r="G193" s="379"/>
      <c r="H193" s="379"/>
      <c r="I193" s="379"/>
      <c r="J193" s="447"/>
      <c r="K193" s="448"/>
      <c r="L193" s="461"/>
    </row>
    <row r="194" spans="1:12" x14ac:dyDescent="0.35">
      <c r="A194" s="378" t="s">
        <v>33</v>
      </c>
      <c r="B194" s="379"/>
      <c r="C194" s="379"/>
      <c r="D194" s="379"/>
      <c r="E194" s="379"/>
      <c r="F194" s="379"/>
      <c r="G194" s="379"/>
      <c r="H194" s="379"/>
      <c r="I194" s="379"/>
      <c r="J194" s="447"/>
      <c r="K194" s="448"/>
      <c r="L194" s="461"/>
    </row>
    <row r="195" spans="1:12" ht="16.5" thickBot="1" x14ac:dyDescent="0.4">
      <c r="A195" s="449" t="s">
        <v>34</v>
      </c>
      <c r="B195" s="450"/>
      <c r="C195" s="450"/>
      <c r="D195" s="450"/>
      <c r="E195" s="450"/>
      <c r="F195" s="450"/>
      <c r="G195" s="450"/>
      <c r="H195" s="450"/>
      <c r="I195" s="450"/>
      <c r="J195" s="451"/>
      <c r="K195" s="452"/>
      <c r="L195" s="461"/>
    </row>
    <row r="196" spans="1:12" ht="16.5" thickBot="1" x14ac:dyDescent="0.4">
      <c r="A196" s="453"/>
      <c r="B196" s="363"/>
      <c r="C196" s="363"/>
      <c r="D196" s="363"/>
      <c r="E196" s="363"/>
      <c r="F196" s="363"/>
      <c r="G196" s="363"/>
      <c r="H196" s="363"/>
      <c r="I196" s="363"/>
      <c r="J196" s="363"/>
      <c r="K196" s="363"/>
      <c r="L196" s="461"/>
    </row>
    <row r="197" spans="1:12" ht="16.5" thickBot="1" x14ac:dyDescent="0.4">
      <c r="A197" s="454" t="s">
        <v>35</v>
      </c>
      <c r="B197" s="455"/>
      <c r="C197" s="455"/>
      <c r="D197" s="455"/>
      <c r="E197" s="455"/>
      <c r="F197" s="455"/>
      <c r="G197" s="455"/>
      <c r="H197" s="455"/>
      <c r="I197" s="455"/>
      <c r="J197" s="456"/>
      <c r="K197" s="222"/>
      <c r="L197" s="462"/>
    </row>
    <row r="198" spans="1:12" ht="16.5" thickBot="1" x14ac:dyDescent="0.4">
      <c r="A198" s="444" t="s">
        <v>42</v>
      </c>
      <c r="B198" s="445"/>
      <c r="C198" s="445"/>
      <c r="D198" s="445"/>
      <c r="E198" s="445"/>
      <c r="F198" s="445"/>
      <c r="G198" s="445"/>
      <c r="H198" s="445"/>
      <c r="I198" s="445"/>
      <c r="J198" s="445"/>
      <c r="K198" s="446"/>
      <c r="L198" s="17">
        <f>+L158</f>
        <v>0</v>
      </c>
    </row>
    <row r="199" spans="1:12" ht="16.5" thickBot="1" x14ac:dyDescent="0.4">
      <c r="A199" s="365"/>
      <c r="B199" s="366"/>
      <c r="C199" s="366"/>
      <c r="D199" s="366"/>
      <c r="E199" s="366"/>
      <c r="F199" s="366"/>
      <c r="G199" s="366"/>
      <c r="H199" s="366"/>
      <c r="I199" s="366"/>
      <c r="J199" s="366"/>
      <c r="K199" s="366"/>
      <c r="L199" s="367"/>
    </row>
    <row r="200" spans="1:12" ht="16.5" thickBot="1" x14ac:dyDescent="0.4">
      <c r="A200" s="436" t="s">
        <v>37</v>
      </c>
      <c r="B200" s="437"/>
      <c r="C200" s="437"/>
      <c r="D200" s="437"/>
      <c r="E200" s="437"/>
      <c r="F200" s="437"/>
      <c r="G200" s="437"/>
      <c r="H200" s="437"/>
      <c r="I200" s="437"/>
      <c r="J200" s="437"/>
      <c r="K200" s="437"/>
      <c r="L200" s="438"/>
    </row>
    <row r="201" spans="1:12" ht="16.5" thickBot="1" x14ac:dyDescent="0.4">
      <c r="A201" s="439" t="s">
        <v>59</v>
      </c>
      <c r="B201" s="440"/>
      <c r="C201" s="440"/>
      <c r="D201" s="440"/>
      <c r="E201" s="440"/>
      <c r="F201" s="441"/>
      <c r="G201" s="442" t="s">
        <v>84</v>
      </c>
      <c r="H201" s="443"/>
      <c r="I201" s="442" t="s">
        <v>58</v>
      </c>
      <c r="J201" s="443"/>
      <c r="K201" s="442" t="s">
        <v>38</v>
      </c>
      <c r="L201" s="443"/>
    </row>
    <row r="202" spans="1:12" x14ac:dyDescent="0.35">
      <c r="A202" s="381" t="s">
        <v>54</v>
      </c>
      <c r="B202" s="382"/>
      <c r="C202" s="382"/>
      <c r="D202" s="382"/>
      <c r="E202" s="382"/>
      <c r="F202" s="383"/>
      <c r="G202" s="418">
        <v>1</v>
      </c>
      <c r="H202" s="316"/>
      <c r="I202" s="315"/>
      <c r="J202" s="316"/>
      <c r="K202" s="315"/>
      <c r="L202" s="316"/>
    </row>
    <row r="203" spans="1:12" x14ac:dyDescent="0.35">
      <c r="A203" s="392" t="s">
        <v>57</v>
      </c>
      <c r="B203" s="393"/>
      <c r="C203" s="393"/>
      <c r="D203" s="393"/>
      <c r="E203" s="393"/>
      <c r="F203" s="394"/>
      <c r="G203" s="395">
        <v>0.7</v>
      </c>
      <c r="H203" s="314"/>
      <c r="I203" s="313"/>
      <c r="J203" s="314"/>
      <c r="K203" s="313"/>
      <c r="L203" s="314"/>
    </row>
    <row r="204" spans="1:12" x14ac:dyDescent="0.35">
      <c r="A204" s="392" t="s">
        <v>56</v>
      </c>
      <c r="B204" s="393"/>
      <c r="C204" s="393"/>
      <c r="D204" s="393"/>
      <c r="E204" s="393"/>
      <c r="F204" s="394"/>
      <c r="G204" s="395">
        <v>0.3</v>
      </c>
      <c r="H204" s="314"/>
      <c r="I204" s="313"/>
      <c r="J204" s="314"/>
      <c r="K204" s="313"/>
      <c r="L204" s="314"/>
    </row>
    <row r="205" spans="1:12" ht="16.5" thickBot="1" x14ac:dyDescent="0.4">
      <c r="A205" s="396" t="s">
        <v>55</v>
      </c>
      <c r="B205" s="397"/>
      <c r="C205" s="397"/>
      <c r="D205" s="397"/>
      <c r="E205" s="397"/>
      <c r="F205" s="398"/>
      <c r="G205" s="399">
        <v>0</v>
      </c>
      <c r="H205" s="400"/>
      <c r="I205" s="435"/>
      <c r="J205" s="400"/>
      <c r="K205" s="435"/>
      <c r="L205" s="400"/>
    </row>
    <row r="206" spans="1:12" ht="16.5" thickBot="1" x14ac:dyDescent="0.4">
      <c r="A206" s="427" t="s">
        <v>42</v>
      </c>
      <c r="B206" s="428"/>
      <c r="C206" s="428"/>
      <c r="D206" s="428"/>
      <c r="E206" s="428"/>
      <c r="F206" s="428"/>
      <c r="G206" s="428"/>
      <c r="H206" s="428"/>
      <c r="I206" s="428"/>
      <c r="J206" s="429"/>
      <c r="K206" s="428">
        <f>+K202</f>
        <v>0</v>
      </c>
      <c r="L206" s="429"/>
    </row>
    <row r="207" spans="1:12" ht="16.5" thickBot="1" x14ac:dyDescent="0.4">
      <c r="A207" s="221"/>
      <c r="B207" s="222"/>
      <c r="C207" s="222"/>
      <c r="D207" s="222"/>
      <c r="E207" s="222"/>
      <c r="F207" s="222"/>
      <c r="G207" s="222"/>
      <c r="H207" s="222"/>
      <c r="I207" s="222"/>
      <c r="J207" s="222"/>
      <c r="K207" s="222"/>
      <c r="L207" s="223"/>
    </row>
    <row r="208" spans="1:12" ht="16.5" thickBot="1" x14ac:dyDescent="0.4">
      <c r="A208" s="436" t="s">
        <v>39</v>
      </c>
      <c r="B208" s="437"/>
      <c r="C208" s="437"/>
      <c r="D208" s="437"/>
      <c r="E208" s="437"/>
      <c r="F208" s="437"/>
      <c r="G208" s="437"/>
      <c r="H208" s="437"/>
      <c r="I208" s="437"/>
      <c r="J208" s="437"/>
      <c r="K208" s="437"/>
      <c r="L208" s="438"/>
    </row>
    <row r="209" spans="1:12" ht="16.5" thickBot="1" x14ac:dyDescent="0.4">
      <c r="A209" s="439" t="s">
        <v>59</v>
      </c>
      <c r="B209" s="440"/>
      <c r="C209" s="440"/>
      <c r="D209" s="440"/>
      <c r="E209" s="440"/>
      <c r="F209" s="441"/>
      <c r="G209" s="442" t="s">
        <v>84</v>
      </c>
      <c r="H209" s="443"/>
      <c r="I209" s="442" t="s">
        <v>58</v>
      </c>
      <c r="J209" s="443"/>
      <c r="K209" s="442" t="s">
        <v>38</v>
      </c>
      <c r="L209" s="443"/>
    </row>
    <row r="210" spans="1:12" x14ac:dyDescent="0.35">
      <c r="A210" s="381" t="s">
        <v>54</v>
      </c>
      <c r="B210" s="382"/>
      <c r="C210" s="382"/>
      <c r="D210" s="382"/>
      <c r="E210" s="382"/>
      <c r="F210" s="383"/>
      <c r="G210" s="418">
        <v>1</v>
      </c>
      <c r="H210" s="316"/>
      <c r="I210" s="315"/>
      <c r="J210" s="316"/>
      <c r="K210" s="315"/>
      <c r="L210" s="316"/>
    </row>
    <row r="211" spans="1:12" x14ac:dyDescent="0.35">
      <c r="A211" s="392" t="s">
        <v>57</v>
      </c>
      <c r="B211" s="393"/>
      <c r="C211" s="393"/>
      <c r="D211" s="393"/>
      <c r="E211" s="393"/>
      <c r="F211" s="394"/>
      <c r="G211" s="395">
        <v>0.7</v>
      </c>
      <c r="H211" s="314"/>
      <c r="I211" s="313"/>
      <c r="J211" s="314"/>
      <c r="K211" s="313"/>
      <c r="L211" s="314"/>
    </row>
    <row r="212" spans="1:12" x14ac:dyDescent="0.35">
      <c r="A212" s="392" t="s">
        <v>56</v>
      </c>
      <c r="B212" s="393"/>
      <c r="C212" s="393"/>
      <c r="D212" s="393"/>
      <c r="E212" s="393"/>
      <c r="F212" s="394"/>
      <c r="G212" s="395">
        <v>0.3</v>
      </c>
      <c r="H212" s="314"/>
      <c r="I212" s="313"/>
      <c r="J212" s="314"/>
      <c r="K212" s="313"/>
      <c r="L212" s="314"/>
    </row>
    <row r="213" spans="1:12" ht="16.5" thickBot="1" x14ac:dyDescent="0.4">
      <c r="A213" s="396" t="s">
        <v>55</v>
      </c>
      <c r="B213" s="397"/>
      <c r="C213" s="397"/>
      <c r="D213" s="397"/>
      <c r="E213" s="397"/>
      <c r="F213" s="398"/>
      <c r="G213" s="399">
        <v>0</v>
      </c>
      <c r="H213" s="400"/>
      <c r="I213" s="435"/>
      <c r="J213" s="400"/>
      <c r="K213" s="435"/>
      <c r="L213" s="400"/>
    </row>
    <row r="214" spans="1:12" ht="16.5" thickBot="1" x14ac:dyDescent="0.4">
      <c r="A214" s="427" t="s">
        <v>42</v>
      </c>
      <c r="B214" s="428"/>
      <c r="C214" s="428"/>
      <c r="D214" s="428"/>
      <c r="E214" s="428"/>
      <c r="F214" s="428"/>
      <c r="G214" s="428"/>
      <c r="H214" s="428"/>
      <c r="I214" s="428"/>
      <c r="J214" s="429"/>
      <c r="K214" s="428">
        <f>+K210</f>
        <v>0</v>
      </c>
      <c r="L214" s="429"/>
    </row>
    <row r="215" spans="1:12" ht="16.5" thickBot="1" x14ac:dyDescent="0.4">
      <c r="A215" s="221"/>
      <c r="B215" s="222"/>
      <c r="C215" s="222"/>
      <c r="D215" s="222"/>
      <c r="E215" s="222"/>
      <c r="F215" s="222"/>
      <c r="G215" s="222"/>
      <c r="H215" s="222"/>
      <c r="I215" s="222"/>
      <c r="J215" s="222"/>
      <c r="K215" s="222"/>
      <c r="L215" s="223"/>
    </row>
    <row r="216" spans="1:12" ht="16.5" thickBot="1" x14ac:dyDescent="0.4">
      <c r="A216" s="221"/>
      <c r="B216" s="222"/>
      <c r="C216" s="222"/>
      <c r="D216" s="222"/>
      <c r="E216" s="222"/>
      <c r="F216" s="222"/>
      <c r="G216" s="222"/>
      <c r="H216" s="222"/>
      <c r="I216" s="222"/>
      <c r="J216" s="222"/>
      <c r="K216" s="222"/>
      <c r="L216" s="223"/>
    </row>
    <row r="217" spans="1:12" ht="16.5" thickBot="1" x14ac:dyDescent="0.4">
      <c r="A217" s="430" t="s">
        <v>127</v>
      </c>
      <c r="B217" s="431"/>
      <c r="C217" s="431"/>
      <c r="D217" s="431"/>
      <c r="E217" s="431"/>
      <c r="F217" s="431"/>
      <c r="G217" s="431"/>
      <c r="H217" s="431"/>
      <c r="I217" s="431"/>
      <c r="J217" s="432"/>
      <c r="K217" s="433">
        <f>+L198+K206+K214</f>
        <v>0</v>
      </c>
      <c r="L217" s="434"/>
    </row>
    <row r="218" spans="1:12" ht="16.5" thickBot="1" x14ac:dyDescent="0.4">
      <c r="A218" s="221"/>
      <c r="B218" s="222"/>
      <c r="C218" s="222"/>
      <c r="D218" s="222"/>
      <c r="E218" s="222"/>
      <c r="F218" s="222"/>
      <c r="G218" s="222"/>
      <c r="H218" s="222"/>
      <c r="I218" s="222"/>
      <c r="J218" s="222"/>
      <c r="K218" s="222"/>
      <c r="L218" s="223"/>
    </row>
    <row r="219" spans="1:12" ht="16.5" thickBot="1" x14ac:dyDescent="0.4">
      <c r="A219" s="350" t="s">
        <v>148</v>
      </c>
      <c r="B219" s="351"/>
      <c r="C219" s="351"/>
      <c r="D219" s="351"/>
      <c r="E219" s="351"/>
      <c r="F219" s="351"/>
      <c r="G219" s="351"/>
      <c r="H219" s="351"/>
      <c r="I219" s="351"/>
      <c r="J219" s="351"/>
      <c r="K219" s="351"/>
      <c r="L219" s="352"/>
    </row>
    <row r="220" spans="1:12" ht="16.5" thickBot="1" x14ac:dyDescent="0.4">
      <c r="A220" s="896" t="s">
        <v>161</v>
      </c>
      <c r="B220" s="897"/>
      <c r="C220" s="897"/>
      <c r="D220" s="897"/>
      <c r="E220" s="897"/>
      <c r="F220" s="897"/>
      <c r="G220" s="897"/>
      <c r="H220" s="897"/>
      <c r="I220" s="897"/>
      <c r="J220" s="897"/>
      <c r="K220" s="897"/>
      <c r="L220" s="898"/>
    </row>
    <row r="221" spans="1:12" ht="16.5" thickBot="1" x14ac:dyDescent="0.4">
      <c r="A221" s="260" t="s">
        <v>159</v>
      </c>
      <c r="B221" s="261"/>
      <c r="C221" s="261"/>
      <c r="D221" s="261"/>
      <c r="E221" s="261"/>
      <c r="F221" s="261"/>
      <c r="G221" s="261"/>
      <c r="H221" s="261"/>
      <c r="I221" s="261"/>
      <c r="J221" s="261"/>
      <c r="K221" s="261"/>
      <c r="L221" s="262"/>
    </row>
    <row r="222" spans="1:12" ht="17" thickBot="1" x14ac:dyDescent="0.4">
      <c r="A222" s="353" t="s">
        <v>155</v>
      </c>
      <c r="B222" s="354"/>
      <c r="C222" s="354"/>
      <c r="D222" s="355"/>
      <c r="E222" s="356">
        <v>50</v>
      </c>
      <c r="F222" s="357"/>
      <c r="G222" s="358"/>
      <c r="H222" s="359"/>
      <c r="I222" s="360"/>
      <c r="J222" s="360"/>
      <c r="K222" s="360"/>
      <c r="L222" s="361"/>
    </row>
    <row r="223" spans="1:12" ht="17" thickBot="1" x14ac:dyDescent="0.4">
      <c r="A223" s="332" t="s">
        <v>156</v>
      </c>
      <c r="B223" s="333"/>
      <c r="C223" s="333"/>
      <c r="D223" s="334"/>
      <c r="E223" s="335">
        <v>50</v>
      </c>
      <c r="F223" s="336"/>
      <c r="G223" s="337"/>
      <c r="H223" s="362"/>
      <c r="I223" s="363"/>
      <c r="J223" s="363"/>
      <c r="K223" s="363"/>
      <c r="L223" s="364"/>
    </row>
    <row r="224" spans="1:12" ht="17" thickBot="1" x14ac:dyDescent="0.4">
      <c r="A224" s="997" t="s">
        <v>85</v>
      </c>
      <c r="B224" s="998"/>
      <c r="C224" s="998"/>
      <c r="D224" s="999"/>
      <c r="E224" s="341">
        <v>50</v>
      </c>
      <c r="F224" s="342"/>
      <c r="G224" s="343"/>
      <c r="H224" s="365"/>
      <c r="I224" s="366"/>
      <c r="J224" s="366"/>
      <c r="K224" s="366"/>
      <c r="L224" s="367"/>
    </row>
    <row r="225" spans="1:12" ht="16.5" thickBot="1" x14ac:dyDescent="0.4">
      <c r="A225" s="896" t="s">
        <v>111</v>
      </c>
      <c r="B225" s="897"/>
      <c r="C225" s="897"/>
      <c r="D225" s="897"/>
      <c r="E225" s="897"/>
      <c r="F225" s="897"/>
      <c r="G225" s="897"/>
      <c r="H225" s="897"/>
      <c r="I225" s="897"/>
      <c r="J225" s="897"/>
      <c r="K225" s="897"/>
      <c r="L225" s="898"/>
    </row>
    <row r="226" spans="1:12" ht="16.5" thickBot="1" x14ac:dyDescent="0.4">
      <c r="A226" s="985" t="s">
        <v>149</v>
      </c>
      <c r="B226" s="986"/>
      <c r="C226" s="986"/>
      <c r="D226" s="986"/>
      <c r="E226" s="987"/>
      <c r="F226" s="982" t="s">
        <v>111</v>
      </c>
      <c r="G226" s="983"/>
      <c r="H226" s="984"/>
      <c r="I226" s="988"/>
      <c r="J226" s="989"/>
      <c r="K226" s="989"/>
      <c r="L226" s="990"/>
    </row>
    <row r="227" spans="1:12" ht="16.5" thickBot="1" x14ac:dyDescent="0.4">
      <c r="A227" s="994" t="s">
        <v>150</v>
      </c>
      <c r="B227" s="995"/>
      <c r="C227" s="995"/>
      <c r="D227" s="995"/>
      <c r="E227" s="996"/>
      <c r="F227" s="982" t="s">
        <v>111</v>
      </c>
      <c r="G227" s="983"/>
      <c r="H227" s="984"/>
      <c r="I227" s="991"/>
      <c r="J227" s="992"/>
      <c r="K227" s="992"/>
      <c r="L227" s="993"/>
    </row>
    <row r="228" spans="1:12" ht="17" thickBot="1" x14ac:dyDescent="0.4">
      <c r="A228" s="344" t="s">
        <v>160</v>
      </c>
      <c r="B228" s="345"/>
      <c r="C228" s="345"/>
      <c r="D228" s="345"/>
      <c r="E228" s="345"/>
      <c r="F228" s="345"/>
      <c r="G228" s="345"/>
      <c r="H228" s="345"/>
      <c r="I228" s="345"/>
      <c r="J228" s="345"/>
      <c r="K228" s="345"/>
      <c r="L228" s="346"/>
    </row>
    <row r="229" spans="1:12" ht="16.5" thickBot="1" x14ac:dyDescent="0.4">
      <c r="A229" s="263" t="s">
        <v>71</v>
      </c>
      <c r="B229" s="264"/>
      <c r="C229" s="264"/>
      <c r="D229" s="264"/>
      <c r="E229" s="265"/>
      <c r="F229" s="263" t="s">
        <v>72</v>
      </c>
      <c r="G229" s="264"/>
      <c r="H229" s="265"/>
      <c r="I229" s="266" t="s">
        <v>73</v>
      </c>
      <c r="J229" s="267"/>
      <c r="K229" s="294" t="s">
        <v>74</v>
      </c>
      <c r="L229" s="295"/>
    </row>
    <row r="230" spans="1:12" ht="16.5" x14ac:dyDescent="0.35">
      <c r="A230" s="304" t="s">
        <v>98</v>
      </c>
      <c r="B230" s="305"/>
      <c r="C230" s="305"/>
      <c r="D230" s="305"/>
      <c r="E230" s="306"/>
      <c r="F230" s="273" t="s">
        <v>87</v>
      </c>
      <c r="G230" s="274"/>
      <c r="H230" s="307"/>
      <c r="I230" s="308"/>
      <c r="J230" s="277"/>
      <c r="K230" s="284"/>
      <c r="L230" s="279"/>
    </row>
    <row r="231" spans="1:12" ht="16.5" x14ac:dyDescent="0.35">
      <c r="A231" s="286" t="s">
        <v>94</v>
      </c>
      <c r="B231" s="287"/>
      <c r="C231" s="287"/>
      <c r="D231" s="287"/>
      <c r="E231" s="288"/>
      <c r="F231" s="247" t="s">
        <v>88</v>
      </c>
      <c r="G231" s="248"/>
      <c r="H231" s="289"/>
      <c r="I231" s="290"/>
      <c r="J231" s="243"/>
      <c r="K231" s="285"/>
      <c r="L231" s="281"/>
    </row>
    <row r="232" spans="1:12" ht="16.5" x14ac:dyDescent="0.35">
      <c r="A232" s="286" t="s">
        <v>95</v>
      </c>
      <c r="B232" s="287"/>
      <c r="C232" s="287"/>
      <c r="D232" s="287"/>
      <c r="E232" s="288"/>
      <c r="F232" s="247" t="s">
        <v>89</v>
      </c>
      <c r="G232" s="248"/>
      <c r="H232" s="289"/>
      <c r="I232" s="290"/>
      <c r="J232" s="243"/>
      <c r="K232" s="285"/>
      <c r="L232" s="281"/>
    </row>
    <row r="233" spans="1:12" ht="17" thickBot="1" x14ac:dyDescent="0.4">
      <c r="A233" s="296" t="s">
        <v>96</v>
      </c>
      <c r="B233" s="297"/>
      <c r="C233" s="297"/>
      <c r="D233" s="297"/>
      <c r="E233" s="298"/>
      <c r="F233" s="255" t="s">
        <v>90</v>
      </c>
      <c r="G233" s="256"/>
      <c r="H233" s="299"/>
      <c r="I233" s="309"/>
      <c r="J233" s="310"/>
      <c r="K233" s="285"/>
      <c r="L233" s="281"/>
    </row>
    <row r="234" spans="1:12" ht="17" thickBot="1" x14ac:dyDescent="0.4">
      <c r="A234" s="300" t="s">
        <v>97</v>
      </c>
      <c r="B234" s="301"/>
      <c r="C234" s="301"/>
      <c r="D234" s="301"/>
      <c r="E234" s="302"/>
      <c r="F234" s="227" t="s">
        <v>76</v>
      </c>
      <c r="G234" s="228"/>
      <c r="H234" s="229"/>
      <c r="I234" s="311"/>
      <c r="J234" s="312"/>
      <c r="K234" s="282"/>
      <c r="L234" s="283"/>
    </row>
    <row r="235" spans="1:12" ht="16.5" thickBot="1" x14ac:dyDescent="0.4">
      <c r="A235" s="260" t="s">
        <v>79</v>
      </c>
      <c r="B235" s="261"/>
      <c r="C235" s="261"/>
      <c r="D235" s="261"/>
      <c r="E235" s="262"/>
      <c r="F235" s="263" t="s">
        <v>72</v>
      </c>
      <c r="G235" s="264"/>
      <c r="H235" s="265"/>
      <c r="I235" s="266" t="s">
        <v>73</v>
      </c>
      <c r="J235" s="267"/>
      <c r="K235" s="268" t="s">
        <v>74</v>
      </c>
      <c r="L235" s="269"/>
    </row>
    <row r="236" spans="1:12" ht="16.5" x14ac:dyDescent="0.35">
      <c r="A236" s="270" t="s">
        <v>98</v>
      </c>
      <c r="B236" s="271"/>
      <c r="C236" s="271"/>
      <c r="D236" s="271"/>
      <c r="E236" s="272"/>
      <c r="F236" s="273" t="s">
        <v>87</v>
      </c>
      <c r="G236" s="274"/>
      <c r="H236" s="275"/>
      <c r="I236" s="276"/>
      <c r="J236" s="277"/>
      <c r="K236" s="278"/>
      <c r="L236" s="279"/>
    </row>
    <row r="237" spans="1:12" ht="16.5" x14ac:dyDescent="0.35">
      <c r="A237" s="244" t="s">
        <v>99</v>
      </c>
      <c r="B237" s="245"/>
      <c r="C237" s="245"/>
      <c r="D237" s="245"/>
      <c r="E237" s="246"/>
      <c r="F237" s="247" t="s">
        <v>88</v>
      </c>
      <c r="G237" s="248"/>
      <c r="H237" s="249"/>
      <c r="I237" s="242"/>
      <c r="J237" s="243"/>
      <c r="K237" s="280"/>
      <c r="L237" s="281"/>
    </row>
    <row r="238" spans="1:12" ht="16.5" x14ac:dyDescent="0.35">
      <c r="A238" s="244" t="s">
        <v>100</v>
      </c>
      <c r="B238" s="245"/>
      <c r="C238" s="245"/>
      <c r="D238" s="245"/>
      <c r="E238" s="246"/>
      <c r="F238" s="247" t="s">
        <v>89</v>
      </c>
      <c r="G238" s="248"/>
      <c r="H238" s="249"/>
      <c r="I238" s="242"/>
      <c r="J238" s="243"/>
      <c r="K238" s="280"/>
      <c r="L238" s="281"/>
    </row>
    <row r="239" spans="1:12" ht="17" thickBot="1" x14ac:dyDescent="0.4">
      <c r="A239" s="252" t="s">
        <v>101</v>
      </c>
      <c r="B239" s="253"/>
      <c r="C239" s="253"/>
      <c r="D239" s="253"/>
      <c r="E239" s="254"/>
      <c r="F239" s="255" t="s">
        <v>90</v>
      </c>
      <c r="G239" s="256"/>
      <c r="H239" s="257"/>
      <c r="I239" s="330"/>
      <c r="J239" s="331"/>
      <c r="K239" s="280"/>
      <c r="L239" s="281"/>
    </row>
    <row r="240" spans="1:12" ht="17" thickBot="1" x14ac:dyDescent="0.4">
      <c r="A240" s="224" t="s">
        <v>102</v>
      </c>
      <c r="B240" s="225"/>
      <c r="C240" s="225"/>
      <c r="D240" s="225"/>
      <c r="E240" s="226"/>
      <c r="F240" s="227" t="s">
        <v>76</v>
      </c>
      <c r="G240" s="228"/>
      <c r="H240" s="229"/>
      <c r="I240" s="230"/>
      <c r="J240" s="231"/>
      <c r="K240" s="282"/>
      <c r="L240" s="283"/>
    </row>
    <row r="241" spans="1:12" ht="16.5" thickBot="1" x14ac:dyDescent="0.4">
      <c r="A241" s="982"/>
      <c r="B241" s="983"/>
      <c r="C241" s="983"/>
      <c r="D241" s="983"/>
      <c r="E241" s="983"/>
      <c r="F241" s="983"/>
      <c r="G241" s="983"/>
      <c r="H241" s="983"/>
      <c r="I241" s="983"/>
      <c r="J241" s="983"/>
      <c r="K241" s="983"/>
      <c r="L241" s="984"/>
    </row>
    <row r="242" spans="1:12" ht="16.5" thickBot="1" x14ac:dyDescent="0.4">
      <c r="A242" s="232" t="s">
        <v>42</v>
      </c>
      <c r="B242" s="233"/>
      <c r="C242" s="233"/>
      <c r="D242" s="233"/>
      <c r="E242" s="234"/>
      <c r="F242" s="233" t="s">
        <v>110</v>
      </c>
      <c r="G242" s="233"/>
      <c r="H242" s="234"/>
      <c r="I242" s="222">
        <f>+K246</f>
        <v>0</v>
      </c>
      <c r="J242" s="222"/>
      <c r="K242" s="222"/>
      <c r="L242" s="223"/>
    </row>
    <row r="243" spans="1:12" ht="16.5" thickBot="1" x14ac:dyDescent="0.4">
      <c r="A243" s="982"/>
      <c r="B243" s="983"/>
      <c r="C243" s="983"/>
      <c r="D243" s="983"/>
      <c r="E243" s="983"/>
      <c r="F243" s="983"/>
      <c r="G243" s="983"/>
      <c r="H243" s="983"/>
      <c r="I243" s="983"/>
      <c r="J243" s="983"/>
      <c r="K243" s="983"/>
      <c r="L243" s="984"/>
    </row>
    <row r="244" spans="1:12" ht="16.5" thickBot="1" x14ac:dyDescent="0.4">
      <c r="A244" s="896" t="s">
        <v>157</v>
      </c>
      <c r="B244" s="897"/>
      <c r="C244" s="897"/>
      <c r="D244" s="897"/>
      <c r="E244" s="897"/>
      <c r="F244" s="897"/>
      <c r="G244" s="897"/>
      <c r="H244" s="897"/>
      <c r="I244" s="897"/>
      <c r="J244" s="897"/>
      <c r="K244" s="897"/>
      <c r="L244" s="898"/>
    </row>
    <row r="245" spans="1:12" ht="16.5" thickBot="1" x14ac:dyDescent="0.4">
      <c r="A245" s="260" t="s">
        <v>112</v>
      </c>
      <c r="B245" s="261"/>
      <c r="C245" s="261"/>
      <c r="D245" s="261"/>
      <c r="E245" s="262"/>
      <c r="F245" s="263" t="s">
        <v>84</v>
      </c>
      <c r="G245" s="264"/>
      <c r="H245" s="265"/>
      <c r="I245" s="266" t="s">
        <v>114</v>
      </c>
      <c r="J245" s="267"/>
      <c r="K245" s="268" t="s">
        <v>74</v>
      </c>
      <c r="L245" s="269"/>
    </row>
    <row r="246" spans="1:12" ht="16.5" x14ac:dyDescent="0.35">
      <c r="A246" s="270" t="s">
        <v>113</v>
      </c>
      <c r="B246" s="271"/>
      <c r="C246" s="271"/>
      <c r="D246" s="271"/>
      <c r="E246" s="272"/>
      <c r="F246" s="273" t="s">
        <v>82</v>
      </c>
      <c r="G246" s="274"/>
      <c r="H246" s="275"/>
      <c r="I246" s="276"/>
      <c r="J246" s="277"/>
      <c r="K246" s="278"/>
      <c r="L246" s="279"/>
    </row>
    <row r="247" spans="1:12" ht="39" customHeight="1" x14ac:dyDescent="0.35">
      <c r="A247" s="884" t="s">
        <v>151</v>
      </c>
      <c r="B247" s="885"/>
      <c r="C247" s="885"/>
      <c r="D247" s="885"/>
      <c r="E247" s="886"/>
      <c r="F247" s="247" t="s">
        <v>88</v>
      </c>
      <c r="G247" s="248"/>
      <c r="H247" s="249"/>
      <c r="I247" s="242"/>
      <c r="J247" s="243"/>
      <c r="K247" s="280"/>
      <c r="L247" s="281"/>
    </row>
    <row r="248" spans="1:12" ht="39.75" customHeight="1" x14ac:dyDescent="0.35">
      <c r="A248" s="884" t="s">
        <v>152</v>
      </c>
      <c r="B248" s="885"/>
      <c r="C248" s="885"/>
      <c r="D248" s="885"/>
      <c r="E248" s="886"/>
      <c r="F248" s="247" t="s">
        <v>80</v>
      </c>
      <c r="G248" s="248"/>
      <c r="H248" s="249"/>
      <c r="I248" s="250"/>
      <c r="J248" s="251"/>
      <c r="K248" s="280"/>
      <c r="L248" s="281"/>
    </row>
    <row r="249" spans="1:12" ht="33" customHeight="1" x14ac:dyDescent="0.35">
      <c r="A249" s="884" t="s">
        <v>153</v>
      </c>
      <c r="B249" s="885"/>
      <c r="C249" s="885"/>
      <c r="D249" s="885"/>
      <c r="E249" s="886"/>
      <c r="F249" s="247" t="s">
        <v>118</v>
      </c>
      <c r="G249" s="248"/>
      <c r="H249" s="249"/>
      <c r="I249" s="250"/>
      <c r="J249" s="251"/>
      <c r="K249" s="280"/>
      <c r="L249" s="281"/>
    </row>
    <row r="250" spans="1:12" ht="31.5" customHeight="1" thickBot="1" x14ac:dyDescent="0.4">
      <c r="A250" s="884" t="s">
        <v>154</v>
      </c>
      <c r="B250" s="885"/>
      <c r="C250" s="885"/>
      <c r="D250" s="885"/>
      <c r="E250" s="886"/>
      <c r="F250" s="255" t="s">
        <v>119</v>
      </c>
      <c r="G250" s="256"/>
      <c r="H250" s="257"/>
      <c r="I250" s="732"/>
      <c r="J250" s="310"/>
      <c r="K250" s="280"/>
      <c r="L250" s="281"/>
    </row>
    <row r="251" spans="1:12" ht="16.5" thickBot="1" x14ac:dyDescent="0.4">
      <c r="A251" s="221"/>
      <c r="B251" s="222"/>
      <c r="C251" s="222"/>
      <c r="D251" s="222"/>
      <c r="E251" s="222"/>
      <c r="F251" s="222"/>
      <c r="G251" s="222"/>
      <c r="H251" s="222"/>
      <c r="I251" s="222"/>
      <c r="J251" s="222"/>
      <c r="K251" s="222"/>
      <c r="L251" s="223"/>
    </row>
    <row r="252" spans="1:12" ht="16.5" thickBot="1" x14ac:dyDescent="0.4">
      <c r="A252" s="221"/>
      <c r="B252" s="222"/>
      <c r="C252" s="222"/>
      <c r="D252" s="222"/>
      <c r="E252" s="222"/>
      <c r="F252" s="222"/>
      <c r="G252" s="222"/>
      <c r="H252" s="222"/>
      <c r="I252" s="222"/>
      <c r="J252" s="222"/>
      <c r="K252" s="222"/>
      <c r="L252" s="223"/>
    </row>
    <row r="253" spans="1:12" ht="16.5" thickBot="1" x14ac:dyDescent="0.4">
      <c r="A253" s="232" t="s">
        <v>42</v>
      </c>
      <c r="B253" s="233"/>
      <c r="C253" s="233"/>
      <c r="D253" s="233"/>
      <c r="E253" s="234"/>
      <c r="F253" s="233" t="s">
        <v>110</v>
      </c>
      <c r="G253" s="233"/>
      <c r="H253" s="234"/>
      <c r="I253" s="222">
        <f>+K248</f>
        <v>0</v>
      </c>
      <c r="J253" s="222"/>
      <c r="K253" s="222"/>
      <c r="L253" s="223"/>
    </row>
    <row r="254" spans="1:12" ht="16.5" thickBot="1" x14ac:dyDescent="0.4">
      <c r="A254" s="221"/>
      <c r="B254" s="222"/>
      <c r="C254" s="222"/>
      <c r="D254" s="222"/>
      <c r="E254" s="222"/>
      <c r="F254" s="222"/>
      <c r="G254" s="222"/>
      <c r="H254" s="222"/>
      <c r="I254" s="222"/>
      <c r="J254" s="222"/>
      <c r="K254" s="222"/>
      <c r="L254" s="223"/>
    </row>
    <row r="255" spans="1:12" ht="31.5" customHeight="1" thickBot="1" x14ac:dyDescent="0.4">
      <c r="A255" s="235" t="s">
        <v>158</v>
      </c>
      <c r="B255" s="236"/>
      <c r="C255" s="236"/>
      <c r="D255" s="236"/>
      <c r="E255" s="237"/>
      <c r="F255" s="238" t="s">
        <v>110</v>
      </c>
      <c r="G255" s="238"/>
      <c r="H255" s="239"/>
      <c r="I255" s="240">
        <f>+I242+I253</f>
        <v>0</v>
      </c>
      <c r="J255" s="240"/>
      <c r="K255" s="240"/>
      <c r="L255" s="241"/>
    </row>
    <row r="256" spans="1:12" ht="16.5" thickBot="1" x14ac:dyDescent="0.4"/>
    <row r="257" spans="1:12" ht="16.5" thickBot="1" x14ac:dyDescent="0.4">
      <c r="A257" s="221"/>
      <c r="B257" s="222"/>
      <c r="C257" s="222"/>
      <c r="D257" s="222"/>
      <c r="E257" s="222"/>
      <c r="F257" s="222"/>
      <c r="G257" s="222"/>
      <c r="H257" s="222"/>
      <c r="I257" s="222"/>
      <c r="J257" s="222"/>
      <c r="K257" s="222"/>
      <c r="L257" s="223"/>
    </row>
  </sheetData>
  <mergeCells count="474">
    <mergeCell ref="A1:L1"/>
    <mergeCell ref="A2:L2"/>
    <mergeCell ref="A3:E3"/>
    <mergeCell ref="F3:L3"/>
    <mergeCell ref="A4:L4"/>
    <mergeCell ref="A5:L5"/>
    <mergeCell ref="A12:F12"/>
    <mergeCell ref="G12:L12"/>
    <mergeCell ref="A13:F13"/>
    <mergeCell ref="G13:L13"/>
    <mergeCell ref="B14:L14"/>
    <mergeCell ref="A6:L7"/>
    <mergeCell ref="A8:L8"/>
    <mergeCell ref="A9:L9"/>
    <mergeCell ref="A10:L10"/>
    <mergeCell ref="A11:F11"/>
    <mergeCell ref="G11:L11"/>
    <mergeCell ref="A71:L71"/>
    <mergeCell ref="A84:D84"/>
    <mergeCell ref="A45:E45"/>
    <mergeCell ref="A40:E40"/>
    <mergeCell ref="A41:E41"/>
    <mergeCell ref="A42:E42"/>
    <mergeCell ref="A37:E37"/>
    <mergeCell ref="A38:E38"/>
    <mergeCell ref="A39:E39"/>
    <mergeCell ref="F35:L35"/>
    <mergeCell ref="F36:L36"/>
    <mergeCell ref="F37:L37"/>
    <mergeCell ref="F38:L38"/>
    <mergeCell ref="A30:L30"/>
    <mergeCell ref="A31:L31"/>
    <mergeCell ref="A32:L32"/>
    <mergeCell ref="A33:L33"/>
    <mergeCell ref="A85:D85"/>
    <mergeCell ref="A86:D86"/>
    <mergeCell ref="A87:D87"/>
    <mergeCell ref="A21:L21"/>
    <mergeCell ref="A15:L15"/>
    <mergeCell ref="A16:L16"/>
    <mergeCell ref="A18:L18"/>
    <mergeCell ref="A19:L19"/>
    <mergeCell ref="A20:L20"/>
    <mergeCell ref="A76:J76"/>
    <mergeCell ref="K76:L76"/>
    <mergeCell ref="A77:L77"/>
    <mergeCell ref="A78:L78"/>
    <mergeCell ref="A79:J79"/>
    <mergeCell ref="K79:L79"/>
    <mergeCell ref="A72:L72"/>
    <mergeCell ref="A73:F73"/>
    <mergeCell ref="I73:K73"/>
    <mergeCell ref="A74:F74"/>
    <mergeCell ref="I74:K74"/>
    <mergeCell ref="A75:L75"/>
    <mergeCell ref="A48:E48"/>
    <mergeCell ref="A43:E43"/>
    <mergeCell ref="A44:E44"/>
    <mergeCell ref="A93:D93"/>
    <mergeCell ref="E93:G93"/>
    <mergeCell ref="I93:K93"/>
    <mergeCell ref="A94:D94"/>
    <mergeCell ref="E94:G94"/>
    <mergeCell ref="I94:K94"/>
    <mergeCell ref="A80:L80"/>
    <mergeCell ref="A81:L81"/>
    <mergeCell ref="A82:D82"/>
    <mergeCell ref="E82:G82"/>
    <mergeCell ref="I82:K82"/>
    <mergeCell ref="A83:D83"/>
    <mergeCell ref="E83:G83"/>
    <mergeCell ref="I83:K83"/>
    <mergeCell ref="A88:D88"/>
    <mergeCell ref="A89:D89"/>
    <mergeCell ref="A90:D90"/>
    <mergeCell ref="A91:D91"/>
    <mergeCell ref="A92:D92"/>
    <mergeCell ref="E84:G84"/>
    <mergeCell ref="E85:G85"/>
    <mergeCell ref="E86:G86"/>
    <mergeCell ref="E87:G87"/>
    <mergeCell ref="E88:G88"/>
    <mergeCell ref="A97:D97"/>
    <mergeCell ref="E97:G97"/>
    <mergeCell ref="I97:K97"/>
    <mergeCell ref="A95:D95"/>
    <mergeCell ref="E95:G95"/>
    <mergeCell ref="I95:K95"/>
    <mergeCell ref="A96:D96"/>
    <mergeCell ref="E96:G96"/>
    <mergeCell ref="I96:K96"/>
    <mergeCell ref="A100:L100"/>
    <mergeCell ref="A101:L101"/>
    <mergeCell ref="A102:J102"/>
    <mergeCell ref="K102:L102"/>
    <mergeCell ref="A103:L103"/>
    <mergeCell ref="A104:L104"/>
    <mergeCell ref="A98:L98"/>
    <mergeCell ref="A99:J99"/>
    <mergeCell ref="K99:L99"/>
    <mergeCell ref="A107:L107"/>
    <mergeCell ref="A108:J108"/>
    <mergeCell ref="K108:L108"/>
    <mergeCell ref="A105:D105"/>
    <mergeCell ref="E105:G105"/>
    <mergeCell ref="I105:K105"/>
    <mergeCell ref="A106:D106"/>
    <mergeCell ref="E106:G106"/>
    <mergeCell ref="I106:K106"/>
    <mergeCell ref="A114:D114"/>
    <mergeCell ref="E114:G114"/>
    <mergeCell ref="I114:K114"/>
    <mergeCell ref="A115:D115"/>
    <mergeCell ref="E115:G115"/>
    <mergeCell ref="I115:K115"/>
    <mergeCell ref="A109:L109"/>
    <mergeCell ref="A110:L110"/>
    <mergeCell ref="A111:J111"/>
    <mergeCell ref="K111:L111"/>
    <mergeCell ref="A112:L112"/>
    <mergeCell ref="A113:L113"/>
    <mergeCell ref="A119:L119"/>
    <mergeCell ref="A120:L120"/>
    <mergeCell ref="A121:J121"/>
    <mergeCell ref="K121:L121"/>
    <mergeCell ref="A122:L122"/>
    <mergeCell ref="A123:L123"/>
    <mergeCell ref="A116:D116"/>
    <mergeCell ref="E116:G116"/>
    <mergeCell ref="I116:K116"/>
    <mergeCell ref="A117:L117"/>
    <mergeCell ref="A118:J118"/>
    <mergeCell ref="K118:L118"/>
    <mergeCell ref="A128:L128"/>
    <mergeCell ref="A129:J129"/>
    <mergeCell ref="K129:L129"/>
    <mergeCell ref="A130:L130"/>
    <mergeCell ref="A131:L131"/>
    <mergeCell ref="A132:J132"/>
    <mergeCell ref="K132:L132"/>
    <mergeCell ref="A125:E125"/>
    <mergeCell ref="A126:D126"/>
    <mergeCell ref="E126:G126"/>
    <mergeCell ref="I126:K126"/>
    <mergeCell ref="A127:D127"/>
    <mergeCell ref="E127:G127"/>
    <mergeCell ref="I127:K127"/>
    <mergeCell ref="A134:L134"/>
    <mergeCell ref="A135:F135"/>
    <mergeCell ref="G135:H135"/>
    <mergeCell ref="I135:J135"/>
    <mergeCell ref="K135:L135"/>
    <mergeCell ref="A136:F136"/>
    <mergeCell ref="G136:H136"/>
    <mergeCell ref="I136:J136"/>
    <mergeCell ref="K136:L148"/>
    <mergeCell ref="A137:F138"/>
    <mergeCell ref="A143:F148"/>
    <mergeCell ref="G143:H148"/>
    <mergeCell ref="I143:J143"/>
    <mergeCell ref="I144:J144"/>
    <mergeCell ref="I145:J145"/>
    <mergeCell ref="I146:J146"/>
    <mergeCell ref="I147:J147"/>
    <mergeCell ref="I148:J148"/>
    <mergeCell ref="G137:H138"/>
    <mergeCell ref="I137:J137"/>
    <mergeCell ref="I138:J138"/>
    <mergeCell ref="A139:F142"/>
    <mergeCell ref="G139:H142"/>
    <mergeCell ref="I139:J139"/>
    <mergeCell ref="I140:J140"/>
    <mergeCell ref="I141:J141"/>
    <mergeCell ref="I142:J142"/>
    <mergeCell ref="A153:L153"/>
    <mergeCell ref="A154:L154"/>
    <mergeCell ref="A155:L155"/>
    <mergeCell ref="A156:L156"/>
    <mergeCell ref="A157:I157"/>
    <mergeCell ref="J157:K157"/>
    <mergeCell ref="A149:J149"/>
    <mergeCell ref="K149:L149"/>
    <mergeCell ref="A150:L150"/>
    <mergeCell ref="A151:L151"/>
    <mergeCell ref="A152:J152"/>
    <mergeCell ref="K152:L152"/>
    <mergeCell ref="J162:K162"/>
    <mergeCell ref="A163:K163"/>
    <mergeCell ref="A164:I164"/>
    <mergeCell ref="J164:K164"/>
    <mergeCell ref="A165:I165"/>
    <mergeCell ref="J165:K165"/>
    <mergeCell ref="A158:I158"/>
    <mergeCell ref="J158:K158"/>
    <mergeCell ref="L158:L197"/>
    <mergeCell ref="A159:I159"/>
    <mergeCell ref="J159:K159"/>
    <mergeCell ref="A160:I160"/>
    <mergeCell ref="J160:K160"/>
    <mergeCell ref="A161:I161"/>
    <mergeCell ref="J161:K161"/>
    <mergeCell ref="A162:I162"/>
    <mergeCell ref="A169:K169"/>
    <mergeCell ref="A170:I170"/>
    <mergeCell ref="J170:K170"/>
    <mergeCell ref="A171:I171"/>
    <mergeCell ref="J171:K171"/>
    <mergeCell ref="A172:I172"/>
    <mergeCell ref="J172:K172"/>
    <mergeCell ref="A166:I166"/>
    <mergeCell ref="J166:K166"/>
    <mergeCell ref="A167:I167"/>
    <mergeCell ref="J167:K167"/>
    <mergeCell ref="A168:I168"/>
    <mergeCell ref="J168:K168"/>
    <mergeCell ref="A176:K176"/>
    <mergeCell ref="A177:I177"/>
    <mergeCell ref="J177:K177"/>
    <mergeCell ref="A178:I178"/>
    <mergeCell ref="J178:K178"/>
    <mergeCell ref="A179:I179"/>
    <mergeCell ref="J179:K179"/>
    <mergeCell ref="A173:I173"/>
    <mergeCell ref="J173:K173"/>
    <mergeCell ref="A174:I174"/>
    <mergeCell ref="J174:K174"/>
    <mergeCell ref="A175:I175"/>
    <mergeCell ref="J175:K175"/>
    <mergeCell ref="A183:I183"/>
    <mergeCell ref="J183:K183"/>
    <mergeCell ref="A184:K184"/>
    <mergeCell ref="A185:I185"/>
    <mergeCell ref="J185:K185"/>
    <mergeCell ref="A186:I186"/>
    <mergeCell ref="J186:K186"/>
    <mergeCell ref="A180:I180"/>
    <mergeCell ref="J180:K180"/>
    <mergeCell ref="A181:I181"/>
    <mergeCell ref="J181:K181"/>
    <mergeCell ref="A182:I182"/>
    <mergeCell ref="J182:K182"/>
    <mergeCell ref="A190:K190"/>
    <mergeCell ref="A191:I191"/>
    <mergeCell ref="J191:K191"/>
    <mergeCell ref="A192:I192"/>
    <mergeCell ref="J192:K192"/>
    <mergeCell ref="A193:I193"/>
    <mergeCell ref="J193:K193"/>
    <mergeCell ref="A187:I187"/>
    <mergeCell ref="J187:K187"/>
    <mergeCell ref="A188:I188"/>
    <mergeCell ref="J188:K188"/>
    <mergeCell ref="A189:I189"/>
    <mergeCell ref="J189:K189"/>
    <mergeCell ref="A198:K198"/>
    <mergeCell ref="A199:L199"/>
    <mergeCell ref="A200:L200"/>
    <mergeCell ref="A201:F201"/>
    <mergeCell ref="G201:H201"/>
    <mergeCell ref="I201:J201"/>
    <mergeCell ref="K201:L201"/>
    <mergeCell ref="A194:I194"/>
    <mergeCell ref="J194:K194"/>
    <mergeCell ref="A195:I195"/>
    <mergeCell ref="J195:K195"/>
    <mergeCell ref="A196:K196"/>
    <mergeCell ref="A197:I197"/>
    <mergeCell ref="J197:K197"/>
    <mergeCell ref="A206:J206"/>
    <mergeCell ref="K206:L206"/>
    <mergeCell ref="A207:L207"/>
    <mergeCell ref="A208:L208"/>
    <mergeCell ref="A209:F209"/>
    <mergeCell ref="G209:H209"/>
    <mergeCell ref="I209:J209"/>
    <mergeCell ref="K209:L209"/>
    <mergeCell ref="A202:F202"/>
    <mergeCell ref="G202:H202"/>
    <mergeCell ref="I202:J205"/>
    <mergeCell ref="K202:L205"/>
    <mergeCell ref="A203:F203"/>
    <mergeCell ref="G203:H203"/>
    <mergeCell ref="A204:F204"/>
    <mergeCell ref="G204:H204"/>
    <mergeCell ref="A205:F205"/>
    <mergeCell ref="G205:H205"/>
    <mergeCell ref="A219:L219"/>
    <mergeCell ref="A218:L218"/>
    <mergeCell ref="A214:J214"/>
    <mergeCell ref="K214:L214"/>
    <mergeCell ref="A215:L215"/>
    <mergeCell ref="A216:L216"/>
    <mergeCell ref="A217:J217"/>
    <mergeCell ref="K217:L217"/>
    <mergeCell ref="A210:F210"/>
    <mergeCell ref="G210:H210"/>
    <mergeCell ref="I210:J213"/>
    <mergeCell ref="K210:L213"/>
    <mergeCell ref="A211:F211"/>
    <mergeCell ref="G211:H211"/>
    <mergeCell ref="A212:F212"/>
    <mergeCell ref="G212:H212"/>
    <mergeCell ref="A213:F213"/>
    <mergeCell ref="G213:H213"/>
    <mergeCell ref="A225:L225"/>
    <mergeCell ref="A226:E226"/>
    <mergeCell ref="F226:H226"/>
    <mergeCell ref="I226:L227"/>
    <mergeCell ref="A227:E227"/>
    <mergeCell ref="F227:H227"/>
    <mergeCell ref="A220:L220"/>
    <mergeCell ref="A221:L221"/>
    <mergeCell ref="A222:D222"/>
    <mergeCell ref="E222:G222"/>
    <mergeCell ref="H222:L224"/>
    <mergeCell ref="A223:D223"/>
    <mergeCell ref="E223:G223"/>
    <mergeCell ref="A224:D224"/>
    <mergeCell ref="E224:G224"/>
    <mergeCell ref="F231:H231"/>
    <mergeCell ref="I231:J231"/>
    <mergeCell ref="A232:E232"/>
    <mergeCell ref="F232:H232"/>
    <mergeCell ref="I232:J232"/>
    <mergeCell ref="A233:E233"/>
    <mergeCell ref="F233:H233"/>
    <mergeCell ref="I233:J233"/>
    <mergeCell ref="A228:L228"/>
    <mergeCell ref="A229:E229"/>
    <mergeCell ref="F229:H229"/>
    <mergeCell ref="I229:J229"/>
    <mergeCell ref="K229:L229"/>
    <mergeCell ref="A230:E230"/>
    <mergeCell ref="F230:H230"/>
    <mergeCell ref="I230:J230"/>
    <mergeCell ref="K230:L234"/>
    <mergeCell ref="A231:E231"/>
    <mergeCell ref="A234:E234"/>
    <mergeCell ref="F234:H234"/>
    <mergeCell ref="I234:J234"/>
    <mergeCell ref="I238:J238"/>
    <mergeCell ref="A239:E239"/>
    <mergeCell ref="F239:H239"/>
    <mergeCell ref="I239:J239"/>
    <mergeCell ref="A240:E240"/>
    <mergeCell ref="F240:H240"/>
    <mergeCell ref="I240:J240"/>
    <mergeCell ref="K235:L235"/>
    <mergeCell ref="A236:E236"/>
    <mergeCell ref="F236:H236"/>
    <mergeCell ref="I236:J236"/>
    <mergeCell ref="K236:L240"/>
    <mergeCell ref="A237:E237"/>
    <mergeCell ref="F237:H237"/>
    <mergeCell ref="I237:J237"/>
    <mergeCell ref="A238:E238"/>
    <mergeCell ref="F238:H238"/>
    <mergeCell ref="A235:E235"/>
    <mergeCell ref="F235:H235"/>
    <mergeCell ref="I235:J235"/>
    <mergeCell ref="K245:L245"/>
    <mergeCell ref="A246:E246"/>
    <mergeCell ref="F246:H246"/>
    <mergeCell ref="I246:J246"/>
    <mergeCell ref="K246:L250"/>
    <mergeCell ref="A247:E247"/>
    <mergeCell ref="F247:H247"/>
    <mergeCell ref="A241:L241"/>
    <mergeCell ref="A242:E242"/>
    <mergeCell ref="F242:H242"/>
    <mergeCell ref="I242:L242"/>
    <mergeCell ref="A243:L243"/>
    <mergeCell ref="A244:L244"/>
    <mergeCell ref="I247:J247"/>
    <mergeCell ref="A248:E248"/>
    <mergeCell ref="F248:H248"/>
    <mergeCell ref="I248:J248"/>
    <mergeCell ref="A249:E249"/>
    <mergeCell ref="F249:H249"/>
    <mergeCell ref="I249:J249"/>
    <mergeCell ref="A245:E245"/>
    <mergeCell ref="F245:H245"/>
    <mergeCell ref="I245:J245"/>
    <mergeCell ref="A257:L257"/>
    <mergeCell ref="A254:L254"/>
    <mergeCell ref="A255:E255"/>
    <mergeCell ref="F255:H255"/>
    <mergeCell ref="I255:L255"/>
    <mergeCell ref="A250:E250"/>
    <mergeCell ref="F250:H250"/>
    <mergeCell ref="I250:J250"/>
    <mergeCell ref="A251:L251"/>
    <mergeCell ref="A252:L252"/>
    <mergeCell ref="A253:E253"/>
    <mergeCell ref="F253:H253"/>
    <mergeCell ref="I253:L253"/>
    <mergeCell ref="A23:L23"/>
    <mergeCell ref="A24:L26"/>
    <mergeCell ref="A27:L27"/>
    <mergeCell ref="A28:L28"/>
    <mergeCell ref="A29:L29"/>
    <mergeCell ref="A35:E35"/>
    <mergeCell ref="A36:E36"/>
    <mergeCell ref="A34:L34"/>
    <mergeCell ref="A57:E57"/>
    <mergeCell ref="F55:L55"/>
    <mergeCell ref="F56:L56"/>
    <mergeCell ref="F39:L39"/>
    <mergeCell ref="F40:L40"/>
    <mergeCell ref="F41:L41"/>
    <mergeCell ref="F42:L42"/>
    <mergeCell ref="F43:L43"/>
    <mergeCell ref="F44:L44"/>
    <mergeCell ref="A54:E54"/>
    <mergeCell ref="A55:E55"/>
    <mergeCell ref="A56:E56"/>
    <mergeCell ref="F47:L47"/>
    <mergeCell ref="F48:L48"/>
    <mergeCell ref="F49:L49"/>
    <mergeCell ref="F50:L50"/>
    <mergeCell ref="A58:E58"/>
    <mergeCell ref="A59:E59"/>
    <mergeCell ref="F69:L69"/>
    <mergeCell ref="F70:L70"/>
    <mergeCell ref="F59:L59"/>
    <mergeCell ref="F60:L60"/>
    <mergeCell ref="F61:L61"/>
    <mergeCell ref="F62:L62"/>
    <mergeCell ref="F57:L57"/>
    <mergeCell ref="F58:L58"/>
    <mergeCell ref="A70:E70"/>
    <mergeCell ref="A67:E67"/>
    <mergeCell ref="A68:E68"/>
    <mergeCell ref="A69:E69"/>
    <mergeCell ref="A64:E64"/>
    <mergeCell ref="A65:E65"/>
    <mergeCell ref="A66:E66"/>
    <mergeCell ref="A61:E61"/>
    <mergeCell ref="A62:E62"/>
    <mergeCell ref="A63:E63"/>
    <mergeCell ref="A60:E60"/>
    <mergeCell ref="F45:L45"/>
    <mergeCell ref="F46:L46"/>
    <mergeCell ref="A52:E52"/>
    <mergeCell ref="A53:E53"/>
    <mergeCell ref="A49:E49"/>
    <mergeCell ref="A50:E50"/>
    <mergeCell ref="A51:E51"/>
    <mergeCell ref="A46:E46"/>
    <mergeCell ref="A47:E47"/>
    <mergeCell ref="I90:K90"/>
    <mergeCell ref="I91:K91"/>
    <mergeCell ref="I92:K92"/>
    <mergeCell ref="E17:L17"/>
    <mergeCell ref="E89:G89"/>
    <mergeCell ref="E90:G90"/>
    <mergeCell ref="E91:G91"/>
    <mergeCell ref="E92:G92"/>
    <mergeCell ref="I84:K84"/>
    <mergeCell ref="I85:K85"/>
    <mergeCell ref="I86:K86"/>
    <mergeCell ref="I87:K87"/>
    <mergeCell ref="I88:K88"/>
    <mergeCell ref="I89:K89"/>
    <mergeCell ref="F63:L63"/>
    <mergeCell ref="F64:L64"/>
    <mergeCell ref="F65:L65"/>
    <mergeCell ref="F66:L66"/>
    <mergeCell ref="F67:L67"/>
    <mergeCell ref="F68:L68"/>
    <mergeCell ref="F51:L51"/>
    <mergeCell ref="F52:L52"/>
    <mergeCell ref="F53:L53"/>
    <mergeCell ref="F54:L5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2060"/>
  </sheetPr>
  <dimension ref="A1:S290"/>
  <sheetViews>
    <sheetView zoomScale="86" zoomScaleNormal="86" workbookViewId="0">
      <selection activeCell="R121" sqref="R121"/>
    </sheetView>
  </sheetViews>
  <sheetFormatPr baseColWidth="10" defaultColWidth="9.1796875" defaultRowHeight="16" x14ac:dyDescent="0.35"/>
  <cols>
    <col min="1" max="1" width="10.1796875" style="4" customWidth="1"/>
    <col min="2" max="2" width="11.26953125" style="4" customWidth="1"/>
    <col min="3" max="3" width="10.81640625" style="4" customWidth="1"/>
    <col min="4" max="4" width="11.7265625" style="4" customWidth="1"/>
    <col min="5" max="5" width="14.26953125" style="4" customWidth="1"/>
    <col min="6" max="6" width="13" style="4" customWidth="1"/>
    <col min="7" max="7" width="17" style="4" customWidth="1"/>
    <col min="8" max="8" width="19" style="4" customWidth="1"/>
    <col min="9" max="9" width="16.81640625" style="4" customWidth="1"/>
    <col min="10" max="10" width="17" style="4" customWidth="1"/>
    <col min="11" max="11" width="17.81640625" style="4" customWidth="1"/>
    <col min="12" max="12" width="18.1796875" style="4" customWidth="1"/>
    <col min="13" max="16384" width="9.1796875" style="4"/>
  </cols>
  <sheetData>
    <row r="1" spans="1:12" x14ac:dyDescent="0.35">
      <c r="A1" s="721" t="s">
        <v>194</v>
      </c>
      <c r="B1" s="722"/>
      <c r="C1" s="722"/>
      <c r="D1" s="722"/>
      <c r="E1" s="722"/>
      <c r="F1" s="722"/>
      <c r="G1" s="722"/>
      <c r="H1" s="722"/>
      <c r="I1" s="722"/>
      <c r="J1" s="722"/>
      <c r="K1" s="722"/>
      <c r="L1" s="723"/>
    </row>
    <row r="2" spans="1:12" ht="16.5" thickBot="1" x14ac:dyDescent="0.4">
      <c r="A2" s="724" t="s">
        <v>817</v>
      </c>
      <c r="B2" s="725"/>
      <c r="C2" s="725"/>
      <c r="D2" s="725"/>
      <c r="E2" s="725"/>
      <c r="F2" s="725"/>
      <c r="G2" s="725"/>
      <c r="H2" s="725"/>
      <c r="I2" s="725"/>
      <c r="J2" s="725"/>
      <c r="K2" s="725"/>
      <c r="L2" s="726"/>
    </row>
    <row r="3" spans="1:12" ht="16.5" thickBot="1" x14ac:dyDescent="0.4">
      <c r="A3" s="716" t="s">
        <v>196</v>
      </c>
      <c r="B3" s="716"/>
      <c r="C3" s="716"/>
      <c r="D3" s="716"/>
      <c r="E3" s="716"/>
      <c r="F3" s="360"/>
      <c r="G3" s="360"/>
      <c r="H3" s="360"/>
      <c r="I3" s="360"/>
      <c r="J3" s="360"/>
      <c r="K3" s="360"/>
      <c r="L3" s="361"/>
    </row>
    <row r="4" spans="1:12" ht="16.5" thickBot="1" x14ac:dyDescent="0.4">
      <c r="A4" s="727" t="s">
        <v>197</v>
      </c>
      <c r="B4" s="728"/>
      <c r="C4" s="728"/>
      <c r="D4" s="728"/>
      <c r="E4" s="728"/>
      <c r="F4" s="728"/>
      <c r="G4" s="728"/>
      <c r="H4" s="728"/>
      <c r="I4" s="728"/>
      <c r="J4" s="728"/>
      <c r="K4" s="728"/>
      <c r="L4" s="729"/>
    </row>
    <row r="5" spans="1:12" ht="16.5" thickBot="1" x14ac:dyDescent="0.4">
      <c r="A5" s="658" t="s">
        <v>398</v>
      </c>
      <c r="B5" s="659"/>
      <c r="C5" s="659"/>
      <c r="D5" s="659"/>
      <c r="E5" s="659"/>
      <c r="F5" s="659"/>
      <c r="G5" s="659"/>
      <c r="H5" s="659"/>
      <c r="I5" s="659"/>
      <c r="J5" s="659"/>
      <c r="K5" s="659"/>
      <c r="L5" s="660"/>
    </row>
    <row r="6" spans="1:12" x14ac:dyDescent="0.35">
      <c r="A6" s="710" t="s">
        <v>818</v>
      </c>
      <c r="B6" s="711"/>
      <c r="C6" s="711"/>
      <c r="D6" s="711"/>
      <c r="E6" s="711"/>
      <c r="F6" s="711"/>
      <c r="G6" s="711"/>
      <c r="H6" s="711"/>
      <c r="I6" s="711"/>
      <c r="J6" s="711"/>
      <c r="K6" s="711"/>
      <c r="L6" s="712"/>
    </row>
    <row r="7" spans="1:12" ht="16.5" thickBot="1" x14ac:dyDescent="0.4">
      <c r="A7" s="713"/>
      <c r="B7" s="714"/>
      <c r="C7" s="714"/>
      <c r="D7" s="714"/>
      <c r="E7" s="714"/>
      <c r="F7" s="714"/>
      <c r="G7" s="714"/>
      <c r="H7" s="714"/>
      <c r="I7" s="714"/>
      <c r="J7" s="714"/>
      <c r="K7" s="714"/>
      <c r="L7" s="715"/>
    </row>
    <row r="8" spans="1:12" ht="16.5" thickBot="1" x14ac:dyDescent="0.4">
      <c r="A8" s="583"/>
      <c r="B8" s="583"/>
      <c r="C8" s="583"/>
      <c r="D8" s="583"/>
      <c r="E8" s="583"/>
      <c r="F8" s="583"/>
      <c r="G8" s="583"/>
      <c r="H8" s="583"/>
      <c r="I8" s="583"/>
      <c r="J8" s="583"/>
      <c r="K8" s="583"/>
      <c r="L8" s="584"/>
    </row>
    <row r="9" spans="1:12" ht="16.5" thickBot="1" x14ac:dyDescent="0.4">
      <c r="A9" s="658" t="s">
        <v>399</v>
      </c>
      <c r="B9" s="659"/>
      <c r="C9" s="659"/>
      <c r="D9" s="659"/>
      <c r="E9" s="659"/>
      <c r="F9" s="659"/>
      <c r="G9" s="659"/>
      <c r="H9" s="659"/>
      <c r="I9" s="659"/>
      <c r="J9" s="659"/>
      <c r="K9" s="659"/>
      <c r="L9" s="660"/>
    </row>
    <row r="10" spans="1:12" ht="16.5" thickBot="1" x14ac:dyDescent="0.4">
      <c r="A10" s="716"/>
      <c r="B10" s="716"/>
      <c r="C10" s="716"/>
      <c r="D10" s="716"/>
      <c r="E10" s="716"/>
      <c r="F10" s="716"/>
      <c r="G10" s="716"/>
      <c r="H10" s="716"/>
      <c r="I10" s="716"/>
      <c r="J10" s="716"/>
      <c r="K10" s="716"/>
      <c r="L10" s="717"/>
    </row>
    <row r="11" spans="1:12" ht="16.5" thickBot="1" x14ac:dyDescent="0.4">
      <c r="A11" s="718" t="s">
        <v>199</v>
      </c>
      <c r="B11" s="719"/>
      <c r="C11" s="719"/>
      <c r="D11" s="719"/>
      <c r="E11" s="719"/>
      <c r="F11" s="720"/>
      <c r="G11" s="613" t="str">
        <f>A1</f>
        <v>FONDO DE DESARROLLO LOCAL DE SUBA</v>
      </c>
      <c r="H11" s="613"/>
      <c r="I11" s="613"/>
      <c r="J11" s="613"/>
      <c r="K11" s="613"/>
      <c r="L11" s="614"/>
    </row>
    <row r="12" spans="1:12" ht="16.5" thickBot="1" x14ac:dyDescent="0.4">
      <c r="A12" s="693" t="s">
        <v>200</v>
      </c>
      <c r="B12" s="694"/>
      <c r="C12" s="694"/>
      <c r="D12" s="694"/>
      <c r="E12" s="694"/>
      <c r="F12" s="695"/>
      <c r="G12" s="696" t="str">
        <f>G11</f>
        <v>FONDO DE DESARROLLO LOCAL DE SUBA</v>
      </c>
      <c r="H12" s="696"/>
      <c r="I12" s="696"/>
      <c r="J12" s="696"/>
      <c r="K12" s="696"/>
      <c r="L12" s="697"/>
    </row>
    <row r="13" spans="1:12" ht="16.5" thickBot="1" x14ac:dyDescent="0.4">
      <c r="A13" s="693" t="s">
        <v>201</v>
      </c>
      <c r="B13" s="694"/>
      <c r="C13" s="694"/>
      <c r="D13" s="694"/>
      <c r="E13" s="694"/>
      <c r="F13" s="695"/>
      <c r="G13" s="696" t="str">
        <f>G11</f>
        <v>FONDO DE DESARROLLO LOCAL DE SUBA</v>
      </c>
      <c r="H13" s="696"/>
      <c r="I13" s="696"/>
      <c r="J13" s="696"/>
      <c r="K13" s="696"/>
      <c r="L13" s="697"/>
    </row>
    <row r="14" spans="1:12" ht="16.5" thickBot="1" x14ac:dyDescent="0.4">
      <c r="A14" s="21"/>
      <c r="B14" s="583"/>
      <c r="C14" s="583"/>
      <c r="D14" s="583"/>
      <c r="E14" s="583"/>
      <c r="F14" s="583"/>
      <c r="G14" s="672"/>
      <c r="H14" s="672"/>
      <c r="I14" s="672"/>
      <c r="J14" s="672"/>
      <c r="K14" s="672"/>
      <c r="L14" s="673"/>
    </row>
    <row r="15" spans="1:12" ht="33.75" customHeight="1" x14ac:dyDescent="0.35">
      <c r="A15" s="698" t="s">
        <v>202</v>
      </c>
      <c r="B15" s="699"/>
      <c r="C15" s="699"/>
      <c r="D15" s="699"/>
      <c r="E15" s="699"/>
      <c r="F15" s="700"/>
      <c r="G15" s="1079" t="s">
        <v>819</v>
      </c>
      <c r="H15" s="1080"/>
      <c r="I15" s="1080"/>
      <c r="J15" s="1080"/>
      <c r="K15" s="1080"/>
      <c r="L15" s="1081"/>
    </row>
    <row r="16" spans="1:12" ht="20.25" customHeight="1" x14ac:dyDescent="0.35">
      <c r="A16" s="701"/>
      <c r="B16" s="702"/>
      <c r="C16" s="702"/>
      <c r="D16" s="702"/>
      <c r="E16" s="702"/>
      <c r="F16" s="703"/>
      <c r="G16" s="1132" t="s">
        <v>205</v>
      </c>
      <c r="H16" s="1133"/>
      <c r="I16" s="1133"/>
      <c r="J16" s="1133"/>
      <c r="K16" s="1133"/>
      <c r="L16" s="1134"/>
    </row>
    <row r="17" spans="1:12" ht="30.75" customHeight="1" x14ac:dyDescent="0.35">
      <c r="A17" s="701"/>
      <c r="B17" s="702"/>
      <c r="C17" s="702"/>
      <c r="D17" s="702"/>
      <c r="E17" s="702"/>
      <c r="F17" s="703"/>
      <c r="G17" s="1135" t="s">
        <v>820</v>
      </c>
      <c r="H17" s="1136"/>
      <c r="I17" s="1136"/>
      <c r="J17" s="1136"/>
      <c r="K17" s="1136"/>
      <c r="L17" s="1137"/>
    </row>
    <row r="18" spans="1:12" ht="33.75" customHeight="1" thickBot="1" x14ac:dyDescent="0.4">
      <c r="A18" s="704"/>
      <c r="B18" s="705"/>
      <c r="C18" s="705"/>
      <c r="D18" s="705"/>
      <c r="E18" s="705"/>
      <c r="F18" s="706"/>
      <c r="G18" s="1138" t="s">
        <v>821</v>
      </c>
      <c r="H18" s="1139"/>
      <c r="I18" s="1139"/>
      <c r="J18" s="1139"/>
      <c r="K18" s="1139"/>
      <c r="L18" s="1140"/>
    </row>
    <row r="19" spans="1:12" ht="16.5" thickBot="1" x14ac:dyDescent="0.4">
      <c r="A19" s="616"/>
      <c r="B19" s="616"/>
      <c r="C19" s="616"/>
      <c r="D19" s="616"/>
      <c r="E19" s="616"/>
      <c r="F19" s="616"/>
      <c r="G19" s="616"/>
      <c r="H19" s="616"/>
      <c r="I19" s="616"/>
      <c r="J19" s="616"/>
      <c r="K19" s="616"/>
      <c r="L19" s="617"/>
    </row>
    <row r="20" spans="1:12" ht="16.5" thickBot="1" x14ac:dyDescent="0.4">
      <c r="A20" s="685" t="s">
        <v>807</v>
      </c>
      <c r="B20" s="686"/>
      <c r="C20" s="686"/>
      <c r="D20" s="686"/>
      <c r="E20" s="686"/>
      <c r="F20" s="686"/>
      <c r="G20" s="686"/>
      <c r="H20" s="686"/>
      <c r="I20" s="686"/>
      <c r="J20" s="686"/>
      <c r="K20" s="686"/>
      <c r="L20" s="687"/>
    </row>
    <row r="21" spans="1:12" ht="17.25" customHeight="1" thickBot="1" x14ac:dyDescent="0.4">
      <c r="A21" s="1123" t="s">
        <v>805</v>
      </c>
      <c r="B21" s="1124"/>
      <c r="C21" s="1124"/>
      <c r="D21" s="1125"/>
      <c r="E21" s="1126">
        <v>1000000000</v>
      </c>
      <c r="F21" s="1127"/>
      <c r="G21" s="1128"/>
      <c r="H21" s="946"/>
      <c r="I21" s="947"/>
      <c r="J21" s="947"/>
      <c r="K21" s="947"/>
      <c r="L21" s="948"/>
    </row>
    <row r="22" spans="1:12" ht="16.5" thickBot="1" x14ac:dyDescent="0.4">
      <c r="A22" s="658" t="s">
        <v>403</v>
      </c>
      <c r="B22" s="659"/>
      <c r="C22" s="659"/>
      <c r="D22" s="659"/>
      <c r="E22" s="659"/>
      <c r="F22" s="659"/>
      <c r="G22" s="659"/>
      <c r="H22" s="659"/>
      <c r="I22" s="659"/>
      <c r="J22" s="659"/>
      <c r="K22" s="659"/>
      <c r="L22" s="660"/>
    </row>
    <row r="23" spans="1:12" ht="16.5" thickBot="1" x14ac:dyDescent="0.4">
      <c r="A23" s="618" t="s">
        <v>216</v>
      </c>
      <c r="B23" s="619"/>
      <c r="C23" s="619"/>
      <c r="D23" s="619"/>
      <c r="E23" s="619"/>
      <c r="F23" s="619"/>
      <c r="G23" s="619"/>
      <c r="H23" s="619"/>
      <c r="I23" s="619"/>
      <c r="J23" s="622"/>
      <c r="K23" s="677" t="s">
        <v>404</v>
      </c>
      <c r="L23" s="678"/>
    </row>
    <row r="24" spans="1:12" ht="28.5" customHeight="1" x14ac:dyDescent="0.35">
      <c r="A24" s="1129" t="s">
        <v>822</v>
      </c>
      <c r="B24" s="1130"/>
      <c r="C24" s="1130"/>
      <c r="D24" s="1130"/>
      <c r="E24" s="1130"/>
      <c r="F24" s="1130"/>
      <c r="G24" s="1130"/>
      <c r="H24" s="1130"/>
      <c r="I24" s="1130"/>
      <c r="J24" s="1131"/>
      <c r="K24" s="1082" t="s">
        <v>219</v>
      </c>
      <c r="L24" s="1083"/>
    </row>
    <row r="25" spans="1:12" ht="28.5" customHeight="1" x14ac:dyDescent="0.35">
      <c r="A25" s="1062" t="s">
        <v>823</v>
      </c>
      <c r="B25" s="1063"/>
      <c r="C25" s="1063"/>
      <c r="D25" s="1063"/>
      <c r="E25" s="1063"/>
      <c r="F25" s="1063"/>
      <c r="G25" s="1063"/>
      <c r="H25" s="1063"/>
      <c r="I25" s="1063"/>
      <c r="J25" s="1064"/>
      <c r="K25" s="1058" t="s">
        <v>219</v>
      </c>
      <c r="L25" s="1059"/>
    </row>
    <row r="26" spans="1:12" ht="28.5" customHeight="1" x14ac:dyDescent="0.35">
      <c r="A26" s="1062" t="s">
        <v>824</v>
      </c>
      <c r="B26" s="1063"/>
      <c r="C26" s="1063"/>
      <c r="D26" s="1063"/>
      <c r="E26" s="1063"/>
      <c r="F26" s="1063"/>
      <c r="G26" s="1063"/>
      <c r="H26" s="1063"/>
      <c r="I26" s="1063"/>
      <c r="J26" s="1064"/>
      <c r="K26" s="1084" t="s">
        <v>853</v>
      </c>
      <c r="L26" s="1085"/>
    </row>
    <row r="27" spans="1:12" ht="28.5" customHeight="1" x14ac:dyDescent="0.35">
      <c r="A27" s="1062" t="s">
        <v>825</v>
      </c>
      <c r="B27" s="1063"/>
      <c r="C27" s="1063"/>
      <c r="D27" s="1063"/>
      <c r="E27" s="1063"/>
      <c r="F27" s="1063"/>
      <c r="G27" s="1063"/>
      <c r="H27" s="1063"/>
      <c r="I27" s="1063"/>
      <c r="J27" s="1064"/>
      <c r="K27" s="1058" t="s">
        <v>219</v>
      </c>
      <c r="L27" s="1059"/>
    </row>
    <row r="28" spans="1:12" ht="51.75" customHeight="1" x14ac:dyDescent="0.35">
      <c r="A28" s="1065" t="s">
        <v>826</v>
      </c>
      <c r="B28" s="1066"/>
      <c r="C28" s="1066"/>
      <c r="D28" s="1066"/>
      <c r="E28" s="1066"/>
      <c r="F28" s="1066"/>
      <c r="G28" s="1066"/>
      <c r="H28" s="1066"/>
      <c r="I28" s="1066"/>
      <c r="J28" s="1067"/>
      <c r="K28" s="1058" t="s">
        <v>854</v>
      </c>
      <c r="L28" s="1059"/>
    </row>
    <row r="29" spans="1:12" ht="28.5" customHeight="1" x14ac:dyDescent="0.35">
      <c r="A29" s="1062" t="s">
        <v>827</v>
      </c>
      <c r="B29" s="1063"/>
      <c r="C29" s="1063"/>
      <c r="D29" s="1063"/>
      <c r="E29" s="1063"/>
      <c r="F29" s="1063"/>
      <c r="G29" s="1063"/>
      <c r="H29" s="1063"/>
      <c r="I29" s="1063"/>
      <c r="J29" s="1064"/>
      <c r="K29" s="1058" t="s">
        <v>855</v>
      </c>
      <c r="L29" s="1059"/>
    </row>
    <row r="30" spans="1:12" ht="66" customHeight="1" x14ac:dyDescent="0.35">
      <c r="A30" s="1074" t="s">
        <v>828</v>
      </c>
      <c r="B30" s="1075"/>
      <c r="C30" s="1075"/>
      <c r="D30" s="1075"/>
      <c r="E30" s="1075"/>
      <c r="F30" s="1075"/>
      <c r="G30" s="1075"/>
      <c r="H30" s="1075"/>
      <c r="I30" s="1075"/>
      <c r="J30" s="1076"/>
      <c r="K30" s="1060" t="s">
        <v>856</v>
      </c>
      <c r="L30" s="1061"/>
    </row>
    <row r="31" spans="1:12" ht="28.5" customHeight="1" x14ac:dyDescent="0.35">
      <c r="A31" s="1062" t="s">
        <v>829</v>
      </c>
      <c r="B31" s="1063"/>
      <c r="C31" s="1063"/>
      <c r="D31" s="1063"/>
      <c r="E31" s="1063"/>
      <c r="F31" s="1063"/>
      <c r="G31" s="1063"/>
      <c r="H31" s="1063"/>
      <c r="I31" s="1063"/>
      <c r="J31" s="1064"/>
      <c r="K31" s="1058" t="s">
        <v>219</v>
      </c>
      <c r="L31" s="1059"/>
    </row>
    <row r="32" spans="1:12" ht="28.5" customHeight="1" x14ac:dyDescent="0.35">
      <c r="A32" s="1062" t="s">
        <v>830</v>
      </c>
      <c r="B32" s="1063"/>
      <c r="C32" s="1063"/>
      <c r="D32" s="1063"/>
      <c r="E32" s="1063"/>
      <c r="F32" s="1063"/>
      <c r="G32" s="1063"/>
      <c r="H32" s="1063"/>
      <c r="I32" s="1063"/>
      <c r="J32" s="1064"/>
      <c r="K32" s="1058" t="s">
        <v>857</v>
      </c>
      <c r="L32" s="1059"/>
    </row>
    <row r="33" spans="1:12" ht="28.5" customHeight="1" x14ac:dyDescent="0.35">
      <c r="A33" s="1062" t="s">
        <v>831</v>
      </c>
      <c r="B33" s="1063"/>
      <c r="C33" s="1063"/>
      <c r="D33" s="1063"/>
      <c r="E33" s="1063"/>
      <c r="F33" s="1063"/>
      <c r="G33" s="1063"/>
      <c r="H33" s="1063"/>
      <c r="I33" s="1063"/>
      <c r="J33" s="1064"/>
      <c r="K33" s="1058" t="s">
        <v>219</v>
      </c>
      <c r="L33" s="1059"/>
    </row>
    <row r="34" spans="1:12" ht="28.5" customHeight="1" x14ac:dyDescent="0.35">
      <c r="A34" s="1062" t="s">
        <v>832</v>
      </c>
      <c r="B34" s="1063"/>
      <c r="C34" s="1063"/>
      <c r="D34" s="1063"/>
      <c r="E34" s="1063"/>
      <c r="F34" s="1063"/>
      <c r="G34" s="1063"/>
      <c r="H34" s="1063"/>
      <c r="I34" s="1063"/>
      <c r="J34" s="1064"/>
      <c r="K34" s="1058" t="s">
        <v>219</v>
      </c>
      <c r="L34" s="1059"/>
    </row>
    <row r="35" spans="1:12" ht="28.5" customHeight="1" x14ac:dyDescent="0.35">
      <c r="A35" s="1062" t="s">
        <v>833</v>
      </c>
      <c r="B35" s="1063"/>
      <c r="C35" s="1063"/>
      <c r="D35" s="1063"/>
      <c r="E35" s="1063"/>
      <c r="F35" s="1063"/>
      <c r="G35" s="1063"/>
      <c r="H35" s="1063"/>
      <c r="I35" s="1063"/>
      <c r="J35" s="1064"/>
      <c r="K35" s="1058" t="s">
        <v>219</v>
      </c>
      <c r="L35" s="1059"/>
    </row>
    <row r="36" spans="1:12" ht="28.5" customHeight="1" x14ac:dyDescent="0.35">
      <c r="A36" s="1062" t="s">
        <v>834</v>
      </c>
      <c r="B36" s="1063"/>
      <c r="C36" s="1063"/>
      <c r="D36" s="1063"/>
      <c r="E36" s="1063"/>
      <c r="F36" s="1063"/>
      <c r="G36" s="1063"/>
      <c r="H36" s="1063"/>
      <c r="I36" s="1063"/>
      <c r="J36" s="1064"/>
      <c r="K36" s="1058" t="s">
        <v>219</v>
      </c>
      <c r="L36" s="1059"/>
    </row>
    <row r="37" spans="1:12" ht="28.5" customHeight="1" x14ac:dyDescent="0.35">
      <c r="A37" s="1062" t="s">
        <v>835</v>
      </c>
      <c r="B37" s="1063"/>
      <c r="C37" s="1063"/>
      <c r="D37" s="1063"/>
      <c r="E37" s="1063"/>
      <c r="F37" s="1063"/>
      <c r="G37" s="1063"/>
      <c r="H37" s="1063"/>
      <c r="I37" s="1063"/>
      <c r="J37" s="1064"/>
      <c r="K37" s="1058" t="s">
        <v>858</v>
      </c>
      <c r="L37" s="1059"/>
    </row>
    <row r="38" spans="1:12" ht="28.5" customHeight="1" x14ac:dyDescent="0.35">
      <c r="A38" s="1062" t="s">
        <v>836</v>
      </c>
      <c r="B38" s="1063"/>
      <c r="C38" s="1063"/>
      <c r="D38" s="1063"/>
      <c r="E38" s="1063"/>
      <c r="F38" s="1063"/>
      <c r="G38" s="1063"/>
      <c r="H38" s="1063"/>
      <c r="I38" s="1063"/>
      <c r="J38" s="1064"/>
      <c r="K38" s="1058" t="s">
        <v>858</v>
      </c>
      <c r="L38" s="1059"/>
    </row>
    <row r="39" spans="1:12" ht="54" customHeight="1" x14ac:dyDescent="0.35">
      <c r="A39" s="1062" t="s">
        <v>837</v>
      </c>
      <c r="B39" s="1063"/>
      <c r="C39" s="1063"/>
      <c r="D39" s="1063"/>
      <c r="E39" s="1063"/>
      <c r="F39" s="1063"/>
      <c r="G39" s="1063"/>
      <c r="H39" s="1063"/>
      <c r="I39" s="1063"/>
      <c r="J39" s="1064"/>
      <c r="K39" s="1058" t="s">
        <v>219</v>
      </c>
      <c r="L39" s="1059"/>
    </row>
    <row r="40" spans="1:12" ht="28.5" customHeight="1" x14ac:dyDescent="0.35">
      <c r="A40" s="1062" t="s">
        <v>838</v>
      </c>
      <c r="B40" s="1063"/>
      <c r="C40" s="1063"/>
      <c r="D40" s="1063"/>
      <c r="E40" s="1063"/>
      <c r="F40" s="1063"/>
      <c r="G40" s="1063"/>
      <c r="H40" s="1063"/>
      <c r="I40" s="1063"/>
      <c r="J40" s="1064"/>
      <c r="K40" s="1058" t="s">
        <v>219</v>
      </c>
      <c r="L40" s="1059"/>
    </row>
    <row r="41" spans="1:12" ht="28.5" customHeight="1" x14ac:dyDescent="0.35">
      <c r="A41" s="1062" t="s">
        <v>839</v>
      </c>
      <c r="B41" s="1063"/>
      <c r="C41" s="1063"/>
      <c r="D41" s="1063"/>
      <c r="E41" s="1063"/>
      <c r="F41" s="1063"/>
      <c r="G41" s="1063"/>
      <c r="H41" s="1063"/>
      <c r="I41" s="1063"/>
      <c r="J41" s="1064"/>
      <c r="K41" s="1058" t="s">
        <v>858</v>
      </c>
      <c r="L41" s="1059"/>
    </row>
    <row r="42" spans="1:12" ht="38.25" customHeight="1" x14ac:dyDescent="0.35">
      <c r="A42" s="1071" t="s">
        <v>840</v>
      </c>
      <c r="B42" s="1072"/>
      <c r="C42" s="1072"/>
      <c r="D42" s="1072"/>
      <c r="E42" s="1072"/>
      <c r="F42" s="1072"/>
      <c r="G42" s="1072"/>
      <c r="H42" s="1072"/>
      <c r="I42" s="1072"/>
      <c r="J42" s="1073"/>
      <c r="K42" s="1058" t="s">
        <v>859</v>
      </c>
      <c r="L42" s="1059"/>
    </row>
    <row r="43" spans="1:12" ht="28.5" customHeight="1" x14ac:dyDescent="0.35">
      <c r="A43" s="1062" t="s">
        <v>841</v>
      </c>
      <c r="B43" s="1063"/>
      <c r="C43" s="1063"/>
      <c r="D43" s="1063"/>
      <c r="E43" s="1063"/>
      <c r="F43" s="1063"/>
      <c r="G43" s="1063"/>
      <c r="H43" s="1063"/>
      <c r="I43" s="1063"/>
      <c r="J43" s="1064"/>
      <c r="K43" s="1058" t="s">
        <v>219</v>
      </c>
      <c r="L43" s="1059"/>
    </row>
    <row r="44" spans="1:12" ht="28.5" customHeight="1" x14ac:dyDescent="0.35">
      <c r="A44" s="1062" t="s">
        <v>842</v>
      </c>
      <c r="B44" s="1063"/>
      <c r="C44" s="1063"/>
      <c r="D44" s="1063"/>
      <c r="E44" s="1063"/>
      <c r="F44" s="1063"/>
      <c r="G44" s="1063"/>
      <c r="H44" s="1063"/>
      <c r="I44" s="1063"/>
      <c r="J44" s="1064"/>
      <c r="K44" s="1058" t="s">
        <v>860</v>
      </c>
      <c r="L44" s="1059"/>
    </row>
    <row r="45" spans="1:12" ht="28.5" customHeight="1" x14ac:dyDescent="0.35">
      <c r="A45" s="1062" t="s">
        <v>843</v>
      </c>
      <c r="B45" s="1063"/>
      <c r="C45" s="1063"/>
      <c r="D45" s="1063"/>
      <c r="E45" s="1063"/>
      <c r="F45" s="1063"/>
      <c r="G45" s="1063"/>
      <c r="H45" s="1063"/>
      <c r="I45" s="1063"/>
      <c r="J45" s="1064"/>
      <c r="K45" s="1058" t="s">
        <v>858</v>
      </c>
      <c r="L45" s="1059"/>
    </row>
    <row r="46" spans="1:12" ht="28.5" customHeight="1" x14ac:dyDescent="0.35">
      <c r="A46" s="1062" t="s">
        <v>844</v>
      </c>
      <c r="B46" s="1063"/>
      <c r="C46" s="1063"/>
      <c r="D46" s="1063"/>
      <c r="E46" s="1063"/>
      <c r="F46" s="1063"/>
      <c r="G46" s="1063"/>
      <c r="H46" s="1063"/>
      <c r="I46" s="1063"/>
      <c r="J46" s="1064"/>
      <c r="K46" s="1058" t="s">
        <v>219</v>
      </c>
      <c r="L46" s="1059"/>
    </row>
    <row r="47" spans="1:12" ht="28.5" customHeight="1" x14ac:dyDescent="0.35">
      <c r="A47" s="1062" t="s">
        <v>845</v>
      </c>
      <c r="B47" s="1063"/>
      <c r="C47" s="1063"/>
      <c r="D47" s="1063"/>
      <c r="E47" s="1063"/>
      <c r="F47" s="1063"/>
      <c r="G47" s="1063"/>
      <c r="H47" s="1063"/>
      <c r="I47" s="1063"/>
      <c r="J47" s="1064"/>
      <c r="K47" s="1058" t="s">
        <v>219</v>
      </c>
      <c r="L47" s="1059"/>
    </row>
    <row r="48" spans="1:12" ht="28.5" customHeight="1" x14ac:dyDescent="0.35">
      <c r="A48" s="1062" t="s">
        <v>846</v>
      </c>
      <c r="B48" s="1063"/>
      <c r="C48" s="1063"/>
      <c r="D48" s="1063"/>
      <c r="E48" s="1063"/>
      <c r="F48" s="1063"/>
      <c r="G48" s="1063"/>
      <c r="H48" s="1063"/>
      <c r="I48" s="1063"/>
      <c r="J48" s="1064"/>
      <c r="K48" s="1058" t="s">
        <v>219</v>
      </c>
      <c r="L48" s="1059"/>
    </row>
    <row r="49" spans="1:12" ht="28.5" customHeight="1" x14ac:dyDescent="0.35">
      <c r="A49" s="1065" t="s">
        <v>847</v>
      </c>
      <c r="B49" s="1066"/>
      <c r="C49" s="1066"/>
      <c r="D49" s="1066"/>
      <c r="E49" s="1066"/>
      <c r="F49" s="1066"/>
      <c r="G49" s="1066"/>
      <c r="H49" s="1066"/>
      <c r="I49" s="1066"/>
      <c r="J49" s="1067"/>
      <c r="K49" s="1058" t="s">
        <v>219</v>
      </c>
      <c r="L49" s="1059"/>
    </row>
    <row r="50" spans="1:12" ht="28.5" customHeight="1" x14ac:dyDescent="0.35">
      <c r="A50" s="1062" t="s">
        <v>848</v>
      </c>
      <c r="B50" s="1063"/>
      <c r="C50" s="1063"/>
      <c r="D50" s="1063"/>
      <c r="E50" s="1063"/>
      <c r="F50" s="1063"/>
      <c r="G50" s="1063"/>
      <c r="H50" s="1063"/>
      <c r="I50" s="1063"/>
      <c r="J50" s="1064"/>
      <c r="K50" s="1058" t="s">
        <v>219</v>
      </c>
      <c r="L50" s="1059"/>
    </row>
    <row r="51" spans="1:12" ht="28.5" customHeight="1" x14ac:dyDescent="0.35">
      <c r="A51" s="1062" t="s">
        <v>849</v>
      </c>
      <c r="B51" s="1063"/>
      <c r="C51" s="1063"/>
      <c r="D51" s="1063"/>
      <c r="E51" s="1063"/>
      <c r="F51" s="1063"/>
      <c r="G51" s="1063"/>
      <c r="H51" s="1063"/>
      <c r="I51" s="1063"/>
      <c r="J51" s="1064"/>
      <c r="K51" s="1058" t="s">
        <v>219</v>
      </c>
      <c r="L51" s="1059"/>
    </row>
    <row r="52" spans="1:12" ht="28.5" customHeight="1" x14ac:dyDescent="0.35">
      <c r="A52" s="1062" t="s">
        <v>850</v>
      </c>
      <c r="B52" s="1063"/>
      <c r="C52" s="1063"/>
      <c r="D52" s="1063"/>
      <c r="E52" s="1063"/>
      <c r="F52" s="1063"/>
      <c r="G52" s="1063"/>
      <c r="H52" s="1063"/>
      <c r="I52" s="1063"/>
      <c r="J52" s="1064"/>
      <c r="K52" s="1058" t="s">
        <v>219</v>
      </c>
      <c r="L52" s="1059"/>
    </row>
    <row r="53" spans="1:12" ht="28.5" customHeight="1" x14ac:dyDescent="0.35">
      <c r="A53" s="1065" t="s">
        <v>851</v>
      </c>
      <c r="B53" s="1066"/>
      <c r="C53" s="1066"/>
      <c r="D53" s="1066"/>
      <c r="E53" s="1066"/>
      <c r="F53" s="1066"/>
      <c r="G53" s="1066"/>
      <c r="H53" s="1066"/>
      <c r="I53" s="1066"/>
      <c r="J53" s="1067"/>
      <c r="K53" s="1058" t="s">
        <v>219</v>
      </c>
      <c r="L53" s="1059"/>
    </row>
    <row r="54" spans="1:12" ht="28.5" customHeight="1" thickBot="1" x14ac:dyDescent="0.4">
      <c r="A54" s="1068" t="s">
        <v>852</v>
      </c>
      <c r="B54" s="1069"/>
      <c r="C54" s="1069"/>
      <c r="D54" s="1069"/>
      <c r="E54" s="1069"/>
      <c r="F54" s="1069"/>
      <c r="G54" s="1069"/>
      <c r="H54" s="1069"/>
      <c r="I54" s="1069"/>
      <c r="J54" s="1070"/>
      <c r="K54" s="1077" t="s">
        <v>219</v>
      </c>
      <c r="L54" s="1078"/>
    </row>
    <row r="55" spans="1:12" ht="16.5" thickBot="1" x14ac:dyDescent="0.4">
      <c r="A55" s="658" t="s">
        <v>405</v>
      </c>
      <c r="B55" s="659"/>
      <c r="C55" s="659"/>
      <c r="D55" s="659"/>
      <c r="E55" s="659"/>
      <c r="F55" s="659"/>
      <c r="G55" s="659"/>
      <c r="H55" s="659"/>
      <c r="I55" s="659"/>
      <c r="J55" s="659"/>
      <c r="K55" s="659"/>
      <c r="L55" s="660"/>
    </row>
    <row r="56" spans="1:12" ht="16.5" thickBot="1" x14ac:dyDescent="0.4">
      <c r="A56" s="18"/>
      <c r="B56" s="18"/>
      <c r="C56" s="19"/>
      <c r="D56" s="19"/>
      <c r="E56" s="20"/>
      <c r="F56" s="8"/>
      <c r="G56" s="8"/>
      <c r="H56" s="8"/>
      <c r="I56" s="8"/>
      <c r="J56" s="8"/>
      <c r="K56" s="8"/>
      <c r="L56" s="9"/>
    </row>
    <row r="57" spans="1:12" ht="16.5" thickBot="1" x14ac:dyDescent="0.4">
      <c r="A57" s="618" t="s">
        <v>225</v>
      </c>
      <c r="B57" s="619"/>
      <c r="C57" s="619"/>
      <c r="D57" s="619"/>
      <c r="E57" s="620"/>
      <c r="F57" s="621" t="s">
        <v>226</v>
      </c>
      <c r="G57" s="619"/>
      <c r="H57" s="619"/>
      <c r="I57" s="619"/>
      <c r="J57" s="619"/>
      <c r="K57" s="619"/>
      <c r="L57" s="622"/>
    </row>
    <row r="58" spans="1:12" ht="77.25" customHeight="1" x14ac:dyDescent="0.35">
      <c r="A58" s="1089" t="s">
        <v>227</v>
      </c>
      <c r="B58" s="1090"/>
      <c r="C58" s="1090"/>
      <c r="D58" s="1090"/>
      <c r="E58" s="1091"/>
      <c r="F58" s="1092" t="s">
        <v>870</v>
      </c>
      <c r="G58" s="1093"/>
      <c r="H58" s="1093"/>
      <c r="I58" s="1093"/>
      <c r="J58" s="1093"/>
      <c r="K58" s="1093"/>
      <c r="L58" s="1094"/>
    </row>
    <row r="59" spans="1:12" ht="77.25" customHeight="1" x14ac:dyDescent="0.35">
      <c r="A59" s="1111" t="s">
        <v>861</v>
      </c>
      <c r="B59" s="1112"/>
      <c r="C59" s="1112"/>
      <c r="D59" s="1112"/>
      <c r="E59" s="1113"/>
      <c r="F59" s="1114" t="s">
        <v>871</v>
      </c>
      <c r="G59" s="1115"/>
      <c r="H59" s="1115"/>
      <c r="I59" s="1115"/>
      <c r="J59" s="1115"/>
      <c r="K59" s="1115"/>
      <c r="L59" s="1116"/>
    </row>
    <row r="60" spans="1:12" ht="77.25" customHeight="1" x14ac:dyDescent="0.35">
      <c r="A60" s="1111" t="s">
        <v>235</v>
      </c>
      <c r="B60" s="1112"/>
      <c r="C60" s="1112"/>
      <c r="D60" s="1112"/>
      <c r="E60" s="1113"/>
      <c r="F60" s="1114" t="s">
        <v>872</v>
      </c>
      <c r="G60" s="1115"/>
      <c r="H60" s="1115"/>
      <c r="I60" s="1115"/>
      <c r="J60" s="1115"/>
      <c r="K60" s="1115"/>
      <c r="L60" s="1116"/>
    </row>
    <row r="61" spans="1:12" ht="77.25" customHeight="1" x14ac:dyDescent="0.35">
      <c r="A61" s="1111" t="s">
        <v>236</v>
      </c>
      <c r="B61" s="1112"/>
      <c r="C61" s="1112"/>
      <c r="D61" s="1112"/>
      <c r="E61" s="1113"/>
      <c r="F61" s="1114" t="s">
        <v>873</v>
      </c>
      <c r="G61" s="1115"/>
      <c r="H61" s="1115"/>
      <c r="I61" s="1115"/>
      <c r="J61" s="1115"/>
      <c r="K61" s="1115"/>
      <c r="L61" s="1116"/>
    </row>
    <row r="62" spans="1:12" ht="77.25" customHeight="1" x14ac:dyDescent="0.35">
      <c r="A62" s="1111" t="s">
        <v>862</v>
      </c>
      <c r="B62" s="1112"/>
      <c r="C62" s="1112"/>
      <c r="D62" s="1112"/>
      <c r="E62" s="1113"/>
      <c r="F62" s="1114" t="s">
        <v>874</v>
      </c>
      <c r="G62" s="1115"/>
      <c r="H62" s="1115"/>
      <c r="I62" s="1115"/>
      <c r="J62" s="1115"/>
      <c r="K62" s="1115"/>
      <c r="L62" s="1116"/>
    </row>
    <row r="63" spans="1:12" ht="77.25" customHeight="1" x14ac:dyDescent="0.35">
      <c r="A63" s="1111" t="s">
        <v>863</v>
      </c>
      <c r="B63" s="1112"/>
      <c r="C63" s="1112"/>
      <c r="D63" s="1112"/>
      <c r="E63" s="1113"/>
      <c r="F63" s="1114" t="s">
        <v>875</v>
      </c>
      <c r="G63" s="1115"/>
      <c r="H63" s="1115"/>
      <c r="I63" s="1115"/>
      <c r="J63" s="1115"/>
      <c r="K63" s="1115"/>
      <c r="L63" s="1116"/>
    </row>
    <row r="64" spans="1:12" ht="77.25" customHeight="1" x14ac:dyDescent="0.35">
      <c r="A64" s="1111" t="s">
        <v>864</v>
      </c>
      <c r="B64" s="1112"/>
      <c r="C64" s="1112"/>
      <c r="D64" s="1112"/>
      <c r="E64" s="1113"/>
      <c r="F64" s="1114" t="s">
        <v>876</v>
      </c>
      <c r="G64" s="1115"/>
      <c r="H64" s="1115"/>
      <c r="I64" s="1115"/>
      <c r="J64" s="1115"/>
      <c r="K64" s="1115"/>
      <c r="L64" s="1116"/>
    </row>
    <row r="65" spans="1:12" ht="77.25" customHeight="1" x14ac:dyDescent="0.35">
      <c r="A65" s="1111" t="s">
        <v>246</v>
      </c>
      <c r="B65" s="1112"/>
      <c r="C65" s="1112"/>
      <c r="D65" s="1112"/>
      <c r="E65" s="1113"/>
      <c r="F65" s="1114" t="s">
        <v>247</v>
      </c>
      <c r="G65" s="1115"/>
      <c r="H65" s="1115"/>
      <c r="I65" s="1115"/>
      <c r="J65" s="1115"/>
      <c r="K65" s="1115"/>
      <c r="L65" s="1116"/>
    </row>
    <row r="66" spans="1:12" ht="77.25" customHeight="1" x14ac:dyDescent="0.35">
      <c r="A66" s="1111" t="s">
        <v>254</v>
      </c>
      <c r="B66" s="1112"/>
      <c r="C66" s="1112"/>
      <c r="D66" s="1112"/>
      <c r="E66" s="1113"/>
      <c r="F66" s="1114" t="s">
        <v>877</v>
      </c>
      <c r="G66" s="1115"/>
      <c r="H66" s="1115"/>
      <c r="I66" s="1115"/>
      <c r="J66" s="1115"/>
      <c r="K66" s="1115"/>
      <c r="L66" s="1116"/>
    </row>
    <row r="67" spans="1:12" ht="77.25" customHeight="1" x14ac:dyDescent="0.35">
      <c r="A67" s="1111" t="s">
        <v>256</v>
      </c>
      <c r="B67" s="1112"/>
      <c r="C67" s="1112"/>
      <c r="D67" s="1112"/>
      <c r="E67" s="1113"/>
      <c r="F67" s="1114" t="s">
        <v>257</v>
      </c>
      <c r="G67" s="1115"/>
      <c r="H67" s="1115"/>
      <c r="I67" s="1115"/>
      <c r="J67" s="1115"/>
      <c r="K67" s="1115"/>
      <c r="L67" s="1116"/>
    </row>
    <row r="68" spans="1:12" ht="77.25" customHeight="1" x14ac:dyDescent="0.35">
      <c r="A68" s="1111" t="s">
        <v>266</v>
      </c>
      <c r="B68" s="1112"/>
      <c r="C68" s="1112"/>
      <c r="D68" s="1112"/>
      <c r="E68" s="1113"/>
      <c r="F68" s="1114" t="s">
        <v>454</v>
      </c>
      <c r="G68" s="1115"/>
      <c r="H68" s="1115"/>
      <c r="I68" s="1115"/>
      <c r="J68" s="1115"/>
      <c r="K68" s="1115"/>
      <c r="L68" s="1116"/>
    </row>
    <row r="69" spans="1:12" ht="77.25" customHeight="1" x14ac:dyDescent="0.35">
      <c r="A69" s="1111" t="s">
        <v>754</v>
      </c>
      <c r="B69" s="1112"/>
      <c r="C69" s="1112"/>
      <c r="D69" s="1112"/>
      <c r="E69" s="1113"/>
      <c r="F69" s="1114" t="s">
        <v>878</v>
      </c>
      <c r="G69" s="1115"/>
      <c r="H69" s="1115"/>
      <c r="I69" s="1115"/>
      <c r="J69" s="1115"/>
      <c r="K69" s="1115"/>
      <c r="L69" s="1116"/>
    </row>
    <row r="70" spans="1:12" ht="77.25" customHeight="1" x14ac:dyDescent="0.35">
      <c r="A70" s="1111" t="s">
        <v>276</v>
      </c>
      <c r="B70" s="1112"/>
      <c r="C70" s="1112"/>
      <c r="D70" s="1112"/>
      <c r="E70" s="1113"/>
      <c r="F70" s="1114" t="s">
        <v>277</v>
      </c>
      <c r="G70" s="1115"/>
      <c r="H70" s="1115"/>
      <c r="I70" s="1115"/>
      <c r="J70" s="1115"/>
      <c r="K70" s="1115"/>
      <c r="L70" s="1116"/>
    </row>
    <row r="71" spans="1:12" ht="77.25" customHeight="1" x14ac:dyDescent="0.35">
      <c r="A71" s="1111" t="s">
        <v>278</v>
      </c>
      <c r="B71" s="1112"/>
      <c r="C71" s="1112"/>
      <c r="D71" s="1112"/>
      <c r="E71" s="1113"/>
      <c r="F71" s="1114" t="s">
        <v>758</v>
      </c>
      <c r="G71" s="1115"/>
      <c r="H71" s="1115"/>
      <c r="I71" s="1115"/>
      <c r="J71" s="1115"/>
      <c r="K71" s="1115"/>
      <c r="L71" s="1116"/>
    </row>
    <row r="72" spans="1:12" ht="77.25" customHeight="1" x14ac:dyDescent="0.35">
      <c r="A72" s="1111" t="s">
        <v>281</v>
      </c>
      <c r="B72" s="1112"/>
      <c r="C72" s="1112"/>
      <c r="D72" s="1112"/>
      <c r="E72" s="1113"/>
      <c r="F72" s="1114" t="s">
        <v>879</v>
      </c>
      <c r="G72" s="1115"/>
      <c r="H72" s="1115"/>
      <c r="I72" s="1115"/>
      <c r="J72" s="1115"/>
      <c r="K72" s="1115"/>
      <c r="L72" s="1116"/>
    </row>
    <row r="73" spans="1:12" ht="77.25" customHeight="1" x14ac:dyDescent="0.35">
      <c r="A73" s="1111" t="s">
        <v>865</v>
      </c>
      <c r="B73" s="1112"/>
      <c r="C73" s="1112"/>
      <c r="D73" s="1112"/>
      <c r="E73" s="1113"/>
      <c r="F73" s="1114" t="s">
        <v>880</v>
      </c>
      <c r="G73" s="1115"/>
      <c r="H73" s="1115"/>
      <c r="I73" s="1115"/>
      <c r="J73" s="1115"/>
      <c r="K73" s="1115"/>
      <c r="L73" s="1116"/>
    </row>
    <row r="74" spans="1:12" ht="77.25" customHeight="1" x14ac:dyDescent="0.35">
      <c r="A74" s="1111" t="s">
        <v>866</v>
      </c>
      <c r="B74" s="1112"/>
      <c r="C74" s="1112"/>
      <c r="D74" s="1112"/>
      <c r="E74" s="1113"/>
      <c r="F74" s="1114" t="s">
        <v>881</v>
      </c>
      <c r="G74" s="1115"/>
      <c r="H74" s="1115"/>
      <c r="I74" s="1115"/>
      <c r="J74" s="1115"/>
      <c r="K74" s="1115"/>
      <c r="L74" s="1116"/>
    </row>
    <row r="75" spans="1:12" ht="77.25" customHeight="1" x14ac:dyDescent="0.35">
      <c r="A75" s="1111" t="s">
        <v>867</v>
      </c>
      <c r="B75" s="1112"/>
      <c r="C75" s="1112"/>
      <c r="D75" s="1112"/>
      <c r="E75" s="1113"/>
      <c r="F75" s="1114" t="s">
        <v>882</v>
      </c>
      <c r="G75" s="1115"/>
      <c r="H75" s="1115"/>
      <c r="I75" s="1115"/>
      <c r="J75" s="1115"/>
      <c r="K75" s="1115"/>
      <c r="L75" s="1116"/>
    </row>
    <row r="76" spans="1:12" ht="77.25" customHeight="1" x14ac:dyDescent="0.35">
      <c r="A76" s="1111" t="s">
        <v>325</v>
      </c>
      <c r="B76" s="1112"/>
      <c r="C76" s="1112"/>
      <c r="D76" s="1112"/>
      <c r="E76" s="1113"/>
      <c r="F76" s="1114" t="s">
        <v>326</v>
      </c>
      <c r="G76" s="1115"/>
      <c r="H76" s="1115"/>
      <c r="I76" s="1115"/>
      <c r="J76" s="1115"/>
      <c r="K76" s="1115"/>
      <c r="L76" s="1116"/>
    </row>
    <row r="77" spans="1:12" ht="77.25" customHeight="1" x14ac:dyDescent="0.35">
      <c r="A77" s="1111" t="s">
        <v>868</v>
      </c>
      <c r="B77" s="1112"/>
      <c r="C77" s="1112"/>
      <c r="D77" s="1112"/>
      <c r="E77" s="1113"/>
      <c r="F77" s="1114" t="s">
        <v>883</v>
      </c>
      <c r="G77" s="1115"/>
      <c r="H77" s="1115"/>
      <c r="I77" s="1115"/>
      <c r="J77" s="1115"/>
      <c r="K77" s="1115"/>
      <c r="L77" s="1116"/>
    </row>
    <row r="78" spans="1:12" ht="77.25" customHeight="1" x14ac:dyDescent="0.35">
      <c r="A78" s="1111" t="s">
        <v>342</v>
      </c>
      <c r="B78" s="1112"/>
      <c r="C78" s="1112"/>
      <c r="D78" s="1112"/>
      <c r="E78" s="1113"/>
      <c r="F78" s="1114" t="s">
        <v>884</v>
      </c>
      <c r="G78" s="1115"/>
      <c r="H78" s="1115"/>
      <c r="I78" s="1115"/>
      <c r="J78" s="1115"/>
      <c r="K78" s="1115"/>
      <c r="L78" s="1116"/>
    </row>
    <row r="79" spans="1:12" ht="77.25" customHeight="1" x14ac:dyDescent="0.35">
      <c r="A79" s="1111" t="s">
        <v>772</v>
      </c>
      <c r="B79" s="1112"/>
      <c r="C79" s="1112"/>
      <c r="D79" s="1112"/>
      <c r="E79" s="1113"/>
      <c r="F79" s="1114" t="s">
        <v>885</v>
      </c>
      <c r="G79" s="1115"/>
      <c r="H79" s="1115"/>
      <c r="I79" s="1115"/>
      <c r="J79" s="1115"/>
      <c r="K79" s="1115"/>
      <c r="L79" s="1116"/>
    </row>
    <row r="80" spans="1:12" ht="77.25" customHeight="1" x14ac:dyDescent="0.35">
      <c r="A80" s="1111" t="s">
        <v>367</v>
      </c>
      <c r="B80" s="1112"/>
      <c r="C80" s="1112"/>
      <c r="D80" s="1112"/>
      <c r="E80" s="1113"/>
      <c r="F80" s="1114" t="s">
        <v>886</v>
      </c>
      <c r="G80" s="1115"/>
      <c r="H80" s="1115"/>
      <c r="I80" s="1115"/>
      <c r="J80" s="1115"/>
      <c r="K80" s="1115"/>
      <c r="L80" s="1116"/>
    </row>
    <row r="81" spans="1:12" ht="77.25" customHeight="1" x14ac:dyDescent="0.35">
      <c r="A81" s="1111" t="s">
        <v>781</v>
      </c>
      <c r="B81" s="1112"/>
      <c r="C81" s="1112"/>
      <c r="D81" s="1112"/>
      <c r="E81" s="1113"/>
      <c r="F81" s="1114" t="s">
        <v>887</v>
      </c>
      <c r="G81" s="1115"/>
      <c r="H81" s="1115"/>
      <c r="I81" s="1115"/>
      <c r="J81" s="1115"/>
      <c r="K81" s="1115"/>
      <c r="L81" s="1116"/>
    </row>
    <row r="82" spans="1:12" ht="77.25" customHeight="1" x14ac:dyDescent="0.35">
      <c r="A82" s="1111" t="s">
        <v>371</v>
      </c>
      <c r="B82" s="1112"/>
      <c r="C82" s="1112"/>
      <c r="D82" s="1112"/>
      <c r="E82" s="1113"/>
      <c r="F82" s="1114" t="s">
        <v>372</v>
      </c>
      <c r="G82" s="1115"/>
      <c r="H82" s="1115"/>
      <c r="I82" s="1115"/>
      <c r="J82" s="1115"/>
      <c r="K82" s="1115"/>
      <c r="L82" s="1116"/>
    </row>
    <row r="83" spans="1:12" ht="77.25" customHeight="1" x14ac:dyDescent="0.35">
      <c r="A83" s="1111" t="s">
        <v>869</v>
      </c>
      <c r="B83" s="1112"/>
      <c r="C83" s="1112"/>
      <c r="D83" s="1112"/>
      <c r="E83" s="1113"/>
      <c r="F83" s="1114" t="s">
        <v>888</v>
      </c>
      <c r="G83" s="1115"/>
      <c r="H83" s="1115"/>
      <c r="I83" s="1115"/>
      <c r="J83" s="1115"/>
      <c r="K83" s="1115"/>
      <c r="L83" s="1116"/>
    </row>
    <row r="84" spans="1:12" ht="77.25" customHeight="1" thickBot="1" x14ac:dyDescent="0.4">
      <c r="A84" s="1117" t="s">
        <v>778</v>
      </c>
      <c r="B84" s="1118"/>
      <c r="C84" s="1118"/>
      <c r="D84" s="1118"/>
      <c r="E84" s="1119"/>
      <c r="F84" s="1120" t="s">
        <v>889</v>
      </c>
      <c r="G84" s="1121"/>
      <c r="H84" s="1121"/>
      <c r="I84" s="1121"/>
      <c r="J84" s="1121"/>
      <c r="K84" s="1121"/>
      <c r="L84" s="1122"/>
    </row>
    <row r="85" spans="1:12" s="126" customFormat="1" ht="16.5" thickBot="1" x14ac:dyDescent="0.4">
      <c r="A85" s="125"/>
      <c r="B85" s="779"/>
      <c r="C85" s="779"/>
      <c r="D85" s="779"/>
      <c r="E85" s="779"/>
      <c r="F85" s="779"/>
      <c r="G85" s="779"/>
      <c r="H85" s="779"/>
      <c r="I85" s="779"/>
      <c r="J85" s="779"/>
      <c r="K85" s="779"/>
      <c r="L85" s="780"/>
    </row>
    <row r="86" spans="1:12" ht="16.5" thickBot="1" x14ac:dyDescent="0.4">
      <c r="A86" s="588" t="s">
        <v>44</v>
      </c>
      <c r="B86" s="589"/>
      <c r="C86" s="589"/>
      <c r="D86" s="589"/>
      <c r="E86" s="589"/>
      <c r="F86" s="589"/>
      <c r="G86" s="589"/>
      <c r="H86" s="589"/>
      <c r="I86" s="589"/>
      <c r="J86" s="589"/>
      <c r="K86" s="589"/>
      <c r="L86" s="590"/>
    </row>
    <row r="87" spans="1:12" ht="16.5" thickBot="1" x14ac:dyDescent="0.4">
      <c r="A87" s="591" t="s">
        <v>141</v>
      </c>
      <c r="B87" s="592"/>
      <c r="C87" s="592"/>
      <c r="D87" s="592"/>
      <c r="E87" s="592"/>
      <c r="F87" s="592"/>
      <c r="G87" s="592"/>
      <c r="H87" s="592"/>
      <c r="I87" s="592"/>
      <c r="J87" s="592"/>
      <c r="K87" s="592"/>
      <c r="L87" s="593"/>
    </row>
    <row r="88" spans="1:12" ht="57" customHeight="1" thickBot="1" x14ac:dyDescent="0.4">
      <c r="A88" s="1095" t="s">
        <v>216</v>
      </c>
      <c r="B88" s="1096"/>
      <c r="C88" s="1096"/>
      <c r="D88" s="1096"/>
      <c r="E88" s="1096"/>
      <c r="F88" s="1097"/>
      <c r="G88" s="163" t="s">
        <v>407</v>
      </c>
      <c r="H88" s="164" t="s">
        <v>84</v>
      </c>
      <c r="I88" s="1098" t="s">
        <v>217</v>
      </c>
      <c r="J88" s="1099"/>
      <c r="K88" s="1100"/>
      <c r="L88" s="165" t="s">
        <v>38</v>
      </c>
    </row>
    <row r="89" spans="1:12" ht="37.5" customHeight="1" thickBot="1" x14ac:dyDescent="0.4">
      <c r="A89" s="1102" t="s">
        <v>826</v>
      </c>
      <c r="B89" s="1102"/>
      <c r="C89" s="1102"/>
      <c r="D89" s="1102"/>
      <c r="E89" s="1102"/>
      <c r="F89" s="1102"/>
      <c r="G89" s="157" t="s">
        <v>854</v>
      </c>
      <c r="H89" s="158">
        <v>1</v>
      </c>
      <c r="I89" s="159"/>
      <c r="J89" s="160"/>
      <c r="K89" s="161"/>
      <c r="L89" s="162"/>
    </row>
    <row r="90" spans="1:12" ht="62.25" customHeight="1" thickBot="1" x14ac:dyDescent="0.4">
      <c r="A90" s="1103" t="s">
        <v>827</v>
      </c>
      <c r="B90" s="1104"/>
      <c r="C90" s="1104"/>
      <c r="D90" s="1104"/>
      <c r="E90" s="1104"/>
      <c r="F90" s="1104"/>
      <c r="G90" s="151" t="s">
        <v>855</v>
      </c>
      <c r="H90" s="155">
        <v>1</v>
      </c>
      <c r="I90" s="1105"/>
      <c r="J90" s="1106"/>
      <c r="K90" s="1107"/>
      <c r="L90" s="154"/>
    </row>
    <row r="91" spans="1:12" ht="157.5" customHeight="1" thickBot="1" x14ac:dyDescent="0.4">
      <c r="A91" s="1103" t="s">
        <v>828</v>
      </c>
      <c r="B91" s="1104"/>
      <c r="C91" s="1104"/>
      <c r="D91" s="1104"/>
      <c r="E91" s="1104"/>
      <c r="F91" s="1104"/>
      <c r="G91" s="152" t="s">
        <v>856</v>
      </c>
      <c r="H91" s="156">
        <v>1</v>
      </c>
      <c r="I91" s="1108"/>
      <c r="J91" s="1109"/>
      <c r="K91" s="1110"/>
      <c r="L91" s="153"/>
    </row>
    <row r="92" spans="1:12" ht="75" customHeight="1" thickBot="1" x14ac:dyDescent="0.4">
      <c r="A92" s="762" t="s">
        <v>890</v>
      </c>
      <c r="B92" s="763"/>
      <c r="C92" s="763"/>
      <c r="D92" s="763"/>
      <c r="E92" s="763"/>
      <c r="F92" s="1101"/>
      <c r="G92" s="166" t="s">
        <v>859</v>
      </c>
      <c r="H92" s="32">
        <v>1</v>
      </c>
      <c r="I92" s="359"/>
      <c r="J92" s="360"/>
      <c r="K92" s="361"/>
      <c r="L92" s="34"/>
    </row>
    <row r="93" spans="1:12" ht="16.5" thickBot="1" x14ac:dyDescent="0.4">
      <c r="A93" s="221"/>
      <c r="B93" s="222"/>
      <c r="C93" s="222"/>
      <c r="D93" s="222"/>
      <c r="E93" s="222"/>
      <c r="F93" s="222"/>
      <c r="G93" s="222"/>
      <c r="H93" s="222"/>
      <c r="I93" s="222"/>
      <c r="J93" s="222"/>
      <c r="K93" s="222"/>
      <c r="L93" s="223"/>
    </row>
    <row r="94" spans="1:12" ht="16.5" thickBot="1" x14ac:dyDescent="0.4">
      <c r="A94" s="427" t="s">
        <v>42</v>
      </c>
      <c r="B94" s="428"/>
      <c r="C94" s="428"/>
      <c r="D94" s="428"/>
      <c r="E94" s="428"/>
      <c r="F94" s="428"/>
      <c r="G94" s="428"/>
      <c r="H94" s="428"/>
      <c r="I94" s="428"/>
      <c r="J94" s="429"/>
      <c r="K94" s="428">
        <v>0</v>
      </c>
      <c r="L94" s="429"/>
    </row>
    <row r="95" spans="1:12" ht="16.5" thickBot="1" x14ac:dyDescent="0.4">
      <c r="A95" s="221"/>
      <c r="B95" s="222"/>
      <c r="C95" s="222"/>
      <c r="D95" s="222"/>
      <c r="E95" s="222"/>
      <c r="F95" s="222"/>
      <c r="G95" s="222"/>
      <c r="H95" s="222"/>
      <c r="I95" s="222"/>
      <c r="J95" s="222"/>
      <c r="K95" s="222"/>
      <c r="L95" s="223"/>
    </row>
    <row r="96" spans="1:12" ht="16.5" thickBot="1" x14ac:dyDescent="0.4">
      <c r="A96" s="221"/>
      <c r="B96" s="222"/>
      <c r="C96" s="222"/>
      <c r="D96" s="222"/>
      <c r="E96" s="222"/>
      <c r="F96" s="222"/>
      <c r="G96" s="222"/>
      <c r="H96" s="222"/>
      <c r="I96" s="222"/>
      <c r="J96" s="222"/>
      <c r="K96" s="222"/>
      <c r="L96" s="223"/>
    </row>
    <row r="97" spans="1:12" ht="16.5" thickBot="1" x14ac:dyDescent="0.4">
      <c r="A97" s="430" t="s">
        <v>143</v>
      </c>
      <c r="B97" s="431"/>
      <c r="C97" s="431"/>
      <c r="D97" s="431"/>
      <c r="E97" s="431"/>
      <c r="F97" s="431"/>
      <c r="G97" s="431"/>
      <c r="H97" s="431"/>
      <c r="I97" s="431"/>
      <c r="J97" s="432"/>
      <c r="K97" s="433">
        <f>+K94</f>
        <v>0</v>
      </c>
      <c r="L97" s="434"/>
    </row>
    <row r="98" spans="1:12" ht="16.5" thickBot="1" x14ac:dyDescent="0.4">
      <c r="A98" s="221"/>
      <c r="B98" s="222"/>
      <c r="C98" s="222"/>
      <c r="D98" s="222"/>
      <c r="E98" s="222"/>
      <c r="F98" s="222"/>
      <c r="G98" s="222"/>
      <c r="H98" s="222"/>
      <c r="I98" s="222"/>
      <c r="J98" s="222"/>
      <c r="K98" s="222"/>
      <c r="L98" s="223"/>
    </row>
    <row r="99" spans="1:12" ht="16.5" thickBot="1" x14ac:dyDescent="0.4">
      <c r="A99" s="570" t="s">
        <v>142</v>
      </c>
      <c r="B99" s="571"/>
      <c r="C99" s="571"/>
      <c r="D99" s="571"/>
      <c r="E99" s="571"/>
      <c r="F99" s="571"/>
      <c r="G99" s="571"/>
      <c r="H99" s="571"/>
      <c r="I99" s="571"/>
      <c r="J99" s="571"/>
      <c r="K99" s="571"/>
      <c r="L99" s="572"/>
    </row>
    <row r="100" spans="1:12" ht="16.5" thickBot="1" x14ac:dyDescent="0.4">
      <c r="A100" s="738" t="s">
        <v>225</v>
      </c>
      <c r="B100" s="508"/>
      <c r="C100" s="508"/>
      <c r="D100" s="833"/>
      <c r="E100" s="507" t="s">
        <v>408</v>
      </c>
      <c r="F100" s="508"/>
      <c r="G100" s="509"/>
      <c r="H100" s="41" t="s">
        <v>84</v>
      </c>
      <c r="I100" s="507" t="s">
        <v>408</v>
      </c>
      <c r="J100" s="508"/>
      <c r="K100" s="509"/>
      <c r="L100" s="42" t="s">
        <v>38</v>
      </c>
    </row>
    <row r="101" spans="1:12" ht="208.5" customHeight="1" thickBot="1" x14ac:dyDescent="0.4">
      <c r="A101" s="1089" t="s">
        <v>227</v>
      </c>
      <c r="B101" s="1090"/>
      <c r="C101" s="1090"/>
      <c r="D101" s="1091"/>
      <c r="E101" s="1092" t="s">
        <v>870</v>
      </c>
      <c r="F101" s="1093"/>
      <c r="G101" s="1094"/>
      <c r="H101" s="220">
        <v>0.1482</v>
      </c>
      <c r="I101" s="168"/>
      <c r="J101" s="169"/>
      <c r="K101" s="170"/>
      <c r="L101" s="167"/>
    </row>
    <row r="102" spans="1:12" ht="208.5" customHeight="1" thickBot="1" x14ac:dyDescent="0.4">
      <c r="A102" s="1034" t="s">
        <v>861</v>
      </c>
      <c r="B102" s="1035"/>
      <c r="C102" s="1035"/>
      <c r="D102" s="1036"/>
      <c r="E102" s="1037" t="s">
        <v>871</v>
      </c>
      <c r="F102" s="1038"/>
      <c r="G102" s="1039"/>
      <c r="H102" s="220">
        <v>0.1482</v>
      </c>
      <c r="I102" s="168"/>
      <c r="J102" s="169"/>
      <c r="K102" s="170"/>
      <c r="L102" s="167"/>
    </row>
    <row r="103" spans="1:12" ht="208.5" customHeight="1" thickBot="1" x14ac:dyDescent="0.4">
      <c r="A103" s="1034" t="s">
        <v>235</v>
      </c>
      <c r="B103" s="1035"/>
      <c r="C103" s="1035"/>
      <c r="D103" s="1036"/>
      <c r="E103" s="1037" t="s">
        <v>872</v>
      </c>
      <c r="F103" s="1038"/>
      <c r="G103" s="1039"/>
      <c r="H103" s="220">
        <v>0.1482</v>
      </c>
      <c r="I103" s="168"/>
      <c r="J103" s="169"/>
      <c r="K103" s="170"/>
      <c r="L103" s="167"/>
    </row>
    <row r="104" spans="1:12" ht="208.5" customHeight="1" thickBot="1" x14ac:dyDescent="0.4">
      <c r="A104" s="1034" t="s">
        <v>236</v>
      </c>
      <c r="B104" s="1035"/>
      <c r="C104" s="1035"/>
      <c r="D104" s="1036"/>
      <c r="E104" s="1037" t="s">
        <v>873</v>
      </c>
      <c r="F104" s="1038"/>
      <c r="G104" s="1039"/>
      <c r="H104" s="220">
        <v>0.1482</v>
      </c>
      <c r="I104" s="168"/>
      <c r="J104" s="169"/>
      <c r="K104" s="170"/>
      <c r="L104" s="167"/>
    </row>
    <row r="105" spans="1:12" ht="208.5" customHeight="1" thickBot="1" x14ac:dyDescent="0.4">
      <c r="A105" s="1034" t="s">
        <v>862</v>
      </c>
      <c r="B105" s="1035"/>
      <c r="C105" s="1035"/>
      <c r="D105" s="1036"/>
      <c r="E105" s="1037" t="s">
        <v>874</v>
      </c>
      <c r="F105" s="1038"/>
      <c r="G105" s="1039"/>
      <c r="H105" s="220">
        <v>0.1482</v>
      </c>
      <c r="I105" s="168"/>
      <c r="J105" s="169"/>
      <c r="K105" s="170"/>
      <c r="L105" s="167"/>
    </row>
    <row r="106" spans="1:12" ht="208.5" customHeight="1" thickBot="1" x14ac:dyDescent="0.4">
      <c r="A106" s="1034" t="s">
        <v>863</v>
      </c>
      <c r="B106" s="1035"/>
      <c r="C106" s="1035"/>
      <c r="D106" s="1036"/>
      <c r="E106" s="1037" t="s">
        <v>875</v>
      </c>
      <c r="F106" s="1038"/>
      <c r="G106" s="1039"/>
      <c r="H106" s="220">
        <v>0.1482</v>
      </c>
      <c r="I106" s="168"/>
      <c r="J106" s="169"/>
      <c r="K106" s="170"/>
      <c r="L106" s="167"/>
    </row>
    <row r="107" spans="1:12" ht="208.5" customHeight="1" thickBot="1" x14ac:dyDescent="0.4">
      <c r="A107" s="1034" t="s">
        <v>864</v>
      </c>
      <c r="B107" s="1035"/>
      <c r="C107" s="1035"/>
      <c r="D107" s="1036"/>
      <c r="E107" s="1037" t="s">
        <v>876</v>
      </c>
      <c r="F107" s="1038"/>
      <c r="G107" s="1039"/>
      <c r="H107" s="220">
        <v>0.1482</v>
      </c>
      <c r="I107" s="168"/>
      <c r="J107" s="169"/>
      <c r="K107" s="170"/>
      <c r="L107" s="167"/>
    </row>
    <row r="108" spans="1:12" ht="208.5" customHeight="1" thickBot="1" x14ac:dyDescent="0.4">
      <c r="A108" s="1034" t="s">
        <v>246</v>
      </c>
      <c r="B108" s="1035"/>
      <c r="C108" s="1035"/>
      <c r="D108" s="1036"/>
      <c r="E108" s="1037" t="s">
        <v>247</v>
      </c>
      <c r="F108" s="1038"/>
      <c r="G108" s="1039"/>
      <c r="H108" s="220">
        <v>0.1482</v>
      </c>
      <c r="I108" s="168"/>
      <c r="J108" s="169"/>
      <c r="K108" s="170"/>
      <c r="L108" s="167"/>
    </row>
    <row r="109" spans="1:12" ht="208.5" customHeight="1" thickBot="1" x14ac:dyDescent="0.4">
      <c r="A109" s="1034" t="s">
        <v>254</v>
      </c>
      <c r="B109" s="1035"/>
      <c r="C109" s="1035"/>
      <c r="D109" s="1036"/>
      <c r="E109" s="1037" t="s">
        <v>877</v>
      </c>
      <c r="F109" s="1038"/>
      <c r="G109" s="1039"/>
      <c r="H109" s="220">
        <v>0.1482</v>
      </c>
      <c r="I109" s="168"/>
      <c r="J109" s="169"/>
      <c r="K109" s="170"/>
      <c r="L109" s="167"/>
    </row>
    <row r="110" spans="1:12" ht="208.5" customHeight="1" thickBot="1" x14ac:dyDescent="0.4">
      <c r="A110" s="1034" t="s">
        <v>256</v>
      </c>
      <c r="B110" s="1035"/>
      <c r="C110" s="1035"/>
      <c r="D110" s="1036"/>
      <c r="E110" s="1037" t="s">
        <v>257</v>
      </c>
      <c r="F110" s="1038"/>
      <c r="G110" s="1039"/>
      <c r="H110" s="220">
        <v>0.1482</v>
      </c>
      <c r="I110" s="168"/>
      <c r="J110" s="169"/>
      <c r="K110" s="170"/>
      <c r="L110" s="167"/>
    </row>
    <row r="111" spans="1:12" ht="208.5" customHeight="1" thickBot="1" x14ac:dyDescent="0.4">
      <c r="A111" s="1034" t="s">
        <v>266</v>
      </c>
      <c r="B111" s="1035"/>
      <c r="C111" s="1035"/>
      <c r="D111" s="1036"/>
      <c r="E111" s="1037" t="s">
        <v>454</v>
      </c>
      <c r="F111" s="1038"/>
      <c r="G111" s="1039"/>
      <c r="H111" s="220">
        <v>0.1482</v>
      </c>
      <c r="I111" s="168"/>
      <c r="J111" s="169"/>
      <c r="K111" s="170"/>
      <c r="L111" s="167"/>
    </row>
    <row r="112" spans="1:12" ht="208.5" customHeight="1" thickBot="1" x14ac:dyDescent="0.4">
      <c r="A112" s="1034" t="s">
        <v>754</v>
      </c>
      <c r="B112" s="1035"/>
      <c r="C112" s="1035"/>
      <c r="D112" s="1036"/>
      <c r="E112" s="1037" t="s">
        <v>878</v>
      </c>
      <c r="F112" s="1038"/>
      <c r="G112" s="1039"/>
      <c r="H112" s="220">
        <v>0.1482</v>
      </c>
      <c r="I112" s="168"/>
      <c r="J112" s="169"/>
      <c r="K112" s="170"/>
      <c r="L112" s="167"/>
    </row>
    <row r="113" spans="1:19" ht="208.5" customHeight="1" thickBot="1" x14ac:dyDescent="0.4">
      <c r="A113" s="1034" t="s">
        <v>276</v>
      </c>
      <c r="B113" s="1035"/>
      <c r="C113" s="1035"/>
      <c r="D113" s="1036"/>
      <c r="E113" s="1037" t="s">
        <v>277</v>
      </c>
      <c r="F113" s="1038"/>
      <c r="G113" s="1039"/>
      <c r="H113" s="220">
        <v>0.1482</v>
      </c>
      <c r="I113" s="168"/>
      <c r="J113" s="169"/>
      <c r="K113" s="170"/>
      <c r="L113" s="167"/>
    </row>
    <row r="114" spans="1:19" ht="208.5" customHeight="1" thickBot="1" x14ac:dyDescent="0.4">
      <c r="A114" s="1034" t="s">
        <v>278</v>
      </c>
      <c r="B114" s="1035"/>
      <c r="C114" s="1035"/>
      <c r="D114" s="1036"/>
      <c r="E114" s="1037" t="s">
        <v>758</v>
      </c>
      <c r="F114" s="1038"/>
      <c r="G114" s="1039"/>
      <c r="H114" s="220">
        <v>0.1482</v>
      </c>
      <c r="I114" s="168"/>
      <c r="J114" s="169"/>
      <c r="K114" s="170"/>
      <c r="L114" s="167"/>
    </row>
    <row r="115" spans="1:19" ht="208.5" customHeight="1" thickBot="1" x14ac:dyDescent="0.4">
      <c r="A115" s="1034" t="s">
        <v>281</v>
      </c>
      <c r="B115" s="1035"/>
      <c r="C115" s="1035"/>
      <c r="D115" s="1036"/>
      <c r="E115" s="1037" t="s">
        <v>879</v>
      </c>
      <c r="F115" s="1038"/>
      <c r="G115" s="1039"/>
      <c r="H115" s="220">
        <v>0.1482</v>
      </c>
      <c r="I115" s="168"/>
      <c r="J115" s="169"/>
      <c r="K115" s="170"/>
      <c r="L115" s="167"/>
    </row>
    <row r="116" spans="1:19" ht="208.5" customHeight="1" thickBot="1" x14ac:dyDescent="0.4">
      <c r="A116" s="1034" t="s">
        <v>865</v>
      </c>
      <c r="B116" s="1035"/>
      <c r="C116" s="1035"/>
      <c r="D116" s="1036"/>
      <c r="E116" s="1037" t="s">
        <v>880</v>
      </c>
      <c r="F116" s="1038"/>
      <c r="G116" s="1039"/>
      <c r="H116" s="220">
        <v>0.1482</v>
      </c>
      <c r="I116" s="168"/>
      <c r="J116" s="169"/>
      <c r="K116" s="170"/>
      <c r="L116" s="167"/>
    </row>
    <row r="117" spans="1:19" ht="208.5" customHeight="1" thickBot="1" x14ac:dyDescent="0.4">
      <c r="A117" s="1034" t="s">
        <v>866</v>
      </c>
      <c r="B117" s="1035"/>
      <c r="C117" s="1035"/>
      <c r="D117" s="1036"/>
      <c r="E117" s="1037" t="s">
        <v>881</v>
      </c>
      <c r="F117" s="1038"/>
      <c r="G117" s="1039"/>
      <c r="H117" s="220">
        <v>0.1482</v>
      </c>
      <c r="I117" s="168"/>
      <c r="J117" s="169"/>
      <c r="K117" s="170"/>
      <c r="L117" s="167"/>
    </row>
    <row r="118" spans="1:19" ht="208.5" customHeight="1" thickBot="1" x14ac:dyDescent="0.4">
      <c r="A118" s="1034" t="s">
        <v>867</v>
      </c>
      <c r="B118" s="1035"/>
      <c r="C118" s="1035"/>
      <c r="D118" s="1036"/>
      <c r="E118" s="1037" t="s">
        <v>882</v>
      </c>
      <c r="F118" s="1038"/>
      <c r="G118" s="1039"/>
      <c r="H118" s="220">
        <v>0.1482</v>
      </c>
      <c r="I118" s="168"/>
      <c r="J118" s="169"/>
      <c r="K118" s="170"/>
      <c r="L118" s="167"/>
    </row>
    <row r="119" spans="1:19" ht="208.5" customHeight="1" thickBot="1" x14ac:dyDescent="0.4">
      <c r="A119" s="1034" t="s">
        <v>325</v>
      </c>
      <c r="B119" s="1035"/>
      <c r="C119" s="1035"/>
      <c r="D119" s="1036"/>
      <c r="E119" s="1037" t="s">
        <v>326</v>
      </c>
      <c r="F119" s="1038"/>
      <c r="G119" s="1039"/>
      <c r="H119" s="220">
        <v>0.1482</v>
      </c>
      <c r="I119" s="168"/>
      <c r="J119" s="169"/>
      <c r="K119" s="170"/>
      <c r="L119" s="167"/>
    </row>
    <row r="120" spans="1:19" ht="208.5" customHeight="1" thickBot="1" x14ac:dyDescent="0.4">
      <c r="A120" s="1034" t="s">
        <v>868</v>
      </c>
      <c r="B120" s="1035"/>
      <c r="C120" s="1035"/>
      <c r="D120" s="1036"/>
      <c r="E120" s="1037" t="s">
        <v>883</v>
      </c>
      <c r="F120" s="1038"/>
      <c r="G120" s="1039"/>
      <c r="H120" s="220">
        <v>0.1482</v>
      </c>
      <c r="I120" s="168"/>
      <c r="J120" s="169"/>
      <c r="K120" s="170"/>
      <c r="L120" s="167"/>
      <c r="R120" s="4" t="s">
        <v>40</v>
      </c>
      <c r="S120" s="4" t="s">
        <v>40</v>
      </c>
    </row>
    <row r="121" spans="1:19" ht="208.5" customHeight="1" thickBot="1" x14ac:dyDescent="0.4">
      <c r="A121" s="1034" t="s">
        <v>342</v>
      </c>
      <c r="B121" s="1035"/>
      <c r="C121" s="1035"/>
      <c r="D121" s="1036"/>
      <c r="E121" s="1037" t="s">
        <v>884</v>
      </c>
      <c r="F121" s="1038"/>
      <c r="G121" s="1039"/>
      <c r="H121" s="220">
        <v>0.1482</v>
      </c>
      <c r="I121" s="168"/>
      <c r="J121" s="169"/>
      <c r="K121" s="170"/>
      <c r="L121" s="167"/>
    </row>
    <row r="122" spans="1:19" ht="208.5" customHeight="1" thickBot="1" x14ac:dyDescent="0.4">
      <c r="A122" s="1034" t="s">
        <v>772</v>
      </c>
      <c r="B122" s="1035"/>
      <c r="C122" s="1035"/>
      <c r="D122" s="1036"/>
      <c r="E122" s="1037" t="s">
        <v>885</v>
      </c>
      <c r="F122" s="1038"/>
      <c r="G122" s="1039"/>
      <c r="H122" s="220">
        <v>0.1482</v>
      </c>
      <c r="I122" s="168"/>
      <c r="J122" s="169"/>
      <c r="K122" s="170"/>
      <c r="L122" s="167"/>
    </row>
    <row r="123" spans="1:19" ht="380.25" customHeight="1" thickBot="1" x14ac:dyDescent="0.4">
      <c r="A123" s="1034" t="s">
        <v>367</v>
      </c>
      <c r="B123" s="1035"/>
      <c r="C123" s="1035"/>
      <c r="D123" s="1036"/>
      <c r="E123" s="1037" t="s">
        <v>886</v>
      </c>
      <c r="F123" s="1038"/>
      <c r="G123" s="1039"/>
      <c r="H123" s="220">
        <v>0.1482</v>
      </c>
      <c r="I123" s="168"/>
      <c r="J123" s="169"/>
      <c r="K123" s="170"/>
      <c r="L123" s="167"/>
    </row>
    <row r="124" spans="1:19" ht="208.5" customHeight="1" thickBot="1" x14ac:dyDescent="0.4">
      <c r="A124" s="1034" t="s">
        <v>781</v>
      </c>
      <c r="B124" s="1035"/>
      <c r="C124" s="1035"/>
      <c r="D124" s="1036"/>
      <c r="E124" s="1037" t="s">
        <v>887</v>
      </c>
      <c r="F124" s="1038"/>
      <c r="G124" s="1039"/>
      <c r="H124" s="220">
        <v>0.1482</v>
      </c>
      <c r="I124" s="168"/>
      <c r="J124" s="169"/>
      <c r="K124" s="170"/>
      <c r="L124" s="167"/>
    </row>
    <row r="125" spans="1:19" ht="208.5" customHeight="1" thickBot="1" x14ac:dyDescent="0.4">
      <c r="A125" s="1034" t="s">
        <v>371</v>
      </c>
      <c r="B125" s="1035"/>
      <c r="C125" s="1035"/>
      <c r="D125" s="1036"/>
      <c r="E125" s="1037" t="s">
        <v>372</v>
      </c>
      <c r="F125" s="1038"/>
      <c r="G125" s="1039"/>
      <c r="H125" s="220">
        <v>0.1482</v>
      </c>
      <c r="I125" s="168"/>
      <c r="J125" s="169"/>
      <c r="K125" s="170"/>
      <c r="L125" s="167"/>
    </row>
    <row r="126" spans="1:19" ht="208.5" customHeight="1" thickBot="1" x14ac:dyDescent="0.4">
      <c r="A126" s="1034" t="s">
        <v>869</v>
      </c>
      <c r="B126" s="1035"/>
      <c r="C126" s="1035"/>
      <c r="D126" s="1036"/>
      <c r="E126" s="1037" t="s">
        <v>888</v>
      </c>
      <c r="F126" s="1038"/>
      <c r="G126" s="1039"/>
      <c r="H126" s="220">
        <v>0.1482</v>
      </c>
      <c r="I126" s="168"/>
      <c r="J126" s="169"/>
      <c r="K126" s="170"/>
      <c r="L126" s="167"/>
    </row>
    <row r="127" spans="1:19" ht="208.5" customHeight="1" thickBot="1" x14ac:dyDescent="0.4">
      <c r="A127" s="1040" t="s">
        <v>778</v>
      </c>
      <c r="B127" s="1041"/>
      <c r="C127" s="1041"/>
      <c r="D127" s="1042"/>
      <c r="E127" s="1043" t="s">
        <v>889</v>
      </c>
      <c r="F127" s="1044"/>
      <c r="G127" s="1045"/>
      <c r="H127" s="220">
        <v>0.14680000000000001</v>
      </c>
      <c r="I127" s="168"/>
      <c r="J127" s="169"/>
      <c r="K127" s="170"/>
      <c r="L127" s="167"/>
    </row>
    <row r="128" spans="1:19" ht="16.5" thickBot="1" x14ac:dyDescent="0.4">
      <c r="A128" s="427" t="s">
        <v>42</v>
      </c>
      <c r="B128" s="428"/>
      <c r="C128" s="428"/>
      <c r="D128" s="428"/>
      <c r="E128" s="428"/>
      <c r="F128" s="428"/>
      <c r="G128" s="428"/>
      <c r="H128" s="428"/>
      <c r="I128" s="428"/>
      <c r="J128" s="429"/>
      <c r="K128" s="428">
        <f>SUM(H101:H127)</f>
        <v>4.0000000000000018</v>
      </c>
      <c r="L128" s="429"/>
    </row>
    <row r="129" spans="1:14" ht="16.5" thickBot="1" x14ac:dyDescent="0.4">
      <c r="A129" s="221"/>
      <c r="B129" s="222"/>
      <c r="C129" s="222"/>
      <c r="D129" s="222"/>
      <c r="E129" s="222"/>
      <c r="F129" s="222"/>
      <c r="G129" s="222"/>
      <c r="H129" s="222"/>
      <c r="I129" s="222"/>
      <c r="J129" s="222"/>
      <c r="K129" s="222"/>
      <c r="L129" s="223"/>
    </row>
    <row r="130" spans="1:14" ht="16.5" thickBot="1" x14ac:dyDescent="0.4">
      <c r="A130" s="430" t="s">
        <v>139</v>
      </c>
      <c r="B130" s="431"/>
      <c r="C130" s="431"/>
      <c r="D130" s="431"/>
      <c r="E130" s="431"/>
      <c r="F130" s="431"/>
      <c r="G130" s="431"/>
      <c r="H130" s="431"/>
      <c r="I130" s="431"/>
      <c r="J130" s="432"/>
      <c r="K130" s="433"/>
      <c r="L130" s="434"/>
    </row>
    <row r="131" spans="1:14" ht="16.5" thickBot="1" x14ac:dyDescent="0.4">
      <c r="A131" s="221"/>
      <c r="B131" s="222"/>
      <c r="C131" s="222"/>
      <c r="D131" s="222"/>
      <c r="E131" s="222"/>
      <c r="F131" s="222"/>
      <c r="G131" s="222"/>
      <c r="H131" s="222"/>
      <c r="I131" s="222"/>
      <c r="J131" s="222"/>
      <c r="K131" s="222"/>
      <c r="L131" s="223"/>
    </row>
    <row r="132" spans="1:14" ht="16.5" thickBot="1" x14ac:dyDescent="0.4">
      <c r="A132" s="1032" t="s">
        <v>1</v>
      </c>
      <c r="B132" s="1033"/>
      <c r="C132" s="1033"/>
      <c r="D132" s="1033"/>
      <c r="E132" s="1033"/>
      <c r="F132" s="1033"/>
      <c r="G132" s="1033"/>
      <c r="H132" s="532"/>
      <c r="I132" s="532"/>
      <c r="J132" s="532"/>
      <c r="K132" s="532"/>
      <c r="L132" s="533"/>
    </row>
    <row r="133" spans="1:14" ht="18" customHeight="1" thickBot="1" x14ac:dyDescent="0.4">
      <c r="A133" s="1055" t="s">
        <v>896</v>
      </c>
      <c r="B133" s="1056"/>
      <c r="C133" s="1056"/>
      <c r="D133" s="1056"/>
      <c r="E133" s="1056"/>
      <c r="F133" s="1056"/>
      <c r="G133" s="1057"/>
      <c r="H133" s="42" t="s">
        <v>84</v>
      </c>
      <c r="I133" s="508" t="s">
        <v>410</v>
      </c>
      <c r="J133" s="508"/>
      <c r="K133" s="509"/>
      <c r="L133" s="42" t="s">
        <v>38</v>
      </c>
    </row>
    <row r="134" spans="1:14" ht="33.75" customHeight="1" thickBot="1" x14ac:dyDescent="0.4">
      <c r="A134" s="1049" t="s">
        <v>891</v>
      </c>
      <c r="B134" s="1050"/>
      <c r="C134" s="1050"/>
      <c r="D134" s="1050"/>
      <c r="E134" s="1050"/>
      <c r="F134" s="1050"/>
      <c r="G134" s="1051"/>
      <c r="H134" s="43">
        <v>0.67</v>
      </c>
      <c r="I134" s="172"/>
      <c r="J134" s="172"/>
      <c r="K134" s="43"/>
      <c r="L134" s="43"/>
    </row>
    <row r="135" spans="1:14" ht="18" customHeight="1" thickBot="1" x14ac:dyDescent="0.4">
      <c r="A135" s="1052" t="s">
        <v>892</v>
      </c>
      <c r="B135" s="1053"/>
      <c r="C135" s="1053"/>
      <c r="D135" s="1053"/>
      <c r="E135" s="1053"/>
      <c r="F135" s="1053"/>
      <c r="G135" s="1054"/>
      <c r="H135" s="43">
        <v>0.67</v>
      </c>
      <c r="I135" s="172"/>
      <c r="J135" s="172"/>
      <c r="K135" s="43"/>
      <c r="L135" s="43"/>
    </row>
    <row r="136" spans="1:14" ht="45.75" customHeight="1" thickBot="1" x14ac:dyDescent="0.4">
      <c r="A136" s="1052" t="s">
        <v>893</v>
      </c>
      <c r="B136" s="1053"/>
      <c r="C136" s="1053"/>
      <c r="D136" s="1053"/>
      <c r="E136" s="1053"/>
      <c r="F136" s="1053"/>
      <c r="G136" s="1054"/>
      <c r="H136" s="43">
        <v>0.67</v>
      </c>
      <c r="I136" s="172"/>
      <c r="J136" s="172"/>
      <c r="K136" s="43"/>
      <c r="L136" s="43"/>
    </row>
    <row r="137" spans="1:14" ht="36.75" customHeight="1" thickBot="1" x14ac:dyDescent="0.4">
      <c r="A137" s="1052" t="s">
        <v>893</v>
      </c>
      <c r="B137" s="1053"/>
      <c r="C137" s="1053"/>
      <c r="D137" s="1053"/>
      <c r="E137" s="1053"/>
      <c r="F137" s="1053"/>
      <c r="G137" s="1054"/>
      <c r="H137" s="43">
        <v>0.67</v>
      </c>
      <c r="I137" s="172"/>
      <c r="J137" s="172"/>
      <c r="K137" s="43"/>
      <c r="L137" s="43"/>
      <c r="N137" s="4" t="s">
        <v>40</v>
      </c>
    </row>
    <row r="138" spans="1:14" ht="16.5" thickBot="1" x14ac:dyDescent="0.4">
      <c r="A138" s="1052" t="s">
        <v>895</v>
      </c>
      <c r="B138" s="1053"/>
      <c r="C138" s="1053"/>
      <c r="D138" s="1053"/>
      <c r="E138" s="1053"/>
      <c r="F138" s="1053"/>
      <c r="G138" s="1054"/>
      <c r="H138" s="43">
        <v>0.66</v>
      </c>
      <c r="I138" s="172"/>
      <c r="J138" s="172"/>
      <c r="K138" s="43"/>
      <c r="L138" s="43"/>
    </row>
    <row r="139" spans="1:14" ht="44.25" customHeight="1" thickBot="1" x14ac:dyDescent="0.4">
      <c r="A139" s="1046" t="s">
        <v>894</v>
      </c>
      <c r="B139" s="1047"/>
      <c r="C139" s="1047"/>
      <c r="D139" s="1047"/>
      <c r="E139" s="1047"/>
      <c r="F139" s="1047"/>
      <c r="G139" s="1048"/>
      <c r="H139" s="43">
        <v>0.66</v>
      </c>
      <c r="I139" s="172"/>
      <c r="J139" s="172"/>
      <c r="K139" s="43"/>
      <c r="L139" s="43"/>
    </row>
    <row r="140" spans="1:14" ht="18" customHeight="1" thickBot="1" x14ac:dyDescent="0.4">
      <c r="A140" s="221"/>
      <c r="B140" s="222"/>
      <c r="C140" s="222"/>
      <c r="D140" s="222"/>
      <c r="E140" s="222"/>
      <c r="F140" s="222"/>
      <c r="G140" s="222"/>
      <c r="H140" s="222"/>
      <c r="I140" s="222"/>
      <c r="J140" s="222"/>
      <c r="K140" s="222"/>
      <c r="L140" s="223"/>
    </row>
    <row r="141" spans="1:14" ht="18" customHeight="1" thickBot="1" x14ac:dyDescent="0.4">
      <c r="A141" s="427" t="s">
        <v>42</v>
      </c>
      <c r="B141" s="428"/>
      <c r="C141" s="428"/>
      <c r="D141" s="428"/>
      <c r="E141" s="428"/>
      <c r="F141" s="428"/>
      <c r="G141" s="428"/>
      <c r="H141" s="428"/>
      <c r="I141" s="428"/>
      <c r="J141" s="429"/>
      <c r="K141" s="428">
        <f>SUM(H134:H139)</f>
        <v>4</v>
      </c>
      <c r="L141" s="429"/>
    </row>
    <row r="142" spans="1:14" ht="18" customHeight="1" thickBot="1" x14ac:dyDescent="0.4">
      <c r="A142" s="221"/>
      <c r="B142" s="222"/>
      <c r="C142" s="222"/>
      <c r="D142" s="222"/>
      <c r="E142" s="222"/>
      <c r="F142" s="222"/>
      <c r="G142" s="222"/>
      <c r="H142" s="222"/>
      <c r="I142" s="222"/>
      <c r="J142" s="222"/>
      <c r="K142" s="222"/>
      <c r="L142" s="223"/>
    </row>
    <row r="143" spans="1:14" ht="18" customHeight="1" thickBot="1" x14ac:dyDescent="0.4">
      <c r="A143" s="221"/>
      <c r="B143" s="222"/>
      <c r="C143" s="222"/>
      <c r="D143" s="222"/>
      <c r="E143" s="222"/>
      <c r="F143" s="222"/>
      <c r="G143" s="222"/>
      <c r="H143" s="222"/>
      <c r="I143" s="222"/>
      <c r="J143" s="222"/>
      <c r="K143" s="222"/>
      <c r="L143" s="223"/>
    </row>
    <row r="144" spans="1:14" ht="18" customHeight="1" thickBot="1" x14ac:dyDescent="0.4">
      <c r="A144" s="430" t="s">
        <v>140</v>
      </c>
      <c r="B144" s="431"/>
      <c r="C144" s="431"/>
      <c r="D144" s="431"/>
      <c r="E144" s="431"/>
      <c r="F144" s="431"/>
      <c r="G144" s="431"/>
      <c r="H144" s="431"/>
      <c r="I144" s="431"/>
      <c r="J144" s="432"/>
      <c r="K144" s="433"/>
      <c r="L144" s="434"/>
    </row>
    <row r="145" spans="1:12" ht="18" customHeight="1" thickBot="1" x14ac:dyDescent="0.4">
      <c r="A145" s="221"/>
      <c r="B145" s="222"/>
      <c r="C145" s="222"/>
      <c r="D145" s="222"/>
      <c r="E145" s="222"/>
      <c r="F145" s="222"/>
      <c r="G145" s="222"/>
      <c r="H145" s="222"/>
      <c r="I145" s="222"/>
      <c r="J145" s="222"/>
      <c r="K145" s="222"/>
      <c r="L145" s="223"/>
    </row>
    <row r="146" spans="1:12" ht="18" customHeight="1" thickBot="1" x14ac:dyDescent="0.4">
      <c r="A146" s="531" t="s">
        <v>138</v>
      </c>
      <c r="B146" s="532"/>
      <c r="C146" s="532"/>
      <c r="D146" s="532"/>
      <c r="E146" s="532"/>
      <c r="F146" s="532"/>
      <c r="G146" s="532"/>
      <c r="H146" s="532"/>
      <c r="I146" s="532"/>
      <c r="J146" s="532"/>
      <c r="K146" s="532"/>
      <c r="L146" s="533"/>
    </row>
    <row r="147" spans="1:12" ht="39" customHeight="1" thickBot="1" x14ac:dyDescent="0.4">
      <c r="A147" s="504" t="s">
        <v>225</v>
      </c>
      <c r="B147" s="505"/>
      <c r="C147" s="505"/>
      <c r="D147" s="506"/>
      <c r="E147" s="507" t="s">
        <v>412</v>
      </c>
      <c r="F147" s="508"/>
      <c r="G147" s="509"/>
      <c r="H147" s="41" t="s">
        <v>84</v>
      </c>
      <c r="I147" s="507" t="s">
        <v>408</v>
      </c>
      <c r="J147" s="508"/>
      <c r="K147" s="509"/>
      <c r="L147" s="42" t="s">
        <v>38</v>
      </c>
    </row>
    <row r="148" spans="1:12" ht="144.75" customHeight="1" thickBot="1" x14ac:dyDescent="0.4">
      <c r="A148" s="1003" t="s">
        <v>897</v>
      </c>
      <c r="B148" s="1004"/>
      <c r="C148" s="1004"/>
      <c r="D148" s="1005"/>
      <c r="E148" s="525" t="s">
        <v>898</v>
      </c>
      <c r="F148" s="526"/>
      <c r="G148" s="527"/>
      <c r="H148" s="43">
        <v>2</v>
      </c>
      <c r="I148" s="528"/>
      <c r="J148" s="529"/>
      <c r="K148" s="530"/>
      <c r="L148" s="44">
        <v>0</v>
      </c>
    </row>
    <row r="149" spans="1:12" ht="106.5" customHeight="1" thickBot="1" x14ac:dyDescent="0.4">
      <c r="A149" s="1000" t="s">
        <v>869</v>
      </c>
      <c r="B149" s="1001"/>
      <c r="C149" s="1001"/>
      <c r="D149" s="1002"/>
      <c r="E149" s="519" t="s">
        <v>899</v>
      </c>
      <c r="F149" s="520"/>
      <c r="G149" s="521"/>
      <c r="H149" s="45">
        <v>2</v>
      </c>
      <c r="I149" s="516"/>
      <c r="J149" s="517"/>
      <c r="K149" s="518"/>
      <c r="L149" s="46">
        <v>0</v>
      </c>
    </row>
    <row r="150" spans="1:12" ht="18" customHeight="1" thickBot="1" x14ac:dyDescent="0.4">
      <c r="A150" s="221"/>
      <c r="B150" s="222"/>
      <c r="C150" s="222"/>
      <c r="D150" s="222"/>
      <c r="E150" s="222"/>
      <c r="F150" s="222"/>
      <c r="G150" s="222"/>
      <c r="H150" s="222"/>
      <c r="I150" s="222"/>
      <c r="J150" s="222"/>
      <c r="K150" s="222"/>
      <c r="L150" s="223"/>
    </row>
    <row r="151" spans="1:12" ht="18" customHeight="1" thickBot="1" x14ac:dyDescent="0.4">
      <c r="A151" s="427" t="s">
        <v>42</v>
      </c>
      <c r="B151" s="428"/>
      <c r="C151" s="428"/>
      <c r="D151" s="428"/>
      <c r="E151" s="428"/>
      <c r="F151" s="428"/>
      <c r="G151" s="428"/>
      <c r="H151" s="428"/>
      <c r="I151" s="428"/>
      <c r="J151" s="429"/>
      <c r="K151" s="428"/>
      <c r="L151" s="429"/>
    </row>
    <row r="152" spans="1:12" ht="18" customHeight="1" thickBot="1" x14ac:dyDescent="0.4">
      <c r="A152" s="221"/>
      <c r="B152" s="222"/>
      <c r="C152" s="222"/>
      <c r="D152" s="222"/>
      <c r="E152" s="222"/>
      <c r="F152" s="222"/>
      <c r="G152" s="222"/>
      <c r="H152" s="222"/>
      <c r="I152" s="222"/>
      <c r="J152" s="222"/>
      <c r="K152" s="222"/>
      <c r="L152" s="223"/>
    </row>
    <row r="153" spans="1:12" ht="18" customHeight="1" thickBot="1" x14ac:dyDescent="0.4">
      <c r="A153" s="221"/>
      <c r="B153" s="222"/>
      <c r="C153" s="222"/>
      <c r="D153" s="222"/>
      <c r="E153" s="222"/>
      <c r="F153" s="222"/>
      <c r="G153" s="222"/>
      <c r="H153" s="222"/>
      <c r="I153" s="222"/>
      <c r="J153" s="222"/>
      <c r="K153" s="222"/>
      <c r="L153" s="223"/>
    </row>
    <row r="154" spans="1:12" ht="18" customHeight="1" thickBot="1" x14ac:dyDescent="0.4">
      <c r="A154" s="430" t="s">
        <v>139</v>
      </c>
      <c r="B154" s="431"/>
      <c r="C154" s="431"/>
      <c r="D154" s="431"/>
      <c r="E154" s="431"/>
      <c r="F154" s="431"/>
      <c r="G154" s="431"/>
      <c r="H154" s="431"/>
      <c r="I154" s="431"/>
      <c r="J154" s="432"/>
      <c r="K154" s="433"/>
      <c r="L154" s="434"/>
    </row>
    <row r="155" spans="1:12" ht="16.5" thickBot="1" x14ac:dyDescent="0.4">
      <c r="A155" s="221"/>
      <c r="B155" s="222"/>
      <c r="C155" s="222"/>
      <c r="D155" s="222"/>
      <c r="E155" s="222"/>
      <c r="F155" s="222"/>
      <c r="G155" s="222"/>
      <c r="H155" s="222"/>
      <c r="I155" s="222"/>
      <c r="J155" s="222"/>
      <c r="K155" s="222"/>
      <c r="L155" s="223"/>
    </row>
    <row r="156" spans="1:12" ht="16.5" thickBot="1" x14ac:dyDescent="0.4">
      <c r="A156" s="477" t="s">
        <v>2</v>
      </c>
      <c r="B156" s="478"/>
      <c r="C156" s="478"/>
      <c r="D156" s="478"/>
      <c r="E156" s="478"/>
      <c r="F156" s="478"/>
      <c r="G156" s="478"/>
      <c r="H156" s="478"/>
      <c r="I156" s="478"/>
      <c r="J156" s="478"/>
      <c r="K156" s="478"/>
      <c r="L156" s="479"/>
    </row>
    <row r="157" spans="1:12" x14ac:dyDescent="0.35">
      <c r="A157" s="5"/>
      <c r="L157" s="6"/>
    </row>
    <row r="158" spans="1:12" ht="16.5" thickBot="1" x14ac:dyDescent="0.4">
      <c r="A158" s="362"/>
      <c r="B158" s="363"/>
      <c r="C158" s="363"/>
      <c r="D158" s="363"/>
      <c r="E158" s="363"/>
      <c r="L158" s="6"/>
    </row>
    <row r="159" spans="1:12" ht="16.5" thickBot="1" x14ac:dyDescent="0.4">
      <c r="A159" s="504" t="s">
        <v>216</v>
      </c>
      <c r="B159" s="505"/>
      <c r="C159" s="505"/>
      <c r="D159" s="506"/>
      <c r="E159" s="507" t="s">
        <v>419</v>
      </c>
      <c r="F159" s="508"/>
      <c r="G159" s="509"/>
      <c r="H159" s="41" t="s">
        <v>84</v>
      </c>
      <c r="I159" s="507" t="s">
        <v>420</v>
      </c>
      <c r="J159" s="508"/>
      <c r="K159" s="509"/>
      <c r="L159" s="42" t="s">
        <v>38</v>
      </c>
    </row>
    <row r="160" spans="1:12" ht="16.5" thickBot="1" x14ac:dyDescent="0.4">
      <c r="A160" s="1086" t="s">
        <v>717</v>
      </c>
      <c r="B160" s="1087"/>
      <c r="C160" s="1087"/>
      <c r="D160" s="1088"/>
      <c r="E160" s="513" t="s">
        <v>40</v>
      </c>
      <c r="F160" s="514"/>
      <c r="G160" s="515"/>
      <c r="H160" s="142">
        <v>4</v>
      </c>
      <c r="I160" s="516"/>
      <c r="J160" s="517"/>
      <c r="K160" s="518"/>
      <c r="L160" s="54">
        <v>0</v>
      </c>
    </row>
    <row r="161" spans="1:12" ht="16.5" thickBot="1" x14ac:dyDescent="0.4">
      <c r="A161" s="221"/>
      <c r="B161" s="222"/>
      <c r="C161" s="222"/>
      <c r="D161" s="222"/>
      <c r="E161" s="222"/>
      <c r="F161" s="222"/>
      <c r="G161" s="222"/>
      <c r="H161" s="222"/>
      <c r="I161" s="222"/>
      <c r="J161" s="222"/>
      <c r="K161" s="222"/>
      <c r="L161" s="223"/>
    </row>
    <row r="162" spans="1:12" ht="16.5" thickBot="1" x14ac:dyDescent="0.4">
      <c r="A162" s="427" t="s">
        <v>42</v>
      </c>
      <c r="B162" s="428"/>
      <c r="C162" s="428"/>
      <c r="D162" s="428"/>
      <c r="E162" s="428"/>
      <c r="F162" s="428"/>
      <c r="G162" s="428"/>
      <c r="H162" s="428"/>
      <c r="I162" s="428"/>
      <c r="J162" s="429"/>
      <c r="K162" s="428">
        <v>4</v>
      </c>
      <c r="L162" s="429"/>
    </row>
    <row r="163" spans="1:12" ht="16.5" thickBot="1" x14ac:dyDescent="0.4">
      <c r="A163" s="221"/>
      <c r="B163" s="222"/>
      <c r="C163" s="222"/>
      <c r="D163" s="222"/>
      <c r="E163" s="222"/>
      <c r="F163" s="222"/>
      <c r="G163" s="222"/>
      <c r="H163" s="222"/>
      <c r="I163" s="222"/>
      <c r="J163" s="222"/>
      <c r="K163" s="222"/>
      <c r="L163" s="223"/>
    </row>
    <row r="164" spans="1:12" ht="16.5" thickBot="1" x14ac:dyDescent="0.4">
      <c r="A164" s="221"/>
      <c r="B164" s="222"/>
      <c r="C164" s="222"/>
      <c r="D164" s="222"/>
      <c r="E164" s="222"/>
      <c r="F164" s="222"/>
      <c r="G164" s="222"/>
      <c r="H164" s="222"/>
      <c r="I164" s="222"/>
      <c r="J164" s="222"/>
      <c r="K164" s="222"/>
      <c r="L164" s="223"/>
    </row>
    <row r="165" spans="1:12" ht="16.5" thickBot="1" x14ac:dyDescent="0.4">
      <c r="A165" s="430" t="s">
        <v>137</v>
      </c>
      <c r="B165" s="431"/>
      <c r="C165" s="431"/>
      <c r="D165" s="431"/>
      <c r="E165" s="431"/>
      <c r="F165" s="431"/>
      <c r="G165" s="431"/>
      <c r="H165" s="431"/>
      <c r="I165" s="431"/>
      <c r="J165" s="432"/>
      <c r="K165" s="433">
        <f>+K162</f>
        <v>4</v>
      </c>
      <c r="L165" s="434"/>
    </row>
    <row r="166" spans="1:12" ht="16.5" thickBot="1" x14ac:dyDescent="0.4">
      <c r="A166" s="1"/>
      <c r="B166" s="2"/>
      <c r="C166" s="2"/>
      <c r="D166" s="2"/>
      <c r="E166" s="2"/>
      <c r="F166" s="2"/>
      <c r="G166" s="2"/>
      <c r="H166" s="2"/>
      <c r="I166" s="2"/>
      <c r="J166" s="2"/>
      <c r="K166" s="2"/>
      <c r="L166" s="3"/>
    </row>
    <row r="167" spans="1:12" ht="16.5" thickBot="1" x14ac:dyDescent="0.4">
      <c r="A167" s="477" t="s">
        <v>136</v>
      </c>
      <c r="B167" s="478"/>
      <c r="C167" s="478"/>
      <c r="D167" s="478"/>
      <c r="E167" s="478"/>
      <c r="F167" s="478"/>
      <c r="G167" s="478"/>
      <c r="H167" s="478"/>
      <c r="I167" s="478"/>
      <c r="J167" s="478"/>
      <c r="K167" s="478"/>
      <c r="L167" s="479"/>
    </row>
    <row r="168" spans="1:12" ht="16.5" thickBot="1" x14ac:dyDescent="0.4">
      <c r="A168" s="439" t="s">
        <v>182</v>
      </c>
      <c r="B168" s="440"/>
      <c r="C168" s="440"/>
      <c r="D168" s="440"/>
      <c r="E168" s="440"/>
      <c r="F168" s="441"/>
      <c r="G168" s="442" t="s">
        <v>84</v>
      </c>
      <c r="H168" s="443"/>
      <c r="I168" s="442" t="s">
        <v>187</v>
      </c>
      <c r="J168" s="443"/>
      <c r="K168" s="442" t="s">
        <v>38</v>
      </c>
      <c r="L168" s="443"/>
    </row>
    <row r="169" spans="1:12" ht="16.5" thickBot="1" x14ac:dyDescent="0.4">
      <c r="A169" s="480" t="s">
        <v>183</v>
      </c>
      <c r="B169" s="481"/>
      <c r="C169" s="481"/>
      <c r="D169" s="481"/>
      <c r="E169" s="481"/>
      <c r="F169" s="482"/>
      <c r="G169" s="483">
        <v>5</v>
      </c>
      <c r="H169" s="484"/>
      <c r="I169" s="359"/>
      <c r="J169" s="361"/>
      <c r="K169" s="315"/>
      <c r="L169" s="316"/>
    </row>
    <row r="170" spans="1:12" x14ac:dyDescent="0.35">
      <c r="A170" s="485" t="s">
        <v>184</v>
      </c>
      <c r="B170" s="486"/>
      <c r="C170" s="486"/>
      <c r="D170" s="486"/>
      <c r="E170" s="486"/>
      <c r="F170" s="487"/>
      <c r="G170" s="494">
        <v>2</v>
      </c>
      <c r="H170" s="389"/>
      <c r="I170" s="500" t="s">
        <v>188</v>
      </c>
      <c r="J170" s="501"/>
      <c r="K170" s="313"/>
      <c r="L170" s="314"/>
    </row>
    <row r="171" spans="1:12" ht="16.5" thickBot="1" x14ac:dyDescent="0.4">
      <c r="A171" s="488"/>
      <c r="B171" s="489"/>
      <c r="C171" s="489"/>
      <c r="D171" s="489"/>
      <c r="E171" s="489"/>
      <c r="F171" s="490"/>
      <c r="G171" s="496"/>
      <c r="H171" s="499"/>
      <c r="I171" s="502" t="s">
        <v>189</v>
      </c>
      <c r="J171" s="503"/>
      <c r="K171" s="313"/>
      <c r="L171" s="314"/>
    </row>
    <row r="172" spans="1:12" x14ac:dyDescent="0.35">
      <c r="A172" s="485" t="s">
        <v>185</v>
      </c>
      <c r="B172" s="486"/>
      <c r="C172" s="486"/>
      <c r="D172" s="486"/>
      <c r="E172" s="486"/>
      <c r="F172" s="487"/>
      <c r="G172" s="494">
        <v>1</v>
      </c>
      <c r="H172" s="388"/>
      <c r="I172" s="381" t="s">
        <v>188</v>
      </c>
      <c r="J172" s="383"/>
      <c r="K172" s="395"/>
      <c r="L172" s="314"/>
    </row>
    <row r="173" spans="1:12" x14ac:dyDescent="0.35">
      <c r="A173" s="491"/>
      <c r="B173" s="492"/>
      <c r="C173" s="492"/>
      <c r="D173" s="492"/>
      <c r="E173" s="492"/>
      <c r="F173" s="493"/>
      <c r="G173" s="495"/>
      <c r="H173" s="390"/>
      <c r="I173" s="392" t="s">
        <v>189</v>
      </c>
      <c r="J173" s="394"/>
      <c r="K173" s="395"/>
      <c r="L173" s="314"/>
    </row>
    <row r="174" spans="1:12" x14ac:dyDescent="0.35">
      <c r="A174" s="491"/>
      <c r="B174" s="492"/>
      <c r="C174" s="492"/>
      <c r="D174" s="492"/>
      <c r="E174" s="492"/>
      <c r="F174" s="493"/>
      <c r="G174" s="495"/>
      <c r="H174" s="390"/>
      <c r="I174" s="378" t="s">
        <v>190</v>
      </c>
      <c r="J174" s="380"/>
      <c r="K174" s="395"/>
      <c r="L174" s="314"/>
    </row>
    <row r="175" spans="1:12" ht="16.5" thickBot="1" x14ac:dyDescent="0.4">
      <c r="A175" s="488"/>
      <c r="B175" s="489"/>
      <c r="C175" s="489"/>
      <c r="D175" s="489"/>
      <c r="E175" s="489"/>
      <c r="F175" s="490"/>
      <c r="G175" s="496"/>
      <c r="H175" s="497"/>
      <c r="I175" s="396" t="s">
        <v>191</v>
      </c>
      <c r="J175" s="398"/>
      <c r="K175" s="395"/>
      <c r="L175" s="314"/>
    </row>
    <row r="176" spans="1:12" x14ac:dyDescent="0.35">
      <c r="A176" s="485" t="s">
        <v>186</v>
      </c>
      <c r="B176" s="486"/>
      <c r="C176" s="486"/>
      <c r="D176" s="486"/>
      <c r="E176" s="486"/>
      <c r="F176" s="487"/>
      <c r="G176" s="494">
        <v>0</v>
      </c>
      <c r="H176" s="388"/>
      <c r="I176" s="381" t="s">
        <v>188</v>
      </c>
      <c r="J176" s="383"/>
      <c r="K176" s="399"/>
      <c r="L176" s="400"/>
    </row>
    <row r="177" spans="1:12" x14ac:dyDescent="0.35">
      <c r="A177" s="491"/>
      <c r="B177" s="492"/>
      <c r="C177" s="492"/>
      <c r="D177" s="492"/>
      <c r="E177" s="492"/>
      <c r="F177" s="493"/>
      <c r="G177" s="495"/>
      <c r="H177" s="390"/>
      <c r="I177" s="392" t="s">
        <v>189</v>
      </c>
      <c r="J177" s="394"/>
      <c r="K177" s="399"/>
      <c r="L177" s="400"/>
    </row>
    <row r="178" spans="1:12" x14ac:dyDescent="0.35">
      <c r="A178" s="491"/>
      <c r="B178" s="492"/>
      <c r="C178" s="492"/>
      <c r="D178" s="492"/>
      <c r="E178" s="492"/>
      <c r="F178" s="493"/>
      <c r="G178" s="495"/>
      <c r="H178" s="390"/>
      <c r="I178" s="378" t="s">
        <v>190</v>
      </c>
      <c r="J178" s="380"/>
      <c r="K178" s="399"/>
      <c r="L178" s="400"/>
    </row>
    <row r="179" spans="1:12" x14ac:dyDescent="0.35">
      <c r="A179" s="491"/>
      <c r="B179" s="492"/>
      <c r="C179" s="492"/>
      <c r="D179" s="492"/>
      <c r="E179" s="492"/>
      <c r="F179" s="493"/>
      <c r="G179" s="495"/>
      <c r="H179" s="390"/>
      <c r="I179" s="396" t="s">
        <v>191</v>
      </c>
      <c r="J179" s="398"/>
      <c r="K179" s="399"/>
      <c r="L179" s="400"/>
    </row>
    <row r="180" spans="1:12" x14ac:dyDescent="0.35">
      <c r="A180" s="491"/>
      <c r="B180" s="492"/>
      <c r="C180" s="492"/>
      <c r="D180" s="492"/>
      <c r="E180" s="492"/>
      <c r="F180" s="493"/>
      <c r="G180" s="495"/>
      <c r="H180" s="390"/>
      <c r="I180" s="378" t="s">
        <v>192</v>
      </c>
      <c r="J180" s="380"/>
      <c r="K180" s="399"/>
      <c r="L180" s="400"/>
    </row>
    <row r="181" spans="1:12" ht="16.5" thickBot="1" x14ac:dyDescent="0.4">
      <c r="A181" s="488"/>
      <c r="B181" s="489"/>
      <c r="C181" s="489"/>
      <c r="D181" s="489"/>
      <c r="E181" s="489"/>
      <c r="F181" s="490"/>
      <c r="G181" s="496"/>
      <c r="H181" s="497"/>
      <c r="I181" s="449" t="s">
        <v>193</v>
      </c>
      <c r="J181" s="498"/>
      <c r="K181" s="399"/>
      <c r="L181" s="400"/>
    </row>
    <row r="182" spans="1:12" ht="16.5" thickBot="1" x14ac:dyDescent="0.4">
      <c r="A182" s="427" t="s">
        <v>42</v>
      </c>
      <c r="B182" s="428"/>
      <c r="C182" s="428"/>
      <c r="D182" s="428"/>
      <c r="E182" s="428"/>
      <c r="F182" s="428"/>
      <c r="G182" s="428"/>
      <c r="H182" s="428"/>
      <c r="I182" s="445"/>
      <c r="J182" s="446"/>
      <c r="K182" s="428">
        <f>+K169</f>
        <v>0</v>
      </c>
      <c r="L182" s="429"/>
    </row>
    <row r="183" spans="1:12" ht="16.5" thickBot="1" x14ac:dyDescent="0.4">
      <c r="A183" s="221"/>
      <c r="B183" s="222"/>
      <c r="C183" s="222"/>
      <c r="D183" s="222"/>
      <c r="E183" s="222"/>
      <c r="F183" s="222"/>
      <c r="G183" s="222"/>
      <c r="H183" s="222"/>
      <c r="I183" s="222"/>
      <c r="J183" s="222"/>
      <c r="K183" s="222"/>
      <c r="L183" s="223"/>
    </row>
    <row r="184" spans="1:12" ht="16.5" thickBot="1" x14ac:dyDescent="0.4">
      <c r="A184" s="221"/>
      <c r="B184" s="222"/>
      <c r="C184" s="222"/>
      <c r="D184" s="222"/>
      <c r="E184" s="222"/>
      <c r="F184" s="222"/>
      <c r="G184" s="222"/>
      <c r="H184" s="222"/>
      <c r="I184" s="222"/>
      <c r="J184" s="222"/>
      <c r="K184" s="222"/>
      <c r="L184" s="223"/>
    </row>
    <row r="185" spans="1:12" ht="16.5" thickBot="1" x14ac:dyDescent="0.4">
      <c r="A185" s="430" t="s">
        <v>135</v>
      </c>
      <c r="B185" s="431"/>
      <c r="C185" s="431"/>
      <c r="D185" s="431"/>
      <c r="E185" s="431"/>
      <c r="F185" s="431"/>
      <c r="G185" s="431"/>
      <c r="H185" s="431"/>
      <c r="I185" s="431"/>
      <c r="J185" s="432"/>
      <c r="K185" s="433"/>
      <c r="L185" s="434"/>
    </row>
    <row r="186" spans="1:12" ht="16.5" thickBot="1" x14ac:dyDescent="0.4">
      <c r="A186" s="221"/>
      <c r="B186" s="222"/>
      <c r="C186" s="222"/>
      <c r="D186" s="222"/>
      <c r="E186" s="222"/>
      <c r="F186" s="222"/>
      <c r="G186" s="222"/>
      <c r="H186" s="222"/>
      <c r="I186" s="222"/>
      <c r="J186" s="222"/>
      <c r="K186" s="222"/>
      <c r="L186" s="223"/>
    </row>
    <row r="187" spans="1:12" ht="16.5" thickBot="1" x14ac:dyDescent="0.4">
      <c r="A187" s="464" t="s">
        <v>3</v>
      </c>
      <c r="B187" s="465"/>
      <c r="C187" s="465"/>
      <c r="D187" s="465"/>
      <c r="E187" s="465"/>
      <c r="F187" s="465"/>
      <c r="G187" s="465"/>
      <c r="H187" s="465"/>
      <c r="I187" s="465"/>
      <c r="J187" s="465"/>
      <c r="K187" s="465"/>
      <c r="L187" s="466"/>
    </row>
    <row r="188" spans="1:12" x14ac:dyDescent="0.35">
      <c r="A188" s="467" t="s">
        <v>4</v>
      </c>
      <c r="B188" s="468"/>
      <c r="C188" s="468"/>
      <c r="D188" s="468"/>
      <c r="E188" s="468"/>
      <c r="F188" s="468"/>
      <c r="G188" s="468"/>
      <c r="H188" s="468"/>
      <c r="I188" s="468"/>
      <c r="J188" s="468"/>
      <c r="K188" s="468"/>
      <c r="L188" s="469"/>
    </row>
    <row r="189" spans="1:12" ht="15" customHeight="1" x14ac:dyDescent="0.35">
      <c r="A189" s="470" t="s">
        <v>43</v>
      </c>
      <c r="B189" s="471"/>
      <c r="C189" s="471"/>
      <c r="D189" s="471"/>
      <c r="E189" s="471"/>
      <c r="F189" s="471"/>
      <c r="G189" s="471"/>
      <c r="H189" s="471"/>
      <c r="I189" s="471"/>
      <c r="J189" s="471"/>
      <c r="K189" s="471"/>
      <c r="L189" s="472"/>
    </row>
    <row r="190" spans="1:12" ht="27.75" customHeight="1" thickBot="1" x14ac:dyDescent="0.4">
      <c r="A190" s="473" t="s">
        <v>8</v>
      </c>
      <c r="B190" s="474"/>
      <c r="C190" s="474"/>
      <c r="D190" s="474"/>
      <c r="E190" s="474"/>
      <c r="F190" s="474"/>
      <c r="G190" s="474"/>
      <c r="H190" s="474"/>
      <c r="I190" s="474"/>
      <c r="J190" s="475" t="s">
        <v>41</v>
      </c>
      <c r="K190" s="476"/>
      <c r="L190" s="14" t="s">
        <v>38</v>
      </c>
    </row>
    <row r="191" spans="1:12" x14ac:dyDescent="0.35">
      <c r="A191" s="381" t="s">
        <v>0</v>
      </c>
      <c r="B191" s="382"/>
      <c r="C191" s="382"/>
      <c r="D191" s="382"/>
      <c r="E191" s="382"/>
      <c r="F191" s="382"/>
      <c r="G191" s="382"/>
      <c r="H191" s="382"/>
      <c r="I191" s="382"/>
      <c r="J191" s="457"/>
      <c r="K191" s="458"/>
      <c r="L191" s="460"/>
    </row>
    <row r="192" spans="1:12" x14ac:dyDescent="0.35">
      <c r="A192" s="378" t="s">
        <v>12</v>
      </c>
      <c r="B192" s="379"/>
      <c r="C192" s="379"/>
      <c r="D192" s="379"/>
      <c r="E192" s="379"/>
      <c r="F192" s="379"/>
      <c r="G192" s="379"/>
      <c r="H192" s="379"/>
      <c r="I192" s="379"/>
      <c r="J192" s="447"/>
      <c r="K192" s="448"/>
      <c r="L192" s="461"/>
    </row>
    <row r="193" spans="1:12" x14ac:dyDescent="0.35">
      <c r="A193" s="378" t="s">
        <v>13</v>
      </c>
      <c r="B193" s="379"/>
      <c r="C193" s="379"/>
      <c r="D193" s="379"/>
      <c r="E193" s="379"/>
      <c r="F193" s="379"/>
      <c r="G193" s="379"/>
      <c r="H193" s="379"/>
      <c r="I193" s="379"/>
      <c r="J193" s="447"/>
      <c r="K193" s="448"/>
      <c r="L193" s="461"/>
    </row>
    <row r="194" spans="1:12" x14ac:dyDescent="0.35">
      <c r="A194" s="392" t="s">
        <v>14</v>
      </c>
      <c r="B194" s="393"/>
      <c r="C194" s="393"/>
      <c r="D194" s="393"/>
      <c r="E194" s="393"/>
      <c r="F194" s="393"/>
      <c r="G194" s="393"/>
      <c r="H194" s="393"/>
      <c r="I194" s="463"/>
      <c r="J194" s="447"/>
      <c r="K194" s="448"/>
      <c r="L194" s="461"/>
    </row>
    <row r="195" spans="1:12" ht="16.5" thickBot="1" x14ac:dyDescent="0.4">
      <c r="A195" s="449" t="s">
        <v>15</v>
      </c>
      <c r="B195" s="450"/>
      <c r="C195" s="450"/>
      <c r="D195" s="450"/>
      <c r="E195" s="450"/>
      <c r="F195" s="450"/>
      <c r="G195" s="450"/>
      <c r="H195" s="450"/>
      <c r="I195" s="450"/>
      <c r="J195" s="451"/>
      <c r="K195" s="452"/>
      <c r="L195" s="461"/>
    </row>
    <row r="196" spans="1:12" ht="16.5" thickBot="1" x14ac:dyDescent="0.4">
      <c r="A196" s="453"/>
      <c r="B196" s="363"/>
      <c r="C196" s="363"/>
      <c r="D196" s="363"/>
      <c r="E196" s="363"/>
      <c r="F196" s="363"/>
      <c r="G196" s="363"/>
      <c r="H196" s="363"/>
      <c r="I196" s="363"/>
      <c r="J196" s="363"/>
      <c r="K196" s="363"/>
      <c r="L196" s="461"/>
    </row>
    <row r="197" spans="1:12" x14ac:dyDescent="0.35">
      <c r="A197" s="381" t="s">
        <v>5</v>
      </c>
      <c r="B197" s="382"/>
      <c r="C197" s="382"/>
      <c r="D197" s="382"/>
      <c r="E197" s="382"/>
      <c r="F197" s="382"/>
      <c r="G197" s="382"/>
      <c r="H197" s="382"/>
      <c r="I197" s="382"/>
      <c r="J197" s="457"/>
      <c r="K197" s="458"/>
      <c r="L197" s="461"/>
    </row>
    <row r="198" spans="1:12" x14ac:dyDescent="0.35">
      <c r="A198" s="378" t="s">
        <v>6</v>
      </c>
      <c r="B198" s="379"/>
      <c r="C198" s="379"/>
      <c r="D198" s="379"/>
      <c r="E198" s="379"/>
      <c r="F198" s="379"/>
      <c r="G198" s="379"/>
      <c r="H198" s="379"/>
      <c r="I198" s="379"/>
      <c r="J198" s="447"/>
      <c r="K198" s="448"/>
      <c r="L198" s="461"/>
    </row>
    <row r="199" spans="1:12" x14ac:dyDescent="0.35">
      <c r="A199" s="378" t="s">
        <v>7</v>
      </c>
      <c r="B199" s="379"/>
      <c r="C199" s="379"/>
      <c r="D199" s="379"/>
      <c r="E199" s="379"/>
      <c r="F199" s="379"/>
      <c r="G199" s="379"/>
      <c r="H199" s="379"/>
      <c r="I199" s="379"/>
      <c r="J199" s="447"/>
      <c r="K199" s="448"/>
      <c r="L199" s="461"/>
    </row>
    <row r="200" spans="1:12" x14ac:dyDescent="0.35">
      <c r="A200" s="378" t="s">
        <v>9</v>
      </c>
      <c r="B200" s="379"/>
      <c r="C200" s="379"/>
      <c r="D200" s="379"/>
      <c r="E200" s="379"/>
      <c r="F200" s="379"/>
      <c r="G200" s="379"/>
      <c r="H200" s="379"/>
      <c r="I200" s="379"/>
      <c r="J200" s="447"/>
      <c r="K200" s="448"/>
      <c r="L200" s="461"/>
    </row>
    <row r="201" spans="1:12" ht="16.5" thickBot="1" x14ac:dyDescent="0.4">
      <c r="A201" s="449" t="s">
        <v>10</v>
      </c>
      <c r="B201" s="450"/>
      <c r="C201" s="450"/>
      <c r="D201" s="450"/>
      <c r="E201" s="450"/>
      <c r="F201" s="450"/>
      <c r="G201" s="450"/>
      <c r="H201" s="450"/>
      <c r="I201" s="450"/>
      <c r="J201" s="451"/>
      <c r="K201" s="452"/>
      <c r="L201" s="461"/>
    </row>
    <row r="202" spans="1:12" ht="16.5" thickBot="1" x14ac:dyDescent="0.4">
      <c r="A202" s="453"/>
      <c r="B202" s="363"/>
      <c r="C202" s="363"/>
      <c r="D202" s="363"/>
      <c r="E202" s="363"/>
      <c r="F202" s="363"/>
      <c r="G202" s="363"/>
      <c r="H202" s="363"/>
      <c r="I202" s="363"/>
      <c r="J202" s="363"/>
      <c r="K202" s="363"/>
      <c r="L202" s="461"/>
    </row>
    <row r="203" spans="1:12" x14ac:dyDescent="0.35">
      <c r="A203" s="381" t="s">
        <v>11</v>
      </c>
      <c r="B203" s="382"/>
      <c r="C203" s="382"/>
      <c r="D203" s="382"/>
      <c r="E203" s="382"/>
      <c r="F203" s="382"/>
      <c r="G203" s="382"/>
      <c r="H203" s="382"/>
      <c r="I203" s="382"/>
      <c r="J203" s="457"/>
      <c r="K203" s="458"/>
      <c r="L203" s="461"/>
    </row>
    <row r="204" spans="1:12" x14ac:dyDescent="0.35">
      <c r="A204" s="378" t="s">
        <v>16</v>
      </c>
      <c r="B204" s="379"/>
      <c r="C204" s="379"/>
      <c r="D204" s="379"/>
      <c r="E204" s="379"/>
      <c r="F204" s="379"/>
      <c r="G204" s="379"/>
      <c r="H204" s="379"/>
      <c r="I204" s="379"/>
      <c r="J204" s="447"/>
      <c r="K204" s="448"/>
      <c r="L204" s="461"/>
    </row>
    <row r="205" spans="1:12" ht="16.5" thickBot="1" x14ac:dyDescent="0.4">
      <c r="A205" s="449" t="s">
        <v>17</v>
      </c>
      <c r="B205" s="450"/>
      <c r="C205" s="450"/>
      <c r="D205" s="450"/>
      <c r="E205" s="450"/>
      <c r="F205" s="450"/>
      <c r="G205" s="450"/>
      <c r="H205" s="450"/>
      <c r="I205" s="450"/>
      <c r="J205" s="451"/>
      <c r="K205" s="452"/>
      <c r="L205" s="461"/>
    </row>
    <row r="206" spans="1:12" ht="16.5" thickBot="1" x14ac:dyDescent="0.4">
      <c r="A206" s="459"/>
      <c r="B206" s="459"/>
      <c r="C206" s="459"/>
      <c r="D206" s="459"/>
      <c r="E206" s="459"/>
      <c r="F206" s="459"/>
      <c r="G206" s="459"/>
      <c r="H206" s="459"/>
      <c r="I206" s="459"/>
      <c r="J206" s="453"/>
      <c r="K206" s="363"/>
      <c r="L206" s="461"/>
    </row>
    <row r="207" spans="1:12" x14ac:dyDescent="0.35">
      <c r="A207" s="381" t="s">
        <v>18</v>
      </c>
      <c r="B207" s="382"/>
      <c r="C207" s="382"/>
      <c r="D207" s="382"/>
      <c r="E207" s="382"/>
      <c r="F207" s="382"/>
      <c r="G207" s="382"/>
      <c r="H207" s="382"/>
      <c r="I207" s="382"/>
      <c r="J207" s="457"/>
      <c r="K207" s="458"/>
      <c r="L207" s="461"/>
    </row>
    <row r="208" spans="1:12" ht="16.5" thickBot="1" x14ac:dyDescent="0.4">
      <c r="A208" s="449" t="s">
        <v>19</v>
      </c>
      <c r="B208" s="450"/>
      <c r="C208" s="450"/>
      <c r="D208" s="450"/>
      <c r="E208" s="450"/>
      <c r="F208" s="450"/>
      <c r="G208" s="450"/>
      <c r="H208" s="450"/>
      <c r="I208" s="450"/>
      <c r="J208" s="451"/>
      <c r="K208" s="452"/>
      <c r="L208" s="461"/>
    </row>
    <row r="209" spans="1:12" ht="16.5" thickBot="1" x14ac:dyDescent="0.4">
      <c r="A209" s="453"/>
      <c r="B209" s="363"/>
      <c r="C209" s="363"/>
      <c r="D209" s="363"/>
      <c r="E209" s="363"/>
      <c r="F209" s="363"/>
      <c r="G209" s="363"/>
      <c r="H209" s="363"/>
      <c r="I209" s="363"/>
      <c r="J209" s="363"/>
      <c r="K209" s="363"/>
      <c r="L209" s="461"/>
    </row>
    <row r="210" spans="1:12" x14ac:dyDescent="0.35">
      <c r="A210" s="381" t="s">
        <v>20</v>
      </c>
      <c r="B210" s="382"/>
      <c r="C210" s="382"/>
      <c r="D210" s="382"/>
      <c r="E210" s="382"/>
      <c r="F210" s="382"/>
      <c r="G210" s="382"/>
      <c r="H210" s="382"/>
      <c r="I210" s="382"/>
      <c r="J210" s="457"/>
      <c r="K210" s="458"/>
      <c r="L210" s="461"/>
    </row>
    <row r="211" spans="1:12" x14ac:dyDescent="0.35">
      <c r="A211" s="378" t="s">
        <v>21</v>
      </c>
      <c r="B211" s="379"/>
      <c r="C211" s="379"/>
      <c r="D211" s="379"/>
      <c r="E211" s="379"/>
      <c r="F211" s="379"/>
      <c r="G211" s="379"/>
      <c r="H211" s="379"/>
      <c r="I211" s="379"/>
      <c r="J211" s="447"/>
      <c r="K211" s="448"/>
      <c r="L211" s="461"/>
    </row>
    <row r="212" spans="1:12" x14ac:dyDescent="0.35">
      <c r="A212" s="378" t="s">
        <v>22</v>
      </c>
      <c r="B212" s="379"/>
      <c r="C212" s="379"/>
      <c r="D212" s="379"/>
      <c r="E212" s="379"/>
      <c r="F212" s="379"/>
      <c r="G212" s="379"/>
      <c r="H212" s="379"/>
      <c r="I212" s="379"/>
      <c r="J212" s="447"/>
      <c r="K212" s="448"/>
      <c r="L212" s="461"/>
    </row>
    <row r="213" spans="1:12" x14ac:dyDescent="0.35">
      <c r="A213" s="378" t="s">
        <v>25</v>
      </c>
      <c r="B213" s="379"/>
      <c r="C213" s="379"/>
      <c r="D213" s="379"/>
      <c r="E213" s="379"/>
      <c r="F213" s="379"/>
      <c r="G213" s="379"/>
      <c r="H213" s="379"/>
      <c r="I213" s="379"/>
      <c r="J213" s="447"/>
      <c r="K213" s="448"/>
      <c r="L213" s="461"/>
    </row>
    <row r="214" spans="1:12" x14ac:dyDescent="0.35">
      <c r="A214" s="378" t="s">
        <v>23</v>
      </c>
      <c r="B214" s="379"/>
      <c r="C214" s="379"/>
      <c r="D214" s="379"/>
      <c r="E214" s="379"/>
      <c r="F214" s="379"/>
      <c r="G214" s="379"/>
      <c r="H214" s="379"/>
      <c r="I214" s="379"/>
      <c r="J214" s="447"/>
      <c r="K214" s="448"/>
      <c r="L214" s="461"/>
    </row>
    <row r="215" spans="1:12" x14ac:dyDescent="0.35">
      <c r="A215" s="378" t="s">
        <v>24</v>
      </c>
      <c r="B215" s="379"/>
      <c r="C215" s="379"/>
      <c r="D215" s="379"/>
      <c r="E215" s="379"/>
      <c r="F215" s="379"/>
      <c r="G215" s="379"/>
      <c r="H215" s="379"/>
      <c r="I215" s="379"/>
      <c r="J215" s="447"/>
      <c r="K215" s="448"/>
      <c r="L215" s="461"/>
    </row>
    <row r="216" spans="1:12" ht="16.5" thickBot="1" x14ac:dyDescent="0.4">
      <c r="A216" s="449" t="s">
        <v>26</v>
      </c>
      <c r="B216" s="450"/>
      <c r="C216" s="450"/>
      <c r="D216" s="450"/>
      <c r="E216" s="450"/>
      <c r="F216" s="450"/>
      <c r="G216" s="450"/>
      <c r="H216" s="450"/>
      <c r="I216" s="450"/>
      <c r="J216" s="451"/>
      <c r="K216" s="452"/>
      <c r="L216" s="461"/>
    </row>
    <row r="217" spans="1:12" ht="16.5" thickBot="1" x14ac:dyDescent="0.4">
      <c r="A217" s="453"/>
      <c r="B217" s="363"/>
      <c r="C217" s="363"/>
      <c r="D217" s="363"/>
      <c r="E217" s="363"/>
      <c r="F217" s="363"/>
      <c r="G217" s="363"/>
      <c r="H217" s="363"/>
      <c r="I217" s="363"/>
      <c r="J217" s="363"/>
      <c r="K217" s="363"/>
      <c r="L217" s="461"/>
    </row>
    <row r="218" spans="1:12" x14ac:dyDescent="0.35">
      <c r="A218" s="381" t="s">
        <v>27</v>
      </c>
      <c r="B218" s="382"/>
      <c r="C218" s="382"/>
      <c r="D218" s="382"/>
      <c r="E218" s="382"/>
      <c r="F218" s="382"/>
      <c r="G218" s="382"/>
      <c r="H218" s="382"/>
      <c r="I218" s="382"/>
      <c r="J218" s="457"/>
      <c r="K218" s="458"/>
      <c r="L218" s="461"/>
    </row>
    <row r="219" spans="1:12" x14ac:dyDescent="0.35">
      <c r="A219" s="378" t="s">
        <v>28</v>
      </c>
      <c r="B219" s="379"/>
      <c r="C219" s="379"/>
      <c r="D219" s="379"/>
      <c r="E219" s="379"/>
      <c r="F219" s="379"/>
      <c r="G219" s="379"/>
      <c r="H219" s="379"/>
      <c r="I219" s="379"/>
      <c r="J219" s="447"/>
      <c r="K219" s="448"/>
      <c r="L219" s="461"/>
    </row>
    <row r="220" spans="1:12" x14ac:dyDescent="0.35">
      <c r="A220" s="378" t="s">
        <v>29</v>
      </c>
      <c r="B220" s="379"/>
      <c r="C220" s="379"/>
      <c r="D220" s="379"/>
      <c r="E220" s="379"/>
      <c r="F220" s="379"/>
      <c r="G220" s="379"/>
      <c r="H220" s="379"/>
      <c r="I220" s="379"/>
      <c r="J220" s="447"/>
      <c r="K220" s="448"/>
      <c r="L220" s="461"/>
    </row>
    <row r="221" spans="1:12" x14ac:dyDescent="0.35">
      <c r="A221" s="378" t="s">
        <v>147</v>
      </c>
      <c r="B221" s="379"/>
      <c r="C221" s="379"/>
      <c r="D221" s="379"/>
      <c r="E221" s="379"/>
      <c r="F221" s="379"/>
      <c r="G221" s="379"/>
      <c r="H221" s="379"/>
      <c r="I221" s="379"/>
      <c r="J221" s="447"/>
      <c r="K221" s="448"/>
      <c r="L221" s="461"/>
    </row>
    <row r="222" spans="1:12" ht="16.5" thickBot="1" x14ac:dyDescent="0.4">
      <c r="A222" s="449" t="s">
        <v>36</v>
      </c>
      <c r="B222" s="450"/>
      <c r="C222" s="450"/>
      <c r="D222" s="450"/>
      <c r="E222" s="450"/>
      <c r="F222" s="450"/>
      <c r="G222" s="450"/>
      <c r="H222" s="450"/>
      <c r="I222" s="450"/>
      <c r="J222" s="451"/>
      <c r="K222" s="452"/>
      <c r="L222" s="461"/>
    </row>
    <row r="223" spans="1:12" ht="16.5" thickBot="1" x14ac:dyDescent="0.4">
      <c r="A223" s="453"/>
      <c r="B223" s="363"/>
      <c r="C223" s="363"/>
      <c r="D223" s="363"/>
      <c r="E223" s="363"/>
      <c r="F223" s="363"/>
      <c r="G223" s="363"/>
      <c r="H223" s="363"/>
      <c r="I223" s="363"/>
      <c r="J223" s="363"/>
      <c r="K223" s="363"/>
      <c r="L223" s="461"/>
    </row>
    <row r="224" spans="1:12" x14ac:dyDescent="0.35">
      <c r="A224" s="381" t="s">
        <v>30</v>
      </c>
      <c r="B224" s="382"/>
      <c r="C224" s="382"/>
      <c r="D224" s="382"/>
      <c r="E224" s="382"/>
      <c r="F224" s="382"/>
      <c r="G224" s="382"/>
      <c r="H224" s="382"/>
      <c r="I224" s="382"/>
      <c r="J224" s="457"/>
      <c r="K224" s="458"/>
      <c r="L224" s="461"/>
    </row>
    <row r="225" spans="1:12" x14ac:dyDescent="0.35">
      <c r="A225" s="378" t="s">
        <v>31</v>
      </c>
      <c r="B225" s="379"/>
      <c r="C225" s="379"/>
      <c r="D225" s="379"/>
      <c r="E225" s="379"/>
      <c r="F225" s="379"/>
      <c r="G225" s="379"/>
      <c r="H225" s="379"/>
      <c r="I225" s="379"/>
      <c r="J225" s="447"/>
      <c r="K225" s="448"/>
      <c r="L225" s="461"/>
    </row>
    <row r="226" spans="1:12" x14ac:dyDescent="0.35">
      <c r="A226" s="378" t="s">
        <v>32</v>
      </c>
      <c r="B226" s="379"/>
      <c r="C226" s="379"/>
      <c r="D226" s="379"/>
      <c r="E226" s="379"/>
      <c r="F226" s="379"/>
      <c r="G226" s="379"/>
      <c r="H226" s="379"/>
      <c r="I226" s="379"/>
      <c r="J226" s="447"/>
      <c r="K226" s="448"/>
      <c r="L226" s="461"/>
    </row>
    <row r="227" spans="1:12" x14ac:dyDescent="0.35">
      <c r="A227" s="378" t="s">
        <v>33</v>
      </c>
      <c r="B227" s="379"/>
      <c r="C227" s="379"/>
      <c r="D227" s="379"/>
      <c r="E227" s="379"/>
      <c r="F227" s="379"/>
      <c r="G227" s="379"/>
      <c r="H227" s="379"/>
      <c r="I227" s="379"/>
      <c r="J227" s="447"/>
      <c r="K227" s="448"/>
      <c r="L227" s="461"/>
    </row>
    <row r="228" spans="1:12" ht="16.5" thickBot="1" x14ac:dyDescent="0.4">
      <c r="A228" s="449" t="s">
        <v>34</v>
      </c>
      <c r="B228" s="450"/>
      <c r="C228" s="450"/>
      <c r="D228" s="450"/>
      <c r="E228" s="450"/>
      <c r="F228" s="450"/>
      <c r="G228" s="450"/>
      <c r="H228" s="450"/>
      <c r="I228" s="450"/>
      <c r="J228" s="451"/>
      <c r="K228" s="452"/>
      <c r="L228" s="461"/>
    </row>
    <row r="229" spans="1:12" ht="16.5" thickBot="1" x14ac:dyDescent="0.4">
      <c r="A229" s="453"/>
      <c r="B229" s="363"/>
      <c r="C229" s="363"/>
      <c r="D229" s="363"/>
      <c r="E229" s="363"/>
      <c r="F229" s="363"/>
      <c r="G229" s="363"/>
      <c r="H229" s="363"/>
      <c r="I229" s="363"/>
      <c r="J229" s="363"/>
      <c r="K229" s="363"/>
      <c r="L229" s="461"/>
    </row>
    <row r="230" spans="1:12" ht="16.5" thickBot="1" x14ac:dyDescent="0.4">
      <c r="A230" s="454" t="s">
        <v>35</v>
      </c>
      <c r="B230" s="455"/>
      <c r="C230" s="455"/>
      <c r="D230" s="455"/>
      <c r="E230" s="455"/>
      <c r="F230" s="455"/>
      <c r="G230" s="455"/>
      <c r="H230" s="455"/>
      <c r="I230" s="455"/>
      <c r="J230" s="456"/>
      <c r="K230" s="222"/>
      <c r="L230" s="462"/>
    </row>
    <row r="231" spans="1:12" ht="16.5" thickBot="1" x14ac:dyDescent="0.4">
      <c r="A231" s="444" t="s">
        <v>42</v>
      </c>
      <c r="B231" s="445"/>
      <c r="C231" s="445"/>
      <c r="D231" s="445"/>
      <c r="E231" s="445"/>
      <c r="F231" s="445"/>
      <c r="G231" s="445"/>
      <c r="H231" s="445"/>
      <c r="I231" s="445"/>
      <c r="J231" s="445"/>
      <c r="K231" s="446"/>
      <c r="L231" s="17">
        <f>+L191</f>
        <v>0</v>
      </c>
    </row>
    <row r="232" spans="1:12" ht="16.5" thickBot="1" x14ac:dyDescent="0.4">
      <c r="A232" s="365"/>
      <c r="B232" s="366"/>
      <c r="C232" s="366"/>
      <c r="D232" s="366"/>
      <c r="E232" s="366"/>
      <c r="F232" s="366"/>
      <c r="G232" s="366"/>
      <c r="H232" s="366"/>
      <c r="I232" s="366"/>
      <c r="J232" s="366"/>
      <c r="K232" s="366"/>
      <c r="L232" s="367"/>
    </row>
    <row r="233" spans="1:12" ht="16.5" thickBot="1" x14ac:dyDescent="0.4">
      <c r="A233" s="436" t="s">
        <v>37</v>
      </c>
      <c r="B233" s="437"/>
      <c r="C233" s="437"/>
      <c r="D233" s="437"/>
      <c r="E233" s="437"/>
      <c r="F233" s="437"/>
      <c r="G233" s="437"/>
      <c r="H233" s="437"/>
      <c r="I233" s="437"/>
      <c r="J233" s="437"/>
      <c r="K233" s="437"/>
      <c r="L233" s="438"/>
    </row>
    <row r="234" spans="1:12" ht="16.5" thickBot="1" x14ac:dyDescent="0.4">
      <c r="A234" s="439" t="s">
        <v>59</v>
      </c>
      <c r="B234" s="440"/>
      <c r="C234" s="440"/>
      <c r="D234" s="440"/>
      <c r="E234" s="440"/>
      <c r="F234" s="441"/>
      <c r="G234" s="442" t="s">
        <v>84</v>
      </c>
      <c r="H234" s="443"/>
      <c r="I234" s="442" t="s">
        <v>58</v>
      </c>
      <c r="J234" s="443"/>
      <c r="K234" s="442" t="s">
        <v>38</v>
      </c>
      <c r="L234" s="443"/>
    </row>
    <row r="235" spans="1:12" x14ac:dyDescent="0.35">
      <c r="A235" s="381" t="s">
        <v>54</v>
      </c>
      <c r="B235" s="382"/>
      <c r="C235" s="382"/>
      <c r="D235" s="382"/>
      <c r="E235" s="382"/>
      <c r="F235" s="383"/>
      <c r="G235" s="418">
        <v>1</v>
      </c>
      <c r="H235" s="316"/>
      <c r="I235" s="315"/>
      <c r="J235" s="316"/>
      <c r="K235" s="315"/>
      <c r="L235" s="316"/>
    </row>
    <row r="236" spans="1:12" x14ac:dyDescent="0.35">
      <c r="A236" s="392" t="s">
        <v>57</v>
      </c>
      <c r="B236" s="393"/>
      <c r="C236" s="393"/>
      <c r="D236" s="393"/>
      <c r="E236" s="393"/>
      <c r="F236" s="394"/>
      <c r="G236" s="395">
        <v>0.7</v>
      </c>
      <c r="H236" s="314"/>
      <c r="I236" s="313"/>
      <c r="J236" s="314"/>
      <c r="K236" s="313"/>
      <c r="L236" s="314"/>
    </row>
    <row r="237" spans="1:12" x14ac:dyDescent="0.35">
      <c r="A237" s="392" t="s">
        <v>56</v>
      </c>
      <c r="B237" s="393"/>
      <c r="C237" s="393"/>
      <c r="D237" s="393"/>
      <c r="E237" s="393"/>
      <c r="F237" s="394"/>
      <c r="G237" s="395">
        <v>0.3</v>
      </c>
      <c r="H237" s="314"/>
      <c r="I237" s="313"/>
      <c r="J237" s="314"/>
      <c r="K237" s="313"/>
      <c r="L237" s="314"/>
    </row>
    <row r="238" spans="1:12" ht="16.5" thickBot="1" x14ac:dyDescent="0.4">
      <c r="A238" s="396" t="s">
        <v>55</v>
      </c>
      <c r="B238" s="397"/>
      <c r="C238" s="397"/>
      <c r="D238" s="397"/>
      <c r="E238" s="397"/>
      <c r="F238" s="398"/>
      <c r="G238" s="399">
        <v>0</v>
      </c>
      <c r="H238" s="400"/>
      <c r="I238" s="435"/>
      <c r="J238" s="400"/>
      <c r="K238" s="435"/>
      <c r="L238" s="400"/>
    </row>
    <row r="239" spans="1:12" ht="16.5" thickBot="1" x14ac:dyDescent="0.4">
      <c r="A239" s="427" t="s">
        <v>42</v>
      </c>
      <c r="B239" s="428"/>
      <c r="C239" s="428"/>
      <c r="D239" s="428"/>
      <c r="E239" s="428"/>
      <c r="F239" s="428"/>
      <c r="G239" s="428"/>
      <c r="H239" s="428"/>
      <c r="I239" s="428"/>
      <c r="J239" s="429"/>
      <c r="K239" s="428">
        <f>+K235</f>
        <v>0</v>
      </c>
      <c r="L239" s="429"/>
    </row>
    <row r="240" spans="1:12" ht="16.5" thickBot="1" x14ac:dyDescent="0.4">
      <c r="A240" s="221"/>
      <c r="B240" s="222"/>
      <c r="C240" s="222"/>
      <c r="D240" s="222"/>
      <c r="E240" s="222"/>
      <c r="F240" s="222"/>
      <c r="G240" s="222"/>
      <c r="H240" s="222"/>
      <c r="I240" s="222"/>
      <c r="J240" s="222"/>
      <c r="K240" s="222"/>
      <c r="L240" s="223"/>
    </row>
    <row r="241" spans="1:12" ht="16.5" thickBot="1" x14ac:dyDescent="0.4">
      <c r="A241" s="436" t="s">
        <v>39</v>
      </c>
      <c r="B241" s="437"/>
      <c r="C241" s="437"/>
      <c r="D241" s="437"/>
      <c r="E241" s="437"/>
      <c r="F241" s="437"/>
      <c r="G241" s="437"/>
      <c r="H241" s="437"/>
      <c r="I241" s="437"/>
      <c r="J241" s="437"/>
      <c r="K241" s="437"/>
      <c r="L241" s="438"/>
    </row>
    <row r="242" spans="1:12" ht="16.5" thickBot="1" x14ac:dyDescent="0.4">
      <c r="A242" s="439" t="s">
        <v>59</v>
      </c>
      <c r="B242" s="440"/>
      <c r="C242" s="440"/>
      <c r="D242" s="440"/>
      <c r="E242" s="440"/>
      <c r="F242" s="441"/>
      <c r="G242" s="442" t="s">
        <v>84</v>
      </c>
      <c r="H242" s="443"/>
      <c r="I242" s="442" t="s">
        <v>58</v>
      </c>
      <c r="J242" s="443"/>
      <c r="K242" s="442" t="s">
        <v>38</v>
      </c>
      <c r="L242" s="443"/>
    </row>
    <row r="243" spans="1:12" x14ac:dyDescent="0.35">
      <c r="A243" s="381" t="s">
        <v>54</v>
      </c>
      <c r="B243" s="382"/>
      <c r="C243" s="382"/>
      <c r="D243" s="382"/>
      <c r="E243" s="382"/>
      <c r="F243" s="383"/>
      <c r="G243" s="418">
        <v>1</v>
      </c>
      <c r="H243" s="316"/>
      <c r="I243" s="315"/>
      <c r="J243" s="316"/>
      <c r="K243" s="315"/>
      <c r="L243" s="316"/>
    </row>
    <row r="244" spans="1:12" x14ac:dyDescent="0.35">
      <c r="A244" s="392" t="s">
        <v>57</v>
      </c>
      <c r="B244" s="393"/>
      <c r="C244" s="393"/>
      <c r="D244" s="393"/>
      <c r="E244" s="393"/>
      <c r="F244" s="394"/>
      <c r="G244" s="395">
        <v>0.7</v>
      </c>
      <c r="H244" s="314"/>
      <c r="I244" s="313"/>
      <c r="J244" s="314"/>
      <c r="K244" s="313"/>
      <c r="L244" s="314"/>
    </row>
    <row r="245" spans="1:12" x14ac:dyDescent="0.35">
      <c r="A245" s="392" t="s">
        <v>56</v>
      </c>
      <c r="B245" s="393"/>
      <c r="C245" s="393"/>
      <c r="D245" s="393"/>
      <c r="E245" s="393"/>
      <c r="F245" s="394"/>
      <c r="G245" s="395">
        <v>0.3</v>
      </c>
      <c r="H245" s="314"/>
      <c r="I245" s="313"/>
      <c r="J245" s="314"/>
      <c r="K245" s="313"/>
      <c r="L245" s="314"/>
    </row>
    <row r="246" spans="1:12" ht="16.5" thickBot="1" x14ac:dyDescent="0.4">
      <c r="A246" s="396" t="s">
        <v>55</v>
      </c>
      <c r="B246" s="397"/>
      <c r="C246" s="397"/>
      <c r="D246" s="397"/>
      <c r="E246" s="397"/>
      <c r="F246" s="398"/>
      <c r="G246" s="399">
        <v>0</v>
      </c>
      <c r="H246" s="400"/>
      <c r="I246" s="435"/>
      <c r="J246" s="400"/>
      <c r="K246" s="435"/>
      <c r="L246" s="400"/>
    </row>
    <row r="247" spans="1:12" ht="16.5" thickBot="1" x14ac:dyDescent="0.4">
      <c r="A247" s="427" t="s">
        <v>42</v>
      </c>
      <c r="B247" s="428"/>
      <c r="C247" s="428"/>
      <c r="D247" s="428"/>
      <c r="E247" s="428"/>
      <c r="F247" s="428"/>
      <c r="G247" s="428"/>
      <c r="H247" s="428"/>
      <c r="I247" s="428"/>
      <c r="J247" s="429"/>
      <c r="K247" s="428">
        <f>+K243</f>
        <v>0</v>
      </c>
      <c r="L247" s="429"/>
    </row>
    <row r="248" spans="1:12" ht="16.5" thickBot="1" x14ac:dyDescent="0.4">
      <c r="A248" s="221"/>
      <c r="B248" s="222"/>
      <c r="C248" s="222"/>
      <c r="D248" s="222"/>
      <c r="E248" s="222"/>
      <c r="F248" s="222"/>
      <c r="G248" s="222"/>
      <c r="H248" s="222"/>
      <c r="I248" s="222"/>
      <c r="J248" s="222"/>
      <c r="K248" s="222"/>
      <c r="L248" s="223"/>
    </row>
    <row r="249" spans="1:12" ht="16.5" thickBot="1" x14ac:dyDescent="0.4">
      <c r="A249" s="221"/>
      <c r="B249" s="222"/>
      <c r="C249" s="222"/>
      <c r="D249" s="222"/>
      <c r="E249" s="222"/>
      <c r="F249" s="222"/>
      <c r="G249" s="222"/>
      <c r="H249" s="222"/>
      <c r="I249" s="222"/>
      <c r="J249" s="222"/>
      <c r="K249" s="222"/>
      <c r="L249" s="223"/>
    </row>
    <row r="250" spans="1:12" ht="16.5" thickBot="1" x14ac:dyDescent="0.4">
      <c r="A250" s="430" t="s">
        <v>127</v>
      </c>
      <c r="B250" s="431"/>
      <c r="C250" s="431"/>
      <c r="D250" s="431"/>
      <c r="E250" s="431"/>
      <c r="F250" s="431"/>
      <c r="G250" s="431"/>
      <c r="H250" s="431"/>
      <c r="I250" s="431"/>
      <c r="J250" s="432"/>
      <c r="K250" s="433">
        <f>+L231+K239+K247</f>
        <v>0</v>
      </c>
      <c r="L250" s="434"/>
    </row>
    <row r="251" spans="1:12" ht="16.5" thickBot="1" x14ac:dyDescent="0.4">
      <c r="A251" s="221"/>
      <c r="B251" s="222"/>
      <c r="C251" s="222"/>
      <c r="D251" s="222"/>
      <c r="E251" s="222"/>
      <c r="F251" s="222"/>
      <c r="G251" s="222"/>
      <c r="H251" s="222"/>
      <c r="I251" s="222"/>
      <c r="J251" s="222"/>
      <c r="K251" s="222"/>
      <c r="L251" s="223"/>
    </row>
    <row r="252" spans="1:12" ht="16.5" thickBot="1" x14ac:dyDescent="0.4">
      <c r="A252" s="350" t="s">
        <v>162</v>
      </c>
      <c r="B252" s="351"/>
      <c r="C252" s="351"/>
      <c r="D252" s="351"/>
      <c r="E252" s="351"/>
      <c r="F252" s="351"/>
      <c r="G252" s="351"/>
      <c r="H252" s="351"/>
      <c r="I252" s="351"/>
      <c r="J252" s="351"/>
      <c r="K252" s="351"/>
      <c r="L252" s="352"/>
    </row>
    <row r="253" spans="1:12" ht="16.5" thickBot="1" x14ac:dyDescent="0.4">
      <c r="A253" s="896" t="s">
        <v>163</v>
      </c>
      <c r="B253" s="897"/>
      <c r="C253" s="897"/>
      <c r="D253" s="897"/>
      <c r="E253" s="897"/>
      <c r="F253" s="897"/>
      <c r="G253" s="897"/>
      <c r="H253" s="897"/>
      <c r="I253" s="897"/>
      <c r="J253" s="897"/>
      <c r="K253" s="897"/>
      <c r="L253" s="898"/>
    </row>
    <row r="254" spans="1:12" ht="16.5" thickBot="1" x14ac:dyDescent="0.4">
      <c r="A254" s="260" t="s">
        <v>159</v>
      </c>
      <c r="B254" s="261"/>
      <c r="C254" s="261"/>
      <c r="D254" s="261"/>
      <c r="E254" s="261"/>
      <c r="F254" s="261"/>
      <c r="G254" s="261"/>
      <c r="H254" s="261"/>
      <c r="I254" s="261"/>
      <c r="J254" s="261"/>
      <c r="K254" s="261"/>
      <c r="L254" s="262"/>
    </row>
    <row r="255" spans="1:12" ht="17" thickBot="1" x14ac:dyDescent="0.4">
      <c r="A255" s="353" t="s">
        <v>155</v>
      </c>
      <c r="B255" s="354"/>
      <c r="C255" s="354"/>
      <c r="D255" s="355"/>
      <c r="E255" s="356">
        <v>50</v>
      </c>
      <c r="F255" s="357"/>
      <c r="G255" s="358"/>
      <c r="H255" s="359"/>
      <c r="I255" s="360"/>
      <c r="J255" s="360"/>
      <c r="K255" s="360"/>
      <c r="L255" s="361"/>
    </row>
    <row r="256" spans="1:12" ht="17" thickBot="1" x14ac:dyDescent="0.4">
      <c r="A256" s="332" t="s">
        <v>156</v>
      </c>
      <c r="B256" s="333"/>
      <c r="C256" s="333"/>
      <c r="D256" s="334"/>
      <c r="E256" s="335">
        <v>50</v>
      </c>
      <c r="F256" s="336"/>
      <c r="G256" s="337"/>
      <c r="H256" s="362"/>
      <c r="I256" s="363"/>
      <c r="J256" s="363"/>
      <c r="K256" s="363"/>
      <c r="L256" s="364"/>
    </row>
    <row r="257" spans="1:12" ht="17" thickBot="1" x14ac:dyDescent="0.4">
      <c r="A257" s="997" t="s">
        <v>85</v>
      </c>
      <c r="B257" s="998"/>
      <c r="C257" s="998"/>
      <c r="D257" s="999"/>
      <c r="E257" s="341">
        <v>50</v>
      </c>
      <c r="F257" s="342"/>
      <c r="G257" s="343"/>
      <c r="H257" s="365"/>
      <c r="I257" s="366"/>
      <c r="J257" s="366"/>
      <c r="K257" s="366"/>
      <c r="L257" s="367"/>
    </row>
    <row r="258" spans="1:12" ht="16.5" thickBot="1" x14ac:dyDescent="0.4">
      <c r="A258" s="896" t="s">
        <v>111</v>
      </c>
      <c r="B258" s="897"/>
      <c r="C258" s="897"/>
      <c r="D258" s="897"/>
      <c r="E258" s="897"/>
      <c r="F258" s="897"/>
      <c r="G258" s="897"/>
      <c r="H258" s="897"/>
      <c r="I258" s="897"/>
      <c r="J258" s="897"/>
      <c r="K258" s="897"/>
      <c r="L258" s="898"/>
    </row>
    <row r="259" spans="1:12" ht="16.5" thickBot="1" x14ac:dyDescent="0.4">
      <c r="A259" s="985" t="s">
        <v>165</v>
      </c>
      <c r="B259" s="986"/>
      <c r="C259" s="986"/>
      <c r="D259" s="986"/>
      <c r="E259" s="987"/>
      <c r="F259" s="982" t="s">
        <v>111</v>
      </c>
      <c r="G259" s="983"/>
      <c r="H259" s="984"/>
      <c r="I259" s="988"/>
      <c r="J259" s="989"/>
      <c r="K259" s="989"/>
      <c r="L259" s="990"/>
    </row>
    <row r="260" spans="1:12" ht="16.5" thickBot="1" x14ac:dyDescent="0.4">
      <c r="A260" s="994" t="s">
        <v>167</v>
      </c>
      <c r="B260" s="995"/>
      <c r="C260" s="995"/>
      <c r="D260" s="995"/>
      <c r="E260" s="996"/>
      <c r="F260" s="982" t="s">
        <v>111</v>
      </c>
      <c r="G260" s="983"/>
      <c r="H260" s="984"/>
      <c r="I260" s="991"/>
      <c r="J260" s="992"/>
      <c r="K260" s="992"/>
      <c r="L260" s="993"/>
    </row>
    <row r="261" spans="1:12" ht="17" thickBot="1" x14ac:dyDescent="0.4">
      <c r="A261" s="344" t="s">
        <v>164</v>
      </c>
      <c r="B261" s="345"/>
      <c r="C261" s="345"/>
      <c r="D261" s="345"/>
      <c r="E261" s="345"/>
      <c r="F261" s="345"/>
      <c r="G261" s="345"/>
      <c r="H261" s="345"/>
      <c r="I261" s="345"/>
      <c r="J261" s="345"/>
      <c r="K261" s="345"/>
      <c r="L261" s="346"/>
    </row>
    <row r="262" spans="1:12" ht="16.5" thickBot="1" x14ac:dyDescent="0.4">
      <c r="A262" s="263" t="s">
        <v>71</v>
      </c>
      <c r="B262" s="264"/>
      <c r="C262" s="264"/>
      <c r="D262" s="264"/>
      <c r="E262" s="265"/>
      <c r="F262" s="263" t="s">
        <v>72</v>
      </c>
      <c r="G262" s="264"/>
      <c r="H262" s="265"/>
      <c r="I262" s="266" t="s">
        <v>73</v>
      </c>
      <c r="J262" s="267"/>
      <c r="K262" s="294" t="s">
        <v>74</v>
      </c>
      <c r="L262" s="295"/>
    </row>
    <row r="263" spans="1:12" ht="16.5" x14ac:dyDescent="0.35">
      <c r="A263" s="304" t="s">
        <v>98</v>
      </c>
      <c r="B263" s="305"/>
      <c r="C263" s="305"/>
      <c r="D263" s="305"/>
      <c r="E263" s="306"/>
      <c r="F263" s="273" t="s">
        <v>87</v>
      </c>
      <c r="G263" s="274"/>
      <c r="H263" s="307"/>
      <c r="I263" s="308"/>
      <c r="J263" s="277"/>
      <c r="K263" s="284"/>
      <c r="L263" s="279"/>
    </row>
    <row r="264" spans="1:12" ht="16.5" x14ac:dyDescent="0.35">
      <c r="A264" s="286" t="s">
        <v>94</v>
      </c>
      <c r="B264" s="287"/>
      <c r="C264" s="287"/>
      <c r="D264" s="287"/>
      <c r="E264" s="288"/>
      <c r="F264" s="247" t="s">
        <v>88</v>
      </c>
      <c r="G264" s="248"/>
      <c r="H264" s="289"/>
      <c r="I264" s="290"/>
      <c r="J264" s="243"/>
      <c r="K264" s="285"/>
      <c r="L264" s="281"/>
    </row>
    <row r="265" spans="1:12" ht="16.5" x14ac:dyDescent="0.35">
      <c r="A265" s="286" t="s">
        <v>95</v>
      </c>
      <c r="B265" s="287"/>
      <c r="C265" s="287"/>
      <c r="D265" s="287"/>
      <c r="E265" s="288"/>
      <c r="F265" s="247" t="s">
        <v>89</v>
      </c>
      <c r="G265" s="248"/>
      <c r="H265" s="289"/>
      <c r="I265" s="290"/>
      <c r="J265" s="243"/>
      <c r="K265" s="285"/>
      <c r="L265" s="281"/>
    </row>
    <row r="266" spans="1:12" ht="17" thickBot="1" x14ac:dyDescent="0.4">
      <c r="A266" s="296" t="s">
        <v>96</v>
      </c>
      <c r="B266" s="297"/>
      <c r="C266" s="297"/>
      <c r="D266" s="297"/>
      <c r="E266" s="298"/>
      <c r="F266" s="255" t="s">
        <v>90</v>
      </c>
      <c r="G266" s="256"/>
      <c r="H266" s="299"/>
      <c r="I266" s="309"/>
      <c r="J266" s="310"/>
      <c r="K266" s="285"/>
      <c r="L266" s="281"/>
    </row>
    <row r="267" spans="1:12" ht="17" thickBot="1" x14ac:dyDescent="0.4">
      <c r="A267" s="300" t="s">
        <v>97</v>
      </c>
      <c r="B267" s="301"/>
      <c r="C267" s="301"/>
      <c r="D267" s="301"/>
      <c r="E267" s="302"/>
      <c r="F267" s="227" t="s">
        <v>76</v>
      </c>
      <c r="G267" s="228"/>
      <c r="H267" s="229"/>
      <c r="I267" s="311"/>
      <c r="J267" s="312"/>
      <c r="K267" s="282"/>
      <c r="L267" s="283"/>
    </row>
    <row r="268" spans="1:12" ht="16.5" thickBot="1" x14ac:dyDescent="0.4">
      <c r="A268" s="260" t="s">
        <v>79</v>
      </c>
      <c r="B268" s="261"/>
      <c r="C268" s="261"/>
      <c r="D268" s="261"/>
      <c r="E268" s="262"/>
      <c r="F268" s="263" t="s">
        <v>72</v>
      </c>
      <c r="G268" s="264"/>
      <c r="H268" s="265"/>
      <c r="I268" s="266" t="s">
        <v>73</v>
      </c>
      <c r="J268" s="267"/>
      <c r="K268" s="268" t="s">
        <v>74</v>
      </c>
      <c r="L268" s="269"/>
    </row>
    <row r="269" spans="1:12" ht="16.5" x14ac:dyDescent="0.35">
      <c r="A269" s="270" t="s">
        <v>98</v>
      </c>
      <c r="B269" s="271"/>
      <c r="C269" s="271"/>
      <c r="D269" s="271"/>
      <c r="E269" s="272"/>
      <c r="F269" s="273" t="s">
        <v>87</v>
      </c>
      <c r="G269" s="274"/>
      <c r="H269" s="275"/>
      <c r="I269" s="276"/>
      <c r="J269" s="277"/>
      <c r="K269" s="278"/>
      <c r="L269" s="279"/>
    </row>
    <row r="270" spans="1:12" ht="16.5" x14ac:dyDescent="0.35">
      <c r="A270" s="244" t="s">
        <v>99</v>
      </c>
      <c r="B270" s="245"/>
      <c r="C270" s="245"/>
      <c r="D270" s="245"/>
      <c r="E270" s="246"/>
      <c r="F270" s="247" t="s">
        <v>88</v>
      </c>
      <c r="G270" s="248"/>
      <c r="H270" s="249"/>
      <c r="I270" s="242"/>
      <c r="J270" s="243"/>
      <c r="K270" s="280"/>
      <c r="L270" s="281"/>
    </row>
    <row r="271" spans="1:12" ht="16.5" x14ac:dyDescent="0.35">
      <c r="A271" s="244" t="s">
        <v>100</v>
      </c>
      <c r="B271" s="245"/>
      <c r="C271" s="245"/>
      <c r="D271" s="245"/>
      <c r="E271" s="246"/>
      <c r="F271" s="247" t="s">
        <v>89</v>
      </c>
      <c r="G271" s="248"/>
      <c r="H271" s="249"/>
      <c r="I271" s="242"/>
      <c r="J271" s="243"/>
      <c r="K271" s="280"/>
      <c r="L271" s="281"/>
    </row>
    <row r="272" spans="1:12" ht="17" thickBot="1" x14ac:dyDescent="0.4">
      <c r="A272" s="252" t="s">
        <v>101</v>
      </c>
      <c r="B272" s="253"/>
      <c r="C272" s="253"/>
      <c r="D272" s="253"/>
      <c r="E272" s="254"/>
      <c r="F272" s="255" t="s">
        <v>90</v>
      </c>
      <c r="G272" s="256"/>
      <c r="H272" s="257"/>
      <c r="I272" s="330"/>
      <c r="J272" s="331"/>
      <c r="K272" s="280"/>
      <c r="L272" s="281"/>
    </row>
    <row r="273" spans="1:12" ht="17" thickBot="1" x14ac:dyDescent="0.4">
      <c r="A273" s="224" t="s">
        <v>102</v>
      </c>
      <c r="B273" s="225"/>
      <c r="C273" s="225"/>
      <c r="D273" s="225"/>
      <c r="E273" s="226"/>
      <c r="F273" s="227" t="s">
        <v>76</v>
      </c>
      <c r="G273" s="228"/>
      <c r="H273" s="229"/>
      <c r="I273" s="230"/>
      <c r="J273" s="231"/>
      <c r="K273" s="282"/>
      <c r="L273" s="283"/>
    </row>
    <row r="274" spans="1:12" ht="16.5" thickBot="1" x14ac:dyDescent="0.4">
      <c r="A274" s="982"/>
      <c r="B274" s="983"/>
      <c r="C274" s="983"/>
      <c r="D274" s="983"/>
      <c r="E274" s="983"/>
      <c r="F274" s="983"/>
      <c r="G274" s="983"/>
      <c r="H274" s="983"/>
      <c r="I274" s="983"/>
      <c r="J274" s="983"/>
      <c r="K274" s="983"/>
      <c r="L274" s="984"/>
    </row>
    <row r="275" spans="1:12" ht="16.5" thickBot="1" x14ac:dyDescent="0.4">
      <c r="A275" s="232" t="s">
        <v>42</v>
      </c>
      <c r="B275" s="233"/>
      <c r="C275" s="233"/>
      <c r="D275" s="233"/>
      <c r="E275" s="234"/>
      <c r="F275" s="233" t="s">
        <v>110</v>
      </c>
      <c r="G275" s="233"/>
      <c r="H275" s="234"/>
      <c r="I275" s="222">
        <f>+K279</f>
        <v>0</v>
      </c>
      <c r="J275" s="222"/>
      <c r="K275" s="222"/>
      <c r="L275" s="223"/>
    </row>
    <row r="276" spans="1:12" ht="16.5" thickBot="1" x14ac:dyDescent="0.4">
      <c r="A276" s="982"/>
      <c r="B276" s="983"/>
      <c r="C276" s="983"/>
      <c r="D276" s="983"/>
      <c r="E276" s="983"/>
      <c r="F276" s="983"/>
      <c r="G276" s="983"/>
      <c r="H276" s="983"/>
      <c r="I276" s="983"/>
      <c r="J276" s="983"/>
      <c r="K276" s="983"/>
      <c r="L276" s="984"/>
    </row>
    <row r="277" spans="1:12" ht="16.5" thickBot="1" x14ac:dyDescent="0.4">
      <c r="A277" s="896" t="s">
        <v>1108</v>
      </c>
      <c r="B277" s="897"/>
      <c r="C277" s="897"/>
      <c r="D277" s="897"/>
      <c r="E277" s="897"/>
      <c r="F277" s="897"/>
      <c r="G277" s="897"/>
      <c r="H277" s="897"/>
      <c r="I277" s="897"/>
      <c r="J277" s="897"/>
      <c r="K277" s="897"/>
      <c r="L277" s="898"/>
    </row>
    <row r="278" spans="1:12" ht="16.5" thickBot="1" x14ac:dyDescent="0.4">
      <c r="A278" s="260" t="s">
        <v>112</v>
      </c>
      <c r="B278" s="261"/>
      <c r="C278" s="261"/>
      <c r="D278" s="261"/>
      <c r="E278" s="262"/>
      <c r="F278" s="263" t="s">
        <v>84</v>
      </c>
      <c r="G278" s="264"/>
      <c r="H278" s="265"/>
      <c r="I278" s="266" t="s">
        <v>114</v>
      </c>
      <c r="J278" s="267"/>
      <c r="K278" s="268" t="s">
        <v>74</v>
      </c>
      <c r="L278" s="269"/>
    </row>
    <row r="279" spans="1:12" ht="16.5" x14ac:dyDescent="0.35">
      <c r="A279" s="270" t="s">
        <v>113</v>
      </c>
      <c r="B279" s="271"/>
      <c r="C279" s="271"/>
      <c r="D279" s="271"/>
      <c r="E279" s="272"/>
      <c r="F279" s="273" t="s">
        <v>82</v>
      </c>
      <c r="G279" s="274"/>
      <c r="H279" s="275"/>
      <c r="I279" s="276"/>
      <c r="J279" s="277"/>
      <c r="K279" s="278"/>
      <c r="L279" s="279"/>
    </row>
    <row r="280" spans="1:12" ht="16.5" x14ac:dyDescent="0.35">
      <c r="A280" s="884" t="s">
        <v>151</v>
      </c>
      <c r="B280" s="885"/>
      <c r="C280" s="885"/>
      <c r="D280" s="885"/>
      <c r="E280" s="886"/>
      <c r="F280" s="247" t="s">
        <v>88</v>
      </c>
      <c r="G280" s="248"/>
      <c r="H280" s="249"/>
      <c r="I280" s="242"/>
      <c r="J280" s="243"/>
      <c r="K280" s="280"/>
      <c r="L280" s="281"/>
    </row>
    <row r="281" spans="1:12" ht="16.5" x14ac:dyDescent="0.35">
      <c r="A281" s="884" t="s">
        <v>152</v>
      </c>
      <c r="B281" s="885"/>
      <c r="C281" s="885"/>
      <c r="D281" s="885"/>
      <c r="E281" s="886"/>
      <c r="F281" s="247" t="s">
        <v>80</v>
      </c>
      <c r="G281" s="248"/>
      <c r="H281" s="249"/>
      <c r="I281" s="250"/>
      <c r="J281" s="251"/>
      <c r="K281" s="280"/>
      <c r="L281" s="281"/>
    </row>
    <row r="282" spans="1:12" ht="16.5" x14ac:dyDescent="0.35">
      <c r="A282" s="884" t="s">
        <v>153</v>
      </c>
      <c r="B282" s="885"/>
      <c r="C282" s="885"/>
      <c r="D282" s="885"/>
      <c r="E282" s="886"/>
      <c r="F282" s="247" t="s">
        <v>118</v>
      </c>
      <c r="G282" s="248"/>
      <c r="H282" s="249"/>
      <c r="I282" s="250"/>
      <c r="J282" s="251"/>
      <c r="K282" s="280"/>
      <c r="L282" s="281"/>
    </row>
    <row r="283" spans="1:12" ht="17" thickBot="1" x14ac:dyDescent="0.4">
      <c r="A283" s="884" t="s">
        <v>154</v>
      </c>
      <c r="B283" s="885"/>
      <c r="C283" s="885"/>
      <c r="D283" s="885"/>
      <c r="E283" s="886"/>
      <c r="F283" s="255" t="s">
        <v>119</v>
      </c>
      <c r="G283" s="256"/>
      <c r="H283" s="257"/>
      <c r="I283" s="732"/>
      <c r="J283" s="310"/>
      <c r="K283" s="280"/>
      <c r="L283" s="281"/>
    </row>
    <row r="284" spans="1:12" ht="16.5" thickBot="1" x14ac:dyDescent="0.4">
      <c r="A284" s="221"/>
      <c r="B284" s="222"/>
      <c r="C284" s="222"/>
      <c r="D284" s="222"/>
      <c r="E284" s="222"/>
      <c r="F284" s="222"/>
      <c r="G284" s="222"/>
      <c r="H284" s="222"/>
      <c r="I284" s="222"/>
      <c r="J284" s="222"/>
      <c r="K284" s="222"/>
      <c r="L284" s="223"/>
    </row>
    <row r="285" spans="1:12" ht="16.5" thickBot="1" x14ac:dyDescent="0.4">
      <c r="A285" s="221"/>
      <c r="B285" s="222"/>
      <c r="C285" s="222"/>
      <c r="D285" s="222"/>
      <c r="E285" s="222"/>
      <c r="F285" s="222"/>
      <c r="G285" s="222"/>
      <c r="H285" s="222"/>
      <c r="I285" s="222"/>
      <c r="J285" s="222"/>
      <c r="K285" s="222"/>
      <c r="L285" s="223"/>
    </row>
    <row r="286" spans="1:12" ht="16.5" thickBot="1" x14ac:dyDescent="0.4">
      <c r="A286" s="232" t="s">
        <v>42</v>
      </c>
      <c r="B286" s="233"/>
      <c r="C286" s="233"/>
      <c r="D286" s="233"/>
      <c r="E286" s="234"/>
      <c r="F286" s="233" t="s">
        <v>110</v>
      </c>
      <c r="G286" s="233"/>
      <c r="H286" s="234"/>
      <c r="I286" s="222">
        <f>+K281</f>
        <v>0</v>
      </c>
      <c r="J286" s="222"/>
      <c r="K286" s="222"/>
      <c r="L286" s="223"/>
    </row>
    <row r="287" spans="1:12" ht="16.5" thickBot="1" x14ac:dyDescent="0.4">
      <c r="A287" s="221"/>
      <c r="B287" s="222"/>
      <c r="C287" s="222"/>
      <c r="D287" s="222"/>
      <c r="E287" s="222"/>
      <c r="F287" s="222"/>
      <c r="G287" s="222"/>
      <c r="H287" s="222"/>
      <c r="I287" s="222"/>
      <c r="J287" s="222"/>
      <c r="K287" s="222"/>
      <c r="L287" s="223"/>
    </row>
    <row r="288" spans="1:12" ht="60.75" customHeight="1" thickBot="1" x14ac:dyDescent="0.4">
      <c r="A288" s="235" t="s">
        <v>166</v>
      </c>
      <c r="B288" s="236"/>
      <c r="C288" s="236"/>
      <c r="D288" s="236"/>
      <c r="E288" s="237"/>
      <c r="F288" s="238" t="s">
        <v>110</v>
      </c>
      <c r="G288" s="238"/>
      <c r="H288" s="239"/>
      <c r="I288" s="240">
        <f>+I275+I286</f>
        <v>0</v>
      </c>
      <c r="J288" s="240"/>
      <c r="K288" s="240"/>
      <c r="L288" s="241"/>
    </row>
    <row r="289" spans="1:12" ht="16.5" thickBot="1" x14ac:dyDescent="0.4">
      <c r="A289" s="221"/>
      <c r="B289" s="222"/>
      <c r="C289" s="222"/>
      <c r="D289" s="222"/>
      <c r="E289" s="222"/>
      <c r="F289" s="222"/>
      <c r="G289" s="222"/>
      <c r="H289" s="222"/>
      <c r="I289" s="222"/>
      <c r="J289" s="222"/>
      <c r="K289" s="222"/>
      <c r="L289" s="223"/>
    </row>
    <row r="290" spans="1:12" ht="16.5" thickBot="1" x14ac:dyDescent="0.4">
      <c r="A290" s="221"/>
      <c r="B290" s="222"/>
      <c r="C290" s="222"/>
      <c r="D290" s="222"/>
      <c r="E290" s="222"/>
      <c r="F290" s="222"/>
      <c r="G290" s="222"/>
      <c r="H290" s="222"/>
      <c r="I290" s="222"/>
      <c r="J290" s="222"/>
      <c r="K290" s="222"/>
      <c r="L290" s="223"/>
    </row>
  </sheetData>
  <mergeCells count="533">
    <mergeCell ref="A6:L7"/>
    <mergeCell ref="A8:L8"/>
    <mergeCell ref="A9:L9"/>
    <mergeCell ref="A10:L10"/>
    <mergeCell ref="A11:F11"/>
    <mergeCell ref="G11:L11"/>
    <mergeCell ref="A1:L1"/>
    <mergeCell ref="A2:L2"/>
    <mergeCell ref="A3:E3"/>
    <mergeCell ref="F3:L3"/>
    <mergeCell ref="A4:L4"/>
    <mergeCell ref="A5:L5"/>
    <mergeCell ref="A12:F12"/>
    <mergeCell ref="G12:L12"/>
    <mergeCell ref="A13:F13"/>
    <mergeCell ref="G13:L13"/>
    <mergeCell ref="B14:L14"/>
    <mergeCell ref="A15:F18"/>
    <mergeCell ref="G16:L16"/>
    <mergeCell ref="G17:L17"/>
    <mergeCell ref="G18:L18"/>
    <mergeCell ref="A55:L55"/>
    <mergeCell ref="A57:E57"/>
    <mergeCell ref="F57:L57"/>
    <mergeCell ref="A58:E58"/>
    <mergeCell ref="F58:L58"/>
    <mergeCell ref="A22:L22"/>
    <mergeCell ref="A23:J23"/>
    <mergeCell ref="K23:L23"/>
    <mergeCell ref="A19:L19"/>
    <mergeCell ref="A20:L20"/>
    <mergeCell ref="A21:D21"/>
    <mergeCell ref="E21:G21"/>
    <mergeCell ref="H21:L21"/>
    <mergeCell ref="A45:J45"/>
    <mergeCell ref="A34:J34"/>
    <mergeCell ref="A35:J35"/>
    <mergeCell ref="A36:J36"/>
    <mergeCell ref="A37:J37"/>
    <mergeCell ref="A33:J33"/>
    <mergeCell ref="A24:J24"/>
    <mergeCell ref="A25:J25"/>
    <mergeCell ref="A26:J26"/>
    <mergeCell ref="A50:J50"/>
    <mergeCell ref="A51:J51"/>
    <mergeCell ref="A62:E62"/>
    <mergeCell ref="F62:L62"/>
    <mergeCell ref="A63:E63"/>
    <mergeCell ref="F63:L63"/>
    <mergeCell ref="A64:E64"/>
    <mergeCell ref="F64:L64"/>
    <mergeCell ref="A59:E59"/>
    <mergeCell ref="F59:L59"/>
    <mergeCell ref="A60:E60"/>
    <mergeCell ref="F60:L60"/>
    <mergeCell ref="A61:E61"/>
    <mergeCell ref="F61:L61"/>
    <mergeCell ref="A68:E68"/>
    <mergeCell ref="F68:L68"/>
    <mergeCell ref="A69:E69"/>
    <mergeCell ref="F69:L69"/>
    <mergeCell ref="A70:E70"/>
    <mergeCell ref="F70:L70"/>
    <mergeCell ref="A65:E65"/>
    <mergeCell ref="F65:L65"/>
    <mergeCell ref="A66:E66"/>
    <mergeCell ref="F66:L66"/>
    <mergeCell ref="A67:E67"/>
    <mergeCell ref="F67:L67"/>
    <mergeCell ref="A74:E74"/>
    <mergeCell ref="F74:L74"/>
    <mergeCell ref="A75:E75"/>
    <mergeCell ref="F75:L75"/>
    <mergeCell ref="A76:E76"/>
    <mergeCell ref="F76:L76"/>
    <mergeCell ref="A71:E71"/>
    <mergeCell ref="F71:L71"/>
    <mergeCell ref="A72:E72"/>
    <mergeCell ref="F72:L72"/>
    <mergeCell ref="A73:E73"/>
    <mergeCell ref="F73:L73"/>
    <mergeCell ref="A80:E80"/>
    <mergeCell ref="F80:L80"/>
    <mergeCell ref="A81:E81"/>
    <mergeCell ref="F81:L81"/>
    <mergeCell ref="A82:E82"/>
    <mergeCell ref="F82:L82"/>
    <mergeCell ref="A77:E77"/>
    <mergeCell ref="F77:L77"/>
    <mergeCell ref="A78:E78"/>
    <mergeCell ref="F78:L78"/>
    <mergeCell ref="A79:E79"/>
    <mergeCell ref="F79:L79"/>
    <mergeCell ref="A86:L86"/>
    <mergeCell ref="A90:F90"/>
    <mergeCell ref="I90:K90"/>
    <mergeCell ref="A91:F91"/>
    <mergeCell ref="I91:K91"/>
    <mergeCell ref="B85:L85"/>
    <mergeCell ref="A83:E83"/>
    <mergeCell ref="F83:L83"/>
    <mergeCell ref="A84:E84"/>
    <mergeCell ref="F84:L84"/>
    <mergeCell ref="A94:J94"/>
    <mergeCell ref="K94:L94"/>
    <mergeCell ref="A95:L95"/>
    <mergeCell ref="A96:L96"/>
    <mergeCell ref="A97:J97"/>
    <mergeCell ref="K97:L97"/>
    <mergeCell ref="A87:L87"/>
    <mergeCell ref="A88:F88"/>
    <mergeCell ref="I88:K88"/>
    <mergeCell ref="A92:F92"/>
    <mergeCell ref="I92:K92"/>
    <mergeCell ref="A93:L93"/>
    <mergeCell ref="A89:F89"/>
    <mergeCell ref="A102:D102"/>
    <mergeCell ref="E102:G102"/>
    <mergeCell ref="A103:D103"/>
    <mergeCell ref="E103:G103"/>
    <mergeCell ref="A98:L98"/>
    <mergeCell ref="A99:L99"/>
    <mergeCell ref="A100:D100"/>
    <mergeCell ref="E100:G100"/>
    <mergeCell ref="I100:K100"/>
    <mergeCell ref="A101:D101"/>
    <mergeCell ref="E101:G101"/>
    <mergeCell ref="A155:L155"/>
    <mergeCell ref="A156:L156"/>
    <mergeCell ref="A120:D120"/>
    <mergeCell ref="E120:G120"/>
    <mergeCell ref="A118:D118"/>
    <mergeCell ref="E118:G118"/>
    <mergeCell ref="A119:D119"/>
    <mergeCell ref="E119:G119"/>
    <mergeCell ref="A110:D110"/>
    <mergeCell ref="E110:G110"/>
    <mergeCell ref="A111:D111"/>
    <mergeCell ref="E111:G111"/>
    <mergeCell ref="A112:D112"/>
    <mergeCell ref="E112:G112"/>
    <mergeCell ref="A113:D113"/>
    <mergeCell ref="A124:D124"/>
    <mergeCell ref="E124:G124"/>
    <mergeCell ref="E113:G113"/>
    <mergeCell ref="E114:G114"/>
    <mergeCell ref="A114:D114"/>
    <mergeCell ref="A121:D121"/>
    <mergeCell ref="E121:G121"/>
    <mergeCell ref="A122:D122"/>
    <mergeCell ref="E122:G122"/>
    <mergeCell ref="A161:L161"/>
    <mergeCell ref="A162:J162"/>
    <mergeCell ref="K162:L162"/>
    <mergeCell ref="A163:L163"/>
    <mergeCell ref="A164:L164"/>
    <mergeCell ref="A165:J165"/>
    <mergeCell ref="K165:L165"/>
    <mergeCell ref="A158:E158"/>
    <mergeCell ref="A159:D159"/>
    <mergeCell ref="E159:G159"/>
    <mergeCell ref="I159:K159"/>
    <mergeCell ref="A160:D160"/>
    <mergeCell ref="E160:G160"/>
    <mergeCell ref="I160:K160"/>
    <mergeCell ref="A167:L167"/>
    <mergeCell ref="A168:F168"/>
    <mergeCell ref="G168:H168"/>
    <mergeCell ref="I168:J168"/>
    <mergeCell ref="K168:L168"/>
    <mergeCell ref="A169:F169"/>
    <mergeCell ref="G169:H169"/>
    <mergeCell ref="I169:J169"/>
    <mergeCell ref="K169:L181"/>
    <mergeCell ref="A170:F171"/>
    <mergeCell ref="A176:F181"/>
    <mergeCell ref="G176:H181"/>
    <mergeCell ref="I176:J176"/>
    <mergeCell ref="I177:J177"/>
    <mergeCell ref="I178:J178"/>
    <mergeCell ref="I179:J179"/>
    <mergeCell ref="I180:J180"/>
    <mergeCell ref="I181:J181"/>
    <mergeCell ref="G170:H171"/>
    <mergeCell ref="I170:J170"/>
    <mergeCell ref="I171:J171"/>
    <mergeCell ref="A172:F175"/>
    <mergeCell ref="G172:H175"/>
    <mergeCell ref="I172:J172"/>
    <mergeCell ref="I173:J173"/>
    <mergeCell ref="I174:J174"/>
    <mergeCell ref="I175:J175"/>
    <mergeCell ref="A186:L186"/>
    <mergeCell ref="A187:L187"/>
    <mergeCell ref="A188:L188"/>
    <mergeCell ref="A189:L189"/>
    <mergeCell ref="A190:I190"/>
    <mergeCell ref="J190:K190"/>
    <mergeCell ref="A182:J182"/>
    <mergeCell ref="K182:L182"/>
    <mergeCell ref="A183:L183"/>
    <mergeCell ref="A184:L184"/>
    <mergeCell ref="A185:J185"/>
    <mergeCell ref="K185:L185"/>
    <mergeCell ref="J195:K195"/>
    <mergeCell ref="A196:K196"/>
    <mergeCell ref="A197:I197"/>
    <mergeCell ref="J197:K197"/>
    <mergeCell ref="A198:I198"/>
    <mergeCell ref="J198:K198"/>
    <mergeCell ref="A191:I191"/>
    <mergeCell ref="J191:K191"/>
    <mergeCell ref="L191:L230"/>
    <mergeCell ref="A192:I192"/>
    <mergeCell ref="J192:K192"/>
    <mergeCell ref="A193:I193"/>
    <mergeCell ref="J193:K193"/>
    <mergeCell ref="A194:I194"/>
    <mergeCell ref="J194:K194"/>
    <mergeCell ref="A195:I195"/>
    <mergeCell ref="A202:K202"/>
    <mergeCell ref="A203:I203"/>
    <mergeCell ref="J203:K203"/>
    <mergeCell ref="A204:I204"/>
    <mergeCell ref="J204:K204"/>
    <mergeCell ref="A205:I205"/>
    <mergeCell ref="J205:K205"/>
    <mergeCell ref="A199:I199"/>
    <mergeCell ref="J199:K199"/>
    <mergeCell ref="A200:I200"/>
    <mergeCell ref="J200:K200"/>
    <mergeCell ref="A201:I201"/>
    <mergeCell ref="J201:K201"/>
    <mergeCell ref="A209:K209"/>
    <mergeCell ref="A210:I210"/>
    <mergeCell ref="J210:K210"/>
    <mergeCell ref="A211:I211"/>
    <mergeCell ref="J211:K211"/>
    <mergeCell ref="A212:I212"/>
    <mergeCell ref="J212:K212"/>
    <mergeCell ref="A206:I206"/>
    <mergeCell ref="J206:K206"/>
    <mergeCell ref="A207:I207"/>
    <mergeCell ref="J207:K207"/>
    <mergeCell ref="A208:I208"/>
    <mergeCell ref="J208:K208"/>
    <mergeCell ref="A216:I216"/>
    <mergeCell ref="J216:K216"/>
    <mergeCell ref="A217:K217"/>
    <mergeCell ref="A218:I218"/>
    <mergeCell ref="J218:K218"/>
    <mergeCell ref="A219:I219"/>
    <mergeCell ref="J219:K219"/>
    <mergeCell ref="A213:I213"/>
    <mergeCell ref="J213:K213"/>
    <mergeCell ref="A214:I214"/>
    <mergeCell ref="J214:K214"/>
    <mergeCell ref="A215:I215"/>
    <mergeCell ref="J215:K215"/>
    <mergeCell ref="A223:K223"/>
    <mergeCell ref="A224:I224"/>
    <mergeCell ref="J224:K224"/>
    <mergeCell ref="A225:I225"/>
    <mergeCell ref="J225:K225"/>
    <mergeCell ref="A226:I226"/>
    <mergeCell ref="J226:K226"/>
    <mergeCell ref="A220:I220"/>
    <mergeCell ref="J220:K220"/>
    <mergeCell ref="A221:I221"/>
    <mergeCell ref="J221:K221"/>
    <mergeCell ref="A222:I222"/>
    <mergeCell ref="J222:K222"/>
    <mergeCell ref="A231:K231"/>
    <mergeCell ref="A232:L232"/>
    <mergeCell ref="A233:L233"/>
    <mergeCell ref="A234:F234"/>
    <mergeCell ref="G234:H234"/>
    <mergeCell ref="I234:J234"/>
    <mergeCell ref="K234:L234"/>
    <mergeCell ref="A227:I227"/>
    <mergeCell ref="J227:K227"/>
    <mergeCell ref="A228:I228"/>
    <mergeCell ref="J228:K228"/>
    <mergeCell ref="A229:K229"/>
    <mergeCell ref="A230:I230"/>
    <mergeCell ref="J230:K230"/>
    <mergeCell ref="A239:J239"/>
    <mergeCell ref="K239:L239"/>
    <mergeCell ref="A240:L240"/>
    <mergeCell ref="A241:L241"/>
    <mergeCell ref="A242:F242"/>
    <mergeCell ref="G242:H242"/>
    <mergeCell ref="I242:J242"/>
    <mergeCell ref="K242:L242"/>
    <mergeCell ref="A235:F235"/>
    <mergeCell ref="G235:H235"/>
    <mergeCell ref="I235:J238"/>
    <mergeCell ref="K235:L238"/>
    <mergeCell ref="A236:F236"/>
    <mergeCell ref="G236:H236"/>
    <mergeCell ref="A237:F237"/>
    <mergeCell ref="G237:H237"/>
    <mergeCell ref="A238:F238"/>
    <mergeCell ref="G238:H238"/>
    <mergeCell ref="A252:L252"/>
    <mergeCell ref="A251:L251"/>
    <mergeCell ref="A247:J247"/>
    <mergeCell ref="K247:L247"/>
    <mergeCell ref="A248:L248"/>
    <mergeCell ref="A249:L249"/>
    <mergeCell ref="A250:J250"/>
    <mergeCell ref="K250:L250"/>
    <mergeCell ref="A243:F243"/>
    <mergeCell ref="G243:H243"/>
    <mergeCell ref="I243:J246"/>
    <mergeCell ref="K243:L246"/>
    <mergeCell ref="A244:F244"/>
    <mergeCell ref="G244:H244"/>
    <mergeCell ref="A245:F245"/>
    <mergeCell ref="G245:H245"/>
    <mergeCell ref="A246:F246"/>
    <mergeCell ref="G246:H246"/>
    <mergeCell ref="A258:L258"/>
    <mergeCell ref="A259:E259"/>
    <mergeCell ref="F259:H259"/>
    <mergeCell ref="I259:L260"/>
    <mergeCell ref="A260:E260"/>
    <mergeCell ref="F260:H260"/>
    <mergeCell ref="A253:L253"/>
    <mergeCell ref="A254:L254"/>
    <mergeCell ref="A255:D255"/>
    <mergeCell ref="E255:G255"/>
    <mergeCell ref="H255:L257"/>
    <mergeCell ref="A256:D256"/>
    <mergeCell ref="E256:G256"/>
    <mergeCell ref="A257:D257"/>
    <mergeCell ref="E257:G257"/>
    <mergeCell ref="F264:H264"/>
    <mergeCell ref="I264:J264"/>
    <mergeCell ref="A265:E265"/>
    <mergeCell ref="F265:H265"/>
    <mergeCell ref="I265:J265"/>
    <mergeCell ref="A266:E266"/>
    <mergeCell ref="F266:H266"/>
    <mergeCell ref="I266:J266"/>
    <mergeCell ref="A261:L261"/>
    <mergeCell ref="A262:E262"/>
    <mergeCell ref="F262:H262"/>
    <mergeCell ref="I262:J262"/>
    <mergeCell ref="K262:L262"/>
    <mergeCell ref="A263:E263"/>
    <mergeCell ref="F263:H263"/>
    <mergeCell ref="I263:J263"/>
    <mergeCell ref="K263:L267"/>
    <mergeCell ref="A264:E264"/>
    <mergeCell ref="A267:E267"/>
    <mergeCell ref="F267:H267"/>
    <mergeCell ref="I267:J267"/>
    <mergeCell ref="K268:L268"/>
    <mergeCell ref="A269:E269"/>
    <mergeCell ref="F269:H269"/>
    <mergeCell ref="I269:J269"/>
    <mergeCell ref="K269:L273"/>
    <mergeCell ref="A270:E270"/>
    <mergeCell ref="F270:H270"/>
    <mergeCell ref="I270:J270"/>
    <mergeCell ref="A271:E271"/>
    <mergeCell ref="F271:H271"/>
    <mergeCell ref="A268:E268"/>
    <mergeCell ref="F268:H268"/>
    <mergeCell ref="I268:J268"/>
    <mergeCell ref="A274:L274"/>
    <mergeCell ref="A275:E275"/>
    <mergeCell ref="F275:H275"/>
    <mergeCell ref="I275:L275"/>
    <mergeCell ref="A276:L276"/>
    <mergeCell ref="A277:L277"/>
    <mergeCell ref="I271:J271"/>
    <mergeCell ref="A272:E272"/>
    <mergeCell ref="F272:H272"/>
    <mergeCell ref="I272:J272"/>
    <mergeCell ref="A273:E273"/>
    <mergeCell ref="F273:H273"/>
    <mergeCell ref="I273:J273"/>
    <mergeCell ref="I281:J281"/>
    <mergeCell ref="A282:E282"/>
    <mergeCell ref="F282:H282"/>
    <mergeCell ref="I282:J282"/>
    <mergeCell ref="A278:E278"/>
    <mergeCell ref="F278:H278"/>
    <mergeCell ref="I278:J278"/>
    <mergeCell ref="K278:L278"/>
    <mergeCell ref="A279:E279"/>
    <mergeCell ref="F279:H279"/>
    <mergeCell ref="I279:J279"/>
    <mergeCell ref="K279:L283"/>
    <mergeCell ref="A280:E280"/>
    <mergeCell ref="F280:H280"/>
    <mergeCell ref="A290:L290"/>
    <mergeCell ref="G15:L15"/>
    <mergeCell ref="A287:L287"/>
    <mergeCell ref="A288:E288"/>
    <mergeCell ref="F288:H288"/>
    <mergeCell ref="I288:L288"/>
    <mergeCell ref="A289:L289"/>
    <mergeCell ref="A283:E283"/>
    <mergeCell ref="F283:H283"/>
    <mergeCell ref="I283:J283"/>
    <mergeCell ref="A284:L284"/>
    <mergeCell ref="A285:L285"/>
    <mergeCell ref="A286:E286"/>
    <mergeCell ref="F286:H286"/>
    <mergeCell ref="I286:L286"/>
    <mergeCell ref="I280:J280"/>
    <mergeCell ref="A281:E281"/>
    <mergeCell ref="F281:H281"/>
    <mergeCell ref="K24:L24"/>
    <mergeCell ref="K25:L25"/>
    <mergeCell ref="K26:L26"/>
    <mergeCell ref="A27:J27"/>
    <mergeCell ref="A28:J28"/>
    <mergeCell ref="A29:J29"/>
    <mergeCell ref="A52:J52"/>
    <mergeCell ref="A53:J53"/>
    <mergeCell ref="A54:J54"/>
    <mergeCell ref="K27:L27"/>
    <mergeCell ref="K31:L31"/>
    <mergeCell ref="K33:L33"/>
    <mergeCell ref="K34:L34"/>
    <mergeCell ref="K35:L35"/>
    <mergeCell ref="A38:J38"/>
    <mergeCell ref="A39:J39"/>
    <mergeCell ref="A40:J40"/>
    <mergeCell ref="A41:J41"/>
    <mergeCell ref="A42:J42"/>
    <mergeCell ref="A43:J43"/>
    <mergeCell ref="A30:J30"/>
    <mergeCell ref="A31:J31"/>
    <mergeCell ref="A32:J32"/>
    <mergeCell ref="A46:J46"/>
    <mergeCell ref="A47:J47"/>
    <mergeCell ref="A48:J48"/>
    <mergeCell ref="A49:J49"/>
    <mergeCell ref="A44:J44"/>
    <mergeCell ref="K54:L54"/>
    <mergeCell ref="K28:L28"/>
    <mergeCell ref="K29:L29"/>
    <mergeCell ref="K30:L30"/>
    <mergeCell ref="K32:L32"/>
    <mergeCell ref="K37:L37"/>
    <mergeCell ref="K38:L38"/>
    <mergeCell ref="K41:L41"/>
    <mergeCell ref="K42:L42"/>
    <mergeCell ref="K44:L44"/>
    <mergeCell ref="K48:L48"/>
    <mergeCell ref="K49:L49"/>
    <mergeCell ref="K50:L50"/>
    <mergeCell ref="K51:L51"/>
    <mergeCell ref="K52:L52"/>
    <mergeCell ref="K53:L53"/>
    <mergeCell ref="K36:L36"/>
    <mergeCell ref="K39:L39"/>
    <mergeCell ref="K40:L40"/>
    <mergeCell ref="K43:L43"/>
    <mergeCell ref="K46:L46"/>
    <mergeCell ref="K47:L47"/>
    <mergeCell ref="K45:L45"/>
    <mergeCell ref="A108:D108"/>
    <mergeCell ref="E108:G108"/>
    <mergeCell ref="A109:D109"/>
    <mergeCell ref="E109:G109"/>
    <mergeCell ref="A106:D106"/>
    <mergeCell ref="E106:G106"/>
    <mergeCell ref="A107:D107"/>
    <mergeCell ref="E107:G107"/>
    <mergeCell ref="A104:D104"/>
    <mergeCell ref="E104:G104"/>
    <mergeCell ref="A105:D105"/>
    <mergeCell ref="E105:G105"/>
    <mergeCell ref="A123:D123"/>
    <mergeCell ref="E123:G123"/>
    <mergeCell ref="A115:D115"/>
    <mergeCell ref="E115:G115"/>
    <mergeCell ref="A116:D116"/>
    <mergeCell ref="E116:G116"/>
    <mergeCell ref="E117:G117"/>
    <mergeCell ref="A117:D117"/>
    <mergeCell ref="A143:L143"/>
    <mergeCell ref="A144:J144"/>
    <mergeCell ref="K144:L144"/>
    <mergeCell ref="A131:L131"/>
    <mergeCell ref="A132:L132"/>
    <mergeCell ref="I133:K133"/>
    <mergeCell ref="A125:D125"/>
    <mergeCell ref="E125:G125"/>
    <mergeCell ref="A126:D126"/>
    <mergeCell ref="E126:G126"/>
    <mergeCell ref="A127:D127"/>
    <mergeCell ref="E127:G127"/>
    <mergeCell ref="A139:G139"/>
    <mergeCell ref="A129:L129"/>
    <mergeCell ref="A130:J130"/>
    <mergeCell ref="K130:L130"/>
    <mergeCell ref="A134:G134"/>
    <mergeCell ref="A135:G135"/>
    <mergeCell ref="A133:G133"/>
    <mergeCell ref="A136:G136"/>
    <mergeCell ref="A137:G137"/>
    <mergeCell ref="A138:G138"/>
    <mergeCell ref="A152:L152"/>
    <mergeCell ref="A153:L153"/>
    <mergeCell ref="A154:J154"/>
    <mergeCell ref="K154:L154"/>
    <mergeCell ref="A128:J128"/>
    <mergeCell ref="K128:L128"/>
    <mergeCell ref="A149:D149"/>
    <mergeCell ref="E149:G149"/>
    <mergeCell ref="I149:K149"/>
    <mergeCell ref="A150:L150"/>
    <mergeCell ref="A151:J151"/>
    <mergeCell ref="K151:L151"/>
    <mergeCell ref="A145:L145"/>
    <mergeCell ref="A146:L146"/>
    <mergeCell ref="A147:D147"/>
    <mergeCell ref="E147:G147"/>
    <mergeCell ref="I147:K147"/>
    <mergeCell ref="A148:D148"/>
    <mergeCell ref="E148:G148"/>
    <mergeCell ref="I148:K148"/>
    <mergeCell ref="A140:L140"/>
    <mergeCell ref="A141:J141"/>
    <mergeCell ref="K141:L141"/>
    <mergeCell ref="A142:L142"/>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2060"/>
  </sheetPr>
  <dimension ref="A1:CO311"/>
  <sheetViews>
    <sheetView topLeftCell="A6" zoomScale="69" zoomScaleNormal="69" workbookViewId="0">
      <selection activeCell="I142" sqref="I142:K142"/>
    </sheetView>
  </sheetViews>
  <sheetFormatPr baseColWidth="10" defaultColWidth="9.1796875" defaultRowHeight="16" x14ac:dyDescent="0.35"/>
  <cols>
    <col min="1" max="1" width="10.1796875" style="4" customWidth="1"/>
    <col min="2" max="2" width="11.26953125" style="4" customWidth="1"/>
    <col min="3" max="3" width="26.54296875" style="4" customWidth="1"/>
    <col min="4" max="4" width="16.7265625" style="4" customWidth="1"/>
    <col min="5" max="5" width="21.26953125" style="4" customWidth="1"/>
    <col min="6" max="6" width="22" style="4" customWidth="1"/>
    <col min="7" max="7" width="17" style="4" customWidth="1"/>
    <col min="8" max="8" width="17.54296875" style="4" customWidth="1"/>
    <col min="9" max="9" width="16.81640625" style="4" customWidth="1"/>
    <col min="10" max="10" width="17" style="4" customWidth="1"/>
    <col min="11" max="11" width="17.81640625" style="4" customWidth="1"/>
    <col min="12" max="12" width="18.1796875" style="4" customWidth="1"/>
    <col min="13" max="16384" width="9.1796875" style="4"/>
  </cols>
  <sheetData>
    <row r="1" spans="1:12" x14ac:dyDescent="0.35">
      <c r="A1" s="721" t="s">
        <v>194</v>
      </c>
      <c r="B1" s="722"/>
      <c r="C1" s="722"/>
      <c r="D1" s="722"/>
      <c r="E1" s="722"/>
      <c r="F1" s="722"/>
      <c r="G1" s="722"/>
      <c r="H1" s="722"/>
      <c r="I1" s="722"/>
      <c r="J1" s="722"/>
      <c r="K1" s="722"/>
      <c r="L1" s="723"/>
    </row>
    <row r="2" spans="1:12" ht="16.5" thickBot="1" x14ac:dyDescent="0.4">
      <c r="A2" s="724" t="s">
        <v>900</v>
      </c>
      <c r="B2" s="725"/>
      <c r="C2" s="725"/>
      <c r="D2" s="725"/>
      <c r="E2" s="725"/>
      <c r="F2" s="725"/>
      <c r="G2" s="725"/>
      <c r="H2" s="725"/>
      <c r="I2" s="725"/>
      <c r="J2" s="725"/>
      <c r="K2" s="725"/>
      <c r="L2" s="726"/>
    </row>
    <row r="3" spans="1:12" ht="16.5" thickBot="1" x14ac:dyDescent="0.4">
      <c r="A3" s="716" t="s">
        <v>196</v>
      </c>
      <c r="B3" s="716"/>
      <c r="C3" s="716"/>
      <c r="D3" s="716"/>
      <c r="E3" s="716"/>
      <c r="F3" s="360"/>
      <c r="G3" s="360"/>
      <c r="H3" s="360"/>
      <c r="I3" s="360"/>
      <c r="J3" s="360"/>
      <c r="K3" s="360"/>
      <c r="L3" s="361"/>
    </row>
    <row r="4" spans="1:12" ht="16.5" thickBot="1" x14ac:dyDescent="0.4">
      <c r="A4" s="727" t="s">
        <v>197</v>
      </c>
      <c r="B4" s="728"/>
      <c r="C4" s="728"/>
      <c r="D4" s="728"/>
      <c r="E4" s="728"/>
      <c r="F4" s="728"/>
      <c r="G4" s="728"/>
      <c r="H4" s="728"/>
      <c r="I4" s="728"/>
      <c r="J4" s="728"/>
      <c r="K4" s="728"/>
      <c r="L4" s="729"/>
    </row>
    <row r="5" spans="1:12" ht="16.5" thickBot="1" x14ac:dyDescent="0.4">
      <c r="A5" s="658" t="s">
        <v>398</v>
      </c>
      <c r="B5" s="659"/>
      <c r="C5" s="659"/>
      <c r="D5" s="659"/>
      <c r="E5" s="659"/>
      <c r="F5" s="659"/>
      <c r="G5" s="659"/>
      <c r="H5" s="659"/>
      <c r="I5" s="659"/>
      <c r="J5" s="659"/>
      <c r="K5" s="659"/>
      <c r="L5" s="660"/>
    </row>
    <row r="6" spans="1:12" ht="50.25" customHeight="1" x14ac:dyDescent="0.35">
      <c r="A6" s="1079" t="s">
        <v>901</v>
      </c>
      <c r="B6" s="1080"/>
      <c r="C6" s="1080"/>
      <c r="D6" s="1080"/>
      <c r="E6" s="1080"/>
      <c r="F6" s="1080"/>
      <c r="G6" s="1080"/>
      <c r="H6" s="1080"/>
      <c r="I6" s="1080"/>
      <c r="J6" s="1080"/>
      <c r="K6" s="1080"/>
      <c r="L6" s="1081"/>
    </row>
    <row r="7" spans="1:12" ht="48" customHeight="1" thickBot="1" x14ac:dyDescent="0.4">
      <c r="A7" s="1138"/>
      <c r="B7" s="1139"/>
      <c r="C7" s="1139"/>
      <c r="D7" s="1139"/>
      <c r="E7" s="1139"/>
      <c r="F7" s="1139"/>
      <c r="G7" s="1139"/>
      <c r="H7" s="1139"/>
      <c r="I7" s="1139"/>
      <c r="J7" s="1139"/>
      <c r="K7" s="1139"/>
      <c r="L7" s="1140"/>
    </row>
    <row r="8" spans="1:12" ht="16.5" thickBot="1" x14ac:dyDescent="0.4">
      <c r="A8" s="583"/>
      <c r="B8" s="583"/>
      <c r="C8" s="583"/>
      <c r="D8" s="583"/>
      <c r="E8" s="583"/>
      <c r="F8" s="583"/>
      <c r="G8" s="583"/>
      <c r="H8" s="583"/>
      <c r="I8" s="583"/>
      <c r="J8" s="583"/>
      <c r="K8" s="583"/>
      <c r="L8" s="584"/>
    </row>
    <row r="9" spans="1:12" ht="16.5" thickBot="1" x14ac:dyDescent="0.4">
      <c r="A9" s="658" t="s">
        <v>399</v>
      </c>
      <c r="B9" s="659"/>
      <c r="C9" s="659"/>
      <c r="D9" s="659"/>
      <c r="E9" s="659"/>
      <c r="F9" s="659"/>
      <c r="G9" s="659"/>
      <c r="H9" s="659"/>
      <c r="I9" s="659"/>
      <c r="J9" s="659"/>
      <c r="K9" s="659"/>
      <c r="L9" s="660"/>
    </row>
    <row r="10" spans="1:12" ht="16.5" thickBot="1" x14ac:dyDescent="0.4">
      <c r="A10" s="716"/>
      <c r="B10" s="716"/>
      <c r="C10" s="716"/>
      <c r="D10" s="716"/>
      <c r="E10" s="716"/>
      <c r="F10" s="716"/>
      <c r="G10" s="716"/>
      <c r="H10" s="716"/>
      <c r="I10" s="716"/>
      <c r="J10" s="716"/>
      <c r="K10" s="716"/>
      <c r="L10" s="717"/>
    </row>
    <row r="11" spans="1:12" ht="16.5" thickBot="1" x14ac:dyDescent="0.4">
      <c r="A11" s="718" t="s">
        <v>199</v>
      </c>
      <c r="B11" s="719"/>
      <c r="C11" s="719"/>
      <c r="D11" s="719"/>
      <c r="E11" s="719"/>
      <c r="F11" s="720"/>
      <c r="G11" s="613" t="str">
        <f>A1</f>
        <v>FONDO DE DESARROLLO LOCAL DE SUBA</v>
      </c>
      <c r="H11" s="613"/>
      <c r="I11" s="613"/>
      <c r="J11" s="613"/>
      <c r="K11" s="613"/>
      <c r="L11" s="614"/>
    </row>
    <row r="12" spans="1:12" ht="16.5" thickBot="1" x14ac:dyDescent="0.4">
      <c r="A12" s="693" t="s">
        <v>200</v>
      </c>
      <c r="B12" s="694"/>
      <c r="C12" s="694"/>
      <c r="D12" s="694"/>
      <c r="E12" s="694"/>
      <c r="F12" s="695"/>
      <c r="G12" s="696" t="str">
        <f>G11</f>
        <v>FONDO DE DESARROLLO LOCAL DE SUBA</v>
      </c>
      <c r="H12" s="696"/>
      <c r="I12" s="696"/>
      <c r="J12" s="696"/>
      <c r="K12" s="696"/>
      <c r="L12" s="697"/>
    </row>
    <row r="13" spans="1:12" ht="16.5" thickBot="1" x14ac:dyDescent="0.4">
      <c r="A13" s="693" t="s">
        <v>201</v>
      </c>
      <c r="B13" s="694"/>
      <c r="C13" s="694"/>
      <c r="D13" s="694"/>
      <c r="E13" s="694"/>
      <c r="F13" s="695"/>
      <c r="G13" s="696" t="str">
        <f>G11</f>
        <v>FONDO DE DESARROLLO LOCAL DE SUBA</v>
      </c>
      <c r="H13" s="696"/>
      <c r="I13" s="696"/>
      <c r="J13" s="696"/>
      <c r="K13" s="696"/>
      <c r="L13" s="697"/>
    </row>
    <row r="14" spans="1:12" ht="16.5" thickBot="1" x14ac:dyDescent="0.4">
      <c r="A14" s="21"/>
      <c r="B14" s="583"/>
      <c r="C14" s="583"/>
      <c r="D14" s="583"/>
      <c r="E14" s="583"/>
      <c r="F14" s="583"/>
      <c r="G14" s="672"/>
      <c r="H14" s="672"/>
      <c r="I14" s="672"/>
      <c r="J14" s="672"/>
      <c r="K14" s="672"/>
      <c r="L14" s="673"/>
    </row>
    <row r="15" spans="1:12" ht="17.25" customHeight="1" x14ac:dyDescent="0.35">
      <c r="A15" s="698" t="s">
        <v>902</v>
      </c>
      <c r="B15" s="699"/>
      <c r="C15" s="699"/>
      <c r="D15" s="699"/>
      <c r="E15" s="699"/>
      <c r="F15" s="700"/>
      <c r="G15" s="710" t="s">
        <v>903</v>
      </c>
      <c r="H15" s="711"/>
      <c r="I15" s="711"/>
      <c r="J15" s="711"/>
      <c r="K15" s="711"/>
      <c r="L15" s="712"/>
    </row>
    <row r="16" spans="1:12" ht="16.5" thickBot="1" x14ac:dyDescent="0.4">
      <c r="A16" s="704"/>
      <c r="B16" s="705"/>
      <c r="C16" s="705"/>
      <c r="D16" s="705"/>
      <c r="E16" s="705"/>
      <c r="F16" s="706"/>
      <c r="G16" s="713"/>
      <c r="H16" s="714"/>
      <c r="I16" s="714"/>
      <c r="J16" s="714"/>
      <c r="K16" s="714"/>
      <c r="L16" s="715"/>
    </row>
    <row r="17" spans="1:93" ht="16.5" thickBot="1" x14ac:dyDescent="0.4">
      <c r="A17" s="616"/>
      <c r="B17" s="616"/>
      <c r="C17" s="616"/>
      <c r="D17" s="616"/>
      <c r="E17" s="616"/>
      <c r="F17" s="616"/>
      <c r="G17" s="616"/>
      <c r="H17" s="616"/>
      <c r="I17" s="616"/>
      <c r="J17" s="616"/>
      <c r="K17" s="616"/>
      <c r="L17" s="617"/>
    </row>
    <row r="18" spans="1:93" ht="16.5" thickBot="1" x14ac:dyDescent="0.4">
      <c r="A18" s="1302" t="s">
        <v>156</v>
      </c>
      <c r="B18" s="1303"/>
      <c r="C18" s="1303"/>
      <c r="D18" s="1303"/>
      <c r="E18" s="1303"/>
      <c r="F18" s="1303"/>
      <c r="G18" s="1303"/>
      <c r="H18" s="1303"/>
      <c r="I18" s="1303"/>
      <c r="J18" s="1303"/>
      <c r="K18" s="1303"/>
      <c r="L18" s="1304"/>
    </row>
    <row r="19" spans="1:93" s="175" customFormat="1" ht="16.5" customHeight="1" thickBot="1" x14ac:dyDescent="0.4">
      <c r="A19" s="173"/>
      <c r="B19" s="174"/>
      <c r="C19" s="174"/>
      <c r="D19" s="174"/>
      <c r="E19" s="174"/>
      <c r="F19" s="174"/>
      <c r="G19" s="174"/>
      <c r="H19" s="174"/>
      <c r="I19" s="174"/>
      <c r="J19" s="174"/>
      <c r="K19" s="174"/>
      <c r="L19" s="188"/>
      <c r="M19" s="174"/>
      <c r="N19" s="174"/>
      <c r="O19" s="174"/>
      <c r="P19" s="174"/>
      <c r="Q19" s="174"/>
      <c r="R19" s="174"/>
      <c r="S19" s="174"/>
      <c r="T19" s="174"/>
      <c r="U19" s="174"/>
      <c r="V19" s="174"/>
      <c r="W19" s="174"/>
      <c r="X19" s="174"/>
      <c r="Y19" s="174"/>
      <c r="Z19" s="174"/>
      <c r="AA19" s="174"/>
      <c r="AB19" s="174"/>
      <c r="AC19" s="174"/>
      <c r="AD19" s="174"/>
      <c r="AE19" s="174"/>
      <c r="AF19" s="174"/>
      <c r="AG19" s="174"/>
      <c r="AH19" s="174"/>
      <c r="AI19" s="174"/>
      <c r="AJ19" s="174"/>
      <c r="AK19" s="174"/>
      <c r="AL19" s="174"/>
      <c r="AM19" s="174"/>
      <c r="AN19" s="174"/>
      <c r="AO19" s="174"/>
      <c r="AP19" s="174"/>
      <c r="AQ19" s="174"/>
      <c r="AR19" s="174"/>
      <c r="AS19" s="174"/>
      <c r="AT19" s="174"/>
      <c r="AU19" s="174"/>
      <c r="AV19" s="174"/>
      <c r="AW19" s="174"/>
      <c r="AX19" s="174"/>
      <c r="AY19" s="174"/>
      <c r="AZ19" s="174"/>
      <c r="BA19" s="174"/>
      <c r="BB19" s="174"/>
      <c r="BC19" s="174"/>
      <c r="BD19" s="174"/>
      <c r="BE19" s="174"/>
      <c r="BF19" s="174"/>
      <c r="BG19" s="174"/>
      <c r="BH19" s="174"/>
      <c r="BI19" s="174"/>
      <c r="BJ19" s="174"/>
      <c r="BK19" s="174"/>
      <c r="BL19" s="174"/>
      <c r="BM19" s="174"/>
      <c r="BN19" s="174"/>
      <c r="BO19" s="174"/>
      <c r="BP19" s="174"/>
      <c r="BQ19" s="174"/>
      <c r="BR19" s="174"/>
      <c r="BS19" s="174"/>
      <c r="BT19" s="174"/>
      <c r="BU19" s="174"/>
      <c r="BV19" s="174"/>
      <c r="BW19" s="174"/>
      <c r="BX19" s="174"/>
      <c r="BY19" s="174"/>
      <c r="BZ19" s="174"/>
      <c r="CA19" s="174"/>
      <c r="CB19" s="174"/>
      <c r="CC19" s="174"/>
      <c r="CD19" s="174"/>
      <c r="CE19" s="174"/>
      <c r="CF19" s="174"/>
      <c r="CG19" s="174"/>
      <c r="CH19" s="174"/>
      <c r="CI19" s="174"/>
      <c r="CJ19" s="174"/>
      <c r="CK19" s="174"/>
      <c r="CL19" s="174"/>
      <c r="CM19" s="174"/>
      <c r="CN19" s="174"/>
      <c r="CO19" s="174"/>
    </row>
    <row r="20" spans="1:93" s="175" customFormat="1" ht="15.75" customHeight="1" thickBot="1" x14ac:dyDescent="0.4">
      <c r="A20" s="173"/>
      <c r="B20" s="194"/>
      <c r="C20" s="194"/>
      <c r="D20" s="194"/>
      <c r="E20" s="194"/>
      <c r="F20" s="194"/>
      <c r="G20" s="174"/>
      <c r="H20" s="174"/>
      <c r="I20" s="174"/>
      <c r="J20" s="174"/>
      <c r="K20" s="174"/>
      <c r="L20" s="188"/>
      <c r="M20" s="174"/>
      <c r="N20" s="174"/>
      <c r="O20" s="174"/>
      <c r="P20" s="174"/>
      <c r="Q20" s="174"/>
      <c r="R20" s="174"/>
      <c r="S20" s="174"/>
      <c r="T20" s="174"/>
      <c r="U20" s="174"/>
      <c r="V20" s="174"/>
      <c r="W20" s="174"/>
      <c r="X20" s="174"/>
      <c r="Y20" s="174"/>
      <c r="Z20" s="174"/>
      <c r="AA20" s="174"/>
      <c r="AB20" s="174"/>
      <c r="AC20" s="174"/>
      <c r="AD20" s="174"/>
      <c r="AE20" s="174"/>
      <c r="AF20" s="174"/>
      <c r="AG20" s="174"/>
      <c r="AH20" s="174"/>
      <c r="AI20" s="174"/>
      <c r="AJ20" s="174"/>
      <c r="AK20" s="174"/>
      <c r="AL20" s="174"/>
      <c r="AM20" s="174"/>
      <c r="AN20" s="174"/>
      <c r="AO20" s="174"/>
      <c r="AP20" s="174"/>
      <c r="AQ20" s="174"/>
      <c r="AR20" s="174"/>
      <c r="AS20" s="174"/>
      <c r="AT20" s="174"/>
      <c r="AU20" s="174"/>
      <c r="AV20" s="174"/>
      <c r="AW20" s="174"/>
      <c r="AX20" s="174"/>
      <c r="AY20" s="174"/>
      <c r="AZ20" s="174"/>
      <c r="BA20" s="174"/>
      <c r="BB20" s="174"/>
      <c r="BC20" s="174"/>
      <c r="BD20" s="174"/>
      <c r="BE20" s="174"/>
      <c r="BF20" s="174"/>
      <c r="BG20" s="174"/>
      <c r="BH20" s="174"/>
      <c r="BI20" s="174"/>
      <c r="BJ20" s="174"/>
      <c r="BK20" s="174"/>
      <c r="BL20" s="174"/>
      <c r="BM20" s="174"/>
      <c r="BN20" s="174"/>
      <c r="BO20" s="174"/>
      <c r="BP20" s="174"/>
      <c r="BQ20" s="174"/>
      <c r="BR20" s="174"/>
      <c r="BS20" s="174"/>
      <c r="BT20" s="174"/>
      <c r="BU20" s="174"/>
      <c r="BV20" s="174"/>
      <c r="BW20" s="174"/>
      <c r="BX20" s="174"/>
      <c r="BY20" s="174"/>
      <c r="BZ20" s="174"/>
      <c r="CA20" s="174"/>
      <c r="CB20" s="174"/>
      <c r="CC20" s="174"/>
      <c r="CD20" s="174"/>
      <c r="CE20" s="174"/>
      <c r="CF20" s="174"/>
      <c r="CG20" s="174"/>
      <c r="CH20" s="174"/>
      <c r="CI20" s="174"/>
      <c r="CJ20" s="174"/>
      <c r="CK20" s="174"/>
      <c r="CL20" s="174"/>
      <c r="CM20" s="174"/>
      <c r="CN20" s="174"/>
      <c r="CO20" s="174"/>
    </row>
    <row r="21" spans="1:93" s="175" customFormat="1" ht="45" customHeight="1" thickBot="1" x14ac:dyDescent="0.4">
      <c r="A21" s="1204" t="s">
        <v>960</v>
      </c>
      <c r="B21" s="1205"/>
      <c r="C21" s="176" t="s">
        <v>904</v>
      </c>
      <c r="D21" s="177">
        <v>1000000000</v>
      </c>
      <c r="E21" s="1262" t="s">
        <v>905</v>
      </c>
      <c r="F21" s="1263"/>
      <c r="G21" s="174"/>
      <c r="H21" s="174"/>
      <c r="I21" s="174"/>
      <c r="J21" s="174"/>
      <c r="K21" s="174"/>
      <c r="L21" s="188"/>
      <c r="M21" s="174"/>
      <c r="N21" s="174"/>
      <c r="O21" s="174"/>
      <c r="P21" s="174"/>
      <c r="Q21" s="174"/>
      <c r="R21" s="174"/>
      <c r="S21" s="174"/>
      <c r="T21" s="174"/>
      <c r="U21" s="174"/>
      <c r="V21" s="174"/>
      <c r="W21" s="174"/>
      <c r="X21" s="174"/>
      <c r="Y21" s="174"/>
      <c r="Z21" s="174"/>
      <c r="AA21" s="174"/>
      <c r="AB21" s="174"/>
      <c r="AC21" s="174"/>
      <c r="AD21" s="174"/>
      <c r="AE21" s="174"/>
      <c r="AF21" s="174"/>
      <c r="AG21" s="174"/>
      <c r="AH21" s="174"/>
      <c r="AI21" s="174"/>
      <c r="AJ21" s="174"/>
      <c r="AK21" s="174"/>
      <c r="AL21" s="174"/>
      <c r="AM21" s="174"/>
      <c r="AN21" s="174"/>
      <c r="AO21" s="174"/>
      <c r="AP21" s="174"/>
      <c r="AQ21" s="174"/>
      <c r="AR21" s="174"/>
      <c r="AS21" s="174"/>
      <c r="AT21" s="174"/>
      <c r="AU21" s="174"/>
      <c r="AV21" s="174"/>
      <c r="AW21" s="174"/>
      <c r="AX21" s="174"/>
      <c r="AY21" s="174"/>
      <c r="AZ21" s="174"/>
      <c r="BA21" s="174"/>
      <c r="BB21" s="174"/>
      <c r="BC21" s="174"/>
      <c r="BD21" s="174"/>
      <c r="BE21" s="174"/>
      <c r="BF21" s="174"/>
      <c r="BG21" s="174"/>
      <c r="BH21" s="174"/>
      <c r="BI21" s="174"/>
      <c r="BJ21" s="174"/>
      <c r="BK21" s="174"/>
      <c r="BL21" s="174"/>
      <c r="BM21" s="174"/>
      <c r="BN21" s="174"/>
      <c r="BO21" s="174"/>
      <c r="BP21" s="174"/>
      <c r="BQ21" s="174"/>
      <c r="BR21" s="174"/>
      <c r="BS21" s="174"/>
      <c r="BT21" s="174"/>
      <c r="BU21" s="174"/>
      <c r="BV21" s="174"/>
      <c r="BW21" s="174"/>
      <c r="BX21" s="174"/>
      <c r="BY21" s="174"/>
      <c r="BZ21" s="174"/>
      <c r="CA21" s="174"/>
      <c r="CB21" s="174"/>
      <c r="CC21" s="174"/>
      <c r="CD21" s="174"/>
      <c r="CE21" s="174"/>
      <c r="CF21" s="174"/>
      <c r="CG21" s="174"/>
      <c r="CH21" s="174"/>
      <c r="CI21" s="174"/>
      <c r="CJ21" s="174"/>
      <c r="CK21" s="174"/>
      <c r="CL21" s="174"/>
      <c r="CM21" s="174"/>
      <c r="CN21" s="174"/>
      <c r="CO21" s="174"/>
    </row>
    <row r="22" spans="1:93" s="175" customFormat="1" ht="15.75" customHeight="1" thickBot="1" x14ac:dyDescent="0.4">
      <c r="A22" s="1206"/>
      <c r="B22" s="1207"/>
      <c r="C22" s="1243" t="s">
        <v>906</v>
      </c>
      <c r="D22" s="1273"/>
      <c r="E22" s="1273"/>
      <c r="F22" s="1274"/>
      <c r="G22" s="174"/>
      <c r="H22" s="174"/>
      <c r="I22" s="174"/>
      <c r="J22" s="174"/>
      <c r="K22" s="174"/>
      <c r="L22" s="188"/>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row>
    <row r="23" spans="1:93" s="175" customFormat="1" ht="15.75" customHeight="1" thickBot="1" x14ac:dyDescent="0.35">
      <c r="A23" s="1206"/>
      <c r="B23" s="1207"/>
      <c r="C23" s="1264" t="s">
        <v>1110</v>
      </c>
      <c r="D23" s="1265"/>
      <c r="E23" s="1265"/>
      <c r="F23" s="1266"/>
      <c r="G23" s="174"/>
      <c r="H23" s="174"/>
      <c r="I23" s="174"/>
      <c r="J23" s="174"/>
      <c r="K23" s="174"/>
      <c r="L23" s="188"/>
      <c r="M23" s="174"/>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4"/>
      <c r="AQ23" s="174"/>
      <c r="AR23" s="174"/>
      <c r="AS23" s="174"/>
      <c r="AT23" s="174"/>
      <c r="AU23" s="174"/>
      <c r="AV23" s="174"/>
      <c r="AW23" s="174"/>
      <c r="AX23" s="174"/>
      <c r="AY23" s="174"/>
      <c r="AZ23" s="174"/>
      <c r="BA23" s="174"/>
      <c r="BB23" s="174"/>
      <c r="BC23" s="174"/>
      <c r="BD23" s="174"/>
      <c r="BE23" s="174"/>
      <c r="BF23" s="174"/>
      <c r="BG23" s="174"/>
      <c r="BH23" s="174"/>
      <c r="BI23" s="174"/>
      <c r="BJ23" s="174"/>
      <c r="BK23" s="174"/>
      <c r="BL23" s="174"/>
      <c r="BM23" s="174"/>
      <c r="BN23" s="174"/>
      <c r="BO23" s="174"/>
      <c r="BP23" s="174"/>
      <c r="BQ23" s="174"/>
      <c r="BR23" s="174"/>
      <c r="BS23" s="174"/>
      <c r="BT23" s="174"/>
      <c r="BU23" s="174"/>
      <c r="BV23" s="174"/>
      <c r="BW23" s="174"/>
      <c r="BX23" s="174"/>
      <c r="BY23" s="174"/>
      <c r="BZ23" s="174"/>
      <c r="CA23" s="174"/>
      <c r="CB23" s="174"/>
      <c r="CC23" s="174"/>
      <c r="CD23" s="174"/>
      <c r="CE23" s="174"/>
      <c r="CF23" s="174"/>
      <c r="CG23" s="174"/>
      <c r="CH23" s="174"/>
      <c r="CI23" s="174"/>
      <c r="CJ23" s="174"/>
      <c r="CK23" s="174"/>
      <c r="CL23" s="174"/>
      <c r="CM23" s="174"/>
      <c r="CN23" s="174"/>
      <c r="CO23" s="174"/>
    </row>
    <row r="24" spans="1:93" s="175" customFormat="1" ht="15.75" customHeight="1" thickBot="1" x14ac:dyDescent="0.35">
      <c r="A24" s="1206"/>
      <c r="B24" s="1207"/>
      <c r="C24" s="1267" t="s">
        <v>1111</v>
      </c>
      <c r="D24" s="1268"/>
      <c r="E24" s="1268"/>
      <c r="F24" s="1269"/>
      <c r="G24" s="174"/>
      <c r="H24" s="174"/>
      <c r="I24" s="174"/>
      <c r="J24" s="174"/>
      <c r="K24" s="174"/>
      <c r="L24" s="188"/>
      <c r="M24" s="174"/>
      <c r="N24" s="174"/>
      <c r="O24" s="174"/>
      <c r="P24" s="174"/>
      <c r="Q24" s="174"/>
      <c r="R24" s="174"/>
      <c r="S24" s="174"/>
      <c r="T24" s="174"/>
      <c r="U24" s="174"/>
      <c r="V24" s="174"/>
      <c r="W24" s="174"/>
      <c r="X24" s="174"/>
      <c r="Y24" s="174"/>
      <c r="Z24" s="174"/>
      <c r="AA24" s="174"/>
      <c r="AB24" s="174"/>
      <c r="AC24" s="174"/>
      <c r="AD24" s="174"/>
      <c r="AE24" s="174"/>
      <c r="AF24" s="174"/>
      <c r="AG24" s="174"/>
      <c r="AH24" s="174"/>
      <c r="AI24" s="174"/>
      <c r="AJ24" s="174"/>
      <c r="AK24" s="174"/>
      <c r="AL24" s="174"/>
      <c r="AM24" s="174"/>
      <c r="AN24" s="174"/>
      <c r="AO24" s="174"/>
      <c r="AP24" s="174"/>
      <c r="AQ24" s="174"/>
      <c r="AR24" s="174"/>
      <c r="AS24" s="174"/>
      <c r="AT24" s="174"/>
      <c r="AU24" s="174"/>
      <c r="AV24" s="174"/>
      <c r="AW24" s="174"/>
      <c r="AX24" s="174"/>
      <c r="AY24" s="174"/>
      <c r="AZ24" s="174"/>
      <c r="BA24" s="174"/>
      <c r="BB24" s="174"/>
      <c r="BC24" s="174"/>
      <c r="BD24" s="174"/>
      <c r="BE24" s="174"/>
      <c r="BF24" s="174"/>
      <c r="BG24" s="174"/>
      <c r="BH24" s="174"/>
      <c r="BI24" s="174"/>
      <c r="BJ24" s="174"/>
      <c r="BK24" s="174"/>
      <c r="BL24" s="174"/>
      <c r="BM24" s="174"/>
      <c r="BN24" s="174"/>
      <c r="BO24" s="174"/>
      <c r="BP24" s="174"/>
      <c r="BQ24" s="174"/>
      <c r="BR24" s="174"/>
      <c r="BS24" s="174"/>
      <c r="BT24" s="174"/>
      <c r="BU24" s="174"/>
      <c r="BV24" s="174"/>
      <c r="BW24" s="174"/>
      <c r="BX24" s="174"/>
      <c r="BY24" s="174"/>
      <c r="BZ24" s="174"/>
      <c r="CA24" s="174"/>
      <c r="CB24" s="174"/>
      <c r="CC24" s="174"/>
      <c r="CD24" s="174"/>
      <c r="CE24" s="174"/>
      <c r="CF24" s="174"/>
      <c r="CG24" s="174"/>
      <c r="CH24" s="174"/>
      <c r="CI24" s="174"/>
      <c r="CJ24" s="174"/>
      <c r="CK24" s="174"/>
      <c r="CL24" s="174"/>
      <c r="CM24" s="174"/>
      <c r="CN24" s="174"/>
      <c r="CO24" s="174"/>
    </row>
    <row r="25" spans="1:93" s="175" customFormat="1" ht="15.75" customHeight="1" thickBot="1" x14ac:dyDescent="0.35">
      <c r="A25" s="1206"/>
      <c r="B25" s="1207"/>
      <c r="C25" s="1267" t="s">
        <v>1112</v>
      </c>
      <c r="D25" s="1268"/>
      <c r="E25" s="1268"/>
      <c r="F25" s="1269"/>
      <c r="G25" s="174"/>
      <c r="H25" s="174"/>
      <c r="I25" s="174"/>
      <c r="J25" s="174"/>
      <c r="K25" s="174"/>
      <c r="L25" s="188"/>
      <c r="M25" s="174"/>
      <c r="N25" s="174"/>
      <c r="O25" s="174"/>
      <c r="P25" s="174"/>
      <c r="Q25" s="174"/>
      <c r="R25" s="174"/>
      <c r="S25" s="174"/>
      <c r="T25" s="174"/>
      <c r="U25" s="174"/>
      <c r="V25" s="174"/>
      <c r="W25" s="174"/>
      <c r="X25" s="174"/>
      <c r="Y25" s="174"/>
      <c r="Z25" s="174"/>
      <c r="AA25" s="174"/>
      <c r="AB25" s="174"/>
      <c r="AC25" s="174"/>
      <c r="AD25" s="174"/>
      <c r="AE25" s="174"/>
      <c r="AF25" s="174"/>
      <c r="AG25" s="174"/>
      <c r="AH25" s="174"/>
      <c r="AI25" s="174"/>
      <c r="AJ25" s="174"/>
      <c r="AK25" s="174"/>
      <c r="AL25" s="174"/>
      <c r="AM25" s="174"/>
      <c r="AN25" s="174"/>
      <c r="AO25" s="174"/>
      <c r="AP25" s="174"/>
      <c r="AQ25" s="174"/>
      <c r="AR25" s="174"/>
      <c r="AS25" s="174"/>
      <c r="AT25" s="174"/>
      <c r="AU25" s="174"/>
      <c r="AV25" s="174"/>
      <c r="AW25" s="174"/>
      <c r="AX25" s="174"/>
      <c r="AY25" s="174"/>
      <c r="AZ25" s="174"/>
      <c r="BA25" s="174"/>
      <c r="BB25" s="174"/>
      <c r="BC25" s="174"/>
      <c r="BD25" s="174"/>
      <c r="BE25" s="174"/>
      <c r="BF25" s="174"/>
      <c r="BG25" s="174"/>
      <c r="BH25" s="174"/>
      <c r="BI25" s="174"/>
      <c r="BJ25" s="174"/>
      <c r="BK25" s="174"/>
      <c r="BL25" s="174"/>
      <c r="BM25" s="174"/>
      <c r="BN25" s="174"/>
      <c r="BO25" s="174"/>
      <c r="BP25" s="174"/>
      <c r="BQ25" s="174"/>
      <c r="BR25" s="174"/>
      <c r="BS25" s="174"/>
      <c r="BT25" s="174"/>
      <c r="BU25" s="174"/>
      <c r="BV25" s="174"/>
      <c r="BW25" s="174"/>
      <c r="BX25" s="174"/>
      <c r="BY25" s="174"/>
      <c r="BZ25" s="174"/>
      <c r="CA25" s="174"/>
      <c r="CB25" s="174"/>
      <c r="CC25" s="174"/>
      <c r="CD25" s="174"/>
      <c r="CE25" s="174"/>
      <c r="CF25" s="174"/>
      <c r="CG25" s="174"/>
      <c r="CH25" s="174"/>
      <c r="CI25" s="174"/>
      <c r="CJ25" s="174"/>
      <c r="CK25" s="174"/>
      <c r="CL25" s="174"/>
      <c r="CM25" s="174"/>
      <c r="CN25" s="174"/>
      <c r="CO25" s="174"/>
    </row>
    <row r="26" spans="1:93" s="175" customFormat="1" ht="15.75" customHeight="1" thickBot="1" x14ac:dyDescent="0.35">
      <c r="A26" s="1206"/>
      <c r="B26" s="1207"/>
      <c r="C26" s="1267" t="s">
        <v>1113</v>
      </c>
      <c r="D26" s="1268"/>
      <c r="E26" s="1268"/>
      <c r="F26" s="1269"/>
      <c r="G26" s="174"/>
      <c r="H26" s="174"/>
      <c r="I26" s="174"/>
      <c r="J26" s="174"/>
      <c r="K26" s="174"/>
      <c r="L26" s="188"/>
      <c r="M26" s="174"/>
      <c r="N26" s="174"/>
      <c r="O26" s="174"/>
      <c r="P26" s="174"/>
      <c r="Q26" s="174"/>
      <c r="R26" s="174"/>
      <c r="S26" s="174"/>
      <c r="T26" s="174"/>
      <c r="U26" s="174"/>
      <c r="V26" s="174"/>
      <c r="W26" s="174"/>
      <c r="X26" s="174"/>
      <c r="Y26" s="174"/>
      <c r="Z26" s="174"/>
      <c r="AA26" s="174"/>
      <c r="AB26" s="174"/>
      <c r="AC26" s="174"/>
      <c r="AD26" s="174"/>
      <c r="AE26" s="174"/>
      <c r="AF26" s="174"/>
      <c r="AG26" s="174"/>
      <c r="AH26" s="174"/>
      <c r="AI26" s="174"/>
      <c r="AJ26" s="174"/>
      <c r="AK26" s="174"/>
      <c r="AL26" s="174"/>
      <c r="AM26" s="174"/>
      <c r="AN26" s="174"/>
      <c r="AO26" s="174"/>
      <c r="AP26" s="174"/>
      <c r="AQ26" s="174"/>
      <c r="AR26" s="174"/>
      <c r="AS26" s="174"/>
      <c r="AT26" s="174"/>
      <c r="AU26" s="174"/>
      <c r="AV26" s="174"/>
      <c r="AW26" s="174"/>
      <c r="AX26" s="174"/>
      <c r="AY26" s="174"/>
      <c r="AZ26" s="174"/>
      <c r="BA26" s="174"/>
      <c r="BB26" s="174"/>
      <c r="BC26" s="174"/>
      <c r="BD26" s="174"/>
      <c r="BE26" s="174"/>
      <c r="BF26" s="174"/>
      <c r="BG26" s="174"/>
      <c r="BH26" s="174"/>
      <c r="BI26" s="174"/>
      <c r="BJ26" s="174"/>
      <c r="BK26" s="174"/>
      <c r="BL26" s="174"/>
      <c r="BM26" s="174"/>
      <c r="BN26" s="174"/>
      <c r="BO26" s="174"/>
      <c r="BP26" s="174"/>
      <c r="BQ26" s="174"/>
      <c r="BR26" s="174"/>
      <c r="BS26" s="174"/>
      <c r="BT26" s="174"/>
      <c r="BU26" s="174"/>
      <c r="BV26" s="174"/>
      <c r="BW26" s="174"/>
      <c r="BX26" s="174"/>
      <c r="BY26" s="174"/>
      <c r="BZ26" s="174"/>
      <c r="CA26" s="174"/>
      <c r="CB26" s="174"/>
      <c r="CC26" s="174"/>
      <c r="CD26" s="174"/>
      <c r="CE26" s="174"/>
      <c r="CF26" s="174"/>
      <c r="CG26" s="174"/>
      <c r="CH26" s="174"/>
      <c r="CI26" s="174"/>
      <c r="CJ26" s="174"/>
      <c r="CK26" s="174"/>
      <c r="CL26" s="174"/>
      <c r="CM26" s="174"/>
      <c r="CN26" s="174"/>
      <c r="CO26" s="174"/>
    </row>
    <row r="27" spans="1:93" s="175" customFormat="1" ht="15.75" customHeight="1" thickBot="1" x14ac:dyDescent="0.35">
      <c r="A27" s="1206"/>
      <c r="B27" s="1207"/>
      <c r="C27" s="1267" t="s">
        <v>911</v>
      </c>
      <c r="D27" s="1268"/>
      <c r="E27" s="1268"/>
      <c r="F27" s="1269"/>
      <c r="G27" s="174"/>
      <c r="H27" s="174"/>
      <c r="I27" s="174"/>
      <c r="J27" s="174"/>
      <c r="K27" s="174"/>
      <c r="L27" s="188"/>
      <c r="M27" s="174"/>
      <c r="N27" s="174"/>
      <c r="O27" s="174"/>
      <c r="P27" s="174"/>
      <c r="Q27" s="174"/>
      <c r="R27" s="174"/>
      <c r="S27" s="174"/>
      <c r="T27" s="174"/>
      <c r="U27" s="174"/>
      <c r="V27" s="174"/>
      <c r="W27" s="174"/>
      <c r="X27" s="174"/>
      <c r="Y27" s="174"/>
      <c r="Z27" s="174"/>
      <c r="AA27" s="174"/>
      <c r="AB27" s="174"/>
      <c r="AC27" s="174"/>
      <c r="AD27" s="174"/>
      <c r="AE27" s="174"/>
      <c r="AF27" s="174"/>
      <c r="AG27" s="174"/>
      <c r="AH27" s="174"/>
      <c r="AI27" s="174"/>
      <c r="AJ27" s="174"/>
      <c r="AK27" s="174"/>
      <c r="AL27" s="174"/>
      <c r="AM27" s="174"/>
      <c r="AN27" s="174"/>
      <c r="AO27" s="174"/>
      <c r="AP27" s="174"/>
      <c r="AQ27" s="174"/>
      <c r="AR27" s="174"/>
      <c r="AS27" s="174"/>
      <c r="AT27" s="174"/>
      <c r="AU27" s="174"/>
      <c r="AV27" s="174"/>
      <c r="AW27" s="174"/>
      <c r="AX27" s="174"/>
      <c r="AY27" s="174"/>
      <c r="AZ27" s="174"/>
      <c r="BA27" s="174"/>
      <c r="BB27" s="174"/>
      <c r="BC27" s="174"/>
      <c r="BD27" s="174"/>
      <c r="BE27" s="174"/>
      <c r="BF27" s="174"/>
      <c r="BG27" s="174"/>
      <c r="BH27" s="174"/>
      <c r="BI27" s="174"/>
      <c r="BJ27" s="174"/>
      <c r="BK27" s="174"/>
      <c r="BL27" s="174"/>
      <c r="BM27" s="174"/>
      <c r="BN27" s="174"/>
      <c r="BO27" s="174"/>
      <c r="BP27" s="174"/>
      <c r="BQ27" s="174"/>
      <c r="BR27" s="174"/>
      <c r="BS27" s="174"/>
      <c r="BT27" s="174"/>
      <c r="BU27" s="174"/>
      <c r="BV27" s="174"/>
      <c r="BW27" s="174"/>
      <c r="BX27" s="174"/>
      <c r="BY27" s="174"/>
      <c r="BZ27" s="174"/>
      <c r="CA27" s="174"/>
      <c r="CB27" s="174"/>
      <c r="CC27" s="174"/>
      <c r="CD27" s="174"/>
      <c r="CE27" s="174"/>
      <c r="CF27" s="174"/>
      <c r="CG27" s="174"/>
      <c r="CH27" s="174"/>
      <c r="CI27" s="174"/>
      <c r="CJ27" s="174"/>
      <c r="CK27" s="174"/>
      <c r="CL27" s="174"/>
      <c r="CM27" s="174"/>
      <c r="CN27" s="174"/>
      <c r="CO27" s="174"/>
    </row>
    <row r="28" spans="1:93" s="175" customFormat="1" ht="15.75" customHeight="1" thickBot="1" x14ac:dyDescent="0.35">
      <c r="A28" s="1208"/>
      <c r="B28" s="1209"/>
      <c r="C28" s="1270" t="s">
        <v>912</v>
      </c>
      <c r="D28" s="1271"/>
      <c r="E28" s="1271"/>
      <c r="F28" s="1272"/>
      <c r="G28" s="174"/>
      <c r="H28" s="174"/>
      <c r="I28" s="174"/>
      <c r="J28" s="174"/>
      <c r="K28" s="174"/>
      <c r="L28" s="188"/>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row>
    <row r="29" spans="1:93" s="175" customFormat="1" ht="15.75" customHeight="1" thickBot="1" x14ac:dyDescent="0.35">
      <c r="A29" s="1202"/>
      <c r="B29" s="1203"/>
      <c r="C29" s="195"/>
      <c r="D29" s="195"/>
      <c r="E29" s="195"/>
      <c r="F29" s="195"/>
      <c r="G29" s="174"/>
      <c r="H29" s="174"/>
      <c r="I29" s="174"/>
      <c r="J29" s="174"/>
      <c r="K29" s="174"/>
      <c r="L29" s="188"/>
      <c r="M29" s="174"/>
      <c r="N29" s="174"/>
      <c r="O29" s="174"/>
      <c r="P29" s="174"/>
      <c r="Q29" s="174"/>
      <c r="R29" s="174"/>
      <c r="S29" s="174"/>
      <c r="T29" s="174"/>
      <c r="U29" s="174"/>
      <c r="V29" s="174"/>
      <c r="W29" s="174"/>
      <c r="X29" s="174"/>
      <c r="Y29" s="174"/>
      <c r="Z29" s="174"/>
      <c r="AA29" s="174"/>
      <c r="AB29" s="174"/>
      <c r="AC29" s="174"/>
      <c r="AD29" s="174"/>
      <c r="AE29" s="174"/>
      <c r="AF29" s="174"/>
      <c r="AG29" s="174"/>
      <c r="AH29" s="174"/>
      <c r="AI29" s="174"/>
      <c r="AJ29" s="174"/>
      <c r="AK29" s="174"/>
      <c r="AL29" s="174"/>
      <c r="AM29" s="174"/>
      <c r="AN29" s="174"/>
      <c r="AO29" s="174"/>
      <c r="AP29" s="174"/>
      <c r="AQ29" s="174"/>
      <c r="AR29" s="174"/>
      <c r="AS29" s="174"/>
      <c r="AT29" s="174"/>
      <c r="AU29" s="174"/>
      <c r="AV29" s="174"/>
      <c r="AW29" s="174"/>
      <c r="AX29" s="174"/>
      <c r="AY29" s="174"/>
      <c r="AZ29" s="174"/>
      <c r="BA29" s="174"/>
      <c r="BB29" s="174"/>
      <c r="BC29" s="174"/>
      <c r="BD29" s="174"/>
      <c r="BE29" s="174"/>
      <c r="BF29" s="174"/>
      <c r="BG29" s="174"/>
      <c r="BH29" s="174"/>
      <c r="BI29" s="174"/>
      <c r="BJ29" s="174"/>
      <c r="BK29" s="174"/>
      <c r="BL29" s="174"/>
      <c r="BM29" s="174"/>
      <c r="BN29" s="174"/>
      <c r="BO29" s="174"/>
      <c r="BP29" s="174"/>
      <c r="BQ29" s="174"/>
      <c r="BR29" s="174"/>
      <c r="BS29" s="174"/>
      <c r="BT29" s="174"/>
      <c r="BU29" s="174"/>
      <c r="BV29" s="174"/>
      <c r="BW29" s="174"/>
      <c r="BX29" s="174"/>
      <c r="BY29" s="174"/>
      <c r="BZ29" s="174"/>
      <c r="CA29" s="174"/>
      <c r="CB29" s="174"/>
      <c r="CC29" s="174"/>
      <c r="CD29" s="174"/>
      <c r="CE29" s="174"/>
      <c r="CF29" s="174"/>
      <c r="CG29" s="174"/>
      <c r="CH29" s="174"/>
      <c r="CI29" s="174"/>
      <c r="CJ29" s="174"/>
      <c r="CK29" s="174"/>
      <c r="CL29" s="174"/>
      <c r="CM29" s="174"/>
      <c r="CN29" s="174"/>
      <c r="CO29" s="174"/>
    </row>
    <row r="30" spans="1:93" s="175" customFormat="1" ht="39" customHeight="1" thickBot="1" x14ac:dyDescent="0.4">
      <c r="A30" s="1204" t="s">
        <v>961</v>
      </c>
      <c r="B30" s="1205"/>
      <c r="C30" s="176" t="s">
        <v>904</v>
      </c>
      <c r="D30" s="177">
        <v>800000000</v>
      </c>
      <c r="E30" s="1262" t="s">
        <v>905</v>
      </c>
      <c r="F30" s="1263"/>
      <c r="G30" s="174"/>
      <c r="H30" s="174"/>
      <c r="I30" s="174"/>
      <c r="J30" s="174"/>
      <c r="K30" s="174"/>
      <c r="L30" s="188"/>
      <c r="M30" s="174"/>
      <c r="N30" s="174"/>
      <c r="O30" s="174"/>
      <c r="P30" s="174"/>
      <c r="Q30" s="174"/>
      <c r="R30" s="174"/>
      <c r="S30" s="174"/>
      <c r="T30" s="174"/>
      <c r="U30" s="174"/>
      <c r="V30" s="174"/>
      <c r="W30" s="174"/>
      <c r="X30" s="174"/>
      <c r="Y30" s="174"/>
      <c r="Z30" s="174"/>
      <c r="AA30" s="174"/>
      <c r="AB30" s="174"/>
      <c r="AC30" s="174"/>
      <c r="AD30" s="174"/>
      <c r="AE30" s="174"/>
      <c r="AF30" s="174"/>
      <c r="AG30" s="174"/>
      <c r="AH30" s="174"/>
      <c r="AI30" s="174"/>
      <c r="AJ30" s="174"/>
      <c r="AK30" s="174"/>
      <c r="AL30" s="174"/>
      <c r="AM30" s="174"/>
      <c r="AN30" s="174"/>
      <c r="AO30" s="174"/>
      <c r="AP30" s="174"/>
      <c r="AQ30" s="174"/>
      <c r="AR30" s="174"/>
      <c r="AS30" s="174"/>
      <c r="AT30" s="174"/>
      <c r="AU30" s="174"/>
      <c r="AV30" s="174"/>
      <c r="AW30" s="174"/>
      <c r="AX30" s="174"/>
      <c r="AY30" s="174"/>
      <c r="AZ30" s="174"/>
      <c r="BA30" s="174"/>
      <c r="BB30" s="174"/>
      <c r="BC30" s="174"/>
      <c r="BD30" s="174"/>
      <c r="BE30" s="174"/>
      <c r="BF30" s="174"/>
      <c r="BG30" s="174"/>
      <c r="BH30" s="174"/>
      <c r="BI30" s="174"/>
      <c r="BJ30" s="174"/>
      <c r="BK30" s="174"/>
      <c r="BL30" s="174"/>
      <c r="BM30" s="174"/>
      <c r="BN30" s="174"/>
      <c r="BO30" s="174"/>
      <c r="BP30" s="174"/>
      <c r="BQ30" s="174"/>
      <c r="BR30" s="174"/>
      <c r="BS30" s="174"/>
      <c r="BT30" s="174"/>
      <c r="BU30" s="174"/>
      <c r="BV30" s="174"/>
      <c r="BW30" s="174"/>
      <c r="BX30" s="174"/>
      <c r="BY30" s="174"/>
      <c r="BZ30" s="174"/>
      <c r="CA30" s="174"/>
      <c r="CB30" s="174"/>
      <c r="CC30" s="174"/>
      <c r="CD30" s="174"/>
      <c r="CE30" s="174"/>
      <c r="CF30" s="174"/>
      <c r="CG30" s="174"/>
      <c r="CH30" s="174"/>
      <c r="CI30" s="174"/>
      <c r="CJ30" s="174"/>
      <c r="CK30" s="174"/>
      <c r="CL30" s="174"/>
      <c r="CM30" s="174"/>
      <c r="CN30" s="174"/>
      <c r="CO30" s="174"/>
    </row>
    <row r="31" spans="1:93" s="175" customFormat="1" ht="15.75" customHeight="1" thickBot="1" x14ac:dyDescent="0.4">
      <c r="A31" s="1206"/>
      <c r="B31" s="1207"/>
      <c r="C31" s="1223" t="s">
        <v>913</v>
      </c>
      <c r="D31" s="1236"/>
      <c r="E31" s="1236"/>
      <c r="F31" s="1224"/>
      <c r="G31" s="174"/>
      <c r="H31" s="174"/>
      <c r="I31" s="174"/>
      <c r="J31" s="174"/>
      <c r="K31" s="174"/>
      <c r="L31" s="188"/>
      <c r="M31" s="174"/>
      <c r="N31" s="174"/>
      <c r="O31" s="174"/>
      <c r="P31" s="174"/>
      <c r="Q31" s="174"/>
      <c r="R31" s="174"/>
      <c r="S31" s="174"/>
      <c r="T31" s="174"/>
      <c r="U31" s="174"/>
      <c r="V31" s="174"/>
      <c r="W31" s="174"/>
      <c r="X31" s="174"/>
      <c r="Y31" s="174"/>
      <c r="Z31" s="174"/>
      <c r="AA31" s="174"/>
      <c r="AB31" s="174"/>
      <c r="AC31" s="174"/>
      <c r="AD31" s="174"/>
      <c r="AE31" s="174"/>
      <c r="AF31" s="174"/>
      <c r="AG31" s="174"/>
      <c r="AH31" s="174"/>
      <c r="AI31" s="174"/>
      <c r="AJ31" s="174"/>
      <c r="AK31" s="174"/>
      <c r="AL31" s="174"/>
      <c r="AM31" s="174"/>
      <c r="AN31" s="174"/>
      <c r="AO31" s="174"/>
      <c r="AP31" s="174"/>
      <c r="AQ31" s="174"/>
      <c r="AR31" s="174"/>
      <c r="AS31" s="174"/>
      <c r="AT31" s="174"/>
      <c r="AU31" s="174"/>
      <c r="AV31" s="174"/>
      <c r="AW31" s="174"/>
      <c r="AX31" s="174"/>
      <c r="AY31" s="174"/>
      <c r="AZ31" s="174"/>
      <c r="BA31" s="174"/>
      <c r="BB31" s="174"/>
      <c r="BC31" s="174"/>
      <c r="BD31" s="174"/>
      <c r="BE31" s="174"/>
      <c r="BF31" s="174"/>
      <c r="BG31" s="174"/>
      <c r="BH31" s="174"/>
      <c r="BI31" s="174"/>
      <c r="BJ31" s="174"/>
      <c r="BK31" s="174"/>
      <c r="BL31" s="174"/>
      <c r="BM31" s="174"/>
      <c r="BN31" s="174"/>
      <c r="BO31" s="174"/>
      <c r="BP31" s="174"/>
      <c r="BQ31" s="174"/>
      <c r="BR31" s="174"/>
      <c r="BS31" s="174"/>
      <c r="BT31" s="174"/>
      <c r="BU31" s="174"/>
      <c r="BV31" s="174"/>
      <c r="BW31" s="174"/>
      <c r="BX31" s="174"/>
      <c r="BY31" s="174"/>
      <c r="BZ31" s="174"/>
      <c r="CA31" s="174"/>
      <c r="CB31" s="174"/>
      <c r="CC31" s="174"/>
      <c r="CD31" s="174"/>
      <c r="CE31" s="174"/>
      <c r="CF31" s="174"/>
      <c r="CG31" s="174"/>
      <c r="CH31" s="174"/>
      <c r="CI31" s="174"/>
      <c r="CJ31" s="174"/>
      <c r="CK31" s="174"/>
      <c r="CL31" s="174"/>
      <c r="CM31" s="174"/>
      <c r="CN31" s="174"/>
      <c r="CO31" s="174"/>
    </row>
    <row r="32" spans="1:93" s="175" customFormat="1" ht="15.75" customHeight="1" thickBot="1" x14ac:dyDescent="0.35">
      <c r="A32" s="1206"/>
      <c r="B32" s="1207"/>
      <c r="C32" s="1264" t="s">
        <v>907</v>
      </c>
      <c r="D32" s="1265"/>
      <c r="E32" s="1265"/>
      <c r="F32" s="1266"/>
      <c r="G32" s="174"/>
      <c r="H32" s="174"/>
      <c r="I32" s="174"/>
      <c r="J32" s="174"/>
      <c r="K32" s="174"/>
      <c r="L32" s="188"/>
      <c r="M32" s="174"/>
      <c r="N32" s="174"/>
      <c r="O32" s="174"/>
      <c r="P32" s="174"/>
      <c r="Q32" s="174"/>
      <c r="R32" s="174"/>
      <c r="S32" s="174"/>
      <c r="T32" s="174"/>
      <c r="U32" s="174"/>
      <c r="V32" s="174"/>
      <c r="W32" s="174"/>
      <c r="X32" s="174"/>
      <c r="Y32" s="174"/>
      <c r="Z32" s="174"/>
      <c r="AA32" s="174"/>
      <c r="AB32" s="174"/>
      <c r="AC32" s="174"/>
      <c r="AD32" s="174"/>
      <c r="AE32" s="174"/>
      <c r="AF32" s="174"/>
      <c r="AG32" s="174"/>
      <c r="AH32" s="174"/>
      <c r="AI32" s="174"/>
      <c r="AJ32" s="174"/>
      <c r="AK32" s="174"/>
      <c r="AL32" s="174"/>
      <c r="AM32" s="174"/>
      <c r="AN32" s="174"/>
      <c r="AO32" s="174"/>
      <c r="AP32" s="174"/>
      <c r="AQ32" s="174"/>
      <c r="AR32" s="174"/>
      <c r="AS32" s="174"/>
      <c r="AT32" s="174"/>
      <c r="AU32" s="174"/>
      <c r="AV32" s="174"/>
      <c r="AW32" s="174"/>
      <c r="AX32" s="174"/>
      <c r="AY32" s="174"/>
      <c r="AZ32" s="174"/>
      <c r="BA32" s="174"/>
      <c r="BB32" s="174"/>
      <c r="BC32" s="174"/>
      <c r="BD32" s="174"/>
      <c r="BE32" s="174"/>
      <c r="BF32" s="174"/>
      <c r="BG32" s="174"/>
      <c r="BH32" s="174"/>
      <c r="BI32" s="174"/>
      <c r="BJ32" s="174"/>
      <c r="BK32" s="174"/>
      <c r="BL32" s="174"/>
      <c r="BM32" s="174"/>
      <c r="BN32" s="174"/>
      <c r="BO32" s="174"/>
      <c r="BP32" s="174"/>
      <c r="BQ32" s="174"/>
      <c r="BR32" s="174"/>
      <c r="BS32" s="174"/>
      <c r="BT32" s="174"/>
      <c r="BU32" s="174"/>
      <c r="BV32" s="174"/>
      <c r="BW32" s="174"/>
      <c r="BX32" s="174"/>
      <c r="BY32" s="174"/>
      <c r="BZ32" s="174"/>
      <c r="CA32" s="174"/>
      <c r="CB32" s="174"/>
      <c r="CC32" s="174"/>
      <c r="CD32" s="174"/>
      <c r="CE32" s="174"/>
      <c r="CF32" s="174"/>
      <c r="CG32" s="174"/>
      <c r="CH32" s="174"/>
      <c r="CI32" s="174"/>
      <c r="CJ32" s="174"/>
      <c r="CK32" s="174"/>
      <c r="CL32" s="174"/>
      <c r="CM32" s="174"/>
      <c r="CN32" s="174"/>
      <c r="CO32" s="174"/>
    </row>
    <row r="33" spans="1:93" s="175" customFormat="1" ht="15.75" customHeight="1" thickBot="1" x14ac:dyDescent="0.35">
      <c r="A33" s="1206"/>
      <c r="B33" s="1207"/>
      <c r="C33" s="1267" t="s">
        <v>908</v>
      </c>
      <c r="D33" s="1268"/>
      <c r="E33" s="1268"/>
      <c r="F33" s="1269"/>
      <c r="G33" s="174"/>
      <c r="H33" s="174"/>
      <c r="I33" s="174"/>
      <c r="J33" s="174"/>
      <c r="K33" s="174"/>
      <c r="L33" s="188"/>
      <c r="M33" s="174"/>
      <c r="N33" s="174"/>
      <c r="O33" s="174"/>
      <c r="P33" s="174"/>
      <c r="Q33" s="174"/>
      <c r="R33" s="174"/>
      <c r="S33" s="174"/>
      <c r="T33" s="174"/>
      <c r="U33" s="174"/>
      <c r="V33" s="174"/>
      <c r="W33" s="174"/>
      <c r="X33" s="174"/>
      <c r="Y33" s="174"/>
      <c r="Z33" s="174"/>
      <c r="AA33" s="174"/>
      <c r="AB33" s="174"/>
      <c r="AC33" s="174"/>
      <c r="AD33" s="174"/>
      <c r="AE33" s="174"/>
      <c r="AF33" s="174"/>
      <c r="AG33" s="174"/>
      <c r="AH33" s="174"/>
      <c r="AI33" s="174"/>
      <c r="AJ33" s="174"/>
      <c r="AK33" s="174"/>
      <c r="AL33" s="174"/>
      <c r="AM33" s="174"/>
      <c r="AN33" s="174"/>
      <c r="AO33" s="174"/>
      <c r="AP33" s="174"/>
      <c r="AQ33" s="174"/>
      <c r="AR33" s="174"/>
      <c r="AS33" s="174"/>
      <c r="AT33" s="174"/>
      <c r="AU33" s="174"/>
      <c r="AV33" s="174"/>
      <c r="AW33" s="174"/>
      <c r="AX33" s="174"/>
      <c r="AY33" s="174"/>
      <c r="AZ33" s="174"/>
      <c r="BA33" s="174"/>
      <c r="BB33" s="174"/>
      <c r="BC33" s="174"/>
      <c r="BD33" s="174"/>
      <c r="BE33" s="174"/>
      <c r="BF33" s="174"/>
      <c r="BG33" s="174"/>
      <c r="BH33" s="174"/>
      <c r="BI33" s="174"/>
      <c r="BJ33" s="174"/>
      <c r="BK33" s="174"/>
      <c r="BL33" s="174"/>
      <c r="BM33" s="174"/>
      <c r="BN33" s="174"/>
      <c r="BO33" s="174"/>
      <c r="BP33" s="174"/>
      <c r="BQ33" s="174"/>
      <c r="BR33" s="174"/>
      <c r="BS33" s="174"/>
      <c r="BT33" s="174"/>
      <c r="BU33" s="174"/>
      <c r="BV33" s="174"/>
      <c r="BW33" s="174"/>
      <c r="BX33" s="174"/>
      <c r="BY33" s="174"/>
      <c r="BZ33" s="174"/>
      <c r="CA33" s="174"/>
      <c r="CB33" s="174"/>
      <c r="CC33" s="174"/>
      <c r="CD33" s="174"/>
      <c r="CE33" s="174"/>
      <c r="CF33" s="174"/>
      <c r="CG33" s="174"/>
      <c r="CH33" s="174"/>
      <c r="CI33" s="174"/>
      <c r="CJ33" s="174"/>
      <c r="CK33" s="174"/>
      <c r="CL33" s="174"/>
      <c r="CM33" s="174"/>
      <c r="CN33" s="174"/>
      <c r="CO33" s="174"/>
    </row>
    <row r="34" spans="1:93" s="175" customFormat="1" ht="15.75" customHeight="1" thickBot="1" x14ac:dyDescent="0.35">
      <c r="A34" s="1206"/>
      <c r="B34" s="1207"/>
      <c r="C34" s="1267" t="s">
        <v>909</v>
      </c>
      <c r="D34" s="1268"/>
      <c r="E34" s="1268"/>
      <c r="F34" s="1269"/>
      <c r="G34" s="174"/>
      <c r="H34" s="174"/>
      <c r="I34" s="174"/>
      <c r="J34" s="174"/>
      <c r="K34" s="174"/>
      <c r="L34" s="188"/>
      <c r="M34" s="174"/>
      <c r="N34" s="174"/>
      <c r="O34" s="174"/>
      <c r="P34" s="174"/>
      <c r="Q34" s="174"/>
      <c r="R34" s="174"/>
      <c r="S34" s="174"/>
      <c r="T34" s="174"/>
      <c r="U34" s="174"/>
      <c r="V34" s="174"/>
      <c r="W34" s="174"/>
      <c r="X34" s="174"/>
      <c r="Y34" s="174"/>
      <c r="Z34" s="174"/>
      <c r="AA34" s="174"/>
      <c r="AB34" s="174"/>
      <c r="AC34" s="174"/>
      <c r="AD34" s="174"/>
      <c r="AE34" s="174"/>
      <c r="AF34" s="174"/>
      <c r="AG34" s="174"/>
      <c r="AH34" s="174"/>
      <c r="AI34" s="174"/>
      <c r="AJ34" s="174"/>
      <c r="AK34" s="174"/>
      <c r="AL34" s="174"/>
      <c r="AM34" s="174"/>
      <c r="AN34" s="174"/>
      <c r="AO34" s="174"/>
      <c r="AP34" s="174"/>
      <c r="AQ34" s="174"/>
      <c r="AR34" s="174"/>
      <c r="AS34" s="174"/>
      <c r="AT34" s="174"/>
      <c r="AU34" s="174"/>
      <c r="AV34" s="174"/>
      <c r="AW34" s="174"/>
      <c r="AX34" s="174"/>
      <c r="AY34" s="174"/>
      <c r="AZ34" s="174"/>
      <c r="BA34" s="174"/>
      <c r="BB34" s="174"/>
      <c r="BC34" s="174"/>
      <c r="BD34" s="174"/>
      <c r="BE34" s="174"/>
      <c r="BF34" s="174"/>
      <c r="BG34" s="174"/>
      <c r="BH34" s="174"/>
      <c r="BI34" s="174"/>
      <c r="BJ34" s="174"/>
      <c r="BK34" s="174"/>
      <c r="BL34" s="174"/>
      <c r="BM34" s="174"/>
      <c r="BN34" s="174"/>
      <c r="BO34" s="174"/>
      <c r="BP34" s="174"/>
      <c r="BQ34" s="174"/>
      <c r="BR34" s="174"/>
      <c r="BS34" s="174"/>
      <c r="BT34" s="174"/>
      <c r="BU34" s="174"/>
      <c r="BV34" s="174"/>
      <c r="BW34" s="174"/>
      <c r="BX34" s="174"/>
      <c r="BY34" s="174"/>
      <c r="BZ34" s="174"/>
      <c r="CA34" s="174"/>
      <c r="CB34" s="174"/>
      <c r="CC34" s="174"/>
      <c r="CD34" s="174"/>
      <c r="CE34" s="174"/>
      <c r="CF34" s="174"/>
      <c r="CG34" s="174"/>
      <c r="CH34" s="174"/>
      <c r="CI34" s="174"/>
      <c r="CJ34" s="174"/>
      <c r="CK34" s="174"/>
      <c r="CL34" s="174"/>
      <c r="CM34" s="174"/>
      <c r="CN34" s="174"/>
      <c r="CO34" s="174"/>
    </row>
    <row r="35" spans="1:93" s="175" customFormat="1" ht="15.75" customHeight="1" thickBot="1" x14ac:dyDescent="0.35">
      <c r="A35" s="1206"/>
      <c r="B35" s="1207"/>
      <c r="C35" s="1267" t="s">
        <v>910</v>
      </c>
      <c r="D35" s="1268"/>
      <c r="E35" s="1268"/>
      <c r="F35" s="1269"/>
      <c r="G35" s="174"/>
      <c r="H35" s="174"/>
      <c r="I35" s="174"/>
      <c r="J35" s="174"/>
      <c r="K35" s="174"/>
      <c r="L35" s="188"/>
      <c r="M35" s="174"/>
      <c r="N35" s="174"/>
      <c r="O35" s="174"/>
      <c r="P35" s="174"/>
      <c r="Q35" s="174"/>
      <c r="R35" s="174"/>
      <c r="S35" s="174"/>
      <c r="T35" s="174"/>
      <c r="U35" s="174"/>
      <c r="V35" s="174"/>
      <c r="W35" s="174"/>
      <c r="X35" s="174"/>
      <c r="Y35" s="174"/>
      <c r="Z35" s="174"/>
      <c r="AA35" s="174"/>
      <c r="AB35" s="174"/>
      <c r="AC35" s="174"/>
      <c r="AD35" s="174"/>
      <c r="AE35" s="174"/>
      <c r="AF35" s="174"/>
      <c r="AG35" s="174"/>
      <c r="AH35" s="174"/>
      <c r="AI35" s="174"/>
      <c r="AJ35" s="174"/>
      <c r="AK35" s="174"/>
      <c r="AL35" s="174"/>
      <c r="AM35" s="174"/>
      <c r="AN35" s="174"/>
      <c r="AO35" s="174"/>
      <c r="AP35" s="174"/>
      <c r="AQ35" s="174"/>
      <c r="AR35" s="174"/>
      <c r="AS35" s="174"/>
      <c r="AT35" s="174"/>
      <c r="AU35" s="174"/>
      <c r="AV35" s="174"/>
      <c r="AW35" s="174"/>
      <c r="AX35" s="174"/>
      <c r="AY35" s="174"/>
      <c r="AZ35" s="174"/>
      <c r="BA35" s="174"/>
      <c r="BB35" s="174"/>
      <c r="BC35" s="174"/>
      <c r="BD35" s="174"/>
      <c r="BE35" s="174"/>
      <c r="BF35" s="174"/>
      <c r="BG35" s="174"/>
      <c r="BH35" s="174"/>
      <c r="BI35" s="174"/>
      <c r="BJ35" s="174"/>
      <c r="BK35" s="174"/>
      <c r="BL35" s="174"/>
      <c r="BM35" s="174"/>
      <c r="BN35" s="174"/>
      <c r="BO35" s="174"/>
      <c r="BP35" s="174"/>
      <c r="BQ35" s="174"/>
      <c r="BR35" s="174"/>
      <c r="BS35" s="174"/>
      <c r="BT35" s="174"/>
      <c r="BU35" s="174"/>
      <c r="BV35" s="174"/>
      <c r="BW35" s="174"/>
      <c r="BX35" s="174"/>
      <c r="BY35" s="174"/>
      <c r="BZ35" s="174"/>
      <c r="CA35" s="174"/>
      <c r="CB35" s="174"/>
      <c r="CC35" s="174"/>
      <c r="CD35" s="174"/>
      <c r="CE35" s="174"/>
      <c r="CF35" s="174"/>
      <c r="CG35" s="174"/>
      <c r="CH35" s="174"/>
      <c r="CI35" s="174"/>
      <c r="CJ35" s="174"/>
      <c r="CK35" s="174"/>
      <c r="CL35" s="174"/>
      <c r="CM35" s="174"/>
      <c r="CN35" s="174"/>
      <c r="CO35" s="174"/>
    </row>
    <row r="36" spans="1:93" s="175" customFormat="1" ht="15.75" customHeight="1" thickBot="1" x14ac:dyDescent="0.35">
      <c r="A36" s="1206"/>
      <c r="B36" s="1207"/>
      <c r="C36" s="1267" t="s">
        <v>911</v>
      </c>
      <c r="D36" s="1268"/>
      <c r="E36" s="1268"/>
      <c r="F36" s="1269"/>
      <c r="G36" s="174"/>
      <c r="H36" s="174"/>
      <c r="I36" s="174"/>
      <c r="J36" s="174"/>
      <c r="K36" s="174"/>
      <c r="L36" s="188"/>
      <c r="M36" s="174"/>
      <c r="N36" s="174"/>
      <c r="O36" s="174"/>
      <c r="P36" s="174"/>
      <c r="Q36" s="174"/>
      <c r="R36" s="174"/>
      <c r="S36" s="174"/>
      <c r="T36" s="174"/>
      <c r="U36" s="174"/>
      <c r="V36" s="174"/>
      <c r="W36" s="174"/>
      <c r="X36" s="174"/>
      <c r="Y36" s="174"/>
      <c r="Z36" s="174"/>
      <c r="AA36" s="174"/>
      <c r="AB36" s="174"/>
      <c r="AC36" s="174"/>
      <c r="AD36" s="174"/>
      <c r="AE36" s="174"/>
      <c r="AF36" s="174"/>
      <c r="AG36" s="174"/>
      <c r="AH36" s="174"/>
      <c r="AI36" s="174"/>
      <c r="AJ36" s="174"/>
      <c r="AK36" s="174"/>
      <c r="AL36" s="174"/>
      <c r="AM36" s="174"/>
      <c r="AN36" s="174"/>
      <c r="AO36" s="174"/>
      <c r="AP36" s="174"/>
      <c r="AQ36" s="174"/>
      <c r="AR36" s="174"/>
      <c r="AS36" s="174"/>
      <c r="AT36" s="174"/>
      <c r="AU36" s="174"/>
      <c r="AV36" s="174"/>
      <c r="AW36" s="174"/>
      <c r="AX36" s="174"/>
      <c r="AY36" s="174"/>
      <c r="AZ36" s="174"/>
      <c r="BA36" s="174"/>
      <c r="BB36" s="174"/>
      <c r="BC36" s="174"/>
      <c r="BD36" s="174"/>
      <c r="BE36" s="174"/>
      <c r="BF36" s="174"/>
      <c r="BG36" s="174"/>
      <c r="BH36" s="174"/>
      <c r="BI36" s="174"/>
      <c r="BJ36" s="174"/>
      <c r="BK36" s="174"/>
      <c r="BL36" s="174"/>
      <c r="BM36" s="174"/>
      <c r="BN36" s="174"/>
      <c r="BO36" s="174"/>
      <c r="BP36" s="174"/>
      <c r="BQ36" s="174"/>
      <c r="BR36" s="174"/>
      <c r="BS36" s="174"/>
      <c r="BT36" s="174"/>
      <c r="BU36" s="174"/>
      <c r="BV36" s="174"/>
      <c r="BW36" s="174"/>
      <c r="BX36" s="174"/>
      <c r="BY36" s="174"/>
      <c r="BZ36" s="174"/>
      <c r="CA36" s="174"/>
      <c r="CB36" s="174"/>
      <c r="CC36" s="174"/>
      <c r="CD36" s="174"/>
      <c r="CE36" s="174"/>
      <c r="CF36" s="174"/>
      <c r="CG36" s="174"/>
      <c r="CH36" s="174"/>
      <c r="CI36" s="174"/>
      <c r="CJ36" s="174"/>
      <c r="CK36" s="174"/>
      <c r="CL36" s="174"/>
      <c r="CM36" s="174"/>
      <c r="CN36" s="174"/>
      <c r="CO36" s="174"/>
    </row>
    <row r="37" spans="1:93" s="175" customFormat="1" ht="15.75" customHeight="1" thickBot="1" x14ac:dyDescent="0.35">
      <c r="A37" s="1208"/>
      <c r="B37" s="1209"/>
      <c r="C37" s="1270" t="s">
        <v>912</v>
      </c>
      <c r="D37" s="1271"/>
      <c r="E37" s="1271"/>
      <c r="F37" s="1272"/>
      <c r="G37" s="174"/>
      <c r="H37" s="174"/>
      <c r="I37" s="174"/>
      <c r="J37" s="174"/>
      <c r="K37" s="174"/>
      <c r="L37" s="188"/>
      <c r="M37" s="174"/>
      <c r="N37" s="174"/>
      <c r="O37" s="174"/>
      <c r="P37" s="174"/>
      <c r="Q37" s="174"/>
      <c r="R37" s="174"/>
      <c r="S37" s="174"/>
      <c r="T37" s="174"/>
      <c r="U37" s="174"/>
      <c r="V37" s="174"/>
      <c r="W37" s="174"/>
      <c r="X37" s="174"/>
      <c r="Y37" s="174"/>
      <c r="Z37" s="174"/>
      <c r="AA37" s="174"/>
      <c r="AB37" s="174"/>
      <c r="AC37" s="174"/>
      <c r="AD37" s="174"/>
      <c r="AE37" s="174"/>
      <c r="AF37" s="174"/>
      <c r="AG37" s="174"/>
      <c r="AH37" s="174"/>
      <c r="AI37" s="174"/>
      <c r="AJ37" s="174"/>
      <c r="AK37" s="174"/>
      <c r="AL37" s="174"/>
      <c r="AM37" s="174"/>
      <c r="AN37" s="174"/>
      <c r="AO37" s="174"/>
      <c r="AP37" s="174"/>
      <c r="AQ37" s="174"/>
      <c r="AR37" s="174"/>
      <c r="AS37" s="174"/>
      <c r="AT37" s="174"/>
      <c r="AU37" s="174"/>
      <c r="AV37" s="174"/>
      <c r="AW37" s="174"/>
      <c r="AX37" s="174"/>
      <c r="AY37" s="174"/>
      <c r="AZ37" s="174"/>
      <c r="BA37" s="174"/>
      <c r="BB37" s="174"/>
      <c r="BC37" s="174"/>
      <c r="BD37" s="174"/>
      <c r="BE37" s="174"/>
      <c r="BF37" s="174"/>
      <c r="BG37" s="174"/>
      <c r="BH37" s="174"/>
      <c r="BI37" s="174"/>
      <c r="BJ37" s="174"/>
      <c r="BK37" s="174"/>
      <c r="BL37" s="174"/>
      <c r="BM37" s="174"/>
      <c r="BN37" s="174"/>
      <c r="BO37" s="174"/>
      <c r="BP37" s="174"/>
      <c r="BQ37" s="174"/>
      <c r="BR37" s="174"/>
      <c r="BS37" s="174"/>
      <c r="BT37" s="174"/>
      <c r="BU37" s="174"/>
      <c r="BV37" s="174"/>
      <c r="BW37" s="174"/>
      <c r="BX37" s="174"/>
      <c r="BY37" s="174"/>
      <c r="BZ37" s="174"/>
      <c r="CA37" s="174"/>
      <c r="CB37" s="174"/>
      <c r="CC37" s="174"/>
      <c r="CD37" s="174"/>
      <c r="CE37" s="174"/>
      <c r="CF37" s="174"/>
      <c r="CG37" s="174"/>
      <c r="CH37" s="174"/>
      <c r="CI37" s="174"/>
      <c r="CJ37" s="174"/>
      <c r="CK37" s="174"/>
      <c r="CL37" s="174"/>
      <c r="CM37" s="174"/>
      <c r="CN37" s="174"/>
      <c r="CO37" s="174"/>
    </row>
    <row r="38" spans="1:93" s="175" customFormat="1" ht="15.75" customHeight="1" thickBot="1" x14ac:dyDescent="0.35">
      <c r="A38" s="1210"/>
      <c r="B38" s="1211"/>
      <c r="C38" s="195"/>
      <c r="D38" s="195"/>
      <c r="E38" s="195"/>
      <c r="F38" s="195"/>
      <c r="G38" s="174"/>
      <c r="H38" s="174"/>
      <c r="I38" s="174"/>
      <c r="J38" s="174"/>
      <c r="K38" s="174"/>
      <c r="L38" s="188"/>
      <c r="M38" s="174"/>
      <c r="N38" s="174"/>
      <c r="O38" s="174"/>
      <c r="P38" s="174"/>
      <c r="Q38" s="174"/>
      <c r="R38" s="174"/>
      <c r="S38" s="174"/>
      <c r="T38" s="174"/>
      <c r="U38" s="174"/>
      <c r="V38" s="174"/>
      <c r="W38" s="174"/>
      <c r="X38" s="174"/>
      <c r="Y38" s="174"/>
      <c r="Z38" s="174"/>
      <c r="AA38" s="174"/>
      <c r="AB38" s="174"/>
      <c r="AC38" s="174"/>
      <c r="AD38" s="174"/>
      <c r="AE38" s="174"/>
      <c r="AF38" s="174"/>
      <c r="AG38" s="174"/>
      <c r="AH38" s="174"/>
      <c r="AI38" s="174"/>
      <c r="AJ38" s="174"/>
      <c r="AK38" s="174"/>
      <c r="AL38" s="174"/>
      <c r="AM38" s="174"/>
      <c r="AN38" s="174"/>
      <c r="AO38" s="174"/>
      <c r="AP38" s="174"/>
      <c r="AQ38" s="174"/>
      <c r="AR38" s="174"/>
      <c r="AS38" s="174"/>
      <c r="AT38" s="174"/>
      <c r="AU38" s="174"/>
      <c r="AV38" s="174"/>
      <c r="AW38" s="174"/>
      <c r="AX38" s="174"/>
      <c r="AY38" s="174"/>
      <c r="AZ38" s="174"/>
      <c r="BA38" s="174"/>
      <c r="BB38" s="174"/>
      <c r="BC38" s="174"/>
      <c r="BD38" s="174"/>
      <c r="BE38" s="174"/>
      <c r="BF38" s="174"/>
      <c r="BG38" s="174"/>
      <c r="BH38" s="174"/>
      <c r="BI38" s="174"/>
      <c r="BJ38" s="174"/>
      <c r="BK38" s="174"/>
      <c r="BL38" s="174"/>
      <c r="BM38" s="174"/>
      <c r="BN38" s="174"/>
      <c r="BO38" s="174"/>
      <c r="BP38" s="174"/>
      <c r="BQ38" s="174"/>
      <c r="BR38" s="174"/>
      <c r="BS38" s="174"/>
      <c r="BT38" s="174"/>
      <c r="BU38" s="174"/>
      <c r="BV38" s="174"/>
      <c r="BW38" s="174"/>
      <c r="BX38" s="174"/>
      <c r="BY38" s="174"/>
      <c r="BZ38" s="174"/>
      <c r="CA38" s="174"/>
      <c r="CB38" s="174"/>
      <c r="CC38" s="174"/>
      <c r="CD38" s="174"/>
      <c r="CE38" s="174"/>
      <c r="CF38" s="174"/>
      <c r="CG38" s="174"/>
      <c r="CH38" s="174"/>
      <c r="CI38" s="174"/>
      <c r="CJ38" s="174"/>
      <c r="CK38" s="174"/>
      <c r="CL38" s="174"/>
      <c r="CM38" s="174"/>
      <c r="CN38" s="174"/>
      <c r="CO38" s="174"/>
    </row>
    <row r="39" spans="1:93" s="175" customFormat="1" ht="15.75" customHeight="1" thickBot="1" x14ac:dyDescent="0.35">
      <c r="A39" s="1199"/>
      <c r="B39" s="1200"/>
      <c r="C39" s="1249" t="s">
        <v>914</v>
      </c>
      <c r="D39" s="1250"/>
      <c r="E39" s="1250"/>
      <c r="F39" s="1251"/>
      <c r="G39" s="174"/>
      <c r="H39" s="174"/>
      <c r="I39" s="174"/>
      <c r="J39" s="174"/>
      <c r="K39" s="174"/>
      <c r="L39" s="188"/>
      <c r="M39" s="174"/>
      <c r="N39" s="174"/>
      <c r="O39" s="174"/>
      <c r="P39" s="174"/>
      <c r="Q39" s="174"/>
      <c r="R39" s="174"/>
      <c r="S39" s="174"/>
      <c r="T39" s="174"/>
      <c r="U39" s="174"/>
      <c r="V39" s="174"/>
      <c r="W39" s="174"/>
      <c r="X39" s="174"/>
      <c r="Y39" s="174"/>
      <c r="Z39" s="174"/>
      <c r="AA39" s="174"/>
      <c r="AB39" s="174"/>
      <c r="AC39" s="174"/>
      <c r="AD39" s="174"/>
      <c r="AE39" s="174"/>
      <c r="AF39" s="174"/>
      <c r="AG39" s="174"/>
      <c r="AH39" s="174"/>
      <c r="AI39" s="174"/>
      <c r="AJ39" s="174"/>
      <c r="AK39" s="174"/>
      <c r="AL39" s="174"/>
      <c r="AM39" s="174"/>
      <c r="AN39" s="174"/>
      <c r="AO39" s="174"/>
      <c r="AP39" s="174"/>
      <c r="AQ39" s="174"/>
      <c r="AR39" s="174"/>
      <c r="AS39" s="174"/>
      <c r="AT39" s="174"/>
      <c r="AU39" s="174"/>
      <c r="AV39" s="174"/>
      <c r="AW39" s="174"/>
      <c r="AX39" s="174"/>
      <c r="AY39" s="174"/>
      <c r="AZ39" s="174"/>
      <c r="BA39" s="174"/>
      <c r="BB39" s="174"/>
      <c r="BC39" s="174"/>
      <c r="BD39" s="174"/>
      <c r="BE39" s="174"/>
      <c r="BF39" s="174"/>
      <c r="BG39" s="174"/>
      <c r="BH39" s="174"/>
      <c r="BI39" s="174"/>
      <c r="BJ39" s="174"/>
      <c r="BK39" s="174"/>
      <c r="BL39" s="174"/>
      <c r="BM39" s="174"/>
      <c r="BN39" s="174"/>
      <c r="BO39" s="174"/>
      <c r="BP39" s="174"/>
      <c r="BQ39" s="174"/>
      <c r="BR39" s="174"/>
      <c r="BS39" s="174"/>
      <c r="BT39" s="174"/>
      <c r="BU39" s="174"/>
      <c r="BV39" s="174"/>
      <c r="BW39" s="174"/>
      <c r="BX39" s="174"/>
      <c r="BY39" s="174"/>
      <c r="BZ39" s="174"/>
      <c r="CA39" s="174"/>
      <c r="CB39" s="174"/>
      <c r="CC39" s="174"/>
      <c r="CD39" s="174"/>
      <c r="CE39" s="174"/>
      <c r="CF39" s="174"/>
      <c r="CG39" s="174"/>
      <c r="CH39" s="174"/>
      <c r="CI39" s="174"/>
      <c r="CJ39" s="174"/>
      <c r="CK39" s="174"/>
      <c r="CL39" s="174"/>
      <c r="CM39" s="174"/>
      <c r="CN39" s="174"/>
      <c r="CO39" s="174"/>
    </row>
    <row r="40" spans="1:93" s="175" customFormat="1" ht="15.75" customHeight="1" thickBot="1" x14ac:dyDescent="0.35">
      <c r="A40" s="1199"/>
      <c r="B40" s="1201"/>
      <c r="C40" s="196"/>
      <c r="D40" s="197"/>
      <c r="E40" s="197"/>
      <c r="F40" s="197"/>
      <c r="G40" s="174"/>
      <c r="H40" s="174"/>
      <c r="I40" s="174"/>
      <c r="J40" s="174"/>
      <c r="K40" s="174"/>
      <c r="L40" s="188"/>
      <c r="M40" s="174"/>
      <c r="N40" s="174"/>
      <c r="O40" s="174"/>
      <c r="P40" s="174"/>
      <c r="Q40" s="174"/>
      <c r="R40" s="174"/>
      <c r="S40" s="174"/>
      <c r="T40" s="174"/>
      <c r="U40" s="174"/>
      <c r="V40" s="174"/>
      <c r="W40" s="174"/>
      <c r="X40" s="174"/>
      <c r="Y40" s="174"/>
      <c r="Z40" s="174"/>
      <c r="AA40" s="174"/>
      <c r="AB40" s="174"/>
      <c r="AC40" s="174"/>
      <c r="AD40" s="174"/>
      <c r="AE40" s="174"/>
      <c r="AF40" s="174"/>
      <c r="AG40" s="174"/>
      <c r="AH40" s="174"/>
      <c r="AI40" s="174"/>
      <c r="AJ40" s="174"/>
      <c r="AK40" s="174"/>
      <c r="AL40" s="174"/>
      <c r="AM40" s="174"/>
      <c r="AN40" s="174"/>
      <c r="AO40" s="174"/>
      <c r="AP40" s="174"/>
      <c r="AQ40" s="174"/>
      <c r="AR40" s="174"/>
      <c r="AS40" s="174"/>
      <c r="AT40" s="174"/>
      <c r="AU40" s="174"/>
      <c r="AV40" s="174"/>
      <c r="AW40" s="174"/>
      <c r="AX40" s="174"/>
      <c r="AY40" s="174"/>
      <c r="AZ40" s="174"/>
      <c r="BA40" s="174"/>
      <c r="BB40" s="174"/>
      <c r="BC40" s="174"/>
      <c r="BD40" s="174"/>
      <c r="BE40" s="174"/>
      <c r="BF40" s="174"/>
      <c r="BG40" s="174"/>
      <c r="BH40" s="174"/>
      <c r="BI40" s="174"/>
      <c r="BJ40" s="174"/>
      <c r="BK40" s="174"/>
      <c r="BL40" s="174"/>
      <c r="BM40" s="174"/>
      <c r="BN40" s="174"/>
      <c r="BO40" s="174"/>
      <c r="BP40" s="174"/>
      <c r="BQ40" s="174"/>
      <c r="BR40" s="174"/>
      <c r="BS40" s="174"/>
      <c r="BT40" s="174"/>
      <c r="BU40" s="174"/>
      <c r="BV40" s="174"/>
      <c r="BW40" s="174"/>
      <c r="BX40" s="174"/>
      <c r="BY40" s="174"/>
      <c r="BZ40" s="174"/>
      <c r="CA40" s="174"/>
      <c r="CB40" s="174"/>
      <c r="CC40" s="174"/>
      <c r="CD40" s="174"/>
      <c r="CE40" s="174"/>
      <c r="CF40" s="174"/>
      <c r="CG40" s="174"/>
      <c r="CH40" s="174"/>
      <c r="CI40" s="174"/>
      <c r="CJ40" s="174"/>
      <c r="CK40" s="174"/>
      <c r="CL40" s="174"/>
      <c r="CM40" s="174"/>
      <c r="CN40" s="174"/>
      <c r="CO40" s="174"/>
    </row>
    <row r="41" spans="1:93" s="175" customFormat="1" ht="15.75" customHeight="1" thickBot="1" x14ac:dyDescent="0.35">
      <c r="A41" s="1199"/>
      <c r="B41" s="1200"/>
      <c r="C41" s="178" t="s">
        <v>915</v>
      </c>
      <c r="D41" s="179">
        <v>1400000000</v>
      </c>
      <c r="E41" s="1252" t="s">
        <v>916</v>
      </c>
      <c r="F41" s="1253"/>
      <c r="G41" s="174"/>
      <c r="H41" s="174"/>
      <c r="I41" s="174"/>
      <c r="J41" s="174"/>
      <c r="K41" s="174"/>
      <c r="L41" s="188"/>
      <c r="M41" s="174"/>
      <c r="N41" s="174"/>
      <c r="O41" s="174"/>
      <c r="P41" s="174"/>
      <c r="Q41" s="174"/>
      <c r="R41" s="174"/>
      <c r="S41" s="174"/>
      <c r="T41" s="174"/>
      <c r="U41" s="174"/>
      <c r="V41" s="174"/>
      <c r="W41" s="174"/>
      <c r="X41" s="174"/>
      <c r="Y41" s="174"/>
      <c r="Z41" s="174"/>
      <c r="AA41" s="174"/>
      <c r="AB41" s="174"/>
      <c r="AC41" s="174"/>
      <c r="AD41" s="174"/>
      <c r="AE41" s="174"/>
      <c r="AF41" s="174"/>
      <c r="AG41" s="174"/>
      <c r="AH41" s="174"/>
      <c r="AI41" s="174"/>
      <c r="AJ41" s="174"/>
      <c r="AK41" s="174"/>
      <c r="AL41" s="174"/>
      <c r="AM41" s="174"/>
      <c r="AN41" s="174"/>
      <c r="AO41" s="174"/>
      <c r="AP41" s="174"/>
      <c r="AQ41" s="174"/>
      <c r="AR41" s="174"/>
      <c r="AS41" s="174"/>
      <c r="AT41" s="174"/>
      <c r="AU41" s="174"/>
      <c r="AV41" s="174"/>
      <c r="AW41" s="174"/>
      <c r="AX41" s="174"/>
      <c r="AY41" s="174"/>
      <c r="AZ41" s="174"/>
      <c r="BA41" s="174"/>
      <c r="BB41" s="174"/>
      <c r="BC41" s="174"/>
      <c r="BD41" s="174"/>
      <c r="BE41" s="174"/>
      <c r="BF41" s="174"/>
      <c r="BG41" s="174"/>
      <c r="BH41" s="174"/>
      <c r="BI41" s="174"/>
      <c r="BJ41" s="174"/>
      <c r="BK41" s="174"/>
      <c r="BL41" s="174"/>
      <c r="BM41" s="174"/>
      <c r="BN41" s="174"/>
      <c r="BO41" s="174"/>
      <c r="BP41" s="174"/>
      <c r="BQ41" s="174"/>
      <c r="BR41" s="174"/>
      <c r="BS41" s="174"/>
      <c r="BT41" s="174"/>
      <c r="BU41" s="174"/>
      <c r="BV41" s="174"/>
      <c r="BW41" s="174"/>
      <c r="BX41" s="174"/>
      <c r="BY41" s="174"/>
      <c r="BZ41" s="174"/>
      <c r="CA41" s="174"/>
      <c r="CB41" s="174"/>
      <c r="CC41" s="174"/>
      <c r="CD41" s="174"/>
      <c r="CE41" s="174"/>
      <c r="CF41" s="174"/>
      <c r="CG41" s="174"/>
      <c r="CH41" s="174"/>
      <c r="CI41" s="174"/>
      <c r="CJ41" s="174"/>
      <c r="CK41" s="174"/>
      <c r="CL41" s="174"/>
      <c r="CM41" s="174"/>
      <c r="CN41" s="174"/>
      <c r="CO41" s="174"/>
    </row>
    <row r="42" spans="1:93" s="175" customFormat="1" ht="15.75" customHeight="1" thickBot="1" x14ac:dyDescent="0.35">
      <c r="A42" s="1199"/>
      <c r="B42" s="1201"/>
      <c r="C42" s="196"/>
      <c r="D42" s="197"/>
      <c r="E42" s="197"/>
      <c r="F42" s="197"/>
      <c r="G42" s="174"/>
      <c r="H42" s="174"/>
      <c r="I42" s="174"/>
      <c r="J42" s="174"/>
      <c r="K42" s="174"/>
      <c r="L42" s="188"/>
      <c r="M42" s="174"/>
      <c r="N42" s="174"/>
      <c r="O42" s="174"/>
      <c r="P42" s="174"/>
      <c r="Q42" s="174"/>
      <c r="R42" s="174"/>
      <c r="S42" s="174"/>
      <c r="T42" s="174"/>
      <c r="U42" s="174"/>
      <c r="V42" s="174"/>
      <c r="W42" s="174"/>
      <c r="X42" s="174"/>
      <c r="Y42" s="174"/>
      <c r="Z42" s="174"/>
      <c r="AA42" s="174"/>
      <c r="AB42" s="174"/>
      <c r="AC42" s="174"/>
      <c r="AD42" s="174"/>
      <c r="AE42" s="174"/>
      <c r="AF42" s="174"/>
      <c r="AG42" s="174"/>
      <c r="AH42" s="174"/>
      <c r="AI42" s="174"/>
      <c r="AJ42" s="174"/>
      <c r="AK42" s="174"/>
      <c r="AL42" s="174"/>
      <c r="AM42" s="174"/>
      <c r="AN42" s="174"/>
      <c r="AO42" s="174"/>
      <c r="AP42" s="174"/>
      <c r="AQ42" s="174"/>
      <c r="AR42" s="174"/>
      <c r="AS42" s="174"/>
      <c r="AT42" s="174"/>
      <c r="AU42" s="174"/>
      <c r="AV42" s="174"/>
      <c r="AW42" s="174"/>
      <c r="AX42" s="174"/>
      <c r="AY42" s="174"/>
      <c r="AZ42" s="174"/>
      <c r="BA42" s="174"/>
      <c r="BB42" s="174"/>
      <c r="BC42" s="174"/>
      <c r="BD42" s="174"/>
      <c r="BE42" s="174"/>
      <c r="BF42" s="174"/>
      <c r="BG42" s="174"/>
      <c r="BH42" s="174"/>
      <c r="BI42" s="174"/>
      <c r="BJ42" s="174"/>
      <c r="BK42" s="174"/>
      <c r="BL42" s="174"/>
      <c r="BM42" s="174"/>
      <c r="BN42" s="174"/>
      <c r="BO42" s="174"/>
      <c r="BP42" s="174"/>
      <c r="BQ42" s="174"/>
      <c r="BR42" s="174"/>
      <c r="BS42" s="174"/>
      <c r="BT42" s="174"/>
      <c r="BU42" s="174"/>
      <c r="BV42" s="174"/>
      <c r="BW42" s="174"/>
      <c r="BX42" s="174"/>
      <c r="BY42" s="174"/>
      <c r="BZ42" s="174"/>
      <c r="CA42" s="174"/>
      <c r="CB42" s="174"/>
      <c r="CC42" s="174"/>
      <c r="CD42" s="174"/>
      <c r="CE42" s="174"/>
      <c r="CF42" s="174"/>
      <c r="CG42" s="174"/>
      <c r="CH42" s="174"/>
      <c r="CI42" s="174"/>
      <c r="CJ42" s="174"/>
      <c r="CK42" s="174"/>
      <c r="CL42" s="174"/>
      <c r="CM42" s="174"/>
      <c r="CN42" s="174"/>
      <c r="CO42" s="174"/>
    </row>
    <row r="43" spans="1:93" s="175" customFormat="1" ht="15.75" customHeight="1" thickBot="1" x14ac:dyDescent="0.4">
      <c r="A43" s="1196"/>
      <c r="B43" s="1198"/>
      <c r="C43" s="1254" t="s">
        <v>917</v>
      </c>
      <c r="D43" s="1254"/>
      <c r="E43" s="1254"/>
      <c r="F43" s="1254"/>
      <c r="G43" s="174"/>
      <c r="H43" s="174"/>
      <c r="I43" s="174"/>
      <c r="J43" s="174"/>
      <c r="K43" s="174"/>
      <c r="L43" s="188"/>
      <c r="M43" s="174"/>
      <c r="N43" s="174"/>
      <c r="O43" s="174"/>
      <c r="P43" s="174"/>
      <c r="Q43" s="174"/>
      <c r="R43" s="174"/>
      <c r="S43" s="174"/>
      <c r="T43" s="174"/>
      <c r="U43" s="174"/>
      <c r="V43" s="174"/>
      <c r="W43" s="174"/>
      <c r="X43" s="174"/>
      <c r="Y43" s="174"/>
      <c r="Z43" s="174"/>
      <c r="AA43" s="174"/>
      <c r="AB43" s="174"/>
      <c r="AC43" s="174"/>
      <c r="AD43" s="174"/>
      <c r="AE43" s="174"/>
      <c r="AF43" s="174"/>
      <c r="AG43" s="174"/>
      <c r="AH43" s="174"/>
      <c r="AI43" s="174"/>
      <c r="AJ43" s="174"/>
      <c r="AK43" s="174"/>
      <c r="AL43" s="174"/>
      <c r="AM43" s="174"/>
      <c r="AN43" s="174"/>
      <c r="AO43" s="174"/>
      <c r="AP43" s="174"/>
      <c r="AQ43" s="174"/>
      <c r="AR43" s="174"/>
      <c r="AS43" s="174"/>
      <c r="AT43" s="174"/>
      <c r="AU43" s="174"/>
      <c r="AV43" s="174"/>
      <c r="AW43" s="174"/>
      <c r="AX43" s="174"/>
      <c r="AY43" s="174"/>
      <c r="AZ43" s="174"/>
      <c r="BA43" s="174"/>
      <c r="BB43" s="174"/>
      <c r="BC43" s="174"/>
      <c r="BD43" s="174"/>
      <c r="BE43" s="174"/>
      <c r="BF43" s="174"/>
      <c r="BG43" s="174"/>
      <c r="BH43" s="174"/>
      <c r="BI43" s="174"/>
      <c r="BJ43" s="174"/>
      <c r="BK43" s="174"/>
      <c r="BL43" s="174"/>
      <c r="BM43" s="174"/>
      <c r="BN43" s="174"/>
      <c r="BO43" s="174"/>
      <c r="BP43" s="174"/>
      <c r="BQ43" s="174"/>
      <c r="BR43" s="174"/>
      <c r="BS43" s="174"/>
      <c r="BT43" s="174"/>
      <c r="BU43" s="174"/>
      <c r="BV43" s="174"/>
      <c r="BW43" s="174"/>
      <c r="BX43" s="174"/>
      <c r="BY43" s="174"/>
      <c r="BZ43" s="174"/>
      <c r="CA43" s="174"/>
      <c r="CB43" s="174"/>
      <c r="CC43" s="174"/>
      <c r="CD43" s="174"/>
      <c r="CE43" s="174"/>
      <c r="CF43" s="174"/>
      <c r="CG43" s="174"/>
      <c r="CH43" s="174"/>
      <c r="CI43" s="174"/>
      <c r="CJ43" s="174"/>
      <c r="CK43" s="174"/>
      <c r="CL43" s="174"/>
      <c r="CM43" s="174"/>
      <c r="CN43" s="174"/>
      <c r="CO43" s="174"/>
    </row>
    <row r="44" spans="1:93" s="175" customFormat="1" ht="15.75" customHeight="1" thickBot="1" x14ac:dyDescent="0.4">
      <c r="A44" s="181"/>
      <c r="B44" s="180"/>
      <c r="C44" s="1210" t="s">
        <v>918</v>
      </c>
      <c r="D44" s="1211"/>
      <c r="E44" s="1211"/>
      <c r="F44" s="1255"/>
      <c r="G44" s="174"/>
      <c r="H44" s="174"/>
      <c r="I44" s="174"/>
      <c r="J44" s="174"/>
      <c r="K44" s="174"/>
      <c r="L44" s="188"/>
      <c r="M44" s="174"/>
      <c r="N44" s="174"/>
      <c r="O44" s="174"/>
      <c r="P44" s="174"/>
      <c r="Q44" s="174"/>
      <c r="R44" s="174"/>
      <c r="S44" s="174"/>
      <c r="T44" s="174"/>
      <c r="U44" s="174"/>
      <c r="V44" s="174"/>
      <c r="W44" s="174"/>
      <c r="X44" s="174"/>
      <c r="Y44" s="174"/>
      <c r="Z44" s="174"/>
      <c r="AA44" s="174"/>
      <c r="AB44" s="174"/>
      <c r="AC44" s="174"/>
      <c r="AD44" s="174"/>
      <c r="AE44" s="174"/>
      <c r="AF44" s="174"/>
      <c r="AG44" s="174"/>
      <c r="AH44" s="174"/>
      <c r="AI44" s="174"/>
      <c r="AJ44" s="174"/>
      <c r="AK44" s="174"/>
      <c r="AL44" s="174"/>
      <c r="AM44" s="174"/>
      <c r="AN44" s="174"/>
      <c r="AO44" s="174"/>
      <c r="AP44" s="174"/>
      <c r="AQ44" s="174"/>
      <c r="AR44" s="174"/>
      <c r="AS44" s="174"/>
      <c r="AT44" s="174"/>
      <c r="AU44" s="174"/>
      <c r="AV44" s="174"/>
      <c r="AW44" s="174"/>
      <c r="AX44" s="174"/>
      <c r="AY44" s="174"/>
      <c r="AZ44" s="174"/>
      <c r="BA44" s="174"/>
      <c r="BB44" s="174"/>
      <c r="BC44" s="174"/>
      <c r="BD44" s="174"/>
      <c r="BE44" s="174"/>
      <c r="BF44" s="174"/>
      <c r="BG44" s="174"/>
      <c r="BH44" s="174"/>
      <c r="BI44" s="174"/>
      <c r="BJ44" s="174"/>
      <c r="BK44" s="174"/>
      <c r="BL44" s="174"/>
      <c r="BM44" s="174"/>
      <c r="BN44" s="174"/>
      <c r="BO44" s="174"/>
      <c r="BP44" s="174"/>
      <c r="BQ44" s="174"/>
      <c r="BR44" s="174"/>
      <c r="BS44" s="174"/>
      <c r="BT44" s="174"/>
      <c r="BU44" s="174"/>
      <c r="BV44" s="174"/>
      <c r="BW44" s="174"/>
      <c r="BX44" s="174"/>
      <c r="BY44" s="174"/>
      <c r="BZ44" s="174"/>
      <c r="CA44" s="174"/>
      <c r="CB44" s="174"/>
      <c r="CC44" s="174"/>
      <c r="CD44" s="174"/>
      <c r="CE44" s="174"/>
      <c r="CF44" s="174"/>
      <c r="CG44" s="174"/>
      <c r="CH44" s="174"/>
      <c r="CI44" s="174"/>
      <c r="CJ44" s="174"/>
      <c r="CK44" s="174"/>
      <c r="CL44" s="174"/>
      <c r="CM44" s="174"/>
      <c r="CN44" s="174"/>
      <c r="CO44" s="174"/>
    </row>
    <row r="45" spans="1:93" s="175" customFormat="1" ht="15.75" customHeight="1" thickBot="1" x14ac:dyDescent="0.4">
      <c r="A45" s="181"/>
      <c r="B45" s="180"/>
      <c r="C45" s="1212"/>
      <c r="D45" s="1256"/>
      <c r="E45" s="1256"/>
      <c r="F45" s="1257"/>
      <c r="G45" s="174"/>
      <c r="H45" s="174"/>
      <c r="I45" s="174"/>
      <c r="J45" s="174"/>
      <c r="K45" s="174"/>
      <c r="L45" s="188"/>
      <c r="M45" s="174"/>
      <c r="N45" s="174"/>
      <c r="O45" s="174"/>
      <c r="P45" s="174"/>
      <c r="Q45" s="174"/>
      <c r="R45" s="174"/>
      <c r="S45" s="174"/>
      <c r="T45" s="174"/>
      <c r="U45" s="174"/>
      <c r="V45" s="174"/>
      <c r="W45" s="174"/>
      <c r="X45" s="174"/>
      <c r="Y45" s="174"/>
      <c r="Z45" s="174"/>
      <c r="AA45" s="174"/>
      <c r="AB45" s="174"/>
      <c r="AC45" s="174"/>
      <c r="AD45" s="174"/>
      <c r="AE45" s="174"/>
      <c r="AF45" s="174"/>
      <c r="AG45" s="174"/>
      <c r="AH45" s="174"/>
      <c r="AI45" s="174"/>
      <c r="AJ45" s="174"/>
      <c r="AK45" s="174"/>
      <c r="AL45" s="174"/>
      <c r="AM45" s="174"/>
      <c r="AN45" s="174"/>
      <c r="AO45" s="174"/>
      <c r="AP45" s="174"/>
      <c r="AQ45" s="174"/>
      <c r="AR45" s="174"/>
      <c r="AS45" s="174"/>
      <c r="AT45" s="174"/>
      <c r="AU45" s="174"/>
      <c r="AV45" s="174"/>
      <c r="AW45" s="174"/>
      <c r="AX45" s="174"/>
      <c r="AY45" s="174"/>
      <c r="AZ45" s="174"/>
      <c r="BA45" s="174"/>
      <c r="BB45" s="174"/>
      <c r="BC45" s="174"/>
      <c r="BD45" s="174"/>
      <c r="BE45" s="174"/>
      <c r="BF45" s="174"/>
      <c r="BG45" s="174"/>
      <c r="BH45" s="174"/>
      <c r="BI45" s="174"/>
      <c r="BJ45" s="174"/>
      <c r="BK45" s="174"/>
      <c r="BL45" s="174"/>
      <c r="BM45" s="174"/>
      <c r="BN45" s="174"/>
      <c r="BO45" s="174"/>
      <c r="BP45" s="174"/>
      <c r="BQ45" s="174"/>
      <c r="BR45" s="174"/>
      <c r="BS45" s="174"/>
      <c r="BT45" s="174"/>
      <c r="BU45" s="174"/>
      <c r="BV45" s="174"/>
      <c r="BW45" s="174"/>
      <c r="BX45" s="174"/>
      <c r="BY45" s="174"/>
      <c r="BZ45" s="174"/>
      <c r="CA45" s="174"/>
      <c r="CB45" s="174"/>
      <c r="CC45" s="174"/>
      <c r="CD45" s="174"/>
      <c r="CE45" s="174"/>
      <c r="CF45" s="174"/>
      <c r="CG45" s="174"/>
      <c r="CH45" s="174"/>
      <c r="CI45" s="174"/>
      <c r="CJ45" s="174"/>
      <c r="CK45" s="174"/>
      <c r="CL45" s="174"/>
      <c r="CM45" s="174"/>
      <c r="CN45" s="174"/>
      <c r="CO45" s="174"/>
    </row>
    <row r="46" spans="1:93" s="175" customFormat="1" ht="15.75" customHeight="1" thickBot="1" x14ac:dyDescent="0.4">
      <c r="A46" s="1196"/>
      <c r="B46" s="1198"/>
      <c r="C46" s="198"/>
      <c r="D46" s="199"/>
      <c r="E46" s="199"/>
      <c r="F46" s="198"/>
      <c r="G46" s="174"/>
      <c r="H46" s="174"/>
      <c r="I46" s="174"/>
      <c r="J46" s="174"/>
      <c r="K46" s="174"/>
      <c r="L46" s="188"/>
      <c r="M46" s="174"/>
      <c r="N46" s="174"/>
      <c r="O46" s="174"/>
      <c r="P46" s="174"/>
      <c r="Q46" s="174"/>
      <c r="R46" s="174"/>
      <c r="S46" s="174"/>
      <c r="T46" s="174"/>
      <c r="U46" s="174"/>
      <c r="V46" s="174"/>
      <c r="W46" s="174"/>
      <c r="X46" s="174"/>
      <c r="Y46" s="174"/>
      <c r="Z46" s="174"/>
      <c r="AA46" s="174"/>
      <c r="AB46" s="174"/>
      <c r="AC46" s="174"/>
      <c r="AD46" s="174"/>
      <c r="AE46" s="174"/>
      <c r="AF46" s="174"/>
      <c r="AG46" s="174"/>
      <c r="AH46" s="174"/>
      <c r="AI46" s="174"/>
      <c r="AJ46" s="174"/>
      <c r="AK46" s="174"/>
      <c r="AL46" s="174"/>
      <c r="AM46" s="174"/>
      <c r="AN46" s="174"/>
      <c r="AO46" s="174"/>
      <c r="AP46" s="174"/>
      <c r="AQ46" s="174"/>
      <c r="AR46" s="174"/>
      <c r="AS46" s="174"/>
      <c r="AT46" s="174"/>
      <c r="AU46" s="174"/>
      <c r="AV46" s="174"/>
      <c r="AW46" s="174"/>
      <c r="AX46" s="174"/>
      <c r="AY46" s="174"/>
      <c r="AZ46" s="174"/>
      <c r="BA46" s="174"/>
      <c r="BB46" s="174"/>
      <c r="BC46" s="174"/>
      <c r="BD46" s="174"/>
      <c r="BE46" s="174"/>
      <c r="BF46" s="174"/>
      <c r="BG46" s="174"/>
      <c r="BH46" s="174"/>
      <c r="BI46" s="174"/>
      <c r="BJ46" s="174"/>
      <c r="BK46" s="174"/>
      <c r="BL46" s="174"/>
      <c r="BM46" s="174"/>
      <c r="BN46" s="174"/>
      <c r="BO46" s="174"/>
      <c r="BP46" s="174"/>
      <c r="BQ46" s="174"/>
      <c r="BR46" s="174"/>
      <c r="BS46" s="174"/>
      <c r="BT46" s="174"/>
      <c r="BU46" s="174"/>
      <c r="BV46" s="174"/>
      <c r="BW46" s="174"/>
      <c r="BX46" s="174"/>
      <c r="BY46" s="174"/>
      <c r="BZ46" s="174"/>
      <c r="CA46" s="174"/>
      <c r="CB46" s="174"/>
      <c r="CC46" s="174"/>
      <c r="CD46" s="174"/>
      <c r="CE46" s="174"/>
      <c r="CF46" s="174"/>
      <c r="CG46" s="174"/>
      <c r="CH46" s="174"/>
      <c r="CI46" s="174"/>
      <c r="CJ46" s="174"/>
      <c r="CK46" s="174"/>
      <c r="CL46" s="174"/>
      <c r="CM46" s="174"/>
      <c r="CN46" s="174"/>
      <c r="CO46" s="174"/>
    </row>
    <row r="47" spans="1:93" s="175" customFormat="1" ht="15.75" customHeight="1" thickBot="1" x14ac:dyDescent="0.4">
      <c r="A47" s="181"/>
      <c r="B47" s="180"/>
      <c r="C47" s="1235" t="s">
        <v>919</v>
      </c>
      <c r="D47" s="1258" t="s">
        <v>920</v>
      </c>
      <c r="E47" s="1258"/>
      <c r="F47" s="1259"/>
      <c r="G47" s="174"/>
      <c r="H47" s="174"/>
      <c r="I47" s="174"/>
      <c r="J47" s="174"/>
      <c r="K47" s="174"/>
      <c r="L47" s="188"/>
      <c r="M47" s="174"/>
      <c r="N47" s="174"/>
      <c r="O47" s="174"/>
      <c r="P47" s="174"/>
      <c r="Q47" s="174"/>
      <c r="R47" s="174"/>
      <c r="S47" s="174"/>
      <c r="T47" s="174"/>
      <c r="U47" s="174"/>
      <c r="V47" s="174"/>
      <c r="W47" s="174"/>
      <c r="X47" s="174"/>
      <c r="Y47" s="174"/>
      <c r="Z47" s="174"/>
      <c r="AA47" s="174"/>
      <c r="AB47" s="174"/>
      <c r="AC47" s="174"/>
      <c r="AD47" s="174"/>
      <c r="AE47" s="174"/>
      <c r="AF47" s="174"/>
      <c r="AG47" s="174"/>
      <c r="AH47" s="174"/>
      <c r="AI47" s="174"/>
      <c r="AJ47" s="174"/>
      <c r="AK47" s="174"/>
      <c r="AL47" s="174"/>
      <c r="AM47" s="174"/>
      <c r="AN47" s="174"/>
      <c r="AO47" s="174"/>
      <c r="AP47" s="174"/>
      <c r="AQ47" s="174"/>
      <c r="AR47" s="174"/>
      <c r="AS47" s="174"/>
      <c r="AT47" s="174"/>
      <c r="AU47" s="174"/>
      <c r="AV47" s="174"/>
      <c r="AW47" s="174"/>
      <c r="AX47" s="174"/>
      <c r="AY47" s="174"/>
      <c r="AZ47" s="174"/>
      <c r="BA47" s="174"/>
      <c r="BB47" s="174"/>
      <c r="BC47" s="174"/>
      <c r="BD47" s="174"/>
      <c r="BE47" s="174"/>
      <c r="BF47" s="174"/>
      <c r="BG47" s="174"/>
      <c r="BH47" s="174"/>
      <c r="BI47" s="174"/>
      <c r="BJ47" s="174"/>
      <c r="BK47" s="174"/>
      <c r="BL47" s="174"/>
      <c r="BM47" s="174"/>
      <c r="BN47" s="174"/>
      <c r="BO47" s="174"/>
      <c r="BP47" s="174"/>
      <c r="BQ47" s="174"/>
      <c r="BR47" s="174"/>
      <c r="BS47" s="174"/>
      <c r="BT47" s="174"/>
      <c r="BU47" s="174"/>
      <c r="BV47" s="174"/>
      <c r="BW47" s="174"/>
      <c r="BX47" s="174"/>
      <c r="BY47" s="174"/>
      <c r="BZ47" s="174"/>
      <c r="CA47" s="174"/>
      <c r="CB47" s="174"/>
      <c r="CC47" s="174"/>
      <c r="CD47" s="174"/>
      <c r="CE47" s="174"/>
      <c r="CF47" s="174"/>
      <c r="CG47" s="174"/>
      <c r="CH47" s="174"/>
      <c r="CI47" s="174"/>
      <c r="CJ47" s="174"/>
      <c r="CK47" s="174"/>
      <c r="CL47" s="174"/>
      <c r="CM47" s="174"/>
      <c r="CN47" s="174"/>
      <c r="CO47" s="174"/>
    </row>
    <row r="48" spans="1:93" s="175" customFormat="1" ht="15.75" customHeight="1" thickBot="1" x14ac:dyDescent="0.4">
      <c r="A48" s="181"/>
      <c r="B48" s="180"/>
      <c r="C48" s="1222"/>
      <c r="D48" s="1260"/>
      <c r="E48" s="1260"/>
      <c r="F48" s="1261"/>
      <c r="G48" s="174"/>
      <c r="H48" s="174"/>
      <c r="I48" s="174"/>
      <c r="J48" s="174"/>
      <c r="K48" s="174"/>
      <c r="L48" s="188"/>
      <c r="M48" s="174"/>
      <c r="N48" s="174"/>
      <c r="O48" s="174"/>
      <c r="P48" s="174"/>
      <c r="Q48" s="174"/>
      <c r="R48" s="174"/>
      <c r="S48" s="174"/>
      <c r="T48" s="174"/>
      <c r="U48" s="174"/>
      <c r="V48" s="174"/>
      <c r="W48" s="174"/>
      <c r="X48" s="174"/>
      <c r="Y48" s="174"/>
      <c r="Z48" s="174"/>
      <c r="AA48" s="174"/>
      <c r="AB48" s="174"/>
      <c r="AC48" s="174"/>
      <c r="AD48" s="174"/>
      <c r="AE48" s="174"/>
      <c r="AF48" s="174"/>
      <c r="AG48" s="174"/>
      <c r="AH48" s="174"/>
      <c r="AI48" s="174"/>
      <c r="AJ48" s="174"/>
      <c r="AK48" s="174"/>
      <c r="AL48" s="174"/>
      <c r="AM48" s="174"/>
      <c r="AN48" s="174"/>
      <c r="AO48" s="174"/>
      <c r="AP48" s="174"/>
      <c r="AQ48" s="174"/>
      <c r="AR48" s="174"/>
      <c r="AS48" s="174"/>
      <c r="AT48" s="174"/>
      <c r="AU48" s="174"/>
      <c r="AV48" s="174"/>
      <c r="AW48" s="174"/>
      <c r="AX48" s="174"/>
      <c r="AY48" s="174"/>
      <c r="AZ48" s="174"/>
      <c r="BA48" s="174"/>
      <c r="BB48" s="174"/>
      <c r="BC48" s="174"/>
      <c r="BD48" s="174"/>
      <c r="BE48" s="174"/>
      <c r="BF48" s="174"/>
      <c r="BG48" s="174"/>
      <c r="BH48" s="174"/>
      <c r="BI48" s="174"/>
      <c r="BJ48" s="174"/>
      <c r="BK48" s="174"/>
      <c r="BL48" s="174"/>
      <c r="BM48" s="174"/>
      <c r="BN48" s="174"/>
      <c r="BO48" s="174"/>
      <c r="BP48" s="174"/>
      <c r="BQ48" s="174"/>
      <c r="BR48" s="174"/>
      <c r="BS48" s="174"/>
      <c r="BT48" s="174"/>
      <c r="BU48" s="174"/>
      <c r="BV48" s="174"/>
      <c r="BW48" s="174"/>
      <c r="BX48" s="174"/>
      <c r="BY48" s="174"/>
      <c r="BZ48" s="174"/>
      <c r="CA48" s="174"/>
      <c r="CB48" s="174"/>
      <c r="CC48" s="174"/>
      <c r="CD48" s="174"/>
      <c r="CE48" s="174"/>
      <c r="CF48" s="174"/>
      <c r="CG48" s="174"/>
      <c r="CH48" s="174"/>
      <c r="CI48" s="174"/>
      <c r="CJ48" s="174"/>
      <c r="CK48" s="174"/>
      <c r="CL48" s="174"/>
      <c r="CM48" s="174"/>
      <c r="CN48" s="174"/>
      <c r="CO48" s="174"/>
    </row>
    <row r="49" spans="1:93" s="175" customFormat="1" ht="15.75" customHeight="1" thickBot="1" x14ac:dyDescent="0.35">
      <c r="A49" s="1196"/>
      <c r="B49" s="1198"/>
      <c r="C49" s="199"/>
      <c r="D49" s="199"/>
      <c r="E49" s="199"/>
      <c r="F49" s="199"/>
      <c r="G49" s="174"/>
      <c r="H49" s="174"/>
      <c r="I49" s="174"/>
      <c r="J49" s="174"/>
      <c r="K49" s="174"/>
      <c r="L49" s="188"/>
      <c r="M49" s="174"/>
      <c r="N49" s="174"/>
      <c r="O49" s="174"/>
      <c r="P49" s="174"/>
      <c r="Q49" s="174"/>
      <c r="R49" s="174"/>
      <c r="S49" s="174"/>
      <c r="T49" s="174"/>
      <c r="U49" s="174"/>
      <c r="V49" s="174"/>
      <c r="W49" s="174"/>
      <c r="X49" s="174"/>
      <c r="Y49" s="174"/>
      <c r="Z49" s="174"/>
      <c r="AA49" s="174"/>
      <c r="AB49" s="174"/>
      <c r="AC49" s="174"/>
      <c r="AD49" s="174"/>
      <c r="AE49" s="174"/>
      <c r="AF49" s="174"/>
      <c r="AG49" s="174"/>
      <c r="AH49" s="174"/>
      <c r="AI49" s="174"/>
      <c r="AJ49" s="174"/>
      <c r="AK49" s="174"/>
      <c r="AL49" s="174"/>
      <c r="AM49" s="174"/>
      <c r="AN49" s="174"/>
      <c r="AO49" s="174"/>
      <c r="AP49" s="174"/>
      <c r="AQ49" s="174"/>
      <c r="AR49" s="174"/>
      <c r="AS49" s="174"/>
      <c r="AT49" s="174"/>
      <c r="AU49" s="174"/>
      <c r="AV49" s="174"/>
      <c r="AW49" s="174"/>
      <c r="AX49" s="174"/>
      <c r="AY49" s="174"/>
      <c r="AZ49" s="174"/>
      <c r="BA49" s="174"/>
      <c r="BB49" s="174"/>
      <c r="BC49" s="174"/>
      <c r="BD49" s="174"/>
      <c r="BE49" s="174"/>
      <c r="BF49" s="174"/>
      <c r="BG49" s="174"/>
      <c r="BH49" s="174"/>
      <c r="BI49" s="174"/>
      <c r="BJ49" s="174"/>
      <c r="BK49" s="174"/>
      <c r="BL49" s="174"/>
      <c r="BM49" s="174"/>
      <c r="BN49" s="174"/>
      <c r="BO49" s="174"/>
      <c r="BP49" s="174"/>
      <c r="BQ49" s="174"/>
      <c r="BR49" s="174"/>
      <c r="BS49" s="174"/>
      <c r="BT49" s="174"/>
      <c r="BU49" s="174"/>
      <c r="BV49" s="174"/>
      <c r="BW49" s="174"/>
      <c r="BX49" s="174"/>
      <c r="BY49" s="174"/>
      <c r="BZ49" s="174"/>
      <c r="CA49" s="174"/>
      <c r="CB49" s="174"/>
      <c r="CC49" s="174"/>
      <c r="CD49" s="174"/>
      <c r="CE49" s="174"/>
      <c r="CF49" s="174"/>
      <c r="CG49" s="174"/>
      <c r="CH49" s="174"/>
      <c r="CI49" s="174"/>
      <c r="CJ49" s="174"/>
      <c r="CK49" s="174"/>
      <c r="CL49" s="174"/>
      <c r="CM49" s="174"/>
      <c r="CN49" s="174"/>
      <c r="CO49" s="174"/>
    </row>
    <row r="50" spans="1:93" s="175" customFormat="1" ht="15.75" customHeight="1" thickBot="1" x14ac:dyDescent="0.4">
      <c r="A50" s="1199" t="s">
        <v>921</v>
      </c>
      <c r="B50" s="1200"/>
      <c r="C50" s="1247" t="s">
        <v>922</v>
      </c>
      <c r="D50" s="1233" t="s">
        <v>923</v>
      </c>
      <c r="E50" s="1234"/>
      <c r="F50" s="182" t="s">
        <v>924</v>
      </c>
      <c r="G50" s="174"/>
      <c r="H50" s="174"/>
      <c r="I50" s="174"/>
      <c r="J50" s="174"/>
      <c r="K50" s="174"/>
      <c r="L50" s="188"/>
      <c r="M50" s="174"/>
      <c r="N50" s="174"/>
      <c r="O50" s="174"/>
      <c r="P50" s="174"/>
      <c r="Q50" s="174"/>
      <c r="R50" s="174"/>
      <c r="S50" s="174"/>
      <c r="T50" s="174"/>
      <c r="U50" s="174"/>
      <c r="V50" s="174"/>
      <c r="W50" s="174"/>
      <c r="X50" s="174"/>
      <c r="Y50" s="174"/>
      <c r="Z50" s="174"/>
      <c r="AA50" s="174"/>
      <c r="AB50" s="174"/>
      <c r="AC50" s="174"/>
      <c r="AD50" s="174"/>
      <c r="AE50" s="174"/>
      <c r="AF50" s="174"/>
      <c r="AG50" s="174"/>
      <c r="AH50" s="174"/>
      <c r="AI50" s="174"/>
      <c r="AJ50" s="174"/>
      <c r="AK50" s="174"/>
      <c r="AL50" s="174"/>
      <c r="AM50" s="174"/>
      <c r="AN50" s="174"/>
      <c r="AO50" s="174"/>
      <c r="AP50" s="174"/>
      <c r="AQ50" s="174"/>
      <c r="AR50" s="174"/>
      <c r="AS50" s="174"/>
      <c r="AT50" s="174"/>
      <c r="AU50" s="174"/>
      <c r="AV50" s="174"/>
      <c r="AW50" s="174"/>
      <c r="AX50" s="174"/>
      <c r="AY50" s="174"/>
      <c r="AZ50" s="174"/>
      <c r="BA50" s="174"/>
      <c r="BB50" s="174"/>
      <c r="BC50" s="174"/>
      <c r="BD50" s="174"/>
      <c r="BE50" s="174"/>
      <c r="BF50" s="174"/>
      <c r="BG50" s="174"/>
      <c r="BH50" s="174"/>
      <c r="BI50" s="174"/>
      <c r="BJ50" s="174"/>
      <c r="BK50" s="174"/>
      <c r="BL50" s="174"/>
      <c r="BM50" s="174"/>
      <c r="BN50" s="174"/>
      <c r="BO50" s="174"/>
      <c r="BP50" s="174"/>
      <c r="BQ50" s="174"/>
      <c r="BR50" s="174"/>
      <c r="BS50" s="174"/>
      <c r="BT50" s="174"/>
      <c r="BU50" s="174"/>
      <c r="BV50" s="174"/>
      <c r="BW50" s="174"/>
      <c r="BX50" s="174"/>
      <c r="BY50" s="174"/>
      <c r="BZ50" s="174"/>
      <c r="CA50" s="174"/>
      <c r="CB50" s="174"/>
      <c r="CC50" s="174"/>
      <c r="CD50" s="174"/>
      <c r="CE50" s="174"/>
      <c r="CF50" s="174"/>
      <c r="CG50" s="174"/>
      <c r="CH50" s="174"/>
      <c r="CI50" s="174"/>
      <c r="CJ50" s="174"/>
      <c r="CK50" s="174"/>
      <c r="CL50" s="174"/>
      <c r="CM50" s="174"/>
      <c r="CN50" s="174"/>
      <c r="CO50" s="174"/>
    </row>
    <row r="51" spans="1:93" s="175" customFormat="1" ht="15.75" customHeight="1" thickBot="1" x14ac:dyDescent="0.4">
      <c r="A51" s="1199"/>
      <c r="B51" s="1200"/>
      <c r="C51" s="1196"/>
      <c r="D51" s="1217" t="s">
        <v>925</v>
      </c>
      <c r="E51" s="1218"/>
      <c r="F51" s="1221" t="s">
        <v>926</v>
      </c>
      <c r="G51" s="174"/>
      <c r="H51" s="174"/>
      <c r="I51" s="174"/>
      <c r="J51" s="174"/>
      <c r="K51" s="174"/>
      <c r="L51" s="188"/>
      <c r="M51" s="174"/>
      <c r="N51" s="174"/>
      <c r="O51" s="174"/>
      <c r="P51" s="174"/>
      <c r="Q51" s="174"/>
      <c r="R51" s="174"/>
      <c r="S51" s="174"/>
      <c r="T51" s="174"/>
      <c r="U51" s="174"/>
      <c r="V51" s="174"/>
      <c r="W51" s="174"/>
      <c r="X51" s="174"/>
      <c r="Y51" s="174"/>
      <c r="Z51" s="174"/>
      <c r="AA51" s="174"/>
      <c r="AB51" s="174"/>
      <c r="AC51" s="174"/>
      <c r="AD51" s="174"/>
      <c r="AE51" s="174"/>
      <c r="AF51" s="174"/>
      <c r="AG51" s="174"/>
      <c r="AH51" s="174"/>
      <c r="AI51" s="174"/>
      <c r="AJ51" s="174"/>
      <c r="AK51" s="174"/>
      <c r="AL51" s="174"/>
      <c r="AM51" s="174"/>
      <c r="AN51" s="174"/>
      <c r="AO51" s="174"/>
      <c r="AP51" s="174"/>
      <c r="AQ51" s="174"/>
      <c r="AR51" s="174"/>
      <c r="AS51" s="174"/>
      <c r="AT51" s="174"/>
      <c r="AU51" s="174"/>
      <c r="AV51" s="174"/>
      <c r="AW51" s="174"/>
      <c r="AX51" s="174"/>
      <c r="AY51" s="174"/>
      <c r="AZ51" s="174"/>
      <c r="BA51" s="174"/>
      <c r="BB51" s="174"/>
      <c r="BC51" s="174"/>
      <c r="BD51" s="174"/>
      <c r="BE51" s="174"/>
      <c r="BF51" s="174"/>
      <c r="BG51" s="174"/>
      <c r="BH51" s="174"/>
      <c r="BI51" s="174"/>
      <c r="BJ51" s="174"/>
      <c r="BK51" s="174"/>
      <c r="BL51" s="174"/>
      <c r="BM51" s="174"/>
      <c r="BN51" s="174"/>
      <c r="BO51" s="174"/>
      <c r="BP51" s="174"/>
      <c r="BQ51" s="174"/>
      <c r="BR51" s="174"/>
      <c r="BS51" s="174"/>
      <c r="BT51" s="174"/>
      <c r="BU51" s="174"/>
      <c r="BV51" s="174"/>
      <c r="BW51" s="174"/>
      <c r="BX51" s="174"/>
      <c r="BY51" s="174"/>
      <c r="BZ51" s="174"/>
      <c r="CA51" s="174"/>
      <c r="CB51" s="174"/>
      <c r="CC51" s="174"/>
      <c r="CD51" s="174"/>
      <c r="CE51" s="174"/>
      <c r="CF51" s="174"/>
      <c r="CG51" s="174"/>
      <c r="CH51" s="174"/>
      <c r="CI51" s="174"/>
      <c r="CJ51" s="174"/>
      <c r="CK51" s="174"/>
      <c r="CL51" s="174"/>
      <c r="CM51" s="174"/>
      <c r="CN51" s="174"/>
      <c r="CO51" s="174"/>
    </row>
    <row r="52" spans="1:93" s="175" customFormat="1" ht="15.75" customHeight="1" thickBot="1" x14ac:dyDescent="0.4">
      <c r="A52" s="1199"/>
      <c r="B52" s="1200"/>
      <c r="C52" s="1248"/>
      <c r="D52" s="1219" t="s">
        <v>927</v>
      </c>
      <c r="E52" s="1220"/>
      <c r="F52" s="1222"/>
      <c r="G52" s="174"/>
      <c r="H52" s="174"/>
      <c r="I52" s="174"/>
      <c r="J52" s="174"/>
      <c r="K52" s="174"/>
      <c r="L52" s="188"/>
      <c r="M52" s="174"/>
      <c r="N52" s="174"/>
      <c r="O52" s="174"/>
      <c r="P52" s="174"/>
      <c r="Q52" s="174"/>
      <c r="R52" s="174"/>
      <c r="S52" s="174"/>
      <c r="T52" s="174"/>
      <c r="U52" s="174"/>
      <c r="V52" s="174"/>
      <c r="W52" s="174"/>
      <c r="X52" s="174"/>
      <c r="Y52" s="174"/>
      <c r="Z52" s="174"/>
      <c r="AA52" s="174"/>
      <c r="AB52" s="174"/>
      <c r="AC52" s="174"/>
      <c r="AD52" s="174"/>
      <c r="AE52" s="174"/>
      <c r="AF52" s="174"/>
      <c r="AG52" s="174"/>
      <c r="AH52" s="174"/>
      <c r="AI52" s="174"/>
      <c r="AJ52" s="174"/>
      <c r="AK52" s="174"/>
      <c r="AL52" s="174"/>
      <c r="AM52" s="174"/>
      <c r="AN52" s="174"/>
      <c r="AO52" s="174"/>
      <c r="AP52" s="174"/>
      <c r="AQ52" s="174"/>
      <c r="AR52" s="174"/>
      <c r="AS52" s="174"/>
      <c r="AT52" s="174"/>
      <c r="AU52" s="174"/>
      <c r="AV52" s="174"/>
      <c r="AW52" s="174"/>
      <c r="AX52" s="174"/>
      <c r="AY52" s="174"/>
      <c r="AZ52" s="174"/>
      <c r="BA52" s="174"/>
      <c r="BB52" s="174"/>
      <c r="BC52" s="174"/>
      <c r="BD52" s="174"/>
      <c r="BE52" s="174"/>
      <c r="BF52" s="174"/>
      <c r="BG52" s="174"/>
      <c r="BH52" s="174"/>
      <c r="BI52" s="174"/>
      <c r="BJ52" s="174"/>
      <c r="BK52" s="174"/>
      <c r="BL52" s="174"/>
      <c r="BM52" s="174"/>
      <c r="BN52" s="174"/>
      <c r="BO52" s="174"/>
      <c r="BP52" s="174"/>
      <c r="BQ52" s="174"/>
      <c r="BR52" s="174"/>
      <c r="BS52" s="174"/>
      <c r="BT52" s="174"/>
      <c r="BU52" s="174"/>
      <c r="BV52" s="174"/>
      <c r="BW52" s="174"/>
      <c r="BX52" s="174"/>
      <c r="BY52" s="174"/>
      <c r="BZ52" s="174"/>
      <c r="CA52" s="174"/>
      <c r="CB52" s="174"/>
      <c r="CC52" s="174"/>
      <c r="CD52" s="174"/>
      <c r="CE52" s="174"/>
      <c r="CF52" s="174"/>
      <c r="CG52" s="174"/>
      <c r="CH52" s="174"/>
      <c r="CI52" s="174"/>
      <c r="CJ52" s="174"/>
      <c r="CK52" s="174"/>
      <c r="CL52" s="174"/>
      <c r="CM52" s="174"/>
      <c r="CN52" s="174"/>
      <c r="CO52" s="174"/>
    </row>
    <row r="53" spans="1:93" s="175" customFormat="1" ht="15.75" customHeight="1" thickBot="1" x14ac:dyDescent="0.4">
      <c r="A53" s="1199"/>
      <c r="B53" s="1200"/>
      <c r="C53" s="1247" t="s">
        <v>928</v>
      </c>
      <c r="D53" s="1233" t="s">
        <v>929</v>
      </c>
      <c r="E53" s="1234"/>
      <c r="F53" s="1235" t="s">
        <v>930</v>
      </c>
      <c r="G53" s="174"/>
      <c r="H53" s="174"/>
      <c r="I53" s="174"/>
      <c r="J53" s="174"/>
      <c r="K53" s="174"/>
      <c r="L53" s="188"/>
      <c r="M53" s="174"/>
      <c r="N53" s="174"/>
      <c r="O53" s="174"/>
      <c r="P53" s="174"/>
      <c r="Q53" s="174"/>
      <c r="R53" s="174"/>
      <c r="S53" s="174"/>
      <c r="T53" s="174"/>
      <c r="U53" s="174"/>
      <c r="V53" s="174"/>
      <c r="W53" s="174"/>
      <c r="X53" s="174"/>
      <c r="Y53" s="174"/>
      <c r="Z53" s="174"/>
      <c r="AA53" s="174"/>
      <c r="AB53" s="174"/>
      <c r="AC53" s="174"/>
      <c r="AD53" s="174"/>
      <c r="AE53" s="174"/>
      <c r="AF53" s="174"/>
      <c r="AG53" s="174"/>
      <c r="AH53" s="174"/>
      <c r="AI53" s="174"/>
      <c r="AJ53" s="174"/>
      <c r="AK53" s="174"/>
      <c r="AL53" s="174"/>
      <c r="AM53" s="174"/>
      <c r="AN53" s="174"/>
      <c r="AO53" s="174"/>
      <c r="AP53" s="174"/>
      <c r="AQ53" s="174"/>
      <c r="AR53" s="174"/>
      <c r="AS53" s="174"/>
      <c r="AT53" s="174"/>
      <c r="AU53" s="174"/>
      <c r="AV53" s="174"/>
      <c r="AW53" s="174"/>
      <c r="AX53" s="174"/>
      <c r="AY53" s="174"/>
      <c r="AZ53" s="174"/>
      <c r="BA53" s="174"/>
      <c r="BB53" s="174"/>
      <c r="BC53" s="174"/>
      <c r="BD53" s="174"/>
      <c r="BE53" s="174"/>
      <c r="BF53" s="174"/>
      <c r="BG53" s="174"/>
      <c r="BH53" s="174"/>
      <c r="BI53" s="174"/>
      <c r="BJ53" s="174"/>
      <c r="BK53" s="174"/>
      <c r="BL53" s="174"/>
      <c r="BM53" s="174"/>
      <c r="BN53" s="174"/>
      <c r="BO53" s="174"/>
      <c r="BP53" s="174"/>
      <c r="BQ53" s="174"/>
      <c r="BR53" s="174"/>
      <c r="BS53" s="174"/>
      <c r="BT53" s="174"/>
      <c r="BU53" s="174"/>
      <c r="BV53" s="174"/>
      <c r="BW53" s="174"/>
      <c r="BX53" s="174"/>
      <c r="BY53" s="174"/>
      <c r="BZ53" s="174"/>
      <c r="CA53" s="174"/>
      <c r="CB53" s="174"/>
      <c r="CC53" s="174"/>
      <c r="CD53" s="174"/>
      <c r="CE53" s="174"/>
      <c r="CF53" s="174"/>
      <c r="CG53" s="174"/>
      <c r="CH53" s="174"/>
      <c r="CI53" s="174"/>
      <c r="CJ53" s="174"/>
      <c r="CK53" s="174"/>
      <c r="CL53" s="174"/>
      <c r="CM53" s="174"/>
      <c r="CN53" s="174"/>
      <c r="CO53" s="174"/>
    </row>
    <row r="54" spans="1:93" s="175" customFormat="1" ht="15.75" customHeight="1" thickBot="1" x14ac:dyDescent="0.4">
      <c r="A54" s="1199"/>
      <c r="B54" s="1200"/>
      <c r="C54" s="1196"/>
      <c r="D54" s="1217" t="s">
        <v>931</v>
      </c>
      <c r="E54" s="1218"/>
      <c r="F54" s="1221"/>
      <c r="G54" s="174"/>
      <c r="H54" s="174"/>
      <c r="I54" s="174"/>
      <c r="J54" s="174"/>
      <c r="K54" s="174"/>
      <c r="L54" s="188"/>
      <c r="M54" s="174"/>
      <c r="N54" s="174"/>
      <c r="O54" s="174"/>
      <c r="P54" s="174"/>
      <c r="Q54" s="174"/>
      <c r="R54" s="174"/>
      <c r="S54" s="174"/>
      <c r="T54" s="174"/>
      <c r="U54" s="174"/>
      <c r="V54" s="174"/>
      <c r="W54" s="174"/>
      <c r="X54" s="174"/>
      <c r="Y54" s="174"/>
      <c r="Z54" s="174"/>
      <c r="AA54" s="174"/>
      <c r="AB54" s="174"/>
      <c r="AC54" s="174"/>
      <c r="AD54" s="174"/>
      <c r="AE54" s="174"/>
      <c r="AF54" s="174"/>
      <c r="AG54" s="174"/>
      <c r="AH54" s="174"/>
      <c r="AI54" s="174"/>
      <c r="AJ54" s="174"/>
      <c r="AK54" s="174"/>
      <c r="AL54" s="174"/>
      <c r="AM54" s="174"/>
      <c r="AN54" s="174"/>
      <c r="AO54" s="174"/>
      <c r="AP54" s="174"/>
      <c r="AQ54" s="174"/>
      <c r="AR54" s="174"/>
      <c r="AS54" s="174"/>
      <c r="AT54" s="174"/>
      <c r="AU54" s="174"/>
      <c r="AV54" s="174"/>
      <c r="AW54" s="174"/>
      <c r="AX54" s="174"/>
      <c r="AY54" s="174"/>
      <c r="AZ54" s="174"/>
      <c r="BA54" s="174"/>
      <c r="BB54" s="174"/>
      <c r="BC54" s="174"/>
      <c r="BD54" s="174"/>
      <c r="BE54" s="174"/>
      <c r="BF54" s="174"/>
      <c r="BG54" s="174"/>
      <c r="BH54" s="174"/>
      <c r="BI54" s="174"/>
      <c r="BJ54" s="174"/>
      <c r="BK54" s="174"/>
      <c r="BL54" s="174"/>
      <c r="BM54" s="174"/>
      <c r="BN54" s="174"/>
      <c r="BO54" s="174"/>
      <c r="BP54" s="174"/>
      <c r="BQ54" s="174"/>
      <c r="BR54" s="174"/>
      <c r="BS54" s="174"/>
      <c r="BT54" s="174"/>
      <c r="BU54" s="174"/>
      <c r="BV54" s="174"/>
      <c r="BW54" s="174"/>
      <c r="BX54" s="174"/>
      <c r="BY54" s="174"/>
      <c r="BZ54" s="174"/>
      <c r="CA54" s="174"/>
      <c r="CB54" s="174"/>
      <c r="CC54" s="174"/>
      <c r="CD54" s="174"/>
      <c r="CE54" s="174"/>
      <c r="CF54" s="174"/>
      <c r="CG54" s="174"/>
      <c r="CH54" s="174"/>
      <c r="CI54" s="174"/>
      <c r="CJ54" s="174"/>
      <c r="CK54" s="174"/>
      <c r="CL54" s="174"/>
      <c r="CM54" s="174"/>
      <c r="CN54" s="174"/>
      <c r="CO54" s="174"/>
    </row>
    <row r="55" spans="1:93" s="175" customFormat="1" ht="15.75" customHeight="1" thickBot="1" x14ac:dyDescent="0.4">
      <c r="A55" s="1199"/>
      <c r="B55" s="1200"/>
      <c r="C55" s="1196"/>
      <c r="D55" s="1217" t="s">
        <v>932</v>
      </c>
      <c r="E55" s="1218"/>
      <c r="F55" s="1221"/>
      <c r="G55" s="174"/>
      <c r="H55" s="174"/>
      <c r="I55" s="174"/>
      <c r="J55" s="174"/>
      <c r="K55" s="174"/>
      <c r="L55" s="188"/>
      <c r="M55" s="174"/>
      <c r="N55" s="174"/>
      <c r="O55" s="174"/>
      <c r="P55" s="174"/>
      <c r="Q55" s="174"/>
      <c r="R55" s="174"/>
      <c r="S55" s="174"/>
      <c r="T55" s="174"/>
      <c r="U55" s="174"/>
      <c r="V55" s="174"/>
      <c r="W55" s="174"/>
      <c r="X55" s="174"/>
      <c r="Y55" s="174"/>
      <c r="Z55" s="174"/>
      <c r="AA55" s="174"/>
      <c r="AB55" s="174"/>
      <c r="AC55" s="174"/>
      <c r="AD55" s="174"/>
      <c r="AE55" s="174"/>
      <c r="AF55" s="174"/>
      <c r="AG55" s="174"/>
      <c r="AH55" s="174"/>
      <c r="AI55" s="174"/>
      <c r="AJ55" s="174"/>
      <c r="AK55" s="174"/>
      <c r="AL55" s="174"/>
      <c r="AM55" s="174"/>
      <c r="AN55" s="174"/>
      <c r="AO55" s="174"/>
      <c r="AP55" s="174"/>
      <c r="AQ55" s="174"/>
      <c r="AR55" s="174"/>
      <c r="AS55" s="174"/>
      <c r="AT55" s="174"/>
      <c r="AU55" s="174"/>
      <c r="AV55" s="174"/>
      <c r="AW55" s="174"/>
      <c r="AX55" s="174"/>
      <c r="AY55" s="174"/>
      <c r="AZ55" s="174"/>
      <c r="BA55" s="174"/>
      <c r="BB55" s="174"/>
      <c r="BC55" s="174"/>
      <c r="BD55" s="174"/>
      <c r="BE55" s="174"/>
      <c r="BF55" s="174"/>
      <c r="BG55" s="174"/>
      <c r="BH55" s="174"/>
      <c r="BI55" s="174"/>
      <c r="BJ55" s="174"/>
      <c r="BK55" s="174"/>
      <c r="BL55" s="174"/>
      <c r="BM55" s="174"/>
      <c r="BN55" s="174"/>
      <c r="BO55" s="174"/>
      <c r="BP55" s="174"/>
      <c r="BQ55" s="174"/>
      <c r="BR55" s="174"/>
      <c r="BS55" s="174"/>
      <c r="BT55" s="174"/>
      <c r="BU55" s="174"/>
      <c r="BV55" s="174"/>
      <c r="BW55" s="174"/>
      <c r="BX55" s="174"/>
      <c r="BY55" s="174"/>
      <c r="BZ55" s="174"/>
      <c r="CA55" s="174"/>
      <c r="CB55" s="174"/>
      <c r="CC55" s="174"/>
      <c r="CD55" s="174"/>
      <c r="CE55" s="174"/>
      <c r="CF55" s="174"/>
      <c r="CG55" s="174"/>
      <c r="CH55" s="174"/>
      <c r="CI55" s="174"/>
      <c r="CJ55" s="174"/>
      <c r="CK55" s="174"/>
      <c r="CL55" s="174"/>
      <c r="CM55" s="174"/>
      <c r="CN55" s="174"/>
      <c r="CO55" s="174"/>
    </row>
    <row r="56" spans="1:93" s="175" customFormat="1" ht="15.75" customHeight="1" thickBot="1" x14ac:dyDescent="0.4">
      <c r="A56" s="1199"/>
      <c r="B56" s="1200"/>
      <c r="C56" s="1196"/>
      <c r="D56" s="1217" t="s">
        <v>933</v>
      </c>
      <c r="E56" s="1218"/>
      <c r="F56" s="1221"/>
      <c r="G56" s="174"/>
      <c r="H56" s="174"/>
      <c r="I56" s="174"/>
      <c r="J56" s="174"/>
      <c r="K56" s="174"/>
      <c r="L56" s="188"/>
      <c r="M56" s="174"/>
      <c r="N56" s="174"/>
      <c r="O56" s="174"/>
      <c r="P56" s="174"/>
      <c r="Q56" s="174"/>
      <c r="R56" s="174"/>
      <c r="S56" s="174"/>
      <c r="T56" s="174"/>
      <c r="U56" s="174"/>
      <c r="V56" s="174"/>
      <c r="W56" s="174"/>
      <c r="X56" s="174"/>
      <c r="Y56" s="174"/>
      <c r="Z56" s="174"/>
      <c r="AA56" s="174"/>
      <c r="AB56" s="174"/>
      <c r="AC56" s="174"/>
      <c r="AD56" s="174"/>
      <c r="AE56" s="174"/>
      <c r="AF56" s="174"/>
      <c r="AG56" s="174"/>
      <c r="AH56" s="174"/>
      <c r="AI56" s="174"/>
      <c r="AJ56" s="174"/>
      <c r="AK56" s="174"/>
      <c r="AL56" s="174"/>
      <c r="AM56" s="174"/>
      <c r="AN56" s="174"/>
      <c r="AO56" s="174"/>
      <c r="AP56" s="174"/>
      <c r="AQ56" s="174"/>
      <c r="AR56" s="174"/>
      <c r="AS56" s="174"/>
      <c r="AT56" s="174"/>
      <c r="AU56" s="174"/>
      <c r="AV56" s="174"/>
      <c r="AW56" s="174"/>
      <c r="AX56" s="174"/>
      <c r="AY56" s="174"/>
      <c r="AZ56" s="174"/>
      <c r="BA56" s="174"/>
      <c r="BB56" s="174"/>
      <c r="BC56" s="174"/>
      <c r="BD56" s="174"/>
      <c r="BE56" s="174"/>
      <c r="BF56" s="174"/>
      <c r="BG56" s="174"/>
      <c r="BH56" s="174"/>
      <c r="BI56" s="174"/>
      <c r="BJ56" s="174"/>
      <c r="BK56" s="174"/>
      <c r="BL56" s="174"/>
      <c r="BM56" s="174"/>
      <c r="BN56" s="174"/>
      <c r="BO56" s="174"/>
      <c r="BP56" s="174"/>
      <c r="BQ56" s="174"/>
      <c r="BR56" s="174"/>
      <c r="BS56" s="174"/>
      <c r="BT56" s="174"/>
      <c r="BU56" s="174"/>
      <c r="BV56" s="174"/>
      <c r="BW56" s="174"/>
      <c r="BX56" s="174"/>
      <c r="BY56" s="174"/>
      <c r="BZ56" s="174"/>
      <c r="CA56" s="174"/>
      <c r="CB56" s="174"/>
      <c r="CC56" s="174"/>
      <c r="CD56" s="174"/>
      <c r="CE56" s="174"/>
      <c r="CF56" s="174"/>
      <c r="CG56" s="174"/>
      <c r="CH56" s="174"/>
      <c r="CI56" s="174"/>
      <c r="CJ56" s="174"/>
      <c r="CK56" s="174"/>
      <c r="CL56" s="174"/>
      <c r="CM56" s="174"/>
      <c r="CN56" s="174"/>
      <c r="CO56" s="174"/>
    </row>
    <row r="57" spans="1:93" s="175" customFormat="1" ht="15.75" customHeight="1" thickBot="1" x14ac:dyDescent="0.4">
      <c r="A57" s="1199"/>
      <c r="B57" s="1200"/>
      <c r="C57" s="1196"/>
      <c r="D57" s="1217" t="s">
        <v>934</v>
      </c>
      <c r="E57" s="1218"/>
      <c r="F57" s="1221"/>
      <c r="G57" s="174"/>
      <c r="H57" s="174"/>
      <c r="I57" s="174"/>
      <c r="J57" s="174"/>
      <c r="K57" s="174"/>
      <c r="L57" s="188"/>
      <c r="M57" s="174"/>
      <c r="N57" s="174"/>
      <c r="O57" s="174"/>
      <c r="P57" s="174"/>
      <c r="Q57" s="174"/>
      <c r="R57" s="174"/>
      <c r="S57" s="174"/>
      <c r="T57" s="174"/>
      <c r="U57" s="174"/>
      <c r="V57" s="174"/>
      <c r="W57" s="174"/>
      <c r="X57" s="174"/>
      <c r="Y57" s="174"/>
      <c r="Z57" s="174"/>
      <c r="AA57" s="174"/>
      <c r="AB57" s="174"/>
      <c r="AC57" s="174"/>
      <c r="AD57" s="174"/>
      <c r="AE57" s="174"/>
      <c r="AF57" s="174"/>
      <c r="AG57" s="174"/>
      <c r="AH57" s="174"/>
      <c r="AI57" s="174"/>
      <c r="AJ57" s="174"/>
      <c r="AK57" s="174"/>
      <c r="AL57" s="174"/>
      <c r="AM57" s="174"/>
      <c r="AN57" s="174"/>
      <c r="AO57" s="174"/>
      <c r="AP57" s="174"/>
      <c r="AQ57" s="174"/>
      <c r="AR57" s="174"/>
      <c r="AS57" s="174"/>
      <c r="AT57" s="174"/>
      <c r="AU57" s="174"/>
      <c r="AV57" s="174"/>
      <c r="AW57" s="174"/>
      <c r="AX57" s="174"/>
      <c r="AY57" s="174"/>
      <c r="AZ57" s="174"/>
      <c r="BA57" s="174"/>
      <c r="BB57" s="174"/>
      <c r="BC57" s="174"/>
      <c r="BD57" s="174"/>
      <c r="BE57" s="174"/>
      <c r="BF57" s="174"/>
      <c r="BG57" s="174"/>
      <c r="BH57" s="174"/>
      <c r="BI57" s="174"/>
      <c r="BJ57" s="174"/>
      <c r="BK57" s="174"/>
      <c r="BL57" s="174"/>
      <c r="BM57" s="174"/>
      <c r="BN57" s="174"/>
      <c r="BO57" s="174"/>
      <c r="BP57" s="174"/>
      <c r="BQ57" s="174"/>
      <c r="BR57" s="174"/>
      <c r="BS57" s="174"/>
      <c r="BT57" s="174"/>
      <c r="BU57" s="174"/>
      <c r="BV57" s="174"/>
      <c r="BW57" s="174"/>
      <c r="BX57" s="174"/>
      <c r="BY57" s="174"/>
      <c r="BZ57" s="174"/>
      <c r="CA57" s="174"/>
      <c r="CB57" s="174"/>
      <c r="CC57" s="174"/>
      <c r="CD57" s="174"/>
      <c r="CE57" s="174"/>
      <c r="CF57" s="174"/>
      <c r="CG57" s="174"/>
      <c r="CH57" s="174"/>
      <c r="CI57" s="174"/>
      <c r="CJ57" s="174"/>
      <c r="CK57" s="174"/>
      <c r="CL57" s="174"/>
      <c r="CM57" s="174"/>
      <c r="CN57" s="174"/>
      <c r="CO57" s="174"/>
    </row>
    <row r="58" spans="1:93" s="175" customFormat="1" ht="15.75" customHeight="1" thickBot="1" x14ac:dyDescent="0.4">
      <c r="A58" s="1199"/>
      <c r="B58" s="1200"/>
      <c r="C58" s="1196"/>
      <c r="D58" s="1217" t="s">
        <v>935</v>
      </c>
      <c r="E58" s="1218"/>
      <c r="F58" s="1221"/>
      <c r="G58" s="174"/>
      <c r="H58" s="174"/>
      <c r="I58" s="174"/>
      <c r="J58" s="174"/>
      <c r="K58" s="174"/>
      <c r="L58" s="188"/>
      <c r="M58" s="174"/>
      <c r="N58" s="174"/>
      <c r="O58" s="174"/>
      <c r="P58" s="174"/>
      <c r="Q58" s="174"/>
      <c r="R58" s="174"/>
      <c r="S58" s="174"/>
      <c r="T58" s="174"/>
      <c r="U58" s="174"/>
      <c r="V58" s="174"/>
      <c r="W58" s="174"/>
      <c r="X58" s="174"/>
      <c r="Y58" s="174"/>
      <c r="Z58" s="174"/>
      <c r="AA58" s="174"/>
      <c r="AB58" s="174"/>
      <c r="AC58" s="174"/>
      <c r="AD58" s="174"/>
      <c r="AE58" s="174"/>
      <c r="AF58" s="174"/>
      <c r="AG58" s="174"/>
      <c r="AH58" s="174"/>
      <c r="AI58" s="174"/>
      <c r="AJ58" s="174"/>
      <c r="AK58" s="174"/>
      <c r="AL58" s="174"/>
      <c r="AM58" s="174"/>
      <c r="AN58" s="174"/>
      <c r="AO58" s="174"/>
      <c r="AP58" s="174"/>
      <c r="AQ58" s="174"/>
      <c r="AR58" s="174"/>
      <c r="AS58" s="174"/>
      <c r="AT58" s="174"/>
      <c r="AU58" s="174"/>
      <c r="AV58" s="174"/>
      <c r="AW58" s="174"/>
      <c r="AX58" s="174"/>
      <c r="AY58" s="174"/>
      <c r="AZ58" s="174"/>
      <c r="BA58" s="174"/>
      <c r="BB58" s="174"/>
      <c r="BC58" s="174"/>
      <c r="BD58" s="174"/>
      <c r="BE58" s="174"/>
      <c r="BF58" s="174"/>
      <c r="BG58" s="174"/>
      <c r="BH58" s="174"/>
      <c r="BI58" s="174"/>
      <c r="BJ58" s="174"/>
      <c r="BK58" s="174"/>
      <c r="BL58" s="174"/>
      <c r="BM58" s="174"/>
      <c r="BN58" s="174"/>
      <c r="BO58" s="174"/>
      <c r="BP58" s="174"/>
      <c r="BQ58" s="174"/>
      <c r="BR58" s="174"/>
      <c r="BS58" s="174"/>
      <c r="BT58" s="174"/>
      <c r="BU58" s="174"/>
      <c r="BV58" s="174"/>
      <c r="BW58" s="174"/>
      <c r="BX58" s="174"/>
      <c r="BY58" s="174"/>
      <c r="BZ58" s="174"/>
      <c r="CA58" s="174"/>
      <c r="CB58" s="174"/>
      <c r="CC58" s="174"/>
      <c r="CD58" s="174"/>
      <c r="CE58" s="174"/>
      <c r="CF58" s="174"/>
      <c r="CG58" s="174"/>
      <c r="CH58" s="174"/>
      <c r="CI58" s="174"/>
      <c r="CJ58" s="174"/>
      <c r="CK58" s="174"/>
      <c r="CL58" s="174"/>
      <c r="CM58" s="174"/>
      <c r="CN58" s="174"/>
      <c r="CO58" s="174"/>
    </row>
    <row r="59" spans="1:93" s="175" customFormat="1" ht="15.75" customHeight="1" thickBot="1" x14ac:dyDescent="0.4">
      <c r="A59" s="1199"/>
      <c r="B59" s="1200"/>
      <c r="C59" s="1248"/>
      <c r="D59" s="1219" t="s">
        <v>936</v>
      </c>
      <c r="E59" s="1220"/>
      <c r="F59" s="1222"/>
      <c r="G59" s="174"/>
      <c r="H59" s="174"/>
      <c r="I59" s="174"/>
      <c r="J59" s="174"/>
      <c r="K59" s="174"/>
      <c r="L59" s="188"/>
      <c r="M59" s="174"/>
      <c r="N59" s="174"/>
      <c r="O59" s="174"/>
      <c r="P59" s="174"/>
      <c r="Q59" s="174"/>
      <c r="R59" s="174"/>
      <c r="S59" s="174"/>
      <c r="T59" s="174"/>
      <c r="U59" s="174"/>
      <c r="V59" s="174"/>
      <c r="W59" s="174"/>
      <c r="X59" s="174"/>
      <c r="Y59" s="174"/>
      <c r="Z59" s="174"/>
      <c r="AA59" s="174"/>
      <c r="AB59" s="174"/>
      <c r="AC59" s="174"/>
      <c r="AD59" s="174"/>
      <c r="AE59" s="174"/>
      <c r="AF59" s="174"/>
      <c r="AG59" s="174"/>
      <c r="AH59" s="174"/>
      <c r="AI59" s="174"/>
      <c r="AJ59" s="174"/>
      <c r="AK59" s="174"/>
      <c r="AL59" s="174"/>
      <c r="AM59" s="174"/>
      <c r="AN59" s="174"/>
      <c r="AO59" s="174"/>
      <c r="AP59" s="174"/>
      <c r="AQ59" s="174"/>
      <c r="AR59" s="174"/>
      <c r="AS59" s="174"/>
      <c r="AT59" s="174"/>
      <c r="AU59" s="174"/>
      <c r="AV59" s="174"/>
      <c r="AW59" s="174"/>
      <c r="AX59" s="174"/>
      <c r="AY59" s="174"/>
      <c r="AZ59" s="174"/>
      <c r="BA59" s="174"/>
      <c r="BB59" s="174"/>
      <c r="BC59" s="174"/>
      <c r="BD59" s="174"/>
      <c r="BE59" s="174"/>
      <c r="BF59" s="174"/>
      <c r="BG59" s="174"/>
      <c r="BH59" s="174"/>
      <c r="BI59" s="174"/>
      <c r="BJ59" s="174"/>
      <c r="BK59" s="174"/>
      <c r="BL59" s="174"/>
      <c r="BM59" s="174"/>
      <c r="BN59" s="174"/>
      <c r="BO59" s="174"/>
      <c r="BP59" s="174"/>
      <c r="BQ59" s="174"/>
      <c r="BR59" s="174"/>
      <c r="BS59" s="174"/>
      <c r="BT59" s="174"/>
      <c r="BU59" s="174"/>
      <c r="BV59" s="174"/>
      <c r="BW59" s="174"/>
      <c r="BX59" s="174"/>
      <c r="BY59" s="174"/>
      <c r="BZ59" s="174"/>
      <c r="CA59" s="174"/>
      <c r="CB59" s="174"/>
      <c r="CC59" s="174"/>
      <c r="CD59" s="174"/>
      <c r="CE59" s="174"/>
      <c r="CF59" s="174"/>
      <c r="CG59" s="174"/>
      <c r="CH59" s="174"/>
      <c r="CI59" s="174"/>
      <c r="CJ59" s="174"/>
      <c r="CK59" s="174"/>
      <c r="CL59" s="174"/>
      <c r="CM59" s="174"/>
      <c r="CN59" s="174"/>
      <c r="CO59" s="174"/>
    </row>
    <row r="60" spans="1:93" s="175" customFormat="1" ht="15.75" customHeight="1" thickBot="1" x14ac:dyDescent="0.35">
      <c r="A60" s="1199"/>
      <c r="B60" s="1200"/>
      <c r="C60" s="183" t="s">
        <v>937</v>
      </c>
      <c r="D60" s="1245" t="s">
        <v>938</v>
      </c>
      <c r="E60" s="1246"/>
      <c r="F60" s="1221" t="s">
        <v>939</v>
      </c>
      <c r="G60" s="174"/>
      <c r="H60" s="174"/>
      <c r="I60" s="174"/>
      <c r="J60" s="174"/>
      <c r="K60" s="174"/>
      <c r="L60" s="188"/>
      <c r="M60" s="174"/>
      <c r="N60" s="174"/>
      <c r="O60" s="174"/>
      <c r="P60" s="174"/>
      <c r="Q60" s="174"/>
      <c r="R60" s="174"/>
      <c r="S60" s="174"/>
      <c r="T60" s="174"/>
      <c r="U60" s="174"/>
      <c r="V60" s="174"/>
      <c r="W60" s="174"/>
      <c r="X60" s="174"/>
      <c r="Y60" s="174"/>
      <c r="Z60" s="174"/>
      <c r="AA60" s="174"/>
      <c r="AB60" s="174"/>
      <c r="AC60" s="174"/>
      <c r="AD60" s="174"/>
      <c r="AE60" s="174"/>
      <c r="AF60" s="174"/>
      <c r="AG60" s="174"/>
      <c r="AH60" s="174"/>
      <c r="AI60" s="174"/>
      <c r="AJ60" s="174"/>
      <c r="AK60" s="174"/>
      <c r="AL60" s="174"/>
      <c r="AM60" s="174"/>
      <c r="AN60" s="174"/>
      <c r="AO60" s="174"/>
      <c r="AP60" s="174"/>
      <c r="AQ60" s="174"/>
      <c r="AR60" s="174"/>
      <c r="AS60" s="174"/>
      <c r="AT60" s="174"/>
      <c r="AU60" s="174"/>
      <c r="AV60" s="174"/>
      <c r="AW60" s="174"/>
      <c r="AX60" s="174"/>
      <c r="AY60" s="174"/>
      <c r="AZ60" s="174"/>
      <c r="BA60" s="174"/>
      <c r="BB60" s="174"/>
      <c r="BC60" s="174"/>
      <c r="BD60" s="174"/>
      <c r="BE60" s="174"/>
      <c r="BF60" s="174"/>
      <c r="BG60" s="174"/>
      <c r="BH60" s="174"/>
      <c r="BI60" s="174"/>
      <c r="BJ60" s="174"/>
      <c r="BK60" s="174"/>
      <c r="BL60" s="174"/>
      <c r="BM60" s="174"/>
      <c r="BN60" s="174"/>
      <c r="BO60" s="174"/>
      <c r="BP60" s="174"/>
      <c r="BQ60" s="174"/>
      <c r="BR60" s="174"/>
      <c r="BS60" s="174"/>
      <c r="BT60" s="174"/>
      <c r="BU60" s="174"/>
      <c r="BV60" s="174"/>
      <c r="BW60" s="174"/>
      <c r="BX60" s="174"/>
      <c r="BY60" s="174"/>
      <c r="BZ60" s="174"/>
      <c r="CA60" s="174"/>
      <c r="CB60" s="174"/>
      <c r="CC60" s="174"/>
      <c r="CD60" s="174"/>
      <c r="CE60" s="174"/>
      <c r="CF60" s="174"/>
      <c r="CG60" s="174"/>
      <c r="CH60" s="174"/>
      <c r="CI60" s="174"/>
      <c r="CJ60" s="174"/>
      <c r="CK60" s="174"/>
      <c r="CL60" s="174"/>
      <c r="CM60" s="174"/>
      <c r="CN60" s="174"/>
      <c r="CO60" s="174"/>
    </row>
    <row r="61" spans="1:93" s="175" customFormat="1" ht="15.75" customHeight="1" thickBot="1" x14ac:dyDescent="0.4">
      <c r="A61" s="1199"/>
      <c r="B61" s="1200"/>
      <c r="C61" s="184"/>
      <c r="D61" s="1223" t="s">
        <v>940</v>
      </c>
      <c r="E61" s="1224"/>
      <c r="F61" s="1222"/>
      <c r="G61" s="174"/>
      <c r="H61" s="174"/>
      <c r="I61" s="174"/>
      <c r="J61" s="174"/>
      <c r="K61" s="174"/>
      <c r="L61" s="188"/>
      <c r="M61" s="174"/>
      <c r="N61" s="174"/>
      <c r="O61" s="174"/>
      <c r="P61" s="174"/>
      <c r="Q61" s="174"/>
      <c r="R61" s="174"/>
      <c r="S61" s="174"/>
      <c r="T61" s="174"/>
      <c r="U61" s="174"/>
      <c r="V61" s="174"/>
      <c r="W61" s="174"/>
      <c r="X61" s="174"/>
      <c r="Y61" s="174"/>
      <c r="Z61" s="174"/>
      <c r="AA61" s="174"/>
      <c r="AB61" s="174"/>
      <c r="AC61" s="174"/>
      <c r="AD61" s="174"/>
      <c r="AE61" s="174"/>
      <c r="AF61" s="174"/>
      <c r="AG61" s="174"/>
      <c r="AH61" s="174"/>
      <c r="AI61" s="174"/>
      <c r="AJ61" s="174"/>
      <c r="AK61" s="174"/>
      <c r="AL61" s="174"/>
      <c r="AM61" s="174"/>
      <c r="AN61" s="174"/>
      <c r="AO61" s="174"/>
      <c r="AP61" s="174"/>
      <c r="AQ61" s="174"/>
      <c r="AR61" s="174"/>
      <c r="AS61" s="174"/>
      <c r="AT61" s="174"/>
      <c r="AU61" s="174"/>
      <c r="AV61" s="174"/>
      <c r="AW61" s="174"/>
      <c r="AX61" s="174"/>
      <c r="AY61" s="174"/>
      <c r="AZ61" s="174"/>
      <c r="BA61" s="174"/>
      <c r="BB61" s="174"/>
      <c r="BC61" s="174"/>
      <c r="BD61" s="174"/>
      <c r="BE61" s="174"/>
      <c r="BF61" s="174"/>
      <c r="BG61" s="174"/>
      <c r="BH61" s="174"/>
      <c r="BI61" s="174"/>
      <c r="BJ61" s="174"/>
      <c r="BK61" s="174"/>
      <c r="BL61" s="174"/>
      <c r="BM61" s="174"/>
      <c r="BN61" s="174"/>
      <c r="BO61" s="174"/>
      <c r="BP61" s="174"/>
      <c r="BQ61" s="174"/>
      <c r="BR61" s="174"/>
      <c r="BS61" s="174"/>
      <c r="BT61" s="174"/>
      <c r="BU61" s="174"/>
      <c r="BV61" s="174"/>
      <c r="BW61" s="174"/>
      <c r="BX61" s="174"/>
      <c r="BY61" s="174"/>
      <c r="BZ61" s="174"/>
      <c r="CA61" s="174"/>
      <c r="CB61" s="174"/>
      <c r="CC61" s="174"/>
      <c r="CD61" s="174"/>
      <c r="CE61" s="174"/>
      <c r="CF61" s="174"/>
      <c r="CG61" s="174"/>
      <c r="CH61" s="174"/>
      <c r="CI61" s="174"/>
      <c r="CJ61" s="174"/>
      <c r="CK61" s="174"/>
      <c r="CL61" s="174"/>
      <c r="CM61" s="174"/>
      <c r="CN61" s="174"/>
      <c r="CO61" s="174"/>
    </row>
    <row r="62" spans="1:93" s="175" customFormat="1" ht="15.75" customHeight="1" thickBot="1" x14ac:dyDescent="0.35">
      <c r="A62" s="1196"/>
      <c r="B62" s="1198"/>
      <c r="C62" s="200"/>
      <c r="D62" s="195"/>
      <c r="E62" s="195"/>
      <c r="F62" s="201"/>
      <c r="G62" s="174"/>
      <c r="H62" s="174"/>
      <c r="I62" s="174"/>
      <c r="J62" s="174"/>
      <c r="K62" s="174"/>
      <c r="L62" s="188"/>
      <c r="M62" s="174"/>
      <c r="N62" s="174"/>
      <c r="O62" s="174"/>
      <c r="P62" s="174"/>
      <c r="Q62" s="174"/>
      <c r="R62" s="174"/>
      <c r="S62" s="174"/>
      <c r="T62" s="174"/>
      <c r="U62" s="174"/>
      <c r="V62" s="174"/>
      <c r="W62" s="174"/>
      <c r="X62" s="174"/>
      <c r="Y62" s="174"/>
      <c r="Z62" s="174"/>
      <c r="AA62" s="174"/>
      <c r="AB62" s="174"/>
      <c r="AC62" s="174"/>
      <c r="AD62" s="174"/>
      <c r="AE62" s="174"/>
      <c r="AF62" s="174"/>
      <c r="AG62" s="174"/>
      <c r="AH62" s="174"/>
      <c r="AI62" s="174"/>
      <c r="AJ62" s="174"/>
      <c r="AK62" s="174"/>
      <c r="AL62" s="174"/>
      <c r="AM62" s="174"/>
      <c r="AN62" s="174"/>
      <c r="AO62" s="174"/>
      <c r="AP62" s="174"/>
      <c r="AQ62" s="174"/>
      <c r="AR62" s="174"/>
      <c r="AS62" s="174"/>
      <c r="AT62" s="174"/>
      <c r="AU62" s="174"/>
      <c r="AV62" s="174"/>
      <c r="AW62" s="174"/>
      <c r="AX62" s="174"/>
      <c r="AY62" s="174"/>
      <c r="AZ62" s="174"/>
      <c r="BA62" s="174"/>
      <c r="BB62" s="174"/>
      <c r="BC62" s="174"/>
      <c r="BD62" s="174"/>
      <c r="BE62" s="174"/>
      <c r="BF62" s="174"/>
      <c r="BG62" s="174"/>
      <c r="BH62" s="174"/>
      <c r="BI62" s="174"/>
      <c r="BJ62" s="174"/>
      <c r="BK62" s="174"/>
      <c r="BL62" s="174"/>
      <c r="BM62" s="174"/>
      <c r="BN62" s="174"/>
      <c r="BO62" s="174"/>
      <c r="BP62" s="174"/>
      <c r="BQ62" s="174"/>
      <c r="BR62" s="174"/>
      <c r="BS62" s="174"/>
      <c r="BT62" s="174"/>
      <c r="BU62" s="174"/>
      <c r="BV62" s="174"/>
      <c r="BW62" s="174"/>
      <c r="BX62" s="174"/>
      <c r="BY62" s="174"/>
      <c r="BZ62" s="174"/>
      <c r="CA62" s="174"/>
      <c r="CB62" s="174"/>
      <c r="CC62" s="174"/>
      <c r="CD62" s="174"/>
      <c r="CE62" s="174"/>
      <c r="CF62" s="174"/>
      <c r="CG62" s="174"/>
      <c r="CH62" s="174"/>
      <c r="CI62" s="174"/>
      <c r="CJ62" s="174"/>
      <c r="CK62" s="174"/>
      <c r="CL62" s="174"/>
      <c r="CM62" s="174"/>
      <c r="CN62" s="174"/>
      <c r="CO62" s="174"/>
    </row>
    <row r="63" spans="1:93" s="175" customFormat="1" ht="15.75" customHeight="1" thickBot="1" x14ac:dyDescent="0.35">
      <c r="A63" s="1196"/>
      <c r="B63" s="1198"/>
      <c r="C63" s="200"/>
      <c r="D63" s="195"/>
      <c r="E63" s="195"/>
      <c r="F63" s="201"/>
      <c r="G63" s="174"/>
      <c r="H63" s="174"/>
      <c r="I63" s="174"/>
      <c r="J63" s="174"/>
      <c r="K63" s="174"/>
      <c r="L63" s="188"/>
      <c r="M63" s="174"/>
      <c r="N63" s="174"/>
      <c r="O63" s="174"/>
      <c r="P63" s="174"/>
      <c r="Q63" s="174"/>
      <c r="R63" s="174"/>
      <c r="S63" s="174"/>
      <c r="T63" s="174"/>
      <c r="U63" s="174"/>
      <c r="V63" s="174"/>
      <c r="W63" s="174"/>
      <c r="X63" s="174"/>
      <c r="Y63" s="174"/>
      <c r="Z63" s="174"/>
      <c r="AA63" s="174"/>
      <c r="AB63" s="174"/>
      <c r="AC63" s="174"/>
      <c r="AD63" s="174"/>
      <c r="AE63" s="174"/>
      <c r="AF63" s="174"/>
      <c r="AG63" s="174"/>
      <c r="AH63" s="174"/>
      <c r="AI63" s="174"/>
      <c r="AJ63" s="174"/>
      <c r="AK63" s="174"/>
      <c r="AL63" s="174"/>
      <c r="AM63" s="174"/>
      <c r="AN63" s="174"/>
      <c r="AO63" s="174"/>
      <c r="AP63" s="174"/>
      <c r="AQ63" s="174"/>
      <c r="AR63" s="174"/>
      <c r="AS63" s="174"/>
      <c r="AT63" s="174"/>
      <c r="AU63" s="174"/>
      <c r="AV63" s="174"/>
      <c r="AW63" s="174"/>
      <c r="AX63" s="174"/>
      <c r="AY63" s="174"/>
      <c r="AZ63" s="174"/>
      <c r="BA63" s="174"/>
      <c r="BB63" s="174"/>
      <c r="BC63" s="174"/>
      <c r="BD63" s="174"/>
      <c r="BE63" s="174"/>
      <c r="BF63" s="174"/>
      <c r="BG63" s="174"/>
      <c r="BH63" s="174"/>
      <c r="BI63" s="174"/>
      <c r="BJ63" s="174"/>
      <c r="BK63" s="174"/>
      <c r="BL63" s="174"/>
      <c r="BM63" s="174"/>
      <c r="BN63" s="174"/>
      <c r="BO63" s="174"/>
      <c r="BP63" s="174"/>
      <c r="BQ63" s="174"/>
      <c r="BR63" s="174"/>
      <c r="BS63" s="174"/>
      <c r="BT63" s="174"/>
      <c r="BU63" s="174"/>
      <c r="BV63" s="174"/>
      <c r="BW63" s="174"/>
      <c r="BX63" s="174"/>
      <c r="BY63" s="174"/>
      <c r="BZ63" s="174"/>
      <c r="CA63" s="174"/>
      <c r="CB63" s="174"/>
      <c r="CC63" s="174"/>
      <c r="CD63" s="174"/>
      <c r="CE63" s="174"/>
      <c r="CF63" s="174"/>
      <c r="CG63" s="174"/>
      <c r="CH63" s="174"/>
      <c r="CI63" s="174"/>
      <c r="CJ63" s="174"/>
      <c r="CK63" s="174"/>
      <c r="CL63" s="174"/>
      <c r="CM63" s="174"/>
      <c r="CN63" s="174"/>
      <c r="CO63" s="174"/>
    </row>
    <row r="64" spans="1:93" s="175" customFormat="1" ht="15.75" customHeight="1" thickBot="1" x14ac:dyDescent="0.4">
      <c r="A64" s="181"/>
      <c r="B64" s="180"/>
      <c r="C64" s="1225" t="s">
        <v>941</v>
      </c>
      <c r="D64" s="1226"/>
      <c r="E64" s="1226"/>
      <c r="F64" s="1227"/>
      <c r="G64" s="174"/>
      <c r="H64" s="174"/>
      <c r="I64" s="174"/>
      <c r="J64" s="174"/>
      <c r="K64" s="174"/>
      <c r="L64" s="188"/>
      <c r="M64" s="174"/>
      <c r="N64" s="174"/>
      <c r="O64" s="174"/>
      <c r="P64" s="174"/>
      <c r="Q64" s="174"/>
      <c r="R64" s="174"/>
      <c r="S64" s="174"/>
      <c r="T64" s="174"/>
      <c r="U64" s="174"/>
      <c r="V64" s="174"/>
      <c r="W64" s="174"/>
      <c r="X64" s="174"/>
      <c r="Y64" s="174"/>
      <c r="Z64" s="174"/>
      <c r="AA64" s="174"/>
      <c r="AB64" s="174"/>
      <c r="AC64" s="174"/>
      <c r="AD64" s="174"/>
      <c r="AE64" s="174"/>
      <c r="AF64" s="174"/>
      <c r="AG64" s="174"/>
      <c r="AH64" s="174"/>
      <c r="AI64" s="174"/>
      <c r="AJ64" s="174"/>
      <c r="AK64" s="174"/>
      <c r="AL64" s="174"/>
      <c r="AM64" s="174"/>
      <c r="AN64" s="174"/>
      <c r="AO64" s="174"/>
      <c r="AP64" s="174"/>
      <c r="AQ64" s="174"/>
      <c r="AR64" s="174"/>
      <c r="AS64" s="174"/>
      <c r="AT64" s="174"/>
      <c r="AU64" s="174"/>
      <c r="AV64" s="174"/>
      <c r="AW64" s="174"/>
      <c r="AX64" s="174"/>
      <c r="AY64" s="174"/>
      <c r="AZ64" s="174"/>
      <c r="BA64" s="174"/>
      <c r="BB64" s="174"/>
      <c r="BC64" s="174"/>
      <c r="BD64" s="174"/>
      <c r="BE64" s="174"/>
      <c r="BF64" s="174"/>
      <c r="BG64" s="174"/>
      <c r="BH64" s="174"/>
      <c r="BI64" s="174"/>
      <c r="BJ64" s="174"/>
      <c r="BK64" s="174"/>
      <c r="BL64" s="174"/>
      <c r="BM64" s="174"/>
      <c r="BN64" s="174"/>
      <c r="BO64" s="174"/>
      <c r="BP64" s="174"/>
      <c r="BQ64" s="174"/>
      <c r="BR64" s="174"/>
      <c r="BS64" s="174"/>
      <c r="BT64" s="174"/>
      <c r="BU64" s="174"/>
      <c r="BV64" s="174"/>
      <c r="BW64" s="174"/>
      <c r="BX64" s="174"/>
      <c r="BY64" s="174"/>
      <c r="BZ64" s="174"/>
      <c r="CA64" s="174"/>
      <c r="CB64" s="174"/>
      <c r="CC64" s="174"/>
      <c r="CD64" s="174"/>
      <c r="CE64" s="174"/>
      <c r="CF64" s="174"/>
      <c r="CG64" s="174"/>
      <c r="CH64" s="174"/>
      <c r="CI64" s="174"/>
      <c r="CJ64" s="174"/>
      <c r="CK64" s="174"/>
      <c r="CL64" s="174"/>
      <c r="CM64" s="174"/>
      <c r="CN64" s="174"/>
      <c r="CO64" s="174"/>
    </row>
    <row r="65" spans="1:93" s="175" customFormat="1" ht="15.75" customHeight="1" thickBot="1" x14ac:dyDescent="0.35">
      <c r="A65" s="1196"/>
      <c r="B65" s="1198"/>
      <c r="C65" s="199"/>
      <c r="D65" s="199"/>
      <c r="E65" s="199"/>
      <c r="F65" s="199"/>
      <c r="G65" s="174"/>
      <c r="H65" s="174"/>
      <c r="I65" s="174"/>
      <c r="J65" s="174"/>
      <c r="K65" s="174"/>
      <c r="L65" s="188"/>
      <c r="M65" s="174"/>
      <c r="N65" s="174"/>
      <c r="O65" s="174"/>
      <c r="P65" s="174"/>
      <c r="Q65" s="174"/>
      <c r="R65" s="174"/>
      <c r="S65" s="174"/>
      <c r="T65" s="174"/>
      <c r="U65" s="174"/>
      <c r="V65" s="174"/>
      <c r="W65" s="174"/>
      <c r="X65" s="174"/>
      <c r="Y65" s="174"/>
      <c r="Z65" s="174"/>
      <c r="AA65" s="174"/>
      <c r="AB65" s="174"/>
      <c r="AC65" s="174"/>
      <c r="AD65" s="174"/>
      <c r="AE65" s="174"/>
      <c r="AF65" s="174"/>
      <c r="AG65" s="174"/>
      <c r="AH65" s="174"/>
      <c r="AI65" s="174"/>
      <c r="AJ65" s="174"/>
      <c r="AK65" s="174"/>
      <c r="AL65" s="174"/>
      <c r="AM65" s="174"/>
      <c r="AN65" s="174"/>
      <c r="AO65" s="174"/>
      <c r="AP65" s="174"/>
      <c r="AQ65" s="174"/>
      <c r="AR65" s="174"/>
      <c r="AS65" s="174"/>
      <c r="AT65" s="174"/>
      <c r="AU65" s="174"/>
      <c r="AV65" s="174"/>
      <c r="AW65" s="174"/>
      <c r="AX65" s="174"/>
      <c r="AY65" s="174"/>
      <c r="AZ65" s="174"/>
      <c r="BA65" s="174"/>
      <c r="BB65" s="174"/>
      <c r="BC65" s="174"/>
      <c r="BD65" s="174"/>
      <c r="BE65" s="174"/>
      <c r="BF65" s="174"/>
      <c r="BG65" s="174"/>
      <c r="BH65" s="174"/>
      <c r="BI65" s="174"/>
      <c r="BJ65" s="174"/>
      <c r="BK65" s="174"/>
      <c r="BL65" s="174"/>
      <c r="BM65" s="174"/>
      <c r="BN65" s="174"/>
      <c r="BO65" s="174"/>
      <c r="BP65" s="174"/>
      <c r="BQ65" s="174"/>
      <c r="BR65" s="174"/>
      <c r="BS65" s="174"/>
      <c r="BT65" s="174"/>
      <c r="BU65" s="174"/>
      <c r="BV65" s="174"/>
      <c r="BW65" s="174"/>
      <c r="BX65" s="174"/>
      <c r="BY65" s="174"/>
      <c r="BZ65" s="174"/>
      <c r="CA65" s="174"/>
      <c r="CB65" s="174"/>
      <c r="CC65" s="174"/>
      <c r="CD65" s="174"/>
      <c r="CE65" s="174"/>
      <c r="CF65" s="174"/>
      <c r="CG65" s="174"/>
      <c r="CH65" s="174"/>
      <c r="CI65" s="174"/>
      <c r="CJ65" s="174"/>
      <c r="CK65" s="174"/>
      <c r="CL65" s="174"/>
      <c r="CM65" s="174"/>
      <c r="CN65" s="174"/>
      <c r="CO65" s="174"/>
    </row>
    <row r="66" spans="1:93" s="175" customFormat="1" ht="15.75" customHeight="1" thickBot="1" x14ac:dyDescent="0.4">
      <c r="A66" s="1199" t="s">
        <v>921</v>
      </c>
      <c r="B66" s="1200"/>
      <c r="C66" s="185" t="s">
        <v>922</v>
      </c>
      <c r="D66" s="1228" t="s">
        <v>925</v>
      </c>
      <c r="E66" s="1229"/>
      <c r="F66" s="182" t="s">
        <v>924</v>
      </c>
      <c r="G66" s="174"/>
      <c r="H66" s="174"/>
      <c r="I66" s="174"/>
      <c r="J66" s="174"/>
      <c r="K66" s="174"/>
      <c r="L66" s="188"/>
      <c r="M66" s="174"/>
      <c r="N66" s="174"/>
      <c r="O66" s="174"/>
      <c r="P66" s="174"/>
      <c r="Q66" s="174"/>
      <c r="R66" s="174"/>
      <c r="S66" s="174"/>
      <c r="T66" s="174"/>
      <c r="U66" s="174"/>
      <c r="V66" s="174"/>
      <c r="W66" s="174"/>
      <c r="X66" s="174"/>
      <c r="Y66" s="174"/>
      <c r="Z66" s="174"/>
      <c r="AA66" s="174"/>
      <c r="AB66" s="174"/>
      <c r="AC66" s="174"/>
      <c r="AD66" s="174"/>
      <c r="AE66" s="174"/>
      <c r="AF66" s="174"/>
      <c r="AG66" s="174"/>
      <c r="AH66" s="174"/>
      <c r="AI66" s="174"/>
      <c r="AJ66" s="174"/>
      <c r="AK66" s="174"/>
      <c r="AL66" s="174"/>
      <c r="AM66" s="174"/>
      <c r="AN66" s="174"/>
      <c r="AO66" s="174"/>
      <c r="AP66" s="174"/>
      <c r="AQ66" s="174"/>
      <c r="AR66" s="174"/>
      <c r="AS66" s="174"/>
      <c r="AT66" s="174"/>
      <c r="AU66" s="174"/>
      <c r="AV66" s="174"/>
      <c r="AW66" s="174"/>
      <c r="AX66" s="174"/>
      <c r="AY66" s="174"/>
      <c r="AZ66" s="174"/>
      <c r="BA66" s="174"/>
      <c r="BB66" s="174"/>
      <c r="BC66" s="174"/>
      <c r="BD66" s="174"/>
      <c r="BE66" s="174"/>
      <c r="BF66" s="174"/>
      <c r="BG66" s="174"/>
      <c r="BH66" s="174"/>
      <c r="BI66" s="174"/>
      <c r="BJ66" s="174"/>
      <c r="BK66" s="174"/>
      <c r="BL66" s="174"/>
      <c r="BM66" s="174"/>
      <c r="BN66" s="174"/>
      <c r="BO66" s="174"/>
      <c r="BP66" s="174"/>
      <c r="BQ66" s="174"/>
      <c r="BR66" s="174"/>
      <c r="BS66" s="174"/>
      <c r="BT66" s="174"/>
      <c r="BU66" s="174"/>
      <c r="BV66" s="174"/>
      <c r="BW66" s="174"/>
      <c r="BX66" s="174"/>
      <c r="BY66" s="174"/>
      <c r="BZ66" s="174"/>
      <c r="CA66" s="174"/>
      <c r="CB66" s="174"/>
      <c r="CC66" s="174"/>
      <c r="CD66" s="174"/>
      <c r="CE66" s="174"/>
      <c r="CF66" s="174"/>
      <c r="CG66" s="174"/>
      <c r="CH66" s="174"/>
      <c r="CI66" s="174"/>
      <c r="CJ66" s="174"/>
      <c r="CK66" s="174"/>
      <c r="CL66" s="174"/>
      <c r="CM66" s="174"/>
      <c r="CN66" s="174"/>
      <c r="CO66" s="174"/>
    </row>
    <row r="67" spans="1:93" s="175" customFormat="1" ht="15.75" customHeight="1" thickBot="1" x14ac:dyDescent="0.4">
      <c r="A67" s="1199"/>
      <c r="B67" s="1200"/>
      <c r="C67" s="1230" t="s">
        <v>928</v>
      </c>
      <c r="D67" s="1233" t="s">
        <v>927</v>
      </c>
      <c r="E67" s="1234"/>
      <c r="F67" s="182" t="s">
        <v>942</v>
      </c>
      <c r="G67" s="174"/>
      <c r="H67" s="174"/>
      <c r="I67" s="174"/>
      <c r="J67" s="174"/>
      <c r="K67" s="174"/>
      <c r="L67" s="188"/>
      <c r="M67" s="174"/>
      <c r="N67" s="174"/>
      <c r="O67" s="174"/>
      <c r="P67" s="174"/>
      <c r="Q67" s="174"/>
      <c r="R67" s="174"/>
      <c r="S67" s="174"/>
      <c r="T67" s="174"/>
      <c r="U67" s="174"/>
      <c r="V67" s="174"/>
      <c r="W67" s="174"/>
      <c r="X67" s="174"/>
      <c r="Y67" s="174"/>
      <c r="Z67" s="174"/>
      <c r="AA67" s="174"/>
      <c r="AB67" s="174"/>
      <c r="AC67" s="174"/>
      <c r="AD67" s="174"/>
      <c r="AE67" s="174"/>
      <c r="AF67" s="174"/>
      <c r="AG67" s="174"/>
      <c r="AH67" s="174"/>
      <c r="AI67" s="174"/>
      <c r="AJ67" s="174"/>
      <c r="AK67" s="174"/>
      <c r="AL67" s="174"/>
      <c r="AM67" s="174"/>
      <c r="AN67" s="174"/>
      <c r="AO67" s="174"/>
      <c r="AP67" s="174"/>
      <c r="AQ67" s="174"/>
      <c r="AR67" s="174"/>
      <c r="AS67" s="174"/>
      <c r="AT67" s="174"/>
      <c r="AU67" s="174"/>
      <c r="AV67" s="174"/>
      <c r="AW67" s="174"/>
      <c r="AX67" s="174"/>
      <c r="AY67" s="174"/>
      <c r="AZ67" s="174"/>
      <c r="BA67" s="174"/>
      <c r="BB67" s="174"/>
      <c r="BC67" s="174"/>
      <c r="BD67" s="174"/>
      <c r="BE67" s="174"/>
      <c r="BF67" s="174"/>
      <c r="BG67" s="174"/>
      <c r="BH67" s="174"/>
      <c r="BI67" s="174"/>
      <c r="BJ67" s="174"/>
      <c r="BK67" s="174"/>
      <c r="BL67" s="174"/>
      <c r="BM67" s="174"/>
      <c r="BN67" s="174"/>
      <c r="BO67" s="174"/>
      <c r="BP67" s="174"/>
      <c r="BQ67" s="174"/>
      <c r="BR67" s="174"/>
      <c r="BS67" s="174"/>
      <c r="BT67" s="174"/>
      <c r="BU67" s="174"/>
      <c r="BV67" s="174"/>
      <c r="BW67" s="174"/>
      <c r="BX67" s="174"/>
      <c r="BY67" s="174"/>
      <c r="BZ67" s="174"/>
      <c r="CA67" s="174"/>
      <c r="CB67" s="174"/>
      <c r="CC67" s="174"/>
      <c r="CD67" s="174"/>
      <c r="CE67" s="174"/>
      <c r="CF67" s="174"/>
      <c r="CG67" s="174"/>
      <c r="CH67" s="174"/>
      <c r="CI67" s="174"/>
      <c r="CJ67" s="174"/>
      <c r="CK67" s="174"/>
      <c r="CL67" s="174"/>
      <c r="CM67" s="174"/>
      <c r="CN67" s="174"/>
      <c r="CO67" s="174"/>
    </row>
    <row r="68" spans="1:93" s="175" customFormat="1" ht="15.75" customHeight="1" thickBot="1" x14ac:dyDescent="0.4">
      <c r="A68" s="1199"/>
      <c r="B68" s="1200"/>
      <c r="C68" s="1231"/>
      <c r="D68" s="1217" t="s">
        <v>943</v>
      </c>
      <c r="E68" s="1218"/>
      <c r="F68" s="1235" t="s">
        <v>930</v>
      </c>
      <c r="G68" s="174"/>
      <c r="H68" s="174"/>
      <c r="I68" s="174"/>
      <c r="J68" s="174"/>
      <c r="K68" s="174"/>
      <c r="L68" s="188"/>
      <c r="M68" s="174"/>
      <c r="N68" s="174"/>
      <c r="O68" s="174"/>
      <c r="P68" s="174"/>
      <c r="Q68" s="174"/>
      <c r="R68" s="174"/>
      <c r="S68" s="174"/>
      <c r="T68" s="174"/>
      <c r="U68" s="174"/>
      <c r="V68" s="174"/>
      <c r="W68" s="174"/>
      <c r="X68" s="174"/>
      <c r="Y68" s="174"/>
      <c r="Z68" s="174"/>
      <c r="AA68" s="174"/>
      <c r="AB68" s="174"/>
      <c r="AC68" s="174"/>
      <c r="AD68" s="174"/>
      <c r="AE68" s="174"/>
      <c r="AF68" s="174"/>
      <c r="AG68" s="174"/>
      <c r="AH68" s="174"/>
      <c r="AI68" s="174"/>
      <c r="AJ68" s="174"/>
      <c r="AK68" s="174"/>
      <c r="AL68" s="174"/>
      <c r="AM68" s="174"/>
      <c r="AN68" s="174"/>
      <c r="AO68" s="174"/>
      <c r="AP68" s="174"/>
      <c r="AQ68" s="174"/>
      <c r="AR68" s="174"/>
      <c r="AS68" s="174"/>
      <c r="AT68" s="174"/>
      <c r="AU68" s="174"/>
      <c r="AV68" s="174"/>
      <c r="AW68" s="174"/>
      <c r="AX68" s="174"/>
      <c r="AY68" s="174"/>
      <c r="AZ68" s="174"/>
      <c r="BA68" s="174"/>
      <c r="BB68" s="174"/>
      <c r="BC68" s="174"/>
      <c r="BD68" s="174"/>
      <c r="BE68" s="174"/>
      <c r="BF68" s="174"/>
      <c r="BG68" s="174"/>
      <c r="BH68" s="174"/>
      <c r="BI68" s="174"/>
      <c r="BJ68" s="174"/>
      <c r="BK68" s="174"/>
      <c r="BL68" s="174"/>
      <c r="BM68" s="174"/>
      <c r="BN68" s="174"/>
      <c r="BO68" s="174"/>
      <c r="BP68" s="174"/>
      <c r="BQ68" s="174"/>
      <c r="BR68" s="174"/>
      <c r="BS68" s="174"/>
      <c r="BT68" s="174"/>
      <c r="BU68" s="174"/>
      <c r="BV68" s="174"/>
      <c r="BW68" s="174"/>
      <c r="BX68" s="174"/>
      <c r="BY68" s="174"/>
      <c r="BZ68" s="174"/>
      <c r="CA68" s="174"/>
      <c r="CB68" s="174"/>
      <c r="CC68" s="174"/>
      <c r="CD68" s="174"/>
      <c r="CE68" s="174"/>
      <c r="CF68" s="174"/>
      <c r="CG68" s="174"/>
      <c r="CH68" s="174"/>
      <c r="CI68" s="174"/>
      <c r="CJ68" s="174"/>
      <c r="CK68" s="174"/>
      <c r="CL68" s="174"/>
      <c r="CM68" s="174"/>
      <c r="CN68" s="174"/>
      <c r="CO68" s="174"/>
    </row>
    <row r="69" spans="1:93" s="175" customFormat="1" ht="15.75" customHeight="1" thickBot="1" x14ac:dyDescent="0.4">
      <c r="A69" s="1199"/>
      <c r="B69" s="1200"/>
      <c r="C69" s="1231"/>
      <c r="D69" s="1217" t="s">
        <v>944</v>
      </c>
      <c r="E69" s="1218"/>
      <c r="F69" s="1221"/>
      <c r="G69" s="174"/>
      <c r="H69" s="174"/>
      <c r="I69" s="174"/>
      <c r="J69" s="174"/>
      <c r="K69" s="174"/>
      <c r="L69" s="188"/>
      <c r="M69" s="174"/>
      <c r="N69" s="174"/>
      <c r="O69" s="174"/>
      <c r="P69" s="174"/>
      <c r="Q69" s="174"/>
      <c r="R69" s="174"/>
      <c r="S69" s="174"/>
      <c r="T69" s="174"/>
      <c r="U69" s="174"/>
      <c r="V69" s="174"/>
      <c r="W69" s="174"/>
      <c r="X69" s="174"/>
      <c r="Y69" s="174"/>
      <c r="Z69" s="174"/>
      <c r="AA69" s="174"/>
      <c r="AB69" s="174"/>
      <c r="AC69" s="174"/>
      <c r="AD69" s="174"/>
      <c r="AE69" s="174"/>
      <c r="AF69" s="174"/>
      <c r="AG69" s="174"/>
      <c r="AH69" s="174"/>
      <c r="AI69" s="174"/>
      <c r="AJ69" s="174"/>
      <c r="AK69" s="174"/>
      <c r="AL69" s="174"/>
      <c r="AM69" s="174"/>
      <c r="AN69" s="174"/>
      <c r="AO69" s="174"/>
      <c r="AP69" s="174"/>
      <c r="AQ69" s="174"/>
      <c r="AR69" s="174"/>
      <c r="AS69" s="174"/>
      <c r="AT69" s="174"/>
      <c r="AU69" s="174"/>
      <c r="AV69" s="174"/>
      <c r="AW69" s="174"/>
      <c r="AX69" s="174"/>
      <c r="AY69" s="174"/>
      <c r="AZ69" s="174"/>
      <c r="BA69" s="174"/>
      <c r="BB69" s="174"/>
      <c r="BC69" s="174"/>
      <c r="BD69" s="174"/>
      <c r="BE69" s="174"/>
      <c r="BF69" s="174"/>
      <c r="BG69" s="174"/>
      <c r="BH69" s="174"/>
      <c r="BI69" s="174"/>
      <c r="BJ69" s="174"/>
      <c r="BK69" s="174"/>
      <c r="BL69" s="174"/>
      <c r="BM69" s="174"/>
      <c r="BN69" s="174"/>
      <c r="BO69" s="174"/>
      <c r="BP69" s="174"/>
      <c r="BQ69" s="174"/>
      <c r="BR69" s="174"/>
      <c r="BS69" s="174"/>
      <c r="BT69" s="174"/>
      <c r="BU69" s="174"/>
      <c r="BV69" s="174"/>
      <c r="BW69" s="174"/>
      <c r="BX69" s="174"/>
      <c r="BY69" s="174"/>
      <c r="BZ69" s="174"/>
      <c r="CA69" s="174"/>
      <c r="CB69" s="174"/>
      <c r="CC69" s="174"/>
      <c r="CD69" s="174"/>
      <c r="CE69" s="174"/>
      <c r="CF69" s="174"/>
      <c r="CG69" s="174"/>
      <c r="CH69" s="174"/>
      <c r="CI69" s="174"/>
      <c r="CJ69" s="174"/>
      <c r="CK69" s="174"/>
      <c r="CL69" s="174"/>
      <c r="CM69" s="174"/>
      <c r="CN69" s="174"/>
      <c r="CO69" s="174"/>
    </row>
    <row r="70" spans="1:93" s="175" customFormat="1" ht="15.75" customHeight="1" thickBot="1" x14ac:dyDescent="0.4">
      <c r="A70" s="1199"/>
      <c r="B70" s="1200"/>
      <c r="C70" s="1231"/>
      <c r="D70" s="1217" t="s">
        <v>945</v>
      </c>
      <c r="E70" s="1218"/>
      <c r="F70" s="1221"/>
      <c r="G70" s="174"/>
      <c r="H70" s="174"/>
      <c r="I70" s="174"/>
      <c r="J70" s="174"/>
      <c r="K70" s="174"/>
      <c r="L70" s="188"/>
      <c r="M70" s="174"/>
      <c r="N70" s="174"/>
      <c r="O70" s="174"/>
      <c r="P70" s="174"/>
      <c r="Q70" s="174"/>
      <c r="R70" s="174"/>
      <c r="S70" s="174"/>
      <c r="T70" s="174"/>
      <c r="U70" s="174"/>
      <c r="V70" s="174"/>
      <c r="W70" s="174"/>
      <c r="X70" s="174"/>
      <c r="Y70" s="174"/>
      <c r="Z70" s="174"/>
      <c r="AA70" s="174"/>
      <c r="AB70" s="174"/>
      <c r="AC70" s="174"/>
      <c r="AD70" s="174"/>
      <c r="AE70" s="174"/>
      <c r="AF70" s="174"/>
      <c r="AG70" s="174"/>
      <c r="AH70" s="174"/>
      <c r="AI70" s="174"/>
      <c r="AJ70" s="174"/>
      <c r="AK70" s="174"/>
      <c r="AL70" s="174"/>
      <c r="AM70" s="174"/>
      <c r="AN70" s="174"/>
      <c r="AO70" s="174"/>
      <c r="AP70" s="174"/>
      <c r="AQ70" s="174"/>
      <c r="AR70" s="174"/>
      <c r="AS70" s="174"/>
      <c r="AT70" s="174"/>
      <c r="AU70" s="174"/>
      <c r="AV70" s="174"/>
      <c r="AW70" s="174"/>
      <c r="AX70" s="174"/>
      <c r="AY70" s="174"/>
      <c r="AZ70" s="174"/>
      <c r="BA70" s="174"/>
      <c r="BB70" s="174"/>
      <c r="BC70" s="174"/>
      <c r="BD70" s="174"/>
      <c r="BE70" s="174"/>
      <c r="BF70" s="174"/>
      <c r="BG70" s="174"/>
      <c r="BH70" s="174"/>
      <c r="BI70" s="174"/>
      <c r="BJ70" s="174"/>
      <c r="BK70" s="174"/>
      <c r="BL70" s="174"/>
      <c r="BM70" s="174"/>
      <c r="BN70" s="174"/>
      <c r="BO70" s="174"/>
      <c r="BP70" s="174"/>
      <c r="BQ70" s="174"/>
      <c r="BR70" s="174"/>
      <c r="BS70" s="174"/>
      <c r="BT70" s="174"/>
      <c r="BU70" s="174"/>
      <c r="BV70" s="174"/>
      <c r="BW70" s="174"/>
      <c r="BX70" s="174"/>
      <c r="BY70" s="174"/>
      <c r="BZ70" s="174"/>
      <c r="CA70" s="174"/>
      <c r="CB70" s="174"/>
      <c r="CC70" s="174"/>
      <c r="CD70" s="174"/>
      <c r="CE70" s="174"/>
      <c r="CF70" s="174"/>
      <c r="CG70" s="174"/>
      <c r="CH70" s="174"/>
      <c r="CI70" s="174"/>
      <c r="CJ70" s="174"/>
      <c r="CK70" s="174"/>
      <c r="CL70" s="174"/>
      <c r="CM70" s="174"/>
      <c r="CN70" s="174"/>
      <c r="CO70" s="174"/>
    </row>
    <row r="71" spans="1:93" s="175" customFormat="1" ht="15.75" customHeight="1" thickBot="1" x14ac:dyDescent="0.4">
      <c r="A71" s="1199"/>
      <c r="B71" s="1200"/>
      <c r="C71" s="1231"/>
      <c r="D71" s="1217" t="s">
        <v>933</v>
      </c>
      <c r="E71" s="1218"/>
      <c r="F71" s="1221"/>
      <c r="G71" s="174"/>
      <c r="H71" s="174"/>
      <c r="I71" s="174"/>
      <c r="J71" s="174"/>
      <c r="K71" s="174"/>
      <c r="L71" s="188"/>
      <c r="M71" s="174"/>
      <c r="N71" s="174"/>
      <c r="O71" s="174"/>
      <c r="P71" s="174"/>
      <c r="Q71" s="174"/>
      <c r="R71" s="174"/>
      <c r="S71" s="174"/>
      <c r="T71" s="174"/>
      <c r="U71" s="174"/>
      <c r="V71" s="174"/>
      <c r="W71" s="174"/>
      <c r="X71" s="174"/>
      <c r="Y71" s="174"/>
      <c r="Z71" s="174"/>
      <c r="AA71" s="174"/>
      <c r="AB71" s="174"/>
      <c r="AC71" s="174"/>
      <c r="AD71" s="174"/>
      <c r="AE71" s="174"/>
      <c r="AF71" s="174"/>
      <c r="AG71" s="174"/>
      <c r="AH71" s="174"/>
      <c r="AI71" s="174"/>
      <c r="AJ71" s="174"/>
      <c r="AK71" s="174"/>
      <c r="AL71" s="174"/>
      <c r="AM71" s="174"/>
      <c r="AN71" s="174"/>
      <c r="AO71" s="174"/>
      <c r="AP71" s="174"/>
      <c r="AQ71" s="174"/>
      <c r="AR71" s="174"/>
      <c r="AS71" s="174"/>
      <c r="AT71" s="174"/>
      <c r="AU71" s="174"/>
      <c r="AV71" s="174"/>
      <c r="AW71" s="174"/>
      <c r="AX71" s="174"/>
      <c r="AY71" s="174"/>
      <c r="AZ71" s="174"/>
      <c r="BA71" s="174"/>
      <c r="BB71" s="174"/>
      <c r="BC71" s="174"/>
      <c r="BD71" s="174"/>
      <c r="BE71" s="174"/>
      <c r="BF71" s="174"/>
      <c r="BG71" s="174"/>
      <c r="BH71" s="174"/>
      <c r="BI71" s="174"/>
      <c r="BJ71" s="174"/>
      <c r="BK71" s="174"/>
      <c r="BL71" s="174"/>
      <c r="BM71" s="174"/>
      <c r="BN71" s="174"/>
      <c r="BO71" s="174"/>
      <c r="BP71" s="174"/>
      <c r="BQ71" s="174"/>
      <c r="BR71" s="174"/>
      <c r="BS71" s="174"/>
      <c r="BT71" s="174"/>
      <c r="BU71" s="174"/>
      <c r="BV71" s="174"/>
      <c r="BW71" s="174"/>
      <c r="BX71" s="174"/>
      <c r="BY71" s="174"/>
      <c r="BZ71" s="174"/>
      <c r="CA71" s="174"/>
      <c r="CB71" s="174"/>
      <c r="CC71" s="174"/>
      <c r="CD71" s="174"/>
      <c r="CE71" s="174"/>
      <c r="CF71" s="174"/>
      <c r="CG71" s="174"/>
      <c r="CH71" s="174"/>
      <c r="CI71" s="174"/>
      <c r="CJ71" s="174"/>
      <c r="CK71" s="174"/>
      <c r="CL71" s="174"/>
      <c r="CM71" s="174"/>
      <c r="CN71" s="174"/>
      <c r="CO71" s="174"/>
    </row>
    <row r="72" spans="1:93" s="175" customFormat="1" ht="15.75" customHeight="1" thickBot="1" x14ac:dyDescent="0.4">
      <c r="A72" s="1199"/>
      <c r="B72" s="1200"/>
      <c r="C72" s="1231"/>
      <c r="D72" s="1217" t="s">
        <v>946</v>
      </c>
      <c r="E72" s="1218"/>
      <c r="F72" s="1221"/>
      <c r="G72" s="174"/>
      <c r="H72" s="174"/>
      <c r="I72" s="174"/>
      <c r="J72" s="174"/>
      <c r="K72" s="174"/>
      <c r="L72" s="188"/>
      <c r="M72" s="174"/>
      <c r="N72" s="174"/>
      <c r="O72" s="174"/>
      <c r="P72" s="174"/>
      <c r="Q72" s="174"/>
      <c r="R72" s="174"/>
      <c r="S72" s="174"/>
      <c r="T72" s="174"/>
      <c r="U72" s="174"/>
      <c r="V72" s="174"/>
      <c r="W72" s="174"/>
      <c r="X72" s="174"/>
      <c r="Y72" s="174"/>
      <c r="Z72" s="174"/>
      <c r="AA72" s="174"/>
      <c r="AB72" s="174"/>
      <c r="AC72" s="174"/>
      <c r="AD72" s="174"/>
      <c r="AE72" s="174"/>
      <c r="AF72" s="174"/>
      <c r="AG72" s="174"/>
      <c r="AH72" s="174"/>
      <c r="AI72" s="174"/>
      <c r="AJ72" s="174"/>
      <c r="AK72" s="174"/>
      <c r="AL72" s="174"/>
      <c r="AM72" s="174"/>
      <c r="AN72" s="174"/>
      <c r="AO72" s="174"/>
      <c r="AP72" s="174"/>
      <c r="AQ72" s="174"/>
      <c r="AR72" s="174"/>
      <c r="AS72" s="174"/>
      <c r="AT72" s="174"/>
      <c r="AU72" s="174"/>
      <c r="AV72" s="174"/>
      <c r="AW72" s="174"/>
      <c r="AX72" s="174"/>
      <c r="AY72" s="174"/>
      <c r="AZ72" s="174"/>
      <c r="BA72" s="174"/>
      <c r="BB72" s="174"/>
      <c r="BC72" s="174"/>
      <c r="BD72" s="174"/>
      <c r="BE72" s="174"/>
      <c r="BF72" s="174"/>
      <c r="BG72" s="174"/>
      <c r="BH72" s="174"/>
      <c r="BI72" s="174"/>
      <c r="BJ72" s="174"/>
      <c r="BK72" s="174"/>
      <c r="BL72" s="174"/>
      <c r="BM72" s="174"/>
      <c r="BN72" s="174"/>
      <c r="BO72" s="174"/>
      <c r="BP72" s="174"/>
      <c r="BQ72" s="174"/>
      <c r="BR72" s="174"/>
      <c r="BS72" s="174"/>
      <c r="BT72" s="174"/>
      <c r="BU72" s="174"/>
      <c r="BV72" s="174"/>
      <c r="BW72" s="174"/>
      <c r="BX72" s="174"/>
      <c r="BY72" s="174"/>
      <c r="BZ72" s="174"/>
      <c r="CA72" s="174"/>
      <c r="CB72" s="174"/>
      <c r="CC72" s="174"/>
      <c r="CD72" s="174"/>
      <c r="CE72" s="174"/>
      <c r="CF72" s="174"/>
      <c r="CG72" s="174"/>
      <c r="CH72" s="174"/>
      <c r="CI72" s="174"/>
      <c r="CJ72" s="174"/>
      <c r="CK72" s="174"/>
      <c r="CL72" s="174"/>
      <c r="CM72" s="174"/>
      <c r="CN72" s="174"/>
      <c r="CO72" s="174"/>
    </row>
    <row r="73" spans="1:93" s="175" customFormat="1" ht="15.75" customHeight="1" thickBot="1" x14ac:dyDescent="0.4">
      <c r="A73" s="1199"/>
      <c r="B73" s="1200"/>
      <c r="C73" s="1231"/>
      <c r="D73" s="1217" t="s">
        <v>947</v>
      </c>
      <c r="E73" s="1218"/>
      <c r="F73" s="1221"/>
      <c r="G73" s="174"/>
      <c r="H73" s="174"/>
      <c r="I73" s="174"/>
      <c r="J73" s="174"/>
      <c r="K73" s="174"/>
      <c r="L73" s="188"/>
      <c r="M73" s="174"/>
      <c r="N73" s="174"/>
      <c r="O73" s="174"/>
      <c r="P73" s="174"/>
      <c r="Q73" s="174"/>
      <c r="R73" s="174"/>
      <c r="S73" s="174"/>
      <c r="T73" s="174"/>
      <c r="U73" s="174"/>
      <c r="V73" s="174"/>
      <c r="W73" s="174"/>
      <c r="X73" s="174"/>
      <c r="Y73" s="174"/>
      <c r="Z73" s="174"/>
      <c r="AA73" s="174"/>
      <c r="AB73" s="174"/>
      <c r="AC73" s="174"/>
      <c r="AD73" s="174"/>
      <c r="AE73" s="174"/>
      <c r="AF73" s="174"/>
      <c r="AG73" s="174"/>
      <c r="AH73" s="174"/>
      <c r="AI73" s="174"/>
      <c r="AJ73" s="174"/>
      <c r="AK73" s="174"/>
      <c r="AL73" s="174"/>
      <c r="AM73" s="174"/>
      <c r="AN73" s="174"/>
      <c r="AO73" s="174"/>
      <c r="AP73" s="174"/>
      <c r="AQ73" s="174"/>
      <c r="AR73" s="174"/>
      <c r="AS73" s="174"/>
      <c r="AT73" s="174"/>
      <c r="AU73" s="174"/>
      <c r="AV73" s="174"/>
      <c r="AW73" s="174"/>
      <c r="AX73" s="174"/>
      <c r="AY73" s="174"/>
      <c r="AZ73" s="174"/>
      <c r="BA73" s="174"/>
      <c r="BB73" s="174"/>
      <c r="BC73" s="174"/>
      <c r="BD73" s="174"/>
      <c r="BE73" s="174"/>
      <c r="BF73" s="174"/>
      <c r="BG73" s="174"/>
      <c r="BH73" s="174"/>
      <c r="BI73" s="174"/>
      <c r="BJ73" s="174"/>
      <c r="BK73" s="174"/>
      <c r="BL73" s="174"/>
      <c r="BM73" s="174"/>
      <c r="BN73" s="174"/>
      <c r="BO73" s="174"/>
      <c r="BP73" s="174"/>
      <c r="BQ73" s="174"/>
      <c r="BR73" s="174"/>
      <c r="BS73" s="174"/>
      <c r="BT73" s="174"/>
      <c r="BU73" s="174"/>
      <c r="BV73" s="174"/>
      <c r="BW73" s="174"/>
      <c r="BX73" s="174"/>
      <c r="BY73" s="174"/>
      <c r="BZ73" s="174"/>
      <c r="CA73" s="174"/>
      <c r="CB73" s="174"/>
      <c r="CC73" s="174"/>
      <c r="CD73" s="174"/>
      <c r="CE73" s="174"/>
      <c r="CF73" s="174"/>
      <c r="CG73" s="174"/>
      <c r="CH73" s="174"/>
      <c r="CI73" s="174"/>
      <c r="CJ73" s="174"/>
      <c r="CK73" s="174"/>
      <c r="CL73" s="174"/>
      <c r="CM73" s="174"/>
      <c r="CN73" s="174"/>
      <c r="CO73" s="174"/>
    </row>
    <row r="74" spans="1:93" s="175" customFormat="1" ht="15.75" customHeight="1" thickBot="1" x14ac:dyDescent="0.4">
      <c r="A74" s="1199"/>
      <c r="B74" s="1200"/>
      <c r="C74" s="1232"/>
      <c r="D74" s="1219" t="s">
        <v>948</v>
      </c>
      <c r="E74" s="1220"/>
      <c r="F74" s="1222"/>
      <c r="G74" s="174"/>
      <c r="H74" s="174"/>
      <c r="I74" s="174"/>
      <c r="J74" s="174"/>
      <c r="K74" s="174"/>
      <c r="L74" s="188"/>
      <c r="M74" s="174"/>
      <c r="N74" s="174"/>
      <c r="O74" s="174"/>
      <c r="P74" s="174"/>
      <c r="Q74" s="174"/>
      <c r="R74" s="174"/>
      <c r="S74" s="174"/>
      <c r="T74" s="174"/>
      <c r="U74" s="174"/>
      <c r="V74" s="174"/>
      <c r="W74" s="174"/>
      <c r="X74" s="174"/>
      <c r="Y74" s="174"/>
      <c r="Z74" s="174"/>
      <c r="AA74" s="174"/>
      <c r="AB74" s="174"/>
      <c r="AC74" s="174"/>
      <c r="AD74" s="174"/>
      <c r="AE74" s="174"/>
      <c r="AF74" s="174"/>
      <c r="AG74" s="174"/>
      <c r="AH74" s="174"/>
      <c r="AI74" s="174"/>
      <c r="AJ74" s="174"/>
      <c r="AK74" s="174"/>
      <c r="AL74" s="174"/>
      <c r="AM74" s="174"/>
      <c r="AN74" s="174"/>
      <c r="AO74" s="174"/>
      <c r="AP74" s="174"/>
      <c r="AQ74" s="174"/>
      <c r="AR74" s="174"/>
      <c r="AS74" s="174"/>
      <c r="AT74" s="174"/>
      <c r="AU74" s="174"/>
      <c r="AV74" s="174"/>
      <c r="AW74" s="174"/>
      <c r="AX74" s="174"/>
      <c r="AY74" s="174"/>
      <c r="AZ74" s="174"/>
      <c r="BA74" s="174"/>
      <c r="BB74" s="174"/>
      <c r="BC74" s="174"/>
      <c r="BD74" s="174"/>
      <c r="BE74" s="174"/>
      <c r="BF74" s="174"/>
      <c r="BG74" s="174"/>
      <c r="BH74" s="174"/>
      <c r="BI74" s="174"/>
      <c r="BJ74" s="174"/>
      <c r="BK74" s="174"/>
      <c r="BL74" s="174"/>
      <c r="BM74" s="174"/>
      <c r="BN74" s="174"/>
      <c r="BO74" s="174"/>
      <c r="BP74" s="174"/>
      <c r="BQ74" s="174"/>
      <c r="BR74" s="174"/>
      <c r="BS74" s="174"/>
      <c r="BT74" s="174"/>
      <c r="BU74" s="174"/>
      <c r="BV74" s="174"/>
      <c r="BW74" s="174"/>
      <c r="BX74" s="174"/>
      <c r="BY74" s="174"/>
      <c r="BZ74" s="174"/>
      <c r="CA74" s="174"/>
      <c r="CB74" s="174"/>
      <c r="CC74" s="174"/>
      <c r="CD74" s="174"/>
      <c r="CE74" s="174"/>
      <c r="CF74" s="174"/>
      <c r="CG74" s="174"/>
      <c r="CH74" s="174"/>
      <c r="CI74" s="174"/>
      <c r="CJ74" s="174"/>
      <c r="CK74" s="174"/>
      <c r="CL74" s="174"/>
      <c r="CM74" s="174"/>
      <c r="CN74" s="174"/>
      <c r="CO74" s="174"/>
    </row>
    <row r="75" spans="1:93" s="175" customFormat="1" ht="15.75" customHeight="1" thickBot="1" x14ac:dyDescent="0.4">
      <c r="A75" s="1199"/>
      <c r="B75" s="1200"/>
      <c r="C75" s="1213" t="s">
        <v>937</v>
      </c>
      <c r="D75" s="1233" t="s">
        <v>949</v>
      </c>
      <c r="E75" s="1234"/>
      <c r="F75" s="1235" t="s">
        <v>939</v>
      </c>
      <c r="G75" s="174"/>
      <c r="H75" s="174"/>
      <c r="I75" s="174"/>
      <c r="J75" s="174"/>
      <c r="K75" s="174"/>
      <c r="L75" s="188"/>
      <c r="M75" s="174"/>
      <c r="N75" s="174"/>
      <c r="O75" s="174"/>
      <c r="P75" s="174"/>
      <c r="Q75" s="174"/>
      <c r="R75" s="174"/>
      <c r="S75" s="174"/>
      <c r="T75" s="174"/>
      <c r="U75" s="174"/>
      <c r="V75" s="174"/>
      <c r="W75" s="174"/>
      <c r="X75" s="174"/>
      <c r="Y75" s="174"/>
      <c r="Z75" s="174"/>
      <c r="AA75" s="174"/>
      <c r="AB75" s="174"/>
      <c r="AC75" s="174"/>
      <c r="AD75" s="174"/>
      <c r="AE75" s="174"/>
      <c r="AF75" s="174"/>
      <c r="AG75" s="174"/>
      <c r="AH75" s="174"/>
      <c r="AI75" s="174"/>
      <c r="AJ75" s="174"/>
      <c r="AK75" s="174"/>
      <c r="AL75" s="174"/>
      <c r="AM75" s="174"/>
      <c r="AN75" s="174"/>
      <c r="AO75" s="174"/>
      <c r="AP75" s="174"/>
      <c r="AQ75" s="174"/>
      <c r="AR75" s="174"/>
      <c r="AS75" s="174"/>
      <c r="AT75" s="174"/>
      <c r="AU75" s="174"/>
      <c r="AV75" s="174"/>
      <c r="AW75" s="174"/>
      <c r="AX75" s="174"/>
      <c r="AY75" s="174"/>
      <c r="AZ75" s="174"/>
      <c r="BA75" s="174"/>
      <c r="BB75" s="174"/>
      <c r="BC75" s="174"/>
      <c r="BD75" s="174"/>
      <c r="BE75" s="174"/>
      <c r="BF75" s="174"/>
      <c r="BG75" s="174"/>
      <c r="BH75" s="174"/>
      <c r="BI75" s="174"/>
      <c r="BJ75" s="174"/>
      <c r="BK75" s="174"/>
      <c r="BL75" s="174"/>
      <c r="BM75" s="174"/>
      <c r="BN75" s="174"/>
      <c r="BO75" s="174"/>
      <c r="BP75" s="174"/>
      <c r="BQ75" s="174"/>
      <c r="BR75" s="174"/>
      <c r="BS75" s="174"/>
      <c r="BT75" s="174"/>
      <c r="BU75" s="174"/>
      <c r="BV75" s="174"/>
      <c r="BW75" s="174"/>
      <c r="BX75" s="174"/>
      <c r="BY75" s="174"/>
      <c r="BZ75" s="174"/>
      <c r="CA75" s="174"/>
      <c r="CB75" s="174"/>
      <c r="CC75" s="174"/>
      <c r="CD75" s="174"/>
      <c r="CE75" s="174"/>
      <c r="CF75" s="174"/>
      <c r="CG75" s="174"/>
      <c r="CH75" s="174"/>
      <c r="CI75" s="174"/>
      <c r="CJ75" s="174"/>
      <c r="CK75" s="174"/>
      <c r="CL75" s="174"/>
      <c r="CM75" s="174"/>
      <c r="CN75" s="174"/>
      <c r="CO75" s="174"/>
    </row>
    <row r="76" spans="1:93" s="175" customFormat="1" ht="15.75" customHeight="1" thickBot="1" x14ac:dyDescent="0.4">
      <c r="A76" s="1199"/>
      <c r="B76" s="1200"/>
      <c r="C76" s="1244"/>
      <c r="D76" s="1223" t="s">
        <v>950</v>
      </c>
      <c r="E76" s="1224"/>
      <c r="F76" s="1222"/>
      <c r="G76" s="174"/>
      <c r="H76" s="174"/>
      <c r="I76" s="174"/>
      <c r="J76" s="174"/>
      <c r="K76" s="174"/>
      <c r="L76" s="188"/>
      <c r="M76" s="174"/>
      <c r="N76" s="174"/>
      <c r="O76" s="174"/>
      <c r="P76" s="174"/>
      <c r="Q76" s="174"/>
      <c r="R76" s="174"/>
      <c r="S76" s="174"/>
      <c r="T76" s="174"/>
      <c r="U76" s="174"/>
      <c r="V76" s="174"/>
      <c r="W76" s="174"/>
      <c r="X76" s="174"/>
      <c r="Y76" s="174"/>
      <c r="Z76" s="174"/>
      <c r="AA76" s="174"/>
      <c r="AB76" s="174"/>
      <c r="AC76" s="174"/>
      <c r="AD76" s="174"/>
      <c r="AE76" s="174"/>
      <c r="AF76" s="174"/>
      <c r="AG76" s="174"/>
      <c r="AH76" s="174"/>
      <c r="AI76" s="174"/>
      <c r="AJ76" s="174"/>
      <c r="AK76" s="174"/>
      <c r="AL76" s="174"/>
      <c r="AM76" s="174"/>
      <c r="AN76" s="174"/>
      <c r="AO76" s="174"/>
      <c r="AP76" s="174"/>
      <c r="AQ76" s="174"/>
      <c r="AR76" s="174"/>
      <c r="AS76" s="174"/>
      <c r="AT76" s="174"/>
      <c r="AU76" s="174"/>
      <c r="AV76" s="174"/>
      <c r="AW76" s="174"/>
      <c r="AX76" s="174"/>
      <c r="AY76" s="174"/>
      <c r="AZ76" s="174"/>
      <c r="BA76" s="174"/>
      <c r="BB76" s="174"/>
      <c r="BC76" s="174"/>
      <c r="BD76" s="174"/>
      <c r="BE76" s="174"/>
      <c r="BF76" s="174"/>
      <c r="BG76" s="174"/>
      <c r="BH76" s="174"/>
      <c r="BI76" s="174"/>
      <c r="BJ76" s="174"/>
      <c r="BK76" s="174"/>
      <c r="BL76" s="174"/>
      <c r="BM76" s="174"/>
      <c r="BN76" s="174"/>
      <c r="BO76" s="174"/>
      <c r="BP76" s="174"/>
      <c r="BQ76" s="174"/>
      <c r="BR76" s="174"/>
      <c r="BS76" s="174"/>
      <c r="BT76" s="174"/>
      <c r="BU76" s="174"/>
      <c r="BV76" s="174"/>
      <c r="BW76" s="174"/>
      <c r="BX76" s="174"/>
      <c r="BY76" s="174"/>
      <c r="BZ76" s="174"/>
      <c r="CA76" s="174"/>
      <c r="CB76" s="174"/>
      <c r="CC76" s="174"/>
      <c r="CD76" s="174"/>
      <c r="CE76" s="174"/>
      <c r="CF76" s="174"/>
      <c r="CG76" s="174"/>
      <c r="CH76" s="174"/>
      <c r="CI76" s="174"/>
      <c r="CJ76" s="174"/>
      <c r="CK76" s="174"/>
      <c r="CL76" s="174"/>
      <c r="CM76" s="174"/>
      <c r="CN76" s="174"/>
      <c r="CO76" s="174"/>
    </row>
    <row r="77" spans="1:93" s="175" customFormat="1" ht="15.75" customHeight="1" thickBot="1" x14ac:dyDescent="0.35">
      <c r="A77" s="1196"/>
      <c r="B77" s="1198"/>
      <c r="C77" s="200"/>
      <c r="D77" s="195"/>
      <c r="E77" s="195"/>
      <c r="F77" s="201"/>
      <c r="G77" s="174"/>
      <c r="H77" s="174"/>
      <c r="I77" s="174"/>
      <c r="J77" s="174"/>
      <c r="K77" s="174"/>
      <c r="L77" s="188"/>
      <c r="M77" s="174"/>
      <c r="N77" s="174"/>
      <c r="O77" s="174"/>
      <c r="P77" s="174"/>
      <c r="Q77" s="174"/>
      <c r="R77" s="174"/>
      <c r="S77" s="174"/>
      <c r="T77" s="174"/>
      <c r="U77" s="174"/>
      <c r="V77" s="174"/>
      <c r="W77" s="174"/>
      <c r="X77" s="174"/>
      <c r="Y77" s="174"/>
      <c r="Z77" s="174"/>
      <c r="AA77" s="174"/>
      <c r="AB77" s="174"/>
      <c r="AC77" s="174"/>
      <c r="AD77" s="174"/>
      <c r="AE77" s="174"/>
      <c r="AF77" s="174"/>
      <c r="AG77" s="174"/>
      <c r="AH77" s="174"/>
      <c r="AI77" s="174"/>
      <c r="AJ77" s="174"/>
      <c r="AK77" s="174"/>
      <c r="AL77" s="174"/>
      <c r="AM77" s="174"/>
      <c r="AN77" s="174"/>
      <c r="AO77" s="174"/>
      <c r="AP77" s="174"/>
      <c r="AQ77" s="174"/>
      <c r="AR77" s="174"/>
      <c r="AS77" s="174"/>
      <c r="AT77" s="174"/>
      <c r="AU77" s="174"/>
      <c r="AV77" s="174"/>
      <c r="AW77" s="174"/>
      <c r="AX77" s="174"/>
      <c r="AY77" s="174"/>
      <c r="AZ77" s="174"/>
      <c r="BA77" s="174"/>
      <c r="BB77" s="174"/>
      <c r="BC77" s="174"/>
      <c r="BD77" s="174"/>
      <c r="BE77" s="174"/>
      <c r="BF77" s="174"/>
      <c r="BG77" s="174"/>
      <c r="BH77" s="174"/>
      <c r="BI77" s="174"/>
      <c r="BJ77" s="174"/>
      <c r="BK77" s="174"/>
      <c r="BL77" s="174"/>
      <c r="BM77" s="174"/>
      <c r="BN77" s="174"/>
      <c r="BO77" s="174"/>
      <c r="BP77" s="174"/>
      <c r="BQ77" s="174"/>
      <c r="BR77" s="174"/>
      <c r="BS77" s="174"/>
      <c r="BT77" s="174"/>
      <c r="BU77" s="174"/>
      <c r="BV77" s="174"/>
      <c r="BW77" s="174"/>
      <c r="BX77" s="174"/>
      <c r="BY77" s="174"/>
      <c r="BZ77" s="174"/>
      <c r="CA77" s="174"/>
      <c r="CB77" s="174"/>
      <c r="CC77" s="174"/>
      <c r="CD77" s="174"/>
      <c r="CE77" s="174"/>
      <c r="CF77" s="174"/>
      <c r="CG77" s="174"/>
      <c r="CH77" s="174"/>
      <c r="CI77" s="174"/>
      <c r="CJ77" s="174"/>
      <c r="CK77" s="174"/>
      <c r="CL77" s="174"/>
      <c r="CM77" s="174"/>
      <c r="CN77" s="174"/>
      <c r="CO77" s="174"/>
    </row>
    <row r="78" spans="1:93" s="175" customFormat="1" ht="15.75" customHeight="1" thickBot="1" x14ac:dyDescent="0.35">
      <c r="A78" s="1196"/>
      <c r="B78" s="1198"/>
      <c r="C78" s="200"/>
      <c r="D78" s="195"/>
      <c r="E78" s="195"/>
      <c r="F78" s="201"/>
      <c r="G78" s="174"/>
      <c r="H78" s="174"/>
      <c r="I78" s="174"/>
      <c r="J78" s="174"/>
      <c r="K78" s="174"/>
      <c r="L78" s="188"/>
      <c r="M78" s="174"/>
      <c r="N78" s="174"/>
      <c r="O78" s="174"/>
      <c r="P78" s="174"/>
      <c r="Q78" s="174"/>
      <c r="R78" s="174"/>
      <c r="S78" s="174"/>
      <c r="T78" s="174"/>
      <c r="U78" s="174"/>
      <c r="V78" s="174"/>
      <c r="W78" s="174"/>
      <c r="X78" s="174"/>
      <c r="Y78" s="174"/>
      <c r="Z78" s="174"/>
      <c r="AA78" s="174"/>
      <c r="AB78" s="174"/>
      <c r="AC78" s="174"/>
      <c r="AD78" s="174"/>
      <c r="AE78" s="174"/>
      <c r="AF78" s="174"/>
      <c r="AG78" s="174"/>
      <c r="AH78" s="174"/>
      <c r="AI78" s="174"/>
      <c r="AJ78" s="174"/>
      <c r="AK78" s="174"/>
      <c r="AL78" s="174"/>
      <c r="AM78" s="174"/>
      <c r="AN78" s="174"/>
      <c r="AO78" s="174"/>
      <c r="AP78" s="174"/>
      <c r="AQ78" s="174"/>
      <c r="AR78" s="174"/>
      <c r="AS78" s="174"/>
      <c r="AT78" s="174"/>
      <c r="AU78" s="174"/>
      <c r="AV78" s="174"/>
      <c r="AW78" s="174"/>
      <c r="AX78" s="174"/>
      <c r="AY78" s="174"/>
      <c r="AZ78" s="174"/>
      <c r="BA78" s="174"/>
      <c r="BB78" s="174"/>
      <c r="BC78" s="174"/>
      <c r="BD78" s="174"/>
      <c r="BE78" s="174"/>
      <c r="BF78" s="174"/>
      <c r="BG78" s="174"/>
      <c r="BH78" s="174"/>
      <c r="BI78" s="174"/>
      <c r="BJ78" s="174"/>
      <c r="BK78" s="174"/>
      <c r="BL78" s="174"/>
      <c r="BM78" s="174"/>
      <c r="BN78" s="174"/>
      <c r="BO78" s="174"/>
      <c r="BP78" s="174"/>
      <c r="BQ78" s="174"/>
      <c r="BR78" s="174"/>
      <c r="BS78" s="174"/>
      <c r="BT78" s="174"/>
      <c r="BU78" s="174"/>
      <c r="BV78" s="174"/>
      <c r="BW78" s="174"/>
      <c r="BX78" s="174"/>
      <c r="BY78" s="174"/>
      <c r="BZ78" s="174"/>
      <c r="CA78" s="174"/>
      <c r="CB78" s="174"/>
      <c r="CC78" s="174"/>
      <c r="CD78" s="174"/>
      <c r="CE78" s="174"/>
      <c r="CF78" s="174"/>
      <c r="CG78" s="174"/>
      <c r="CH78" s="174"/>
      <c r="CI78" s="174"/>
      <c r="CJ78" s="174"/>
      <c r="CK78" s="174"/>
      <c r="CL78" s="174"/>
      <c r="CM78" s="174"/>
      <c r="CN78" s="174"/>
      <c r="CO78" s="174"/>
    </row>
    <row r="79" spans="1:93" s="175" customFormat="1" ht="15.75" customHeight="1" thickBot="1" x14ac:dyDescent="0.4">
      <c r="A79" s="1196"/>
      <c r="B79" s="1197"/>
      <c r="C79" s="1225" t="s">
        <v>951</v>
      </c>
      <c r="D79" s="1226"/>
      <c r="E79" s="1226"/>
      <c r="F79" s="1227"/>
      <c r="G79" s="174"/>
      <c r="H79" s="174"/>
      <c r="I79" s="174"/>
      <c r="J79" s="174"/>
      <c r="K79" s="174"/>
      <c r="L79" s="188"/>
      <c r="M79" s="174"/>
      <c r="N79" s="174"/>
      <c r="O79" s="174"/>
      <c r="P79" s="174"/>
      <c r="Q79" s="174"/>
      <c r="R79" s="174"/>
      <c r="S79" s="174"/>
      <c r="T79" s="174"/>
      <c r="U79" s="174"/>
      <c r="V79" s="174"/>
      <c r="W79" s="174"/>
      <c r="X79" s="174"/>
      <c r="Y79" s="174"/>
      <c r="Z79" s="174"/>
      <c r="AA79" s="174"/>
      <c r="AB79" s="174"/>
      <c r="AC79" s="174"/>
      <c r="AD79" s="174"/>
      <c r="AE79" s="174"/>
      <c r="AF79" s="174"/>
      <c r="AG79" s="174"/>
      <c r="AH79" s="174"/>
      <c r="AI79" s="174"/>
      <c r="AJ79" s="174"/>
      <c r="AK79" s="174"/>
      <c r="AL79" s="174"/>
      <c r="AM79" s="174"/>
      <c r="AN79" s="174"/>
      <c r="AO79" s="174"/>
      <c r="AP79" s="174"/>
      <c r="AQ79" s="174"/>
      <c r="AR79" s="174"/>
      <c r="AS79" s="174"/>
      <c r="AT79" s="174"/>
      <c r="AU79" s="174"/>
      <c r="AV79" s="174"/>
      <c r="AW79" s="174"/>
      <c r="AX79" s="174"/>
      <c r="AY79" s="174"/>
      <c r="AZ79" s="174"/>
      <c r="BA79" s="174"/>
      <c r="BB79" s="174"/>
      <c r="BC79" s="174"/>
      <c r="BD79" s="174"/>
      <c r="BE79" s="174"/>
      <c r="BF79" s="174"/>
      <c r="BG79" s="174"/>
      <c r="BH79" s="174"/>
      <c r="BI79" s="174"/>
      <c r="BJ79" s="174"/>
      <c r="BK79" s="174"/>
      <c r="BL79" s="174"/>
      <c r="BM79" s="174"/>
      <c r="BN79" s="174"/>
      <c r="BO79" s="174"/>
      <c r="BP79" s="174"/>
      <c r="BQ79" s="174"/>
      <c r="BR79" s="174"/>
      <c r="BS79" s="174"/>
      <c r="BT79" s="174"/>
      <c r="BU79" s="174"/>
      <c r="BV79" s="174"/>
      <c r="BW79" s="174"/>
      <c r="BX79" s="174"/>
      <c r="BY79" s="174"/>
      <c r="BZ79" s="174"/>
      <c r="CA79" s="174"/>
      <c r="CB79" s="174"/>
      <c r="CC79" s="174"/>
      <c r="CD79" s="174"/>
      <c r="CE79" s="174"/>
      <c r="CF79" s="174"/>
      <c r="CG79" s="174"/>
      <c r="CH79" s="174"/>
      <c r="CI79" s="174"/>
      <c r="CJ79" s="174"/>
      <c r="CK79" s="174"/>
      <c r="CL79" s="174"/>
      <c r="CM79" s="174"/>
      <c r="CN79" s="174"/>
      <c r="CO79" s="174"/>
    </row>
    <row r="80" spans="1:93" s="175" customFormat="1" ht="15.75" customHeight="1" thickBot="1" x14ac:dyDescent="0.35">
      <c r="A80" s="1196"/>
      <c r="B80" s="1198"/>
      <c r="C80" s="199"/>
      <c r="D80" s="199"/>
      <c r="E80" s="199"/>
      <c r="F80" s="199"/>
      <c r="G80" s="174"/>
      <c r="H80" s="174"/>
      <c r="I80" s="174"/>
      <c r="J80" s="174"/>
      <c r="K80" s="174"/>
      <c r="L80" s="188"/>
      <c r="M80" s="174"/>
      <c r="N80" s="174"/>
      <c r="O80" s="174"/>
      <c r="P80" s="174"/>
      <c r="Q80" s="174"/>
      <c r="R80" s="174"/>
      <c r="S80" s="174"/>
      <c r="T80" s="174"/>
      <c r="U80" s="174"/>
      <c r="V80" s="174"/>
      <c r="W80" s="174"/>
      <c r="X80" s="174"/>
      <c r="Y80" s="174"/>
      <c r="Z80" s="174"/>
      <c r="AA80" s="174"/>
      <c r="AB80" s="174"/>
      <c r="AC80" s="174"/>
      <c r="AD80" s="174"/>
      <c r="AE80" s="174"/>
      <c r="AF80" s="174"/>
      <c r="AG80" s="174"/>
      <c r="AH80" s="174"/>
      <c r="AI80" s="174"/>
      <c r="AJ80" s="174"/>
      <c r="AK80" s="174"/>
      <c r="AL80" s="174"/>
      <c r="AM80" s="174"/>
      <c r="AN80" s="174"/>
      <c r="AO80" s="174"/>
      <c r="AP80" s="174"/>
      <c r="AQ80" s="174"/>
      <c r="AR80" s="174"/>
      <c r="AS80" s="174"/>
      <c r="AT80" s="174"/>
      <c r="AU80" s="174"/>
      <c r="AV80" s="174"/>
      <c r="AW80" s="174"/>
      <c r="AX80" s="174"/>
      <c r="AY80" s="174"/>
      <c r="AZ80" s="174"/>
      <c r="BA80" s="174"/>
      <c r="BB80" s="174"/>
      <c r="BC80" s="174"/>
      <c r="BD80" s="174"/>
      <c r="BE80" s="174"/>
      <c r="BF80" s="174"/>
      <c r="BG80" s="174"/>
      <c r="BH80" s="174"/>
      <c r="BI80" s="174"/>
      <c r="BJ80" s="174"/>
      <c r="BK80" s="174"/>
      <c r="BL80" s="174"/>
      <c r="BM80" s="174"/>
      <c r="BN80" s="174"/>
      <c r="BO80" s="174"/>
      <c r="BP80" s="174"/>
      <c r="BQ80" s="174"/>
      <c r="BR80" s="174"/>
      <c r="BS80" s="174"/>
      <c r="BT80" s="174"/>
      <c r="BU80" s="174"/>
      <c r="BV80" s="174"/>
      <c r="BW80" s="174"/>
      <c r="BX80" s="174"/>
      <c r="BY80" s="174"/>
      <c r="BZ80" s="174"/>
      <c r="CA80" s="174"/>
      <c r="CB80" s="174"/>
      <c r="CC80" s="174"/>
      <c r="CD80" s="174"/>
      <c r="CE80" s="174"/>
      <c r="CF80" s="174"/>
      <c r="CG80" s="174"/>
      <c r="CH80" s="174"/>
      <c r="CI80" s="174"/>
      <c r="CJ80" s="174"/>
      <c r="CK80" s="174"/>
      <c r="CL80" s="174"/>
      <c r="CM80" s="174"/>
      <c r="CN80" s="174"/>
      <c r="CO80" s="174"/>
    </row>
    <row r="81" spans="1:93" s="175" customFormat="1" ht="15.75" customHeight="1" thickBot="1" x14ac:dyDescent="0.4">
      <c r="A81" s="1196"/>
      <c r="B81" s="1197"/>
      <c r="C81" s="1237" t="s">
        <v>922</v>
      </c>
      <c r="D81" s="1240" t="s">
        <v>923</v>
      </c>
      <c r="E81" s="1241"/>
      <c r="F81" s="1205" t="s">
        <v>952</v>
      </c>
      <c r="G81" s="174"/>
      <c r="H81" s="174"/>
      <c r="I81" s="174"/>
      <c r="J81" s="174"/>
      <c r="K81" s="174"/>
      <c r="L81" s="188"/>
      <c r="M81" s="174"/>
      <c r="N81" s="174"/>
      <c r="O81" s="174"/>
      <c r="P81" s="174"/>
      <c r="Q81" s="174"/>
      <c r="R81" s="174"/>
      <c r="S81" s="174"/>
      <c r="T81" s="174"/>
      <c r="U81" s="174"/>
      <c r="V81" s="174"/>
      <c r="W81" s="174"/>
      <c r="X81" s="174"/>
      <c r="Y81" s="174"/>
      <c r="Z81" s="174"/>
      <c r="AA81" s="174"/>
      <c r="AB81" s="174"/>
      <c r="AC81" s="174"/>
      <c r="AD81" s="174"/>
      <c r="AE81" s="174"/>
      <c r="AF81" s="174"/>
      <c r="AG81" s="174"/>
      <c r="AH81" s="174"/>
      <c r="AI81" s="174"/>
      <c r="AJ81" s="174"/>
      <c r="AK81" s="174"/>
      <c r="AL81" s="174"/>
      <c r="AM81" s="174"/>
      <c r="AN81" s="174"/>
      <c r="AO81" s="174"/>
      <c r="AP81" s="174"/>
      <c r="AQ81" s="174"/>
      <c r="AR81" s="174"/>
      <c r="AS81" s="174"/>
      <c r="AT81" s="174"/>
      <c r="AU81" s="174"/>
      <c r="AV81" s="174"/>
      <c r="AW81" s="174"/>
      <c r="AX81" s="174"/>
      <c r="AY81" s="174"/>
      <c r="AZ81" s="174"/>
      <c r="BA81" s="174"/>
      <c r="BB81" s="174"/>
      <c r="BC81" s="174"/>
      <c r="BD81" s="174"/>
      <c r="BE81" s="174"/>
      <c r="BF81" s="174"/>
      <c r="BG81" s="174"/>
      <c r="BH81" s="174"/>
      <c r="BI81" s="174"/>
      <c r="BJ81" s="174"/>
      <c r="BK81" s="174"/>
      <c r="BL81" s="174"/>
      <c r="BM81" s="174"/>
      <c r="BN81" s="174"/>
      <c r="BO81" s="174"/>
      <c r="BP81" s="174"/>
      <c r="BQ81" s="174"/>
      <c r="BR81" s="174"/>
      <c r="BS81" s="174"/>
      <c r="BT81" s="174"/>
      <c r="BU81" s="174"/>
      <c r="BV81" s="174"/>
      <c r="BW81" s="174"/>
      <c r="BX81" s="174"/>
      <c r="BY81" s="174"/>
      <c r="BZ81" s="174"/>
      <c r="CA81" s="174"/>
      <c r="CB81" s="174"/>
      <c r="CC81" s="174"/>
      <c r="CD81" s="174"/>
      <c r="CE81" s="174"/>
      <c r="CF81" s="174"/>
      <c r="CG81" s="174"/>
      <c r="CH81" s="174"/>
      <c r="CI81" s="174"/>
      <c r="CJ81" s="174"/>
      <c r="CK81" s="174"/>
      <c r="CL81" s="174"/>
      <c r="CM81" s="174"/>
      <c r="CN81" s="174"/>
      <c r="CO81" s="174"/>
    </row>
    <row r="82" spans="1:93" s="175" customFormat="1" ht="15.75" customHeight="1" thickBot="1" x14ac:dyDescent="0.4">
      <c r="A82" s="1196"/>
      <c r="B82" s="1197"/>
      <c r="C82" s="1238"/>
      <c r="D82" s="1242" t="s">
        <v>953</v>
      </c>
      <c r="E82" s="1216"/>
      <c r="F82" s="1207"/>
      <c r="G82" s="174"/>
      <c r="H82" s="174"/>
      <c r="I82" s="174"/>
      <c r="J82" s="174"/>
      <c r="K82" s="174"/>
      <c r="L82" s="188"/>
      <c r="M82" s="174"/>
      <c r="N82" s="174"/>
      <c r="O82" s="174"/>
      <c r="P82" s="174"/>
      <c r="Q82" s="174"/>
      <c r="R82" s="174"/>
      <c r="S82" s="174"/>
      <c r="T82" s="174"/>
      <c r="U82" s="174"/>
      <c r="V82" s="174"/>
      <c r="W82" s="174"/>
      <c r="X82" s="174"/>
      <c r="Y82" s="174"/>
      <c r="Z82" s="174"/>
      <c r="AA82" s="174"/>
      <c r="AB82" s="174"/>
      <c r="AC82" s="174"/>
      <c r="AD82" s="174"/>
      <c r="AE82" s="174"/>
      <c r="AF82" s="174"/>
      <c r="AG82" s="174"/>
      <c r="AH82" s="174"/>
      <c r="AI82" s="174"/>
      <c r="AJ82" s="174"/>
      <c r="AK82" s="174"/>
      <c r="AL82" s="174"/>
      <c r="AM82" s="174"/>
      <c r="AN82" s="174"/>
      <c r="AO82" s="174"/>
      <c r="AP82" s="174"/>
      <c r="AQ82" s="174"/>
      <c r="AR82" s="174"/>
      <c r="AS82" s="174"/>
      <c r="AT82" s="174"/>
      <c r="AU82" s="174"/>
      <c r="AV82" s="174"/>
      <c r="AW82" s="174"/>
      <c r="AX82" s="174"/>
      <c r="AY82" s="174"/>
      <c r="AZ82" s="174"/>
      <c r="BA82" s="174"/>
      <c r="BB82" s="174"/>
      <c r="BC82" s="174"/>
      <c r="BD82" s="174"/>
      <c r="BE82" s="174"/>
      <c r="BF82" s="174"/>
      <c r="BG82" s="174"/>
      <c r="BH82" s="174"/>
      <c r="BI82" s="174"/>
      <c r="BJ82" s="174"/>
      <c r="BK82" s="174"/>
      <c r="BL82" s="174"/>
      <c r="BM82" s="174"/>
      <c r="BN82" s="174"/>
      <c r="BO82" s="174"/>
      <c r="BP82" s="174"/>
      <c r="BQ82" s="174"/>
      <c r="BR82" s="174"/>
      <c r="BS82" s="174"/>
      <c r="BT82" s="174"/>
      <c r="BU82" s="174"/>
      <c r="BV82" s="174"/>
      <c r="BW82" s="174"/>
      <c r="BX82" s="174"/>
      <c r="BY82" s="174"/>
      <c r="BZ82" s="174"/>
      <c r="CA82" s="174"/>
      <c r="CB82" s="174"/>
      <c r="CC82" s="174"/>
      <c r="CD82" s="174"/>
      <c r="CE82" s="174"/>
      <c r="CF82" s="174"/>
      <c r="CG82" s="174"/>
      <c r="CH82" s="174"/>
      <c r="CI82" s="174"/>
      <c r="CJ82" s="174"/>
      <c r="CK82" s="174"/>
      <c r="CL82" s="174"/>
      <c r="CM82" s="174"/>
      <c r="CN82" s="174"/>
      <c r="CO82" s="174"/>
    </row>
    <row r="83" spans="1:93" s="175" customFormat="1" ht="15.75" customHeight="1" thickBot="1" x14ac:dyDescent="0.4">
      <c r="A83" s="1196"/>
      <c r="B83" s="1197"/>
      <c r="C83" s="1238"/>
      <c r="D83" s="1242" t="s">
        <v>954</v>
      </c>
      <c r="E83" s="1216"/>
      <c r="F83" s="1207"/>
      <c r="G83" s="174"/>
      <c r="H83" s="174"/>
      <c r="I83" s="174"/>
      <c r="J83" s="174"/>
      <c r="K83" s="174"/>
      <c r="L83" s="188"/>
      <c r="M83" s="174"/>
      <c r="N83" s="174"/>
      <c r="O83" s="174"/>
      <c r="P83" s="174"/>
      <c r="Q83" s="174"/>
      <c r="R83" s="174"/>
      <c r="S83" s="174"/>
      <c r="T83" s="174"/>
      <c r="U83" s="174"/>
      <c r="V83" s="174"/>
      <c r="W83" s="174"/>
      <c r="X83" s="174"/>
      <c r="Y83" s="174"/>
      <c r="Z83" s="174"/>
      <c r="AA83" s="174"/>
      <c r="AB83" s="174"/>
      <c r="AC83" s="174"/>
      <c r="AD83" s="174"/>
      <c r="AE83" s="174"/>
      <c r="AF83" s="174"/>
      <c r="AG83" s="174"/>
      <c r="AH83" s="174"/>
      <c r="AI83" s="174"/>
      <c r="AJ83" s="174"/>
      <c r="AK83" s="174"/>
      <c r="AL83" s="174"/>
      <c r="AM83" s="174"/>
      <c r="AN83" s="174"/>
      <c r="AO83" s="174"/>
      <c r="AP83" s="174"/>
      <c r="AQ83" s="174"/>
      <c r="AR83" s="174"/>
      <c r="AS83" s="174"/>
      <c r="AT83" s="174"/>
      <c r="AU83" s="174"/>
      <c r="AV83" s="174"/>
      <c r="AW83" s="174"/>
      <c r="AX83" s="174"/>
      <c r="AY83" s="174"/>
      <c r="AZ83" s="174"/>
      <c r="BA83" s="174"/>
      <c r="BB83" s="174"/>
      <c r="BC83" s="174"/>
      <c r="BD83" s="174"/>
      <c r="BE83" s="174"/>
      <c r="BF83" s="174"/>
      <c r="BG83" s="174"/>
      <c r="BH83" s="174"/>
      <c r="BI83" s="174"/>
      <c r="BJ83" s="174"/>
      <c r="BK83" s="174"/>
      <c r="BL83" s="174"/>
      <c r="BM83" s="174"/>
      <c r="BN83" s="174"/>
      <c r="BO83" s="174"/>
      <c r="BP83" s="174"/>
      <c r="BQ83" s="174"/>
      <c r="BR83" s="174"/>
      <c r="BS83" s="174"/>
      <c r="BT83" s="174"/>
      <c r="BU83" s="174"/>
      <c r="BV83" s="174"/>
      <c r="BW83" s="174"/>
      <c r="BX83" s="174"/>
      <c r="BY83" s="174"/>
      <c r="BZ83" s="174"/>
      <c r="CA83" s="174"/>
      <c r="CB83" s="174"/>
      <c r="CC83" s="174"/>
      <c r="CD83" s="174"/>
      <c r="CE83" s="174"/>
      <c r="CF83" s="174"/>
      <c r="CG83" s="174"/>
      <c r="CH83" s="174"/>
      <c r="CI83" s="174"/>
      <c r="CJ83" s="174"/>
      <c r="CK83" s="174"/>
      <c r="CL83" s="174"/>
      <c r="CM83" s="174"/>
      <c r="CN83" s="174"/>
      <c r="CO83" s="174"/>
    </row>
    <row r="84" spans="1:93" s="175" customFormat="1" ht="15.75" customHeight="1" thickBot="1" x14ac:dyDescent="0.4">
      <c r="A84" s="1196"/>
      <c r="B84" s="1197"/>
      <c r="C84" s="1239"/>
      <c r="D84" s="1243" t="s">
        <v>955</v>
      </c>
      <c r="E84" s="1224"/>
      <c r="F84" s="1209"/>
      <c r="G84" s="174"/>
      <c r="H84" s="174"/>
      <c r="I84" s="174"/>
      <c r="J84" s="174"/>
      <c r="K84" s="174"/>
      <c r="L84" s="188"/>
      <c r="M84" s="174"/>
      <c r="N84" s="174"/>
      <c r="O84" s="174"/>
      <c r="P84" s="174"/>
      <c r="Q84" s="174"/>
      <c r="R84" s="174"/>
      <c r="S84" s="174"/>
      <c r="T84" s="174"/>
      <c r="U84" s="174"/>
      <c r="V84" s="174"/>
      <c r="W84" s="174"/>
      <c r="X84" s="174"/>
      <c r="Y84" s="174"/>
      <c r="Z84" s="174"/>
      <c r="AA84" s="174"/>
      <c r="AB84" s="174"/>
      <c r="AC84" s="174"/>
      <c r="AD84" s="174"/>
      <c r="AE84" s="174"/>
      <c r="AF84" s="174"/>
      <c r="AG84" s="174"/>
      <c r="AH84" s="174"/>
      <c r="AI84" s="174"/>
      <c r="AJ84" s="174"/>
      <c r="AK84" s="174"/>
      <c r="AL84" s="174"/>
      <c r="AM84" s="174"/>
      <c r="AN84" s="174"/>
      <c r="AO84" s="174"/>
      <c r="AP84" s="174"/>
      <c r="AQ84" s="174"/>
      <c r="AR84" s="174"/>
      <c r="AS84" s="174"/>
      <c r="AT84" s="174"/>
      <c r="AU84" s="174"/>
      <c r="AV84" s="174"/>
      <c r="AW84" s="174"/>
      <c r="AX84" s="174"/>
      <c r="AY84" s="174"/>
      <c r="AZ84" s="174"/>
      <c r="BA84" s="174"/>
      <c r="BB84" s="174"/>
      <c r="BC84" s="174"/>
      <c r="BD84" s="174"/>
      <c r="BE84" s="174"/>
      <c r="BF84" s="174"/>
      <c r="BG84" s="174"/>
      <c r="BH84" s="174"/>
      <c r="BI84" s="174"/>
      <c r="BJ84" s="174"/>
      <c r="BK84" s="174"/>
      <c r="BL84" s="174"/>
      <c r="BM84" s="174"/>
      <c r="BN84" s="174"/>
      <c r="BO84" s="174"/>
      <c r="BP84" s="174"/>
      <c r="BQ84" s="174"/>
      <c r="BR84" s="174"/>
      <c r="BS84" s="174"/>
      <c r="BT84" s="174"/>
      <c r="BU84" s="174"/>
      <c r="BV84" s="174"/>
      <c r="BW84" s="174"/>
      <c r="BX84" s="174"/>
      <c r="BY84" s="174"/>
      <c r="BZ84" s="174"/>
      <c r="CA84" s="174"/>
      <c r="CB84" s="174"/>
      <c r="CC84" s="174"/>
      <c r="CD84" s="174"/>
      <c r="CE84" s="174"/>
      <c r="CF84" s="174"/>
      <c r="CG84" s="174"/>
      <c r="CH84" s="174"/>
      <c r="CI84" s="174"/>
      <c r="CJ84" s="174"/>
      <c r="CK84" s="174"/>
      <c r="CL84" s="174"/>
      <c r="CM84" s="174"/>
      <c r="CN84" s="174"/>
      <c r="CO84" s="174"/>
    </row>
    <row r="85" spans="1:93" s="175" customFormat="1" ht="15.75" customHeight="1" thickBot="1" x14ac:dyDescent="0.4">
      <c r="A85" s="1196"/>
      <c r="B85" s="1197"/>
      <c r="C85" s="1210" t="s">
        <v>928</v>
      </c>
      <c r="D85" s="1213" t="s">
        <v>956</v>
      </c>
      <c r="E85" s="1214"/>
      <c r="F85" s="1205" t="s">
        <v>952</v>
      </c>
      <c r="G85" s="174"/>
      <c r="H85" s="174"/>
      <c r="I85" s="174"/>
      <c r="J85" s="174"/>
      <c r="K85" s="174"/>
      <c r="L85" s="188"/>
      <c r="M85" s="174"/>
      <c r="N85" s="174"/>
      <c r="O85" s="174"/>
      <c r="P85" s="174"/>
      <c r="Q85" s="174"/>
      <c r="R85" s="174"/>
      <c r="S85" s="174"/>
      <c r="T85" s="174"/>
      <c r="U85" s="174"/>
      <c r="V85" s="174"/>
      <c r="W85" s="174"/>
      <c r="X85" s="174"/>
      <c r="Y85" s="174"/>
      <c r="Z85" s="174"/>
      <c r="AA85" s="174"/>
      <c r="AB85" s="174"/>
      <c r="AC85" s="174"/>
      <c r="AD85" s="174"/>
      <c r="AE85" s="174"/>
      <c r="AF85" s="174"/>
      <c r="AG85" s="174"/>
      <c r="AH85" s="174"/>
      <c r="AI85" s="174"/>
      <c r="AJ85" s="174"/>
      <c r="AK85" s="174"/>
      <c r="AL85" s="174"/>
      <c r="AM85" s="174"/>
      <c r="AN85" s="174"/>
      <c r="AO85" s="174"/>
      <c r="AP85" s="174"/>
      <c r="AQ85" s="174"/>
      <c r="AR85" s="174"/>
      <c r="AS85" s="174"/>
      <c r="AT85" s="174"/>
      <c r="AU85" s="174"/>
      <c r="AV85" s="174"/>
      <c r="AW85" s="174"/>
      <c r="AX85" s="174"/>
      <c r="AY85" s="174"/>
      <c r="AZ85" s="174"/>
      <c r="BA85" s="174"/>
      <c r="BB85" s="174"/>
      <c r="BC85" s="174"/>
      <c r="BD85" s="174"/>
      <c r="BE85" s="174"/>
      <c r="BF85" s="174"/>
      <c r="BG85" s="174"/>
      <c r="BH85" s="174"/>
      <c r="BI85" s="174"/>
      <c r="BJ85" s="174"/>
      <c r="BK85" s="174"/>
      <c r="BL85" s="174"/>
      <c r="BM85" s="174"/>
      <c r="BN85" s="174"/>
      <c r="BO85" s="174"/>
      <c r="BP85" s="174"/>
      <c r="BQ85" s="174"/>
      <c r="BR85" s="174"/>
      <c r="BS85" s="174"/>
      <c r="BT85" s="174"/>
      <c r="BU85" s="174"/>
      <c r="BV85" s="174"/>
      <c r="BW85" s="174"/>
      <c r="BX85" s="174"/>
      <c r="BY85" s="174"/>
      <c r="BZ85" s="174"/>
      <c r="CA85" s="174"/>
      <c r="CB85" s="174"/>
      <c r="CC85" s="174"/>
      <c r="CD85" s="174"/>
      <c r="CE85" s="174"/>
      <c r="CF85" s="174"/>
      <c r="CG85" s="174"/>
      <c r="CH85" s="174"/>
      <c r="CI85" s="174"/>
      <c r="CJ85" s="174"/>
      <c r="CK85" s="174"/>
      <c r="CL85" s="174"/>
      <c r="CM85" s="174"/>
      <c r="CN85" s="174"/>
      <c r="CO85" s="174"/>
    </row>
    <row r="86" spans="1:93" s="175" customFormat="1" ht="15.75" customHeight="1" thickBot="1" x14ac:dyDescent="0.4">
      <c r="A86" s="1196"/>
      <c r="B86" s="1197"/>
      <c r="C86" s="1199"/>
      <c r="D86" s="1215" t="s">
        <v>957</v>
      </c>
      <c r="E86" s="1216"/>
      <c r="F86" s="1207"/>
      <c r="G86" s="174"/>
      <c r="H86" s="174"/>
      <c r="I86" s="174"/>
      <c r="J86" s="174"/>
      <c r="K86" s="174"/>
      <c r="L86" s="188"/>
      <c r="M86" s="174"/>
      <c r="N86" s="174"/>
      <c r="O86" s="174"/>
      <c r="P86" s="174"/>
      <c r="Q86" s="174"/>
      <c r="R86" s="174"/>
      <c r="S86" s="174"/>
      <c r="T86" s="174"/>
      <c r="U86" s="174"/>
      <c r="V86" s="174"/>
      <c r="W86" s="174"/>
      <c r="X86" s="174"/>
      <c r="Y86" s="174"/>
      <c r="Z86" s="174"/>
      <c r="AA86" s="174"/>
      <c r="AB86" s="174"/>
      <c r="AC86" s="174"/>
      <c r="AD86" s="174"/>
      <c r="AE86" s="174"/>
      <c r="AF86" s="174"/>
      <c r="AG86" s="174"/>
      <c r="AH86" s="174"/>
      <c r="AI86" s="174"/>
      <c r="AJ86" s="174"/>
      <c r="AK86" s="174"/>
      <c r="AL86" s="174"/>
      <c r="AM86" s="174"/>
      <c r="AN86" s="174"/>
      <c r="AO86" s="174"/>
      <c r="AP86" s="174"/>
      <c r="AQ86" s="174"/>
      <c r="AR86" s="174"/>
      <c r="AS86" s="174"/>
      <c r="AT86" s="174"/>
      <c r="AU86" s="174"/>
      <c r="AV86" s="174"/>
      <c r="AW86" s="174"/>
      <c r="AX86" s="174"/>
      <c r="AY86" s="174"/>
      <c r="AZ86" s="174"/>
      <c r="BA86" s="174"/>
      <c r="BB86" s="174"/>
      <c r="BC86" s="174"/>
      <c r="BD86" s="174"/>
      <c r="BE86" s="174"/>
      <c r="BF86" s="174"/>
      <c r="BG86" s="174"/>
      <c r="BH86" s="174"/>
      <c r="BI86" s="174"/>
      <c r="BJ86" s="174"/>
      <c r="BK86" s="174"/>
      <c r="BL86" s="174"/>
      <c r="BM86" s="174"/>
      <c r="BN86" s="174"/>
      <c r="BO86" s="174"/>
      <c r="BP86" s="174"/>
      <c r="BQ86" s="174"/>
      <c r="BR86" s="174"/>
      <c r="BS86" s="174"/>
      <c r="BT86" s="174"/>
      <c r="BU86" s="174"/>
      <c r="BV86" s="174"/>
      <c r="BW86" s="174"/>
      <c r="BX86" s="174"/>
      <c r="BY86" s="174"/>
      <c r="BZ86" s="174"/>
      <c r="CA86" s="174"/>
      <c r="CB86" s="174"/>
      <c r="CC86" s="174"/>
      <c r="CD86" s="174"/>
      <c r="CE86" s="174"/>
      <c r="CF86" s="174"/>
      <c r="CG86" s="174"/>
      <c r="CH86" s="174"/>
      <c r="CI86" s="174"/>
      <c r="CJ86" s="174"/>
      <c r="CK86" s="174"/>
      <c r="CL86" s="174"/>
      <c r="CM86" s="174"/>
      <c r="CN86" s="174"/>
      <c r="CO86" s="174"/>
    </row>
    <row r="87" spans="1:93" s="175" customFormat="1" ht="15.75" customHeight="1" thickBot="1" x14ac:dyDescent="0.4">
      <c r="A87" s="1196"/>
      <c r="B87" s="1197"/>
      <c r="C87" s="1212"/>
      <c r="D87" s="1215" t="s">
        <v>958</v>
      </c>
      <c r="E87" s="1216"/>
      <c r="F87" s="1209"/>
      <c r="G87" s="174"/>
      <c r="H87" s="174"/>
      <c r="I87" s="174"/>
      <c r="J87" s="174"/>
      <c r="K87" s="174"/>
      <c r="L87" s="188"/>
      <c r="M87" s="174"/>
      <c r="N87" s="174"/>
      <c r="O87" s="174"/>
      <c r="P87" s="174"/>
      <c r="Q87" s="174"/>
      <c r="R87" s="174"/>
      <c r="S87" s="174"/>
      <c r="T87" s="174"/>
      <c r="U87" s="174"/>
      <c r="V87" s="174"/>
      <c r="W87" s="174"/>
      <c r="X87" s="174"/>
      <c r="Y87" s="174"/>
      <c r="Z87" s="174"/>
      <c r="AA87" s="174"/>
      <c r="AB87" s="174"/>
      <c r="AC87" s="174"/>
      <c r="AD87" s="174"/>
      <c r="AE87" s="174"/>
      <c r="AF87" s="174"/>
      <c r="AG87" s="174"/>
      <c r="AH87" s="174"/>
      <c r="AI87" s="174"/>
      <c r="AJ87" s="174"/>
      <c r="AK87" s="174"/>
      <c r="AL87" s="174"/>
      <c r="AM87" s="174"/>
      <c r="AN87" s="174"/>
      <c r="AO87" s="174"/>
      <c r="AP87" s="174"/>
      <c r="AQ87" s="174"/>
      <c r="AR87" s="174"/>
      <c r="AS87" s="174"/>
      <c r="AT87" s="174"/>
      <c r="AU87" s="174"/>
      <c r="AV87" s="174"/>
      <c r="AW87" s="174"/>
      <c r="AX87" s="174"/>
      <c r="AY87" s="174"/>
      <c r="AZ87" s="174"/>
      <c r="BA87" s="174"/>
      <c r="BB87" s="174"/>
      <c r="BC87" s="174"/>
      <c r="BD87" s="174"/>
      <c r="BE87" s="174"/>
      <c r="BF87" s="174"/>
      <c r="BG87" s="174"/>
      <c r="BH87" s="174"/>
      <c r="BI87" s="174"/>
      <c r="BJ87" s="174"/>
      <c r="BK87" s="174"/>
      <c r="BL87" s="174"/>
      <c r="BM87" s="174"/>
      <c r="BN87" s="174"/>
      <c r="BO87" s="174"/>
      <c r="BP87" s="174"/>
      <c r="BQ87" s="174"/>
      <c r="BR87" s="174"/>
      <c r="BS87" s="174"/>
      <c r="BT87" s="174"/>
      <c r="BU87" s="174"/>
      <c r="BV87" s="174"/>
      <c r="BW87" s="174"/>
      <c r="BX87" s="174"/>
      <c r="BY87" s="174"/>
      <c r="BZ87" s="174"/>
      <c r="CA87" s="174"/>
      <c r="CB87" s="174"/>
      <c r="CC87" s="174"/>
      <c r="CD87" s="174"/>
      <c r="CE87" s="174"/>
      <c r="CF87" s="174"/>
      <c r="CG87" s="174"/>
      <c r="CH87" s="174"/>
      <c r="CI87" s="174"/>
      <c r="CJ87" s="174"/>
      <c r="CK87" s="174"/>
      <c r="CL87" s="174"/>
      <c r="CM87" s="174"/>
      <c r="CN87" s="174"/>
      <c r="CO87" s="174"/>
    </row>
    <row r="88" spans="1:93" s="175" customFormat="1" ht="15.75" customHeight="1" thickBot="1" x14ac:dyDescent="0.4">
      <c r="A88" s="1196"/>
      <c r="B88" s="1197"/>
      <c r="C88" s="186"/>
      <c r="D88" s="1236" t="s">
        <v>959</v>
      </c>
      <c r="E88" s="1224"/>
      <c r="F88" s="187" t="s">
        <v>939</v>
      </c>
      <c r="G88" s="174"/>
      <c r="H88" s="174"/>
      <c r="I88" s="174"/>
      <c r="J88" s="174"/>
      <c r="K88" s="174"/>
      <c r="L88" s="188"/>
      <c r="M88" s="174"/>
      <c r="N88" s="174"/>
      <c r="O88" s="174"/>
      <c r="P88" s="174"/>
      <c r="Q88" s="174"/>
      <c r="R88" s="174"/>
      <c r="S88" s="174"/>
      <c r="T88" s="174"/>
      <c r="U88" s="174"/>
      <c r="V88" s="174"/>
      <c r="W88" s="174"/>
      <c r="X88" s="174"/>
      <c r="Y88" s="174"/>
      <c r="Z88" s="174"/>
      <c r="AA88" s="174"/>
      <c r="AB88" s="174"/>
      <c r="AC88" s="174"/>
      <c r="AD88" s="174"/>
      <c r="AE88" s="174"/>
      <c r="AF88" s="174"/>
      <c r="AG88" s="174"/>
      <c r="AH88" s="174"/>
      <c r="AI88" s="174"/>
      <c r="AJ88" s="174"/>
      <c r="AK88" s="174"/>
      <c r="AL88" s="174"/>
      <c r="AM88" s="174"/>
      <c r="AN88" s="174"/>
      <c r="AO88" s="174"/>
      <c r="AP88" s="174"/>
      <c r="AQ88" s="174"/>
      <c r="AR88" s="174"/>
      <c r="AS88" s="174"/>
      <c r="AT88" s="174"/>
      <c r="AU88" s="174"/>
      <c r="AV88" s="174"/>
      <c r="AW88" s="174"/>
      <c r="AX88" s="174"/>
      <c r="AY88" s="174"/>
      <c r="AZ88" s="174"/>
      <c r="BA88" s="174"/>
      <c r="BB88" s="174"/>
      <c r="BC88" s="174"/>
      <c r="BD88" s="174"/>
      <c r="BE88" s="174"/>
      <c r="BF88" s="174"/>
      <c r="BG88" s="174"/>
      <c r="BH88" s="174"/>
      <c r="BI88" s="174"/>
      <c r="BJ88" s="174"/>
      <c r="BK88" s="174"/>
      <c r="BL88" s="174"/>
      <c r="BM88" s="174"/>
      <c r="BN88" s="174"/>
      <c r="BO88" s="174"/>
      <c r="BP88" s="174"/>
      <c r="BQ88" s="174"/>
      <c r="BR88" s="174"/>
      <c r="BS88" s="174"/>
      <c r="BT88" s="174"/>
      <c r="BU88" s="174"/>
      <c r="BV88" s="174"/>
      <c r="BW88" s="174"/>
      <c r="BX88" s="174"/>
      <c r="BY88" s="174"/>
      <c r="BZ88" s="174"/>
      <c r="CA88" s="174"/>
      <c r="CB88" s="174"/>
      <c r="CC88" s="174"/>
      <c r="CD88" s="174"/>
      <c r="CE88" s="174"/>
      <c r="CF88" s="174"/>
      <c r="CG88" s="174"/>
      <c r="CH88" s="174"/>
      <c r="CI88" s="174"/>
      <c r="CJ88" s="174"/>
      <c r="CK88" s="174"/>
      <c r="CL88" s="174"/>
      <c r="CM88" s="174"/>
      <c r="CN88" s="174"/>
      <c r="CO88" s="174"/>
    </row>
    <row r="89" spans="1:93" s="175" customFormat="1" ht="15.75" customHeight="1" thickBot="1" x14ac:dyDescent="0.35">
      <c r="A89" s="658" t="s">
        <v>403</v>
      </c>
      <c r="B89" s="659"/>
      <c r="C89" s="659"/>
      <c r="D89" s="659"/>
      <c r="E89" s="659"/>
      <c r="F89" s="659"/>
      <c r="G89" s="659"/>
      <c r="H89" s="659"/>
      <c r="I89" s="659"/>
      <c r="J89" s="659"/>
      <c r="K89" s="659"/>
      <c r="L89" s="660"/>
      <c r="M89" s="174"/>
      <c r="N89" s="174"/>
      <c r="O89" s="174"/>
      <c r="P89" s="174"/>
      <c r="Q89" s="174"/>
      <c r="R89" s="174"/>
      <c r="S89" s="174"/>
      <c r="T89" s="174"/>
      <c r="U89" s="174"/>
      <c r="V89" s="174"/>
      <c r="W89" s="174"/>
      <c r="X89" s="174"/>
      <c r="Y89" s="174"/>
      <c r="Z89" s="174"/>
      <c r="AA89" s="174"/>
      <c r="AB89" s="174"/>
      <c r="AC89" s="174"/>
      <c r="AD89" s="174"/>
      <c r="AE89" s="174"/>
      <c r="AF89" s="174"/>
      <c r="AG89" s="174"/>
      <c r="AH89" s="174"/>
      <c r="AI89" s="174"/>
      <c r="AJ89" s="174"/>
      <c r="AK89" s="174"/>
      <c r="AL89" s="174"/>
      <c r="AM89" s="174"/>
      <c r="AN89" s="174"/>
      <c r="AO89" s="174"/>
      <c r="AP89" s="174"/>
      <c r="AQ89" s="174"/>
      <c r="AR89" s="174"/>
      <c r="AS89" s="174"/>
      <c r="AT89" s="174"/>
      <c r="AU89" s="174"/>
      <c r="AV89" s="174"/>
      <c r="AW89" s="174"/>
      <c r="AX89" s="174"/>
      <c r="AY89" s="174"/>
      <c r="AZ89" s="174"/>
      <c r="BA89" s="174"/>
      <c r="BB89" s="174"/>
      <c r="BC89" s="174"/>
      <c r="BD89" s="174"/>
      <c r="BE89" s="174"/>
      <c r="BF89" s="174"/>
      <c r="BG89" s="174"/>
      <c r="BH89" s="174"/>
      <c r="BI89" s="174"/>
      <c r="BJ89" s="174"/>
      <c r="BK89" s="174"/>
      <c r="BL89" s="174"/>
      <c r="BM89" s="174"/>
      <c r="BN89" s="174"/>
      <c r="BO89" s="174"/>
      <c r="BP89" s="174"/>
      <c r="BQ89" s="174"/>
      <c r="BR89" s="174"/>
      <c r="BS89" s="174"/>
      <c r="BT89" s="174"/>
      <c r="BU89" s="174"/>
      <c r="BV89" s="174"/>
      <c r="BW89" s="174"/>
      <c r="BX89" s="174"/>
      <c r="BY89" s="174"/>
      <c r="BZ89" s="174"/>
      <c r="CA89" s="174"/>
      <c r="CB89" s="174"/>
      <c r="CC89" s="174"/>
      <c r="CD89" s="174"/>
      <c r="CE89" s="174"/>
      <c r="CF89" s="174"/>
      <c r="CG89" s="174"/>
      <c r="CH89" s="174"/>
      <c r="CI89" s="174"/>
      <c r="CJ89" s="174"/>
      <c r="CK89" s="174"/>
      <c r="CL89" s="174"/>
      <c r="CM89" s="174"/>
      <c r="CN89" s="174"/>
      <c r="CO89" s="174"/>
    </row>
    <row r="90" spans="1:93" s="175" customFormat="1" ht="30" customHeight="1" thickBot="1" x14ac:dyDescent="0.4">
      <c r="A90" s="1188" t="s">
        <v>216</v>
      </c>
      <c r="B90" s="1189"/>
      <c r="C90" s="1189"/>
      <c r="D90" s="1189"/>
      <c r="E90" s="1189"/>
      <c r="F90" s="1189"/>
      <c r="G90" s="1189"/>
      <c r="H90" s="1189"/>
      <c r="I90" s="1189"/>
      <c r="J90" s="1190"/>
      <c r="K90" s="1186" t="s">
        <v>577</v>
      </c>
      <c r="L90" s="1187"/>
      <c r="M90" s="174"/>
      <c r="N90" s="174"/>
      <c r="O90" s="174"/>
      <c r="P90" s="174"/>
      <c r="Q90" s="174"/>
      <c r="R90" s="174"/>
      <c r="S90" s="174"/>
      <c r="T90" s="174"/>
      <c r="U90" s="174"/>
      <c r="V90" s="174"/>
      <c r="W90" s="174"/>
      <c r="X90" s="174"/>
      <c r="Y90" s="174"/>
      <c r="Z90" s="174"/>
      <c r="AA90" s="174"/>
      <c r="AB90" s="174"/>
      <c r="AC90" s="174"/>
      <c r="AD90" s="174"/>
      <c r="AE90" s="174"/>
      <c r="AF90" s="174"/>
      <c r="AG90" s="174"/>
      <c r="AH90" s="174"/>
      <c r="AI90" s="174"/>
      <c r="AJ90" s="174"/>
      <c r="AK90" s="174"/>
      <c r="AL90" s="174"/>
      <c r="AM90" s="174"/>
      <c r="AN90" s="174"/>
      <c r="AO90" s="174"/>
      <c r="AP90" s="174"/>
      <c r="AQ90" s="174"/>
      <c r="AR90" s="174"/>
      <c r="AS90" s="174"/>
      <c r="AT90" s="174"/>
      <c r="AU90" s="174"/>
      <c r="AV90" s="174"/>
      <c r="AW90" s="174"/>
      <c r="AX90" s="174"/>
      <c r="AY90" s="174"/>
      <c r="AZ90" s="174"/>
      <c r="BA90" s="174"/>
      <c r="BB90" s="174"/>
      <c r="BC90" s="174"/>
      <c r="BD90" s="174"/>
      <c r="BE90" s="174"/>
      <c r="BF90" s="174"/>
      <c r="BG90" s="174"/>
      <c r="BH90" s="174"/>
      <c r="BI90" s="174"/>
      <c r="BJ90" s="174"/>
      <c r="BK90" s="174"/>
      <c r="BL90" s="174"/>
      <c r="BM90" s="174"/>
      <c r="BN90" s="174"/>
      <c r="BO90" s="174"/>
      <c r="BP90" s="174"/>
      <c r="BQ90" s="174"/>
      <c r="BR90" s="174"/>
      <c r="BS90" s="174"/>
      <c r="BT90" s="174"/>
      <c r="BU90" s="174"/>
      <c r="BV90" s="174"/>
      <c r="BW90" s="174"/>
      <c r="BX90" s="174"/>
      <c r="BY90" s="174"/>
      <c r="BZ90" s="174"/>
      <c r="CA90" s="174"/>
      <c r="CB90" s="174"/>
      <c r="CC90" s="174"/>
      <c r="CD90" s="174"/>
      <c r="CE90" s="174"/>
      <c r="CF90" s="174"/>
      <c r="CG90" s="174"/>
      <c r="CH90" s="174"/>
      <c r="CI90" s="174"/>
      <c r="CJ90" s="174"/>
      <c r="CK90" s="174"/>
      <c r="CL90" s="174"/>
      <c r="CM90" s="174"/>
      <c r="CN90" s="174"/>
      <c r="CO90" s="174"/>
    </row>
    <row r="91" spans="1:93" s="175" customFormat="1" ht="131.25" customHeight="1" thickBot="1" x14ac:dyDescent="0.4">
      <c r="A91" s="1191" t="s">
        <v>962</v>
      </c>
      <c r="B91" s="1192"/>
      <c r="C91" s="1192"/>
      <c r="D91" s="1192"/>
      <c r="E91" s="1192"/>
      <c r="F91" s="1192"/>
      <c r="G91" s="1192"/>
      <c r="H91" s="1192"/>
      <c r="I91" s="1192"/>
      <c r="J91" s="1193"/>
      <c r="K91" s="1194" t="s">
        <v>219</v>
      </c>
      <c r="L91" s="1195"/>
      <c r="M91" s="174"/>
      <c r="N91" s="174"/>
      <c r="O91" s="174"/>
      <c r="P91" s="174"/>
      <c r="Q91" s="174"/>
      <c r="R91" s="174"/>
      <c r="S91" s="174"/>
      <c r="T91" s="174"/>
      <c r="U91" s="174"/>
      <c r="V91" s="174"/>
      <c r="W91" s="174"/>
      <c r="X91" s="174"/>
      <c r="Y91" s="174"/>
      <c r="Z91" s="174"/>
      <c r="AA91" s="174"/>
      <c r="AB91" s="174"/>
      <c r="AC91" s="174"/>
      <c r="AD91" s="174"/>
      <c r="AE91" s="174"/>
      <c r="AF91" s="174"/>
      <c r="AG91" s="174"/>
      <c r="AH91" s="174"/>
      <c r="AI91" s="174"/>
      <c r="AJ91" s="174"/>
      <c r="AK91" s="174"/>
      <c r="AL91" s="174"/>
      <c r="AM91" s="174"/>
      <c r="AN91" s="174"/>
      <c r="AO91" s="174"/>
      <c r="AP91" s="174"/>
      <c r="AQ91" s="174"/>
      <c r="AR91" s="174"/>
      <c r="AS91" s="174"/>
      <c r="AT91" s="174"/>
      <c r="AU91" s="174"/>
      <c r="AV91" s="174"/>
      <c r="AW91" s="174"/>
      <c r="AX91" s="174"/>
      <c r="AY91" s="174"/>
      <c r="AZ91" s="174"/>
      <c r="BA91" s="174"/>
      <c r="BB91" s="174"/>
      <c r="BC91" s="174"/>
      <c r="BD91" s="174"/>
      <c r="BE91" s="174"/>
      <c r="BF91" s="174"/>
      <c r="BG91" s="174"/>
      <c r="BH91" s="174"/>
      <c r="BI91" s="174"/>
      <c r="BJ91" s="174"/>
      <c r="BK91" s="174"/>
      <c r="BL91" s="174"/>
      <c r="BM91" s="174"/>
      <c r="BN91" s="174"/>
      <c r="BO91" s="174"/>
      <c r="BP91" s="174"/>
      <c r="BQ91" s="174"/>
      <c r="BR91" s="174"/>
      <c r="BS91" s="174"/>
      <c r="BT91" s="174"/>
      <c r="BU91" s="174"/>
      <c r="BV91" s="174"/>
      <c r="BW91" s="174"/>
      <c r="BX91" s="174"/>
      <c r="BY91" s="174"/>
      <c r="BZ91" s="174"/>
      <c r="CA91" s="174"/>
      <c r="CB91" s="174"/>
      <c r="CC91" s="174"/>
      <c r="CD91" s="174"/>
      <c r="CE91" s="174"/>
      <c r="CF91" s="174"/>
      <c r="CG91" s="174"/>
      <c r="CH91" s="174"/>
      <c r="CI91" s="174"/>
      <c r="CJ91" s="174"/>
      <c r="CK91" s="174"/>
      <c r="CL91" s="174"/>
      <c r="CM91" s="174"/>
      <c r="CN91" s="174"/>
      <c r="CO91" s="174"/>
    </row>
    <row r="92" spans="1:93" s="175" customFormat="1" ht="131.25" customHeight="1" thickBot="1" x14ac:dyDescent="0.4">
      <c r="A92" s="1176" t="s">
        <v>963</v>
      </c>
      <c r="B92" s="1177"/>
      <c r="C92" s="1177"/>
      <c r="D92" s="1177"/>
      <c r="E92" s="1177"/>
      <c r="F92" s="1177"/>
      <c r="G92" s="1177"/>
      <c r="H92" s="1177"/>
      <c r="I92" s="1177"/>
      <c r="J92" s="1178"/>
      <c r="K92" s="1170" t="s">
        <v>964</v>
      </c>
      <c r="L92" s="1171"/>
      <c r="M92" s="174"/>
      <c r="N92" s="174"/>
      <c r="O92" s="174"/>
      <c r="P92" s="174"/>
      <c r="Q92" s="174"/>
      <c r="R92" s="174"/>
      <c r="S92" s="174"/>
      <c r="T92" s="174"/>
      <c r="U92" s="174"/>
      <c r="V92" s="174"/>
      <c r="W92" s="174"/>
      <c r="X92" s="174"/>
      <c r="Y92" s="174"/>
      <c r="Z92" s="174"/>
      <c r="AA92" s="174"/>
      <c r="AB92" s="174"/>
      <c r="AC92" s="174"/>
      <c r="AD92" s="174"/>
      <c r="AE92" s="174"/>
      <c r="AF92" s="174"/>
      <c r="AG92" s="174"/>
      <c r="AH92" s="174"/>
      <c r="AI92" s="174"/>
      <c r="AJ92" s="174"/>
      <c r="AK92" s="174"/>
      <c r="AL92" s="174"/>
      <c r="AM92" s="174"/>
      <c r="AN92" s="174"/>
      <c r="AO92" s="174"/>
      <c r="AP92" s="174"/>
      <c r="AQ92" s="174"/>
      <c r="AR92" s="174"/>
      <c r="AS92" s="174"/>
      <c r="AT92" s="174"/>
      <c r="AU92" s="174"/>
      <c r="AV92" s="174"/>
      <c r="AW92" s="174"/>
      <c r="AX92" s="174"/>
      <c r="AY92" s="174"/>
      <c r="AZ92" s="174"/>
      <c r="BA92" s="174"/>
      <c r="BB92" s="174"/>
      <c r="BC92" s="174"/>
      <c r="BD92" s="174"/>
      <c r="BE92" s="174"/>
      <c r="BF92" s="174"/>
      <c r="BG92" s="174"/>
      <c r="BH92" s="174"/>
      <c r="BI92" s="174"/>
      <c r="BJ92" s="174"/>
      <c r="BK92" s="174"/>
      <c r="BL92" s="174"/>
      <c r="BM92" s="174"/>
      <c r="BN92" s="174"/>
      <c r="BO92" s="174"/>
      <c r="BP92" s="174"/>
      <c r="BQ92" s="174"/>
      <c r="BR92" s="174"/>
      <c r="BS92" s="174"/>
      <c r="BT92" s="174"/>
      <c r="BU92" s="174"/>
      <c r="BV92" s="174"/>
      <c r="BW92" s="174"/>
      <c r="BX92" s="174"/>
      <c r="BY92" s="174"/>
      <c r="BZ92" s="174"/>
      <c r="CA92" s="174"/>
      <c r="CB92" s="174"/>
      <c r="CC92" s="174"/>
      <c r="CD92" s="174"/>
      <c r="CE92" s="174"/>
      <c r="CF92" s="174"/>
      <c r="CG92" s="174"/>
      <c r="CH92" s="174"/>
      <c r="CI92" s="174"/>
      <c r="CJ92" s="174"/>
      <c r="CK92" s="174"/>
      <c r="CL92" s="174"/>
      <c r="CM92" s="174"/>
      <c r="CN92" s="174"/>
      <c r="CO92" s="174"/>
    </row>
    <row r="93" spans="1:93" s="175" customFormat="1" ht="56.25" customHeight="1" thickBot="1" x14ac:dyDescent="0.4">
      <c r="A93" s="1176" t="s">
        <v>965</v>
      </c>
      <c r="B93" s="1177"/>
      <c r="C93" s="1177"/>
      <c r="D93" s="1177"/>
      <c r="E93" s="1177"/>
      <c r="F93" s="1177"/>
      <c r="G93" s="1177"/>
      <c r="H93" s="1177"/>
      <c r="I93" s="1177"/>
      <c r="J93" s="1178"/>
      <c r="K93" s="1170" t="s">
        <v>1011</v>
      </c>
      <c r="L93" s="1171"/>
      <c r="M93" s="174"/>
      <c r="N93" s="174"/>
      <c r="O93" s="174"/>
      <c r="P93" s="174"/>
      <c r="Q93" s="174"/>
      <c r="R93" s="174"/>
      <c r="S93" s="174"/>
      <c r="T93" s="174"/>
      <c r="U93" s="174"/>
      <c r="V93" s="174"/>
      <c r="W93" s="174"/>
      <c r="X93" s="174"/>
      <c r="Y93" s="174"/>
      <c r="Z93" s="174"/>
      <c r="AA93" s="174"/>
      <c r="AB93" s="174"/>
      <c r="AC93" s="174"/>
      <c r="AD93" s="174"/>
      <c r="AE93" s="174"/>
      <c r="AF93" s="174"/>
      <c r="AG93" s="174"/>
      <c r="AH93" s="174"/>
      <c r="AI93" s="174"/>
      <c r="AJ93" s="174"/>
      <c r="AK93" s="174"/>
      <c r="AL93" s="174"/>
      <c r="AM93" s="174"/>
      <c r="AN93" s="174"/>
      <c r="AO93" s="174"/>
      <c r="AP93" s="174"/>
      <c r="AQ93" s="174"/>
      <c r="AR93" s="174"/>
      <c r="AS93" s="174"/>
      <c r="AT93" s="174"/>
      <c r="AU93" s="174"/>
      <c r="AV93" s="174"/>
      <c r="AW93" s="174"/>
      <c r="AX93" s="174"/>
      <c r="AY93" s="174"/>
      <c r="AZ93" s="174"/>
      <c r="BA93" s="174"/>
      <c r="BB93" s="174"/>
      <c r="BC93" s="174"/>
      <c r="BD93" s="174"/>
      <c r="BE93" s="174"/>
      <c r="BF93" s="174"/>
      <c r="BG93" s="174"/>
      <c r="BH93" s="174"/>
      <c r="BI93" s="174"/>
      <c r="BJ93" s="174"/>
      <c r="BK93" s="174"/>
      <c r="BL93" s="174"/>
      <c r="BM93" s="174"/>
      <c r="BN93" s="174"/>
      <c r="BO93" s="174"/>
      <c r="BP93" s="174"/>
      <c r="BQ93" s="174"/>
      <c r="BR93" s="174"/>
      <c r="BS93" s="174"/>
      <c r="BT93" s="174"/>
      <c r="BU93" s="174"/>
      <c r="BV93" s="174"/>
      <c r="BW93" s="174"/>
      <c r="BX93" s="174"/>
      <c r="BY93" s="174"/>
      <c r="BZ93" s="174"/>
      <c r="CA93" s="174"/>
      <c r="CB93" s="174"/>
      <c r="CC93" s="174"/>
      <c r="CD93" s="174"/>
      <c r="CE93" s="174"/>
      <c r="CF93" s="174"/>
      <c r="CG93" s="174"/>
      <c r="CH93" s="174"/>
      <c r="CI93" s="174"/>
      <c r="CJ93" s="174"/>
      <c r="CK93" s="174"/>
      <c r="CL93" s="174"/>
      <c r="CM93" s="174"/>
      <c r="CN93" s="174"/>
      <c r="CO93" s="174"/>
    </row>
    <row r="94" spans="1:93" s="175" customFormat="1" ht="131.25" customHeight="1" thickBot="1" x14ac:dyDescent="0.4">
      <c r="A94" s="1172" t="s">
        <v>966</v>
      </c>
      <c r="B94" s="1173"/>
      <c r="C94" s="1173"/>
      <c r="D94" s="1173"/>
      <c r="E94" s="1173"/>
      <c r="F94" s="1173"/>
      <c r="G94" s="1173"/>
      <c r="H94" s="1173"/>
      <c r="I94" s="1173"/>
      <c r="J94" s="1171"/>
      <c r="K94" s="1174" t="s">
        <v>967</v>
      </c>
      <c r="L94" s="1175"/>
      <c r="M94" s="174"/>
      <c r="N94" s="174"/>
      <c r="O94" s="174"/>
      <c r="P94" s="174"/>
      <c r="Q94" s="174"/>
      <c r="R94" s="174"/>
      <c r="S94" s="174"/>
      <c r="T94" s="174"/>
      <c r="U94" s="174"/>
      <c r="V94" s="174"/>
      <c r="W94" s="174"/>
      <c r="X94" s="174"/>
      <c r="Y94" s="174"/>
      <c r="Z94" s="174"/>
      <c r="AA94" s="174"/>
      <c r="AB94" s="174"/>
      <c r="AC94" s="174"/>
      <c r="AD94" s="174"/>
      <c r="AE94" s="174"/>
      <c r="AF94" s="174"/>
      <c r="AG94" s="174"/>
      <c r="AH94" s="174"/>
      <c r="AI94" s="174"/>
      <c r="AJ94" s="174"/>
      <c r="AK94" s="174"/>
      <c r="AL94" s="174"/>
      <c r="AM94" s="174"/>
      <c r="AN94" s="174"/>
      <c r="AO94" s="174"/>
      <c r="AP94" s="174"/>
      <c r="AQ94" s="174"/>
      <c r="AR94" s="174"/>
      <c r="AS94" s="174"/>
      <c r="AT94" s="174"/>
      <c r="AU94" s="174"/>
      <c r="AV94" s="174"/>
      <c r="AW94" s="174"/>
      <c r="AX94" s="174"/>
      <c r="AY94" s="174"/>
      <c r="AZ94" s="174"/>
      <c r="BA94" s="174"/>
      <c r="BB94" s="174"/>
      <c r="BC94" s="174"/>
      <c r="BD94" s="174"/>
      <c r="BE94" s="174"/>
      <c r="BF94" s="174"/>
      <c r="BG94" s="174"/>
      <c r="BH94" s="174"/>
      <c r="BI94" s="174"/>
      <c r="BJ94" s="174"/>
      <c r="BK94" s="174"/>
      <c r="BL94" s="174"/>
      <c r="BM94" s="174"/>
      <c r="BN94" s="174"/>
      <c r="BO94" s="174"/>
      <c r="BP94" s="174"/>
      <c r="BQ94" s="174"/>
      <c r="BR94" s="174"/>
      <c r="BS94" s="174"/>
      <c r="BT94" s="174"/>
      <c r="BU94" s="174"/>
      <c r="BV94" s="174"/>
      <c r="BW94" s="174"/>
      <c r="BX94" s="174"/>
      <c r="BY94" s="174"/>
      <c r="BZ94" s="174"/>
      <c r="CA94" s="174"/>
      <c r="CB94" s="174"/>
      <c r="CC94" s="174"/>
      <c r="CD94" s="174"/>
      <c r="CE94" s="174"/>
      <c r="CF94" s="174"/>
      <c r="CG94" s="174"/>
      <c r="CH94" s="174"/>
      <c r="CI94" s="174"/>
      <c r="CJ94" s="174"/>
      <c r="CK94" s="174"/>
      <c r="CL94" s="174"/>
      <c r="CM94" s="174"/>
      <c r="CN94" s="174"/>
      <c r="CO94" s="174"/>
    </row>
    <row r="95" spans="1:93" s="175" customFormat="1" ht="68.25" customHeight="1" thickBot="1" x14ac:dyDescent="0.4">
      <c r="A95" s="1176" t="s">
        <v>968</v>
      </c>
      <c r="B95" s="1177"/>
      <c r="C95" s="1177"/>
      <c r="D95" s="1177"/>
      <c r="E95" s="1177"/>
      <c r="F95" s="1177"/>
      <c r="G95" s="1177"/>
      <c r="H95" s="1177"/>
      <c r="I95" s="1177"/>
      <c r="J95" s="1178"/>
      <c r="K95" s="1179" t="s">
        <v>969</v>
      </c>
      <c r="L95" s="1180"/>
      <c r="M95" s="174"/>
      <c r="N95" s="174"/>
      <c r="O95" s="174"/>
      <c r="P95" s="174"/>
      <c r="Q95" s="174"/>
      <c r="R95" s="174"/>
      <c r="S95" s="174"/>
      <c r="T95" s="174"/>
      <c r="U95" s="174"/>
      <c r="V95" s="174"/>
      <c r="W95" s="174"/>
      <c r="X95" s="174"/>
      <c r="Y95" s="174"/>
      <c r="Z95" s="174"/>
      <c r="AA95" s="174"/>
      <c r="AB95" s="174"/>
      <c r="AC95" s="174"/>
      <c r="AD95" s="174"/>
      <c r="AE95" s="174"/>
      <c r="AF95" s="174"/>
      <c r="AG95" s="174"/>
      <c r="AH95" s="174"/>
      <c r="AI95" s="174"/>
      <c r="AJ95" s="174"/>
      <c r="AK95" s="174"/>
      <c r="AL95" s="174"/>
      <c r="AM95" s="174"/>
      <c r="AN95" s="174"/>
      <c r="AO95" s="174"/>
      <c r="AP95" s="174"/>
      <c r="AQ95" s="174"/>
      <c r="AR95" s="174"/>
      <c r="AS95" s="174"/>
      <c r="AT95" s="174"/>
      <c r="AU95" s="174"/>
      <c r="AV95" s="174"/>
      <c r="AW95" s="174"/>
      <c r="AX95" s="174"/>
      <c r="AY95" s="174"/>
      <c r="AZ95" s="174"/>
      <c r="BA95" s="174"/>
      <c r="BB95" s="174"/>
      <c r="BC95" s="174"/>
      <c r="BD95" s="174"/>
      <c r="BE95" s="174"/>
      <c r="BF95" s="174"/>
      <c r="BG95" s="174"/>
      <c r="BH95" s="174"/>
      <c r="BI95" s="174"/>
      <c r="BJ95" s="174"/>
      <c r="BK95" s="174"/>
      <c r="BL95" s="174"/>
      <c r="BM95" s="174"/>
      <c r="BN95" s="174"/>
      <c r="BO95" s="174"/>
      <c r="BP95" s="174"/>
      <c r="BQ95" s="174"/>
      <c r="BR95" s="174"/>
      <c r="BS95" s="174"/>
      <c r="BT95" s="174"/>
      <c r="BU95" s="174"/>
      <c r="BV95" s="174"/>
      <c r="BW95" s="174"/>
      <c r="BX95" s="174"/>
      <c r="BY95" s="174"/>
      <c r="BZ95" s="174"/>
      <c r="CA95" s="174"/>
      <c r="CB95" s="174"/>
      <c r="CC95" s="174"/>
      <c r="CD95" s="174"/>
      <c r="CE95" s="174"/>
      <c r="CF95" s="174"/>
      <c r="CG95" s="174"/>
      <c r="CH95" s="174"/>
      <c r="CI95" s="174"/>
      <c r="CJ95" s="174"/>
      <c r="CK95" s="174"/>
      <c r="CL95" s="174"/>
      <c r="CM95" s="174"/>
      <c r="CN95" s="174"/>
      <c r="CO95" s="174"/>
    </row>
    <row r="96" spans="1:93" s="175" customFormat="1" ht="105" customHeight="1" thickBot="1" x14ac:dyDescent="0.4">
      <c r="A96" s="1181" t="s">
        <v>1106</v>
      </c>
      <c r="B96" s="1182"/>
      <c r="C96" s="1182"/>
      <c r="D96" s="1182"/>
      <c r="E96" s="1182"/>
      <c r="F96" s="1182"/>
      <c r="G96" s="1182"/>
      <c r="H96" s="1182"/>
      <c r="I96" s="1182"/>
      <c r="J96" s="1183"/>
      <c r="K96" s="1184" t="s">
        <v>970</v>
      </c>
      <c r="L96" s="1185"/>
      <c r="M96" s="174"/>
      <c r="N96" s="174"/>
      <c r="O96" s="174"/>
      <c r="P96" s="174"/>
      <c r="Q96" s="174"/>
      <c r="R96" s="174"/>
      <c r="S96" s="174"/>
      <c r="T96" s="174"/>
      <c r="U96" s="174"/>
      <c r="V96" s="174"/>
      <c r="W96" s="174"/>
      <c r="X96" s="174"/>
      <c r="Y96" s="174"/>
      <c r="Z96" s="174"/>
      <c r="AA96" s="174"/>
      <c r="AB96" s="174"/>
      <c r="AC96" s="174"/>
      <c r="AD96" s="174"/>
      <c r="AE96" s="174"/>
      <c r="AF96" s="174"/>
      <c r="AG96" s="174"/>
      <c r="AH96" s="174"/>
      <c r="AI96" s="174"/>
      <c r="AJ96" s="174"/>
      <c r="AK96" s="174"/>
      <c r="AL96" s="174"/>
      <c r="AM96" s="174"/>
      <c r="AN96" s="174"/>
      <c r="AO96" s="174"/>
      <c r="AP96" s="174"/>
      <c r="AQ96" s="174"/>
      <c r="AR96" s="174"/>
      <c r="AS96" s="174"/>
      <c r="AT96" s="174"/>
      <c r="AU96" s="174"/>
      <c r="AV96" s="174"/>
      <c r="AW96" s="174"/>
      <c r="AX96" s="174"/>
      <c r="AY96" s="174"/>
      <c r="AZ96" s="174"/>
      <c r="BA96" s="174"/>
      <c r="BB96" s="174"/>
      <c r="BC96" s="174"/>
      <c r="BD96" s="174"/>
      <c r="BE96" s="174"/>
      <c r="BF96" s="174"/>
      <c r="BG96" s="174"/>
      <c r="BH96" s="174"/>
      <c r="BI96" s="174"/>
      <c r="BJ96" s="174"/>
      <c r="BK96" s="174"/>
      <c r="BL96" s="174"/>
      <c r="BM96" s="174"/>
      <c r="BN96" s="174"/>
      <c r="BO96" s="174"/>
      <c r="BP96" s="174"/>
      <c r="BQ96" s="174"/>
      <c r="BR96" s="174"/>
      <c r="BS96" s="174"/>
      <c r="BT96" s="174"/>
      <c r="BU96" s="174"/>
      <c r="BV96" s="174"/>
      <c r="BW96" s="174"/>
      <c r="BX96" s="174"/>
      <c r="BY96" s="174"/>
      <c r="BZ96" s="174"/>
      <c r="CA96" s="174"/>
      <c r="CB96" s="174"/>
      <c r="CC96" s="174"/>
      <c r="CD96" s="174"/>
      <c r="CE96" s="174"/>
      <c r="CF96" s="174"/>
      <c r="CG96" s="174"/>
      <c r="CH96" s="174"/>
      <c r="CI96" s="174"/>
      <c r="CJ96" s="174"/>
      <c r="CK96" s="174"/>
      <c r="CL96" s="174"/>
      <c r="CM96" s="174"/>
      <c r="CN96" s="174"/>
      <c r="CO96" s="174"/>
    </row>
    <row r="97" spans="1:12" ht="16.5" thickBot="1" x14ac:dyDescent="0.4">
      <c r="A97" s="656"/>
      <c r="B97" s="656"/>
      <c r="C97" s="656"/>
      <c r="D97" s="656"/>
      <c r="E97" s="656"/>
      <c r="F97" s="656"/>
      <c r="G97" s="656"/>
      <c r="H97" s="656"/>
      <c r="I97" s="656"/>
      <c r="J97" s="656"/>
      <c r="K97" s="656"/>
      <c r="L97" s="657"/>
    </row>
    <row r="98" spans="1:12" ht="16.5" thickBot="1" x14ac:dyDescent="0.4">
      <c r="A98" s="658" t="s">
        <v>405</v>
      </c>
      <c r="B98" s="659"/>
      <c r="C98" s="659"/>
      <c r="D98" s="659"/>
      <c r="E98" s="659"/>
      <c r="F98" s="659"/>
      <c r="G98" s="659"/>
      <c r="H98" s="659"/>
      <c r="I98" s="659"/>
      <c r="J98" s="659"/>
      <c r="K98" s="659"/>
      <c r="L98" s="660"/>
    </row>
    <row r="99" spans="1:12" ht="16.5" thickBot="1" x14ac:dyDescent="0.4">
      <c r="A99" s="18"/>
      <c r="B99" s="18"/>
      <c r="C99" s="19"/>
      <c r="D99" s="19"/>
      <c r="E99" s="20"/>
      <c r="F99" s="8"/>
      <c r="G99" s="8"/>
      <c r="H99" s="8"/>
      <c r="I99" s="8"/>
      <c r="J99" s="8"/>
      <c r="K99" s="8"/>
      <c r="L99" s="8"/>
    </row>
    <row r="100" spans="1:12" ht="16.5" thickBot="1" x14ac:dyDescent="0.4">
      <c r="A100" s="767" t="s">
        <v>225</v>
      </c>
      <c r="B100" s="768"/>
      <c r="C100" s="768"/>
      <c r="D100" s="768"/>
      <c r="E100" s="768"/>
      <c r="F100" s="767" t="s">
        <v>226</v>
      </c>
      <c r="G100" s="768"/>
      <c r="H100" s="768"/>
      <c r="I100" s="768"/>
      <c r="J100" s="768"/>
      <c r="K100" s="768"/>
      <c r="L100" s="769"/>
    </row>
    <row r="101" spans="1:12" ht="77.25" customHeight="1" x14ac:dyDescent="0.35">
      <c r="A101" s="1295" t="s">
        <v>971</v>
      </c>
      <c r="B101" s="1296"/>
      <c r="C101" s="1296"/>
      <c r="D101" s="1296"/>
      <c r="E101" s="1297"/>
      <c r="F101" s="1298" t="s">
        <v>988</v>
      </c>
      <c r="G101" s="1299"/>
      <c r="H101" s="1299"/>
      <c r="I101" s="1299"/>
      <c r="J101" s="1299"/>
      <c r="K101" s="1299"/>
      <c r="L101" s="1300"/>
    </row>
    <row r="102" spans="1:12" ht="77.25" customHeight="1" x14ac:dyDescent="0.35">
      <c r="A102" s="1277" t="s">
        <v>972</v>
      </c>
      <c r="B102" s="1038"/>
      <c r="C102" s="1038"/>
      <c r="D102" s="1038"/>
      <c r="E102" s="1039"/>
      <c r="F102" s="1283" t="s">
        <v>989</v>
      </c>
      <c r="G102" s="1284"/>
      <c r="H102" s="1284"/>
      <c r="I102" s="1284"/>
      <c r="J102" s="1284"/>
      <c r="K102" s="1284"/>
      <c r="L102" s="1285"/>
    </row>
    <row r="103" spans="1:12" ht="77.25" customHeight="1" x14ac:dyDescent="0.35">
      <c r="A103" s="1277" t="s">
        <v>973</v>
      </c>
      <c r="B103" s="1038"/>
      <c r="C103" s="1038"/>
      <c r="D103" s="1038"/>
      <c r="E103" s="1039"/>
      <c r="F103" s="1037" t="s">
        <v>990</v>
      </c>
      <c r="G103" s="1278"/>
      <c r="H103" s="1278"/>
      <c r="I103" s="1278"/>
      <c r="J103" s="1278"/>
      <c r="K103" s="1278"/>
      <c r="L103" s="1279"/>
    </row>
    <row r="104" spans="1:12" ht="77.25" customHeight="1" x14ac:dyDescent="0.35">
      <c r="A104" s="1277" t="s">
        <v>974</v>
      </c>
      <c r="B104" s="1038"/>
      <c r="C104" s="1038"/>
      <c r="D104" s="1038"/>
      <c r="E104" s="1039"/>
      <c r="F104" s="1037" t="s">
        <v>991</v>
      </c>
      <c r="G104" s="1278"/>
      <c r="H104" s="1278"/>
      <c r="I104" s="1278"/>
      <c r="J104" s="1278"/>
      <c r="K104" s="1278"/>
      <c r="L104" s="1279"/>
    </row>
    <row r="105" spans="1:12" ht="77.25" customHeight="1" x14ac:dyDescent="0.35">
      <c r="A105" s="1277" t="s">
        <v>235</v>
      </c>
      <c r="B105" s="1038"/>
      <c r="C105" s="1038"/>
      <c r="D105" s="1038"/>
      <c r="E105" s="1039"/>
      <c r="F105" s="1037" t="s">
        <v>992</v>
      </c>
      <c r="G105" s="1278"/>
      <c r="H105" s="1278"/>
      <c r="I105" s="1278"/>
      <c r="J105" s="1278"/>
      <c r="K105" s="1278"/>
      <c r="L105" s="1279"/>
    </row>
    <row r="106" spans="1:12" ht="77.25" customHeight="1" x14ac:dyDescent="0.35">
      <c r="A106" s="1277" t="s">
        <v>975</v>
      </c>
      <c r="B106" s="1038"/>
      <c r="C106" s="1038"/>
      <c r="D106" s="1038"/>
      <c r="E106" s="1039"/>
      <c r="F106" s="1037" t="s">
        <v>993</v>
      </c>
      <c r="G106" s="1278"/>
      <c r="H106" s="1278"/>
      <c r="I106" s="1278"/>
      <c r="J106" s="1278"/>
      <c r="K106" s="1278"/>
      <c r="L106" s="1279"/>
    </row>
    <row r="107" spans="1:12" ht="77.25" customHeight="1" x14ac:dyDescent="0.35">
      <c r="A107" s="1277" t="s">
        <v>976</v>
      </c>
      <c r="B107" s="1038"/>
      <c r="C107" s="1038"/>
      <c r="D107" s="1038"/>
      <c r="E107" s="1039"/>
      <c r="F107" s="1037" t="s">
        <v>994</v>
      </c>
      <c r="G107" s="1278"/>
      <c r="H107" s="1278"/>
      <c r="I107" s="1278"/>
      <c r="J107" s="1278"/>
      <c r="K107" s="1278"/>
      <c r="L107" s="1279"/>
    </row>
    <row r="108" spans="1:12" ht="77.25" customHeight="1" x14ac:dyDescent="0.35">
      <c r="A108" s="1292" t="s">
        <v>977</v>
      </c>
      <c r="B108" s="1293"/>
      <c r="C108" s="1293"/>
      <c r="D108" s="1293"/>
      <c r="E108" s="1294"/>
      <c r="F108" s="1283" t="s">
        <v>995</v>
      </c>
      <c r="G108" s="1284"/>
      <c r="H108" s="1284"/>
      <c r="I108" s="1284"/>
      <c r="J108" s="1284"/>
      <c r="K108" s="1284"/>
      <c r="L108" s="1285"/>
    </row>
    <row r="109" spans="1:12" ht="77.25" customHeight="1" x14ac:dyDescent="0.35">
      <c r="A109" s="1277" t="s">
        <v>978</v>
      </c>
      <c r="B109" s="1038"/>
      <c r="C109" s="1038"/>
      <c r="D109" s="1038"/>
      <c r="E109" s="1039"/>
      <c r="F109" s="1037" t="s">
        <v>996</v>
      </c>
      <c r="G109" s="1278"/>
      <c r="H109" s="1278"/>
      <c r="I109" s="1278"/>
      <c r="J109" s="1278"/>
      <c r="K109" s="1278"/>
      <c r="L109" s="1279"/>
    </row>
    <row r="110" spans="1:12" ht="77.25" customHeight="1" x14ac:dyDescent="0.35">
      <c r="A110" s="1277" t="s">
        <v>979</v>
      </c>
      <c r="B110" s="1038"/>
      <c r="C110" s="1038"/>
      <c r="D110" s="1038"/>
      <c r="E110" s="1039"/>
      <c r="F110" s="1037" t="s">
        <v>997</v>
      </c>
      <c r="G110" s="1278"/>
      <c r="H110" s="1278"/>
      <c r="I110" s="1278"/>
      <c r="J110" s="1278"/>
      <c r="K110" s="1278"/>
      <c r="L110" s="1279"/>
    </row>
    <row r="111" spans="1:12" ht="77.25" customHeight="1" x14ac:dyDescent="0.35">
      <c r="A111" s="1277" t="s">
        <v>266</v>
      </c>
      <c r="B111" s="1038"/>
      <c r="C111" s="1038"/>
      <c r="D111" s="1038"/>
      <c r="E111" s="1039"/>
      <c r="F111" s="1037" t="s">
        <v>998</v>
      </c>
      <c r="G111" s="1278"/>
      <c r="H111" s="1278"/>
      <c r="I111" s="1278"/>
      <c r="J111" s="1278"/>
      <c r="K111" s="1278"/>
      <c r="L111" s="1279"/>
    </row>
    <row r="112" spans="1:12" ht="77.25" customHeight="1" x14ac:dyDescent="0.35">
      <c r="A112" s="1277" t="s">
        <v>276</v>
      </c>
      <c r="B112" s="1038"/>
      <c r="C112" s="1038"/>
      <c r="D112" s="1038"/>
      <c r="E112" s="1039"/>
      <c r="F112" s="1037" t="s">
        <v>573</v>
      </c>
      <c r="G112" s="1278"/>
      <c r="H112" s="1278"/>
      <c r="I112" s="1278"/>
      <c r="J112" s="1278"/>
      <c r="K112" s="1278"/>
      <c r="L112" s="1279"/>
    </row>
    <row r="113" spans="1:12" ht="77.25" customHeight="1" x14ac:dyDescent="0.35">
      <c r="A113" s="1277" t="s">
        <v>980</v>
      </c>
      <c r="B113" s="1038"/>
      <c r="C113" s="1038"/>
      <c r="D113" s="1038"/>
      <c r="E113" s="1039"/>
      <c r="F113" s="1037" t="s">
        <v>999</v>
      </c>
      <c r="G113" s="1278"/>
      <c r="H113" s="1278"/>
      <c r="I113" s="1278"/>
      <c r="J113" s="1278"/>
      <c r="K113" s="1278"/>
      <c r="L113" s="1279"/>
    </row>
    <row r="114" spans="1:12" ht="77.25" customHeight="1" x14ac:dyDescent="0.35">
      <c r="A114" s="1277" t="s">
        <v>767</v>
      </c>
      <c r="B114" s="1038"/>
      <c r="C114" s="1038"/>
      <c r="D114" s="1038"/>
      <c r="E114" s="1039"/>
      <c r="F114" s="1037" t="s">
        <v>1000</v>
      </c>
      <c r="G114" s="1278"/>
      <c r="H114" s="1278"/>
      <c r="I114" s="1278"/>
      <c r="J114" s="1278"/>
      <c r="K114" s="1278"/>
      <c r="L114" s="1279"/>
    </row>
    <row r="115" spans="1:12" ht="77.25" customHeight="1" x14ac:dyDescent="0.35">
      <c r="A115" s="1277" t="s">
        <v>325</v>
      </c>
      <c r="B115" s="1038"/>
      <c r="C115" s="1038"/>
      <c r="D115" s="1038"/>
      <c r="E115" s="1039"/>
      <c r="F115" s="1037" t="s">
        <v>326</v>
      </c>
      <c r="G115" s="1278"/>
      <c r="H115" s="1278"/>
      <c r="I115" s="1278"/>
      <c r="J115" s="1278"/>
      <c r="K115" s="1278"/>
      <c r="L115" s="1279"/>
    </row>
    <row r="116" spans="1:12" ht="77.25" customHeight="1" x14ac:dyDescent="0.35">
      <c r="A116" s="1277" t="s">
        <v>981</v>
      </c>
      <c r="B116" s="1038"/>
      <c r="C116" s="1038"/>
      <c r="D116" s="1038"/>
      <c r="E116" s="1039"/>
      <c r="F116" s="1037" t="s">
        <v>1001</v>
      </c>
      <c r="G116" s="1278"/>
      <c r="H116" s="1278"/>
      <c r="I116" s="1278"/>
      <c r="J116" s="1278"/>
      <c r="K116" s="1278"/>
      <c r="L116" s="1279"/>
    </row>
    <row r="117" spans="1:12" ht="77.25" customHeight="1" x14ac:dyDescent="0.35">
      <c r="A117" s="1277" t="s">
        <v>982</v>
      </c>
      <c r="B117" s="1038"/>
      <c r="C117" s="1038"/>
      <c r="D117" s="1038"/>
      <c r="E117" s="1039"/>
      <c r="F117" s="1037" t="s">
        <v>1002</v>
      </c>
      <c r="G117" s="1278"/>
      <c r="H117" s="1278"/>
      <c r="I117" s="1278"/>
      <c r="J117" s="1278"/>
      <c r="K117" s="1278"/>
      <c r="L117" s="1279"/>
    </row>
    <row r="118" spans="1:12" ht="77.25" customHeight="1" x14ac:dyDescent="0.35">
      <c r="A118" s="1277" t="s">
        <v>983</v>
      </c>
      <c r="B118" s="1038"/>
      <c r="C118" s="1038"/>
      <c r="D118" s="1038"/>
      <c r="E118" s="1039"/>
      <c r="F118" s="1037" t="s">
        <v>1003</v>
      </c>
      <c r="G118" s="1278"/>
      <c r="H118" s="1278"/>
      <c r="I118" s="1278"/>
      <c r="J118" s="1278"/>
      <c r="K118" s="1278"/>
      <c r="L118" s="1279"/>
    </row>
    <row r="119" spans="1:12" ht="77.25" customHeight="1" x14ac:dyDescent="0.35">
      <c r="A119" s="1286" t="s">
        <v>984</v>
      </c>
      <c r="B119" s="1287"/>
      <c r="C119" s="1287"/>
      <c r="D119" s="1287"/>
      <c r="E119" s="1288"/>
      <c r="F119" s="1289" t="s">
        <v>1004</v>
      </c>
      <c r="G119" s="1290"/>
      <c r="H119" s="1290"/>
      <c r="I119" s="1290"/>
      <c r="J119" s="1290"/>
      <c r="K119" s="1290"/>
      <c r="L119" s="1291"/>
    </row>
    <row r="120" spans="1:12" ht="77.25" customHeight="1" x14ac:dyDescent="0.35">
      <c r="A120" s="1277" t="s">
        <v>367</v>
      </c>
      <c r="B120" s="1038"/>
      <c r="C120" s="1038"/>
      <c r="D120" s="1038"/>
      <c r="E120" s="1039"/>
      <c r="F120" s="1037" t="s">
        <v>1005</v>
      </c>
      <c r="G120" s="1278"/>
      <c r="H120" s="1278"/>
      <c r="I120" s="1278"/>
      <c r="J120" s="1278"/>
      <c r="K120" s="1278"/>
      <c r="L120" s="1279"/>
    </row>
    <row r="121" spans="1:12" ht="77.25" customHeight="1" x14ac:dyDescent="0.35">
      <c r="A121" s="1277" t="s">
        <v>371</v>
      </c>
      <c r="B121" s="1038"/>
      <c r="C121" s="1038"/>
      <c r="D121" s="1038"/>
      <c r="E121" s="1039"/>
      <c r="F121" s="1037" t="s">
        <v>372</v>
      </c>
      <c r="G121" s="1278"/>
      <c r="H121" s="1278"/>
      <c r="I121" s="1278"/>
      <c r="J121" s="1278"/>
      <c r="K121" s="1278"/>
      <c r="L121" s="1279"/>
    </row>
    <row r="122" spans="1:12" ht="77.25" customHeight="1" x14ac:dyDescent="0.35">
      <c r="A122" s="1277" t="s">
        <v>262</v>
      </c>
      <c r="B122" s="1038"/>
      <c r="C122" s="1038"/>
      <c r="D122" s="1038"/>
      <c r="E122" s="1039"/>
      <c r="F122" s="1283" t="s">
        <v>1006</v>
      </c>
      <c r="G122" s="1284"/>
      <c r="H122" s="1284"/>
      <c r="I122" s="1284"/>
      <c r="J122" s="1284"/>
      <c r="K122" s="1284"/>
      <c r="L122" s="1285"/>
    </row>
    <row r="123" spans="1:12" ht="77.25" customHeight="1" x14ac:dyDescent="0.35">
      <c r="A123" s="1277" t="s">
        <v>594</v>
      </c>
      <c r="B123" s="1038"/>
      <c r="C123" s="1038"/>
      <c r="D123" s="1038"/>
      <c r="E123" s="1039"/>
      <c r="F123" s="1283" t="s">
        <v>595</v>
      </c>
      <c r="G123" s="1284"/>
      <c r="H123" s="1284"/>
      <c r="I123" s="1284"/>
      <c r="J123" s="1284"/>
      <c r="K123" s="1284"/>
      <c r="L123" s="1285"/>
    </row>
    <row r="124" spans="1:12" ht="77.25" customHeight="1" x14ac:dyDescent="0.35">
      <c r="A124" s="1277" t="s">
        <v>985</v>
      </c>
      <c r="B124" s="1038"/>
      <c r="C124" s="1038"/>
      <c r="D124" s="1038"/>
      <c r="E124" s="1039"/>
      <c r="F124" s="1037" t="s">
        <v>1007</v>
      </c>
      <c r="G124" s="1278"/>
      <c r="H124" s="1278"/>
      <c r="I124" s="1278"/>
      <c r="J124" s="1278"/>
      <c r="K124" s="1278"/>
      <c r="L124" s="1279"/>
    </row>
    <row r="125" spans="1:12" ht="77.25" customHeight="1" x14ac:dyDescent="0.35">
      <c r="A125" s="1286" t="s">
        <v>986</v>
      </c>
      <c r="B125" s="1287"/>
      <c r="C125" s="1287"/>
      <c r="D125" s="1287"/>
      <c r="E125" s="1288"/>
      <c r="F125" s="1289" t="s">
        <v>1008</v>
      </c>
      <c r="G125" s="1290"/>
      <c r="H125" s="1290"/>
      <c r="I125" s="1290"/>
      <c r="J125" s="1290"/>
      <c r="K125" s="1290"/>
      <c r="L125" s="1291"/>
    </row>
    <row r="126" spans="1:12" ht="77.25" customHeight="1" x14ac:dyDescent="0.35">
      <c r="A126" s="1277" t="s">
        <v>987</v>
      </c>
      <c r="B126" s="1038"/>
      <c r="C126" s="1038"/>
      <c r="D126" s="1038"/>
      <c r="E126" s="1039"/>
      <c r="F126" s="1037" t="s">
        <v>1009</v>
      </c>
      <c r="G126" s="1278"/>
      <c r="H126" s="1278"/>
      <c r="I126" s="1278"/>
      <c r="J126" s="1278"/>
      <c r="K126" s="1278"/>
      <c r="L126" s="1279"/>
    </row>
    <row r="127" spans="1:12" ht="77.25" customHeight="1" x14ac:dyDescent="0.35">
      <c r="A127" s="1280" t="s">
        <v>278</v>
      </c>
      <c r="B127" s="1281"/>
      <c r="C127" s="1281"/>
      <c r="D127" s="1281"/>
      <c r="E127" s="1282"/>
      <c r="F127" s="1037" t="s">
        <v>1010</v>
      </c>
      <c r="G127" s="1278"/>
      <c r="H127" s="1278"/>
      <c r="I127" s="1278"/>
      <c r="J127" s="1278"/>
      <c r="K127" s="1278"/>
      <c r="L127" s="1279"/>
    </row>
    <row r="128" spans="1:12" s="126" customFormat="1" ht="16.5" thickBot="1" x14ac:dyDescent="0.4">
      <c r="A128" s="125"/>
      <c r="B128" s="779"/>
      <c r="C128" s="779"/>
      <c r="D128" s="779"/>
      <c r="E128" s="779"/>
      <c r="F128" s="779"/>
      <c r="G128" s="779"/>
      <c r="H128" s="779"/>
      <c r="I128" s="779"/>
      <c r="J128" s="779"/>
      <c r="K128" s="779"/>
      <c r="L128" s="780"/>
    </row>
    <row r="129" spans="1:14" ht="16.5" thickBot="1" x14ac:dyDescent="0.4">
      <c r="A129" s="588" t="s">
        <v>44</v>
      </c>
      <c r="B129" s="589"/>
      <c r="C129" s="589"/>
      <c r="D129" s="589"/>
      <c r="E129" s="589"/>
      <c r="F129" s="589"/>
      <c r="G129" s="589"/>
      <c r="H129" s="589"/>
      <c r="I129" s="589"/>
      <c r="J129" s="589"/>
      <c r="K129" s="589"/>
      <c r="L129" s="590"/>
    </row>
    <row r="130" spans="1:14" ht="16.5" thickBot="1" x14ac:dyDescent="0.4">
      <c r="A130" s="591" t="s">
        <v>141</v>
      </c>
      <c r="B130" s="592"/>
      <c r="C130" s="592"/>
      <c r="D130" s="592"/>
      <c r="E130" s="592"/>
      <c r="F130" s="592"/>
      <c r="G130" s="592"/>
      <c r="H130" s="592"/>
      <c r="I130" s="592"/>
      <c r="J130" s="592"/>
      <c r="K130" s="592"/>
      <c r="L130" s="593"/>
    </row>
    <row r="131" spans="1:14" ht="44.25" customHeight="1" thickBot="1" x14ac:dyDescent="0.4">
      <c r="A131" s="594" t="s">
        <v>216</v>
      </c>
      <c r="B131" s="595"/>
      <c r="C131" s="595"/>
      <c r="D131" s="595"/>
      <c r="E131" s="595"/>
      <c r="F131" s="596"/>
      <c r="G131" s="51" t="s">
        <v>407</v>
      </c>
      <c r="H131" s="52" t="s">
        <v>84</v>
      </c>
      <c r="I131" s="759" t="s">
        <v>217</v>
      </c>
      <c r="J131" s="760"/>
      <c r="K131" s="761"/>
      <c r="L131" s="190" t="s">
        <v>38</v>
      </c>
    </row>
    <row r="132" spans="1:14" ht="93.75" customHeight="1" thickBot="1" x14ac:dyDescent="0.4">
      <c r="A132" s="942" t="s">
        <v>965</v>
      </c>
      <c r="B132" s="943"/>
      <c r="C132" s="943"/>
      <c r="D132" s="943"/>
      <c r="E132" s="943"/>
      <c r="F132" s="944"/>
      <c r="G132" s="202" t="s">
        <v>1012</v>
      </c>
      <c r="H132" s="32">
        <v>4</v>
      </c>
      <c r="I132" s="359"/>
      <c r="J132" s="360"/>
      <c r="K132" s="361"/>
      <c r="L132" s="56"/>
    </row>
    <row r="133" spans="1:14" ht="16.5" thickBot="1" x14ac:dyDescent="0.4">
      <c r="A133" s="221"/>
      <c r="B133" s="222"/>
      <c r="C133" s="222"/>
      <c r="D133" s="222"/>
      <c r="E133" s="222"/>
      <c r="F133" s="222"/>
      <c r="G133" s="222"/>
      <c r="H133" s="222"/>
      <c r="I133" s="222"/>
      <c r="J133" s="222"/>
      <c r="K133" s="222"/>
      <c r="L133" s="223"/>
    </row>
    <row r="134" spans="1:14" ht="16.5" thickBot="1" x14ac:dyDescent="0.4">
      <c r="A134" s="427" t="s">
        <v>42</v>
      </c>
      <c r="B134" s="428"/>
      <c r="C134" s="428"/>
      <c r="D134" s="428"/>
      <c r="E134" s="428"/>
      <c r="F134" s="428"/>
      <c r="G134" s="428"/>
      <c r="H134" s="428"/>
      <c r="I134" s="428"/>
      <c r="J134" s="429"/>
      <c r="K134" s="428">
        <v>0</v>
      </c>
      <c r="L134" s="429"/>
    </row>
    <row r="135" spans="1:14" ht="16.5" thickBot="1" x14ac:dyDescent="0.4">
      <c r="A135" s="221"/>
      <c r="B135" s="222"/>
      <c r="C135" s="222"/>
      <c r="D135" s="222"/>
      <c r="E135" s="222"/>
      <c r="F135" s="222"/>
      <c r="G135" s="222"/>
      <c r="H135" s="222"/>
      <c r="I135" s="222"/>
      <c r="J135" s="222"/>
      <c r="K135" s="222"/>
      <c r="L135" s="223"/>
    </row>
    <row r="136" spans="1:14" ht="16.5" thickBot="1" x14ac:dyDescent="0.4">
      <c r="A136" s="221"/>
      <c r="B136" s="222"/>
      <c r="C136" s="222"/>
      <c r="D136" s="222"/>
      <c r="E136" s="222"/>
      <c r="F136" s="222"/>
      <c r="G136" s="222"/>
      <c r="H136" s="222"/>
      <c r="I136" s="222"/>
      <c r="J136" s="222"/>
      <c r="K136" s="222"/>
      <c r="L136" s="223"/>
    </row>
    <row r="137" spans="1:14" ht="16.5" thickBot="1" x14ac:dyDescent="0.4">
      <c r="A137" s="430" t="s">
        <v>143</v>
      </c>
      <c r="B137" s="431"/>
      <c r="C137" s="431"/>
      <c r="D137" s="431"/>
      <c r="E137" s="431"/>
      <c r="F137" s="431"/>
      <c r="G137" s="431"/>
      <c r="H137" s="431"/>
      <c r="I137" s="431"/>
      <c r="J137" s="432"/>
      <c r="K137" s="433">
        <f>+K134</f>
        <v>0</v>
      </c>
      <c r="L137" s="434"/>
    </row>
    <row r="138" spans="1:14" ht="16.5" thickBot="1" x14ac:dyDescent="0.4">
      <c r="A138" s="221"/>
      <c r="B138" s="222"/>
      <c r="C138" s="222"/>
      <c r="D138" s="222"/>
      <c r="E138" s="222"/>
      <c r="F138" s="222"/>
      <c r="G138" s="222"/>
      <c r="H138" s="222"/>
      <c r="I138" s="222"/>
      <c r="J138" s="222"/>
      <c r="K138" s="222"/>
      <c r="L138" s="223"/>
    </row>
    <row r="139" spans="1:14" ht="16.5" thickBot="1" x14ac:dyDescent="0.4">
      <c r="A139" s="570" t="s">
        <v>142</v>
      </c>
      <c r="B139" s="571"/>
      <c r="C139" s="571"/>
      <c r="D139" s="571"/>
      <c r="E139" s="571"/>
      <c r="F139" s="571"/>
      <c r="G139" s="571"/>
      <c r="H139" s="571"/>
      <c r="I139" s="571"/>
      <c r="J139" s="571"/>
      <c r="K139" s="571"/>
      <c r="L139" s="572"/>
    </row>
    <row r="140" spans="1:14" ht="26.5" thickBot="1" x14ac:dyDescent="0.4">
      <c r="A140" s="738" t="s">
        <v>225</v>
      </c>
      <c r="B140" s="508"/>
      <c r="C140" s="508"/>
      <c r="D140" s="833"/>
      <c r="E140" s="507" t="s">
        <v>408</v>
      </c>
      <c r="F140" s="508"/>
      <c r="G140" s="509"/>
      <c r="H140" s="41" t="s">
        <v>84</v>
      </c>
      <c r="I140" s="507" t="s">
        <v>408</v>
      </c>
      <c r="J140" s="508"/>
      <c r="K140" s="509"/>
      <c r="L140" s="41" t="s">
        <v>38</v>
      </c>
    </row>
    <row r="141" spans="1:14" ht="213" customHeight="1" thickBot="1" x14ac:dyDescent="0.4">
      <c r="A141" s="1152" t="s">
        <v>1013</v>
      </c>
      <c r="B141" s="1152"/>
      <c r="C141" s="1152"/>
      <c r="D141" s="1152"/>
      <c r="E141" s="1275" t="s">
        <v>1014</v>
      </c>
      <c r="F141" s="1275"/>
      <c r="G141" s="1275"/>
      <c r="H141" s="43">
        <v>0.5</v>
      </c>
      <c r="I141" s="528"/>
      <c r="J141" s="529"/>
      <c r="K141" s="530"/>
      <c r="L141" s="203">
        <v>0</v>
      </c>
      <c r="N141" s="4">
        <f>4/8</f>
        <v>0.5</v>
      </c>
    </row>
    <row r="142" spans="1:14" ht="223.5" customHeight="1" thickBot="1" x14ac:dyDescent="0.4">
      <c r="A142" s="1152" t="s">
        <v>972</v>
      </c>
      <c r="B142" s="1152"/>
      <c r="C142" s="1152"/>
      <c r="D142" s="1152"/>
      <c r="E142" s="1276" t="s">
        <v>1015</v>
      </c>
      <c r="F142" s="1276"/>
      <c r="G142" s="1276"/>
      <c r="H142" s="43">
        <v>0.5</v>
      </c>
      <c r="I142" s="516"/>
      <c r="J142" s="517"/>
      <c r="K142" s="518"/>
      <c r="L142" s="204">
        <v>0</v>
      </c>
    </row>
    <row r="143" spans="1:14" ht="191.25" customHeight="1" thickBot="1" x14ac:dyDescent="0.4">
      <c r="A143" s="1152" t="s">
        <v>235</v>
      </c>
      <c r="B143" s="1152"/>
      <c r="C143" s="1152"/>
      <c r="D143" s="1152"/>
      <c r="E143" s="1275" t="s">
        <v>1016</v>
      </c>
      <c r="F143" s="1275"/>
      <c r="G143" s="1275"/>
      <c r="H143" s="43">
        <v>0.5</v>
      </c>
      <c r="I143" s="558"/>
      <c r="J143" s="559"/>
      <c r="K143" s="560"/>
      <c r="L143" s="205">
        <v>0</v>
      </c>
    </row>
    <row r="144" spans="1:14" ht="261" customHeight="1" thickBot="1" x14ac:dyDescent="0.4">
      <c r="A144" s="1152" t="s">
        <v>1017</v>
      </c>
      <c r="B144" s="1152"/>
      <c r="C144" s="1152"/>
      <c r="D144" s="1152"/>
      <c r="E144" s="1275" t="s">
        <v>1018</v>
      </c>
      <c r="F144" s="1275"/>
      <c r="G144" s="1275"/>
      <c r="H144" s="43">
        <v>0.5</v>
      </c>
      <c r="I144" s="516"/>
      <c r="J144" s="517"/>
      <c r="K144" s="518"/>
      <c r="L144" s="204">
        <v>0</v>
      </c>
    </row>
    <row r="145" spans="1:12" ht="259.5" customHeight="1" thickBot="1" x14ac:dyDescent="0.4">
      <c r="A145" s="1152" t="s">
        <v>1019</v>
      </c>
      <c r="B145" s="1152"/>
      <c r="C145" s="1152"/>
      <c r="D145" s="1152"/>
      <c r="E145" s="1275" t="s">
        <v>1020</v>
      </c>
      <c r="F145" s="1275"/>
      <c r="G145" s="1275"/>
      <c r="H145" s="43">
        <v>0.5</v>
      </c>
      <c r="I145" s="558"/>
      <c r="J145" s="559"/>
      <c r="K145" s="560"/>
      <c r="L145" s="205">
        <v>0</v>
      </c>
    </row>
    <row r="146" spans="1:12" ht="191.25" customHeight="1" thickBot="1" x14ac:dyDescent="0.4">
      <c r="A146" s="1152" t="s">
        <v>1021</v>
      </c>
      <c r="B146" s="1152"/>
      <c r="C146" s="1152"/>
      <c r="D146" s="1152"/>
      <c r="E146" s="1276" t="s">
        <v>1022</v>
      </c>
      <c r="F146" s="1276"/>
      <c r="G146" s="1276"/>
      <c r="H146" s="43">
        <v>0.5</v>
      </c>
      <c r="I146" s="516"/>
      <c r="J146" s="517"/>
      <c r="K146" s="518"/>
      <c r="L146" s="204">
        <v>0</v>
      </c>
    </row>
    <row r="147" spans="1:12" ht="204" customHeight="1" thickBot="1" x14ac:dyDescent="0.4">
      <c r="A147" s="1152" t="s">
        <v>987</v>
      </c>
      <c r="B147" s="1152"/>
      <c r="C147" s="1152"/>
      <c r="D147" s="1152"/>
      <c r="E147" s="1275" t="s">
        <v>1023</v>
      </c>
      <c r="F147" s="1275"/>
      <c r="G147" s="1275"/>
      <c r="H147" s="43">
        <v>0.5</v>
      </c>
      <c r="I147" s="558"/>
      <c r="J147" s="559"/>
      <c r="K147" s="560"/>
      <c r="L147" s="205">
        <v>0</v>
      </c>
    </row>
    <row r="148" spans="1:12" ht="245.25" customHeight="1" thickBot="1" x14ac:dyDescent="0.4">
      <c r="A148" s="1152" t="s">
        <v>367</v>
      </c>
      <c r="B148" s="1152"/>
      <c r="C148" s="1152"/>
      <c r="D148" s="1152"/>
      <c r="E148" s="1275" t="s">
        <v>1024</v>
      </c>
      <c r="F148" s="1275"/>
      <c r="G148" s="1275"/>
      <c r="H148" s="43">
        <v>0.5</v>
      </c>
      <c r="I148" s="516"/>
      <c r="J148" s="517"/>
      <c r="K148" s="518"/>
      <c r="L148" s="204">
        <v>0</v>
      </c>
    </row>
    <row r="149" spans="1:12" ht="16.5" thickBot="1" x14ac:dyDescent="0.4">
      <c r="A149" s="365"/>
      <c r="B149" s="366"/>
      <c r="C149" s="366"/>
      <c r="D149" s="366"/>
      <c r="E149" s="366"/>
      <c r="F149" s="366"/>
      <c r="G149" s="366"/>
      <c r="H149" s="222"/>
      <c r="I149" s="222"/>
      <c r="J149" s="222"/>
      <c r="K149" s="222"/>
      <c r="L149" s="223"/>
    </row>
    <row r="150" spans="1:12" ht="16.5" thickBot="1" x14ac:dyDescent="0.4">
      <c r="A150" s="427" t="s">
        <v>42</v>
      </c>
      <c r="B150" s="428"/>
      <c r="C150" s="428"/>
      <c r="D150" s="428"/>
      <c r="E150" s="428"/>
      <c r="F150" s="428"/>
      <c r="G150" s="428"/>
      <c r="H150" s="428"/>
      <c r="I150" s="428"/>
      <c r="J150" s="429"/>
      <c r="K150" s="428">
        <v>0</v>
      </c>
      <c r="L150" s="429"/>
    </row>
    <row r="151" spans="1:12" ht="16.5" thickBot="1" x14ac:dyDescent="0.4">
      <c r="A151" s="221"/>
      <c r="B151" s="222"/>
      <c r="C151" s="222"/>
      <c r="D151" s="222"/>
      <c r="E151" s="222"/>
      <c r="F151" s="222"/>
      <c r="G151" s="222"/>
      <c r="H151" s="222"/>
      <c r="I151" s="222"/>
      <c r="J151" s="222"/>
      <c r="K151" s="222"/>
      <c r="L151" s="223"/>
    </row>
    <row r="152" spans="1:12" ht="16.5" thickBot="1" x14ac:dyDescent="0.4">
      <c r="A152" s="221"/>
      <c r="B152" s="222"/>
      <c r="C152" s="222"/>
      <c r="D152" s="222"/>
      <c r="E152" s="222"/>
      <c r="F152" s="222"/>
      <c r="G152" s="222"/>
      <c r="H152" s="222"/>
      <c r="I152" s="222"/>
      <c r="J152" s="222"/>
      <c r="K152" s="222"/>
      <c r="L152" s="223"/>
    </row>
    <row r="153" spans="1:12" ht="16.5" thickBot="1" x14ac:dyDescent="0.4">
      <c r="A153" s="430" t="s">
        <v>144</v>
      </c>
      <c r="B153" s="431"/>
      <c r="C153" s="431"/>
      <c r="D153" s="431"/>
      <c r="E153" s="431"/>
      <c r="F153" s="431"/>
      <c r="G153" s="431"/>
      <c r="H153" s="431"/>
      <c r="I153" s="431"/>
      <c r="J153" s="432"/>
      <c r="K153" s="433"/>
      <c r="L153" s="434"/>
    </row>
    <row r="154" spans="1:12" ht="16.5" thickBot="1" x14ac:dyDescent="0.4">
      <c r="A154" s="221"/>
      <c r="B154" s="222"/>
      <c r="C154" s="222"/>
      <c r="D154" s="222"/>
      <c r="E154" s="222"/>
      <c r="F154" s="222"/>
      <c r="G154" s="222"/>
      <c r="H154" s="222"/>
      <c r="I154" s="222"/>
      <c r="J154" s="222"/>
      <c r="K154" s="222"/>
      <c r="L154" s="223"/>
    </row>
    <row r="155" spans="1:12" ht="16.5" thickBot="1" x14ac:dyDescent="0.4">
      <c r="A155" s="531" t="s">
        <v>1</v>
      </c>
      <c r="B155" s="532"/>
      <c r="C155" s="532"/>
      <c r="D155" s="532"/>
      <c r="E155" s="532"/>
      <c r="F155" s="532"/>
      <c r="G155" s="532"/>
      <c r="H155" s="532"/>
      <c r="I155" s="532"/>
      <c r="J155" s="532"/>
      <c r="K155" s="532"/>
      <c r="L155" s="533"/>
    </row>
    <row r="156" spans="1:12" ht="26.25" customHeight="1" thickBot="1" x14ac:dyDescent="0.4">
      <c r="A156" s="504" t="s">
        <v>413</v>
      </c>
      <c r="B156" s="505"/>
      <c r="C156" s="505"/>
      <c r="D156" s="505"/>
      <c r="E156" s="505"/>
      <c r="F156" s="505"/>
      <c r="G156" s="1164"/>
      <c r="H156" s="41" t="s">
        <v>84</v>
      </c>
      <c r="I156" s="507" t="s">
        <v>410</v>
      </c>
      <c r="J156" s="508"/>
      <c r="K156" s="509"/>
      <c r="L156" s="171" t="s">
        <v>38</v>
      </c>
    </row>
    <row r="157" spans="1:12" ht="122.25" customHeight="1" thickBot="1" x14ac:dyDescent="0.4">
      <c r="A157" s="1163" t="s">
        <v>1025</v>
      </c>
      <c r="B157" s="736"/>
      <c r="C157" s="736"/>
      <c r="D157" s="736"/>
      <c r="E157" s="736"/>
      <c r="F157" s="736"/>
      <c r="G157" s="737"/>
      <c r="H157" s="45">
        <v>4</v>
      </c>
      <c r="I157" s="516"/>
      <c r="J157" s="517"/>
      <c r="K157" s="518"/>
      <c r="L157" s="204">
        <v>0</v>
      </c>
    </row>
    <row r="158" spans="1:12" ht="16.5" thickBot="1" x14ac:dyDescent="0.4">
      <c r="A158" s="221"/>
      <c r="B158" s="222"/>
      <c r="C158" s="222"/>
      <c r="D158" s="222"/>
      <c r="E158" s="222"/>
      <c r="F158" s="222"/>
      <c r="G158" s="222"/>
      <c r="H158" s="222"/>
      <c r="I158" s="222"/>
      <c r="J158" s="222"/>
      <c r="K158" s="222"/>
      <c r="L158" s="223"/>
    </row>
    <row r="159" spans="1:12" ht="16.5" thickBot="1" x14ac:dyDescent="0.4">
      <c r="A159" s="427" t="s">
        <v>42</v>
      </c>
      <c r="B159" s="428"/>
      <c r="C159" s="428"/>
      <c r="D159" s="428"/>
      <c r="E159" s="428"/>
      <c r="F159" s="428"/>
      <c r="G159" s="428"/>
      <c r="H159" s="428"/>
      <c r="I159" s="428"/>
      <c r="J159" s="429"/>
      <c r="K159" s="428"/>
      <c r="L159" s="429"/>
    </row>
    <row r="160" spans="1:12" ht="16.5" thickBot="1" x14ac:dyDescent="0.4">
      <c r="A160" s="221"/>
      <c r="B160" s="222"/>
      <c r="C160" s="222"/>
      <c r="D160" s="222"/>
      <c r="E160" s="222"/>
      <c r="F160" s="222"/>
      <c r="G160" s="222"/>
      <c r="H160" s="222"/>
      <c r="I160" s="222"/>
      <c r="J160" s="222"/>
      <c r="K160" s="222"/>
      <c r="L160" s="223"/>
    </row>
    <row r="161" spans="1:12" ht="16.5" thickBot="1" x14ac:dyDescent="0.4">
      <c r="A161" s="221"/>
      <c r="B161" s="222"/>
      <c r="C161" s="222"/>
      <c r="D161" s="222"/>
      <c r="E161" s="222"/>
      <c r="F161" s="222"/>
      <c r="G161" s="222"/>
      <c r="H161" s="222"/>
      <c r="I161" s="222"/>
      <c r="J161" s="222"/>
      <c r="K161" s="222"/>
      <c r="L161" s="223"/>
    </row>
    <row r="162" spans="1:12" ht="16.5" thickBot="1" x14ac:dyDescent="0.4">
      <c r="A162" s="430" t="s">
        <v>140</v>
      </c>
      <c r="B162" s="431"/>
      <c r="C162" s="431"/>
      <c r="D162" s="431"/>
      <c r="E162" s="431"/>
      <c r="F162" s="431"/>
      <c r="G162" s="431"/>
      <c r="H162" s="431"/>
      <c r="I162" s="431"/>
      <c r="J162" s="432"/>
      <c r="K162" s="433"/>
      <c r="L162" s="434"/>
    </row>
    <row r="163" spans="1:12" ht="16.5" thickBot="1" x14ac:dyDescent="0.4">
      <c r="A163" s="221"/>
      <c r="B163" s="222"/>
      <c r="C163" s="222"/>
      <c r="D163" s="222"/>
      <c r="E163" s="222"/>
      <c r="F163" s="222"/>
      <c r="G163" s="222"/>
      <c r="H163" s="222"/>
      <c r="I163" s="222"/>
      <c r="J163" s="222"/>
      <c r="K163" s="222"/>
      <c r="L163" s="223"/>
    </row>
    <row r="164" spans="1:12" ht="16.5" thickBot="1" x14ac:dyDescent="0.4">
      <c r="A164" s="531" t="s">
        <v>138</v>
      </c>
      <c r="B164" s="532"/>
      <c r="C164" s="532"/>
      <c r="D164" s="532"/>
      <c r="E164" s="532"/>
      <c r="F164" s="532"/>
      <c r="G164" s="532"/>
      <c r="H164" s="532"/>
      <c r="I164" s="532"/>
      <c r="J164" s="532"/>
      <c r="K164" s="532"/>
      <c r="L164" s="533"/>
    </row>
    <row r="165" spans="1:12" ht="26.5" thickBot="1" x14ac:dyDescent="0.4">
      <c r="A165" s="738" t="s">
        <v>225</v>
      </c>
      <c r="B165" s="508"/>
      <c r="C165" s="508"/>
      <c r="D165" s="509"/>
      <c r="E165" s="504" t="s">
        <v>412</v>
      </c>
      <c r="F165" s="505"/>
      <c r="G165" s="1164"/>
      <c r="H165" s="41" t="s">
        <v>84</v>
      </c>
      <c r="I165" s="507" t="s">
        <v>408</v>
      </c>
      <c r="J165" s="508"/>
      <c r="K165" s="509"/>
      <c r="L165" s="171" t="s">
        <v>38</v>
      </c>
    </row>
    <row r="166" spans="1:12" ht="52.5" customHeight="1" thickBot="1" x14ac:dyDescent="0.4">
      <c r="A166" s="1165" t="s">
        <v>262</v>
      </c>
      <c r="B166" s="1166"/>
      <c r="C166" s="1166"/>
      <c r="D166" s="1167"/>
      <c r="E166" s="1142" t="s">
        <v>1032</v>
      </c>
      <c r="F166" s="1143"/>
      <c r="G166" s="1144"/>
      <c r="H166" s="43">
        <v>0.5</v>
      </c>
      <c r="I166" s="59"/>
      <c r="J166" s="60"/>
      <c r="K166" s="61"/>
      <c r="L166" s="203"/>
    </row>
    <row r="167" spans="1:12" ht="52.5" customHeight="1" thickBot="1" x14ac:dyDescent="0.4">
      <c r="A167" s="1168" t="s">
        <v>1026</v>
      </c>
      <c r="B167" s="1146"/>
      <c r="C167" s="1146"/>
      <c r="D167" s="1147"/>
      <c r="E167" s="1145" t="s">
        <v>1033</v>
      </c>
      <c r="F167" s="1146"/>
      <c r="G167" s="1147"/>
      <c r="H167" s="43">
        <v>0.5</v>
      </c>
      <c r="I167" s="59"/>
      <c r="J167" s="60"/>
      <c r="K167" s="61"/>
      <c r="L167" s="203"/>
    </row>
    <row r="168" spans="1:12" ht="52.5" customHeight="1" thickBot="1" x14ac:dyDescent="0.4">
      <c r="A168" s="1169" t="s">
        <v>1027</v>
      </c>
      <c r="B168" s="1149"/>
      <c r="C168" s="1149"/>
      <c r="D168" s="1150"/>
      <c r="E168" s="1148" t="s">
        <v>1034</v>
      </c>
      <c r="F168" s="1149"/>
      <c r="G168" s="1150"/>
      <c r="H168" s="43">
        <v>0.5</v>
      </c>
      <c r="I168" s="59"/>
      <c r="J168" s="60"/>
      <c r="K168" s="61"/>
      <c r="L168" s="203"/>
    </row>
    <row r="169" spans="1:12" ht="52.5" customHeight="1" thickBot="1" x14ac:dyDescent="0.4">
      <c r="A169" s="1301" t="s">
        <v>778</v>
      </c>
      <c r="B169" s="1155"/>
      <c r="C169" s="1155"/>
      <c r="D169" s="1156"/>
      <c r="E169" s="1151" t="s">
        <v>1035</v>
      </c>
      <c r="F169" s="1152"/>
      <c r="G169" s="1153"/>
      <c r="H169" s="43">
        <v>0.5</v>
      </c>
      <c r="I169" s="59"/>
      <c r="J169" s="60"/>
      <c r="K169" s="61"/>
      <c r="L169" s="203"/>
    </row>
    <row r="170" spans="1:12" ht="52.5" customHeight="1" thickBot="1" x14ac:dyDescent="0.4">
      <c r="A170" s="1301" t="s">
        <v>1028</v>
      </c>
      <c r="B170" s="1155"/>
      <c r="C170" s="1155"/>
      <c r="D170" s="1156"/>
      <c r="E170" s="1154" t="s">
        <v>1036</v>
      </c>
      <c r="F170" s="1155"/>
      <c r="G170" s="1156"/>
      <c r="H170" s="43">
        <v>0.5</v>
      </c>
      <c r="I170" s="59"/>
      <c r="J170" s="60"/>
      <c r="K170" s="61"/>
      <c r="L170" s="203"/>
    </row>
    <row r="171" spans="1:12" ht="52.5" customHeight="1" thickBot="1" x14ac:dyDescent="0.4">
      <c r="A171" s="1301" t="s">
        <v>1029</v>
      </c>
      <c r="B171" s="1155"/>
      <c r="C171" s="1155"/>
      <c r="D171" s="1156"/>
      <c r="E171" s="1154" t="s">
        <v>1037</v>
      </c>
      <c r="F171" s="1155"/>
      <c r="G171" s="1156"/>
      <c r="H171" s="43">
        <v>0.5</v>
      </c>
      <c r="I171" s="59"/>
      <c r="J171" s="60"/>
      <c r="K171" s="61"/>
      <c r="L171" s="203"/>
    </row>
    <row r="172" spans="1:12" ht="52.5" customHeight="1" thickBot="1" x14ac:dyDescent="0.4">
      <c r="A172" s="1160" t="s">
        <v>1030</v>
      </c>
      <c r="B172" s="1161"/>
      <c r="C172" s="1161"/>
      <c r="D172" s="1162"/>
      <c r="E172" s="1157" t="s">
        <v>1038</v>
      </c>
      <c r="F172" s="1158"/>
      <c r="G172" s="1159"/>
      <c r="H172" s="43">
        <v>0.5</v>
      </c>
      <c r="I172" s="59"/>
      <c r="J172" s="60"/>
      <c r="K172" s="61"/>
      <c r="L172" s="203"/>
    </row>
    <row r="173" spans="1:12" ht="52.5" customHeight="1" thickBot="1" x14ac:dyDescent="0.4">
      <c r="A173" s="1141" t="s">
        <v>1031</v>
      </c>
      <c r="B173" s="1121"/>
      <c r="C173" s="1121"/>
      <c r="D173" s="1122"/>
      <c r="E173" s="1141" t="s">
        <v>1039</v>
      </c>
      <c r="F173" s="1121"/>
      <c r="G173" s="1122"/>
      <c r="H173" s="43">
        <v>0.5</v>
      </c>
      <c r="I173" s="59"/>
      <c r="J173" s="60"/>
      <c r="K173" s="61"/>
      <c r="L173" s="204"/>
    </row>
    <row r="174" spans="1:12" ht="16.5" thickBot="1" x14ac:dyDescent="0.4">
      <c r="A174" s="365"/>
      <c r="B174" s="366"/>
      <c r="C174" s="366"/>
      <c r="D174" s="366"/>
      <c r="E174" s="366"/>
      <c r="F174" s="366"/>
      <c r="G174" s="366"/>
      <c r="H174" s="222"/>
      <c r="I174" s="222"/>
      <c r="J174" s="222"/>
      <c r="K174" s="222"/>
      <c r="L174" s="223"/>
    </row>
    <row r="175" spans="1:12" ht="16.5" thickBot="1" x14ac:dyDescent="0.4">
      <c r="A175" s="427" t="s">
        <v>42</v>
      </c>
      <c r="B175" s="428"/>
      <c r="C175" s="428"/>
      <c r="D175" s="428"/>
      <c r="E175" s="428"/>
      <c r="F175" s="428"/>
      <c r="G175" s="428"/>
      <c r="H175" s="428"/>
      <c r="I175" s="428"/>
      <c r="J175" s="429"/>
      <c r="K175" s="428"/>
      <c r="L175" s="429"/>
    </row>
    <row r="176" spans="1:12" ht="16.5" thickBot="1" x14ac:dyDescent="0.4">
      <c r="A176" s="221"/>
      <c r="B176" s="222"/>
      <c r="C176" s="222"/>
      <c r="D176" s="222"/>
      <c r="E176" s="222"/>
      <c r="F176" s="222"/>
      <c r="G176" s="222"/>
      <c r="H176" s="222"/>
      <c r="I176" s="222"/>
      <c r="J176" s="222"/>
      <c r="K176" s="222"/>
      <c r="L176" s="223"/>
    </row>
    <row r="177" spans="1:12" ht="16.5" thickBot="1" x14ac:dyDescent="0.4">
      <c r="A177" s="221"/>
      <c r="B177" s="222"/>
      <c r="C177" s="222"/>
      <c r="D177" s="222"/>
      <c r="E177" s="222"/>
      <c r="F177" s="222"/>
      <c r="G177" s="222"/>
      <c r="H177" s="222"/>
      <c r="I177" s="222"/>
      <c r="J177" s="222"/>
      <c r="K177" s="222"/>
      <c r="L177" s="223"/>
    </row>
    <row r="178" spans="1:12" ht="16.5" thickBot="1" x14ac:dyDescent="0.4">
      <c r="A178" s="430" t="s">
        <v>139</v>
      </c>
      <c r="B178" s="431"/>
      <c r="C178" s="431"/>
      <c r="D178" s="431"/>
      <c r="E178" s="431"/>
      <c r="F178" s="431"/>
      <c r="G178" s="431"/>
      <c r="H178" s="431"/>
      <c r="I178" s="431"/>
      <c r="J178" s="432"/>
      <c r="K178" s="433"/>
      <c r="L178" s="434"/>
    </row>
    <row r="179" spans="1:12" ht="16.5" thickBot="1" x14ac:dyDescent="0.4">
      <c r="A179" s="221"/>
      <c r="B179" s="222"/>
      <c r="C179" s="222"/>
      <c r="D179" s="222"/>
      <c r="E179" s="222"/>
      <c r="F179" s="222"/>
      <c r="G179" s="222"/>
      <c r="H179" s="222"/>
      <c r="I179" s="222"/>
      <c r="J179" s="222"/>
      <c r="K179" s="222"/>
      <c r="L179" s="223"/>
    </row>
    <row r="180" spans="1:12" ht="16.5" thickBot="1" x14ac:dyDescent="0.4">
      <c r="A180" s="477" t="s">
        <v>2</v>
      </c>
      <c r="B180" s="478"/>
      <c r="C180" s="478"/>
      <c r="D180" s="478"/>
      <c r="E180" s="478"/>
      <c r="F180" s="478"/>
      <c r="G180" s="478"/>
      <c r="H180" s="478"/>
      <c r="I180" s="478"/>
      <c r="J180" s="478"/>
      <c r="K180" s="478"/>
      <c r="L180" s="479"/>
    </row>
    <row r="181" spans="1:12" x14ac:dyDescent="0.35">
      <c r="A181" s="5"/>
    </row>
    <row r="182" spans="1:12" ht="16.5" thickBot="1" x14ac:dyDescent="0.4">
      <c r="A182" s="362"/>
      <c r="B182" s="363"/>
      <c r="C182" s="363"/>
      <c r="D182" s="363"/>
      <c r="E182" s="363"/>
    </row>
    <row r="183" spans="1:12" ht="26.5" thickBot="1" x14ac:dyDescent="0.4">
      <c r="A183" s="504" t="s">
        <v>216</v>
      </c>
      <c r="B183" s="505"/>
      <c r="C183" s="505"/>
      <c r="D183" s="506"/>
      <c r="E183" s="507" t="s">
        <v>419</v>
      </c>
      <c r="F183" s="508"/>
      <c r="G183" s="509"/>
      <c r="H183" s="41" t="s">
        <v>84</v>
      </c>
      <c r="I183" s="507" t="s">
        <v>420</v>
      </c>
      <c r="J183" s="508"/>
      <c r="K183" s="509"/>
      <c r="L183" s="41" t="s">
        <v>38</v>
      </c>
    </row>
    <row r="184" spans="1:12" ht="31.5" customHeight="1" thickBot="1" x14ac:dyDescent="0.4">
      <c r="A184" s="510" t="s">
        <v>1040</v>
      </c>
      <c r="B184" s="511"/>
      <c r="C184" s="511"/>
      <c r="D184" s="512"/>
      <c r="E184" s="513" t="s">
        <v>40</v>
      </c>
      <c r="F184" s="514"/>
      <c r="G184" s="515"/>
      <c r="H184" s="45">
        <v>5</v>
      </c>
      <c r="I184" s="516"/>
      <c r="J184" s="517"/>
      <c r="K184" s="518"/>
      <c r="L184" s="191">
        <v>0</v>
      </c>
    </row>
    <row r="185" spans="1:12" ht="16.5" thickBot="1" x14ac:dyDescent="0.4">
      <c r="A185" s="221"/>
      <c r="B185" s="222"/>
      <c r="C185" s="222"/>
      <c r="D185" s="222"/>
      <c r="E185" s="222"/>
      <c r="F185" s="222"/>
      <c r="G185" s="222"/>
      <c r="H185" s="222"/>
      <c r="I185" s="222"/>
      <c r="J185" s="222"/>
      <c r="K185" s="222"/>
      <c r="L185" s="223"/>
    </row>
    <row r="186" spans="1:12" ht="16.5" thickBot="1" x14ac:dyDescent="0.4">
      <c r="A186" s="427" t="s">
        <v>42</v>
      </c>
      <c r="B186" s="428"/>
      <c r="C186" s="428"/>
      <c r="D186" s="428"/>
      <c r="E186" s="428"/>
      <c r="F186" s="428"/>
      <c r="G186" s="428"/>
      <c r="H186" s="428"/>
      <c r="I186" s="428"/>
      <c r="J186" s="429"/>
      <c r="K186" s="428">
        <f>+L184</f>
        <v>0</v>
      </c>
      <c r="L186" s="429"/>
    </row>
    <row r="187" spans="1:12" ht="16.5" thickBot="1" x14ac:dyDescent="0.4">
      <c r="A187" s="221"/>
      <c r="B187" s="222"/>
      <c r="C187" s="222"/>
      <c r="D187" s="222"/>
      <c r="E187" s="222"/>
      <c r="F187" s="222"/>
      <c r="G187" s="222"/>
      <c r="H187" s="222"/>
      <c r="I187" s="222"/>
      <c r="J187" s="222"/>
      <c r="K187" s="222"/>
      <c r="L187" s="223"/>
    </row>
    <row r="188" spans="1:12" ht="16.5" thickBot="1" x14ac:dyDescent="0.4">
      <c r="A188" s="221"/>
      <c r="B188" s="222"/>
      <c r="C188" s="222"/>
      <c r="D188" s="222"/>
      <c r="E188" s="222"/>
      <c r="F188" s="222"/>
      <c r="G188" s="222"/>
      <c r="H188" s="222"/>
      <c r="I188" s="222"/>
      <c r="J188" s="222"/>
      <c r="K188" s="222"/>
      <c r="L188" s="223"/>
    </row>
    <row r="189" spans="1:12" ht="16.5" thickBot="1" x14ac:dyDescent="0.4">
      <c r="A189" s="430" t="s">
        <v>137</v>
      </c>
      <c r="B189" s="431"/>
      <c r="C189" s="431"/>
      <c r="D189" s="431"/>
      <c r="E189" s="431"/>
      <c r="F189" s="431"/>
      <c r="G189" s="431"/>
      <c r="H189" s="431"/>
      <c r="I189" s="431"/>
      <c r="J189" s="432"/>
      <c r="K189" s="433">
        <f>+K186</f>
        <v>0</v>
      </c>
      <c r="L189" s="434"/>
    </row>
    <row r="190" spans="1:12" ht="16.5" thickBot="1" x14ac:dyDescent="0.4">
      <c r="A190" s="1"/>
      <c r="B190" s="2"/>
      <c r="C190" s="2"/>
      <c r="D190" s="2"/>
      <c r="E190" s="2"/>
      <c r="F190" s="2"/>
      <c r="G190" s="2"/>
      <c r="H190" s="2"/>
      <c r="I190" s="2"/>
      <c r="J190" s="2"/>
      <c r="K190" s="2"/>
      <c r="L190" s="2"/>
    </row>
    <row r="191" spans="1:12" ht="16.5" thickBot="1" x14ac:dyDescent="0.4">
      <c r="A191" s="477" t="s">
        <v>136</v>
      </c>
      <c r="B191" s="478"/>
      <c r="C191" s="478"/>
      <c r="D191" s="478"/>
      <c r="E191" s="478"/>
      <c r="F191" s="478"/>
      <c r="G191" s="478"/>
      <c r="H191" s="478"/>
      <c r="I191" s="478"/>
      <c r="J191" s="478"/>
      <c r="K191" s="478"/>
      <c r="L191" s="479"/>
    </row>
    <row r="192" spans="1:12" ht="16.5" thickBot="1" x14ac:dyDescent="0.4">
      <c r="A192" s="439" t="s">
        <v>182</v>
      </c>
      <c r="B192" s="440"/>
      <c r="C192" s="440"/>
      <c r="D192" s="440"/>
      <c r="E192" s="440"/>
      <c r="F192" s="441"/>
      <c r="G192" s="442" t="s">
        <v>84</v>
      </c>
      <c r="H192" s="443"/>
      <c r="I192" s="442" t="s">
        <v>187</v>
      </c>
      <c r="J192" s="443"/>
      <c r="K192" s="442" t="s">
        <v>38</v>
      </c>
      <c r="L192" s="443"/>
    </row>
    <row r="193" spans="1:12" ht="16.5" thickBot="1" x14ac:dyDescent="0.4">
      <c r="A193" s="480" t="s">
        <v>183</v>
      </c>
      <c r="B193" s="481"/>
      <c r="C193" s="481"/>
      <c r="D193" s="481"/>
      <c r="E193" s="481"/>
      <c r="F193" s="482"/>
      <c r="G193" s="483">
        <v>5</v>
      </c>
      <c r="H193" s="484"/>
      <c r="I193" s="359"/>
      <c r="J193" s="361"/>
      <c r="K193" s="315"/>
      <c r="L193" s="316"/>
    </row>
    <row r="194" spans="1:12" x14ac:dyDescent="0.35">
      <c r="A194" s="485" t="s">
        <v>184</v>
      </c>
      <c r="B194" s="486"/>
      <c r="C194" s="486"/>
      <c r="D194" s="486"/>
      <c r="E194" s="486"/>
      <c r="F194" s="487"/>
      <c r="G194" s="494">
        <v>2</v>
      </c>
      <c r="H194" s="389"/>
      <c r="I194" s="500" t="s">
        <v>188</v>
      </c>
      <c r="J194" s="501"/>
      <c r="K194" s="313"/>
      <c r="L194" s="314"/>
    </row>
    <row r="195" spans="1:12" ht="16.5" thickBot="1" x14ac:dyDescent="0.4">
      <c r="A195" s="488"/>
      <c r="B195" s="489"/>
      <c r="C195" s="489"/>
      <c r="D195" s="489"/>
      <c r="E195" s="489"/>
      <c r="F195" s="490"/>
      <c r="G195" s="496"/>
      <c r="H195" s="499"/>
      <c r="I195" s="502" t="s">
        <v>189</v>
      </c>
      <c r="J195" s="503"/>
      <c r="K195" s="313"/>
      <c r="L195" s="314"/>
    </row>
    <row r="196" spans="1:12" x14ac:dyDescent="0.35">
      <c r="A196" s="485" t="s">
        <v>185</v>
      </c>
      <c r="B196" s="486"/>
      <c r="C196" s="486"/>
      <c r="D196" s="486"/>
      <c r="E196" s="486"/>
      <c r="F196" s="487"/>
      <c r="G196" s="494">
        <v>1</v>
      </c>
      <c r="H196" s="388"/>
      <c r="I196" s="381" t="s">
        <v>188</v>
      </c>
      <c r="J196" s="383"/>
      <c r="K196" s="395"/>
      <c r="L196" s="314"/>
    </row>
    <row r="197" spans="1:12" x14ac:dyDescent="0.35">
      <c r="A197" s="491"/>
      <c r="B197" s="492"/>
      <c r="C197" s="492"/>
      <c r="D197" s="492"/>
      <c r="E197" s="492"/>
      <c r="F197" s="493"/>
      <c r="G197" s="495"/>
      <c r="H197" s="390"/>
      <c r="I197" s="392" t="s">
        <v>189</v>
      </c>
      <c r="J197" s="394"/>
      <c r="K197" s="395"/>
      <c r="L197" s="314"/>
    </row>
    <row r="198" spans="1:12" x14ac:dyDescent="0.35">
      <c r="A198" s="491"/>
      <c r="B198" s="492"/>
      <c r="C198" s="492"/>
      <c r="D198" s="492"/>
      <c r="E198" s="492"/>
      <c r="F198" s="493"/>
      <c r="G198" s="495"/>
      <c r="H198" s="390"/>
      <c r="I198" s="378" t="s">
        <v>190</v>
      </c>
      <c r="J198" s="380"/>
      <c r="K198" s="395"/>
      <c r="L198" s="314"/>
    </row>
    <row r="199" spans="1:12" ht="16.5" thickBot="1" x14ac:dyDescent="0.4">
      <c r="A199" s="488"/>
      <c r="B199" s="489"/>
      <c r="C199" s="489"/>
      <c r="D199" s="489"/>
      <c r="E199" s="489"/>
      <c r="F199" s="490"/>
      <c r="G199" s="496"/>
      <c r="H199" s="497"/>
      <c r="I199" s="396" t="s">
        <v>191</v>
      </c>
      <c r="J199" s="398"/>
      <c r="K199" s="395"/>
      <c r="L199" s="314"/>
    </row>
    <row r="200" spans="1:12" x14ac:dyDescent="0.35">
      <c r="A200" s="485" t="s">
        <v>186</v>
      </c>
      <c r="B200" s="486"/>
      <c r="C200" s="486"/>
      <c r="D200" s="486"/>
      <c r="E200" s="486"/>
      <c r="F200" s="487"/>
      <c r="G200" s="494">
        <v>0</v>
      </c>
      <c r="H200" s="388"/>
      <c r="I200" s="381" t="s">
        <v>188</v>
      </c>
      <c r="J200" s="383"/>
      <c r="K200" s="399"/>
      <c r="L200" s="400"/>
    </row>
    <row r="201" spans="1:12" x14ac:dyDescent="0.35">
      <c r="A201" s="491"/>
      <c r="B201" s="492"/>
      <c r="C201" s="492"/>
      <c r="D201" s="492"/>
      <c r="E201" s="492"/>
      <c r="F201" s="493"/>
      <c r="G201" s="495"/>
      <c r="H201" s="390"/>
      <c r="I201" s="392" t="s">
        <v>189</v>
      </c>
      <c r="J201" s="394"/>
      <c r="K201" s="399"/>
      <c r="L201" s="400"/>
    </row>
    <row r="202" spans="1:12" x14ac:dyDescent="0.35">
      <c r="A202" s="491"/>
      <c r="B202" s="492"/>
      <c r="C202" s="492"/>
      <c r="D202" s="492"/>
      <c r="E202" s="492"/>
      <c r="F202" s="493"/>
      <c r="G202" s="495"/>
      <c r="H202" s="390"/>
      <c r="I202" s="378" t="s">
        <v>190</v>
      </c>
      <c r="J202" s="380"/>
      <c r="K202" s="399"/>
      <c r="L202" s="400"/>
    </row>
    <row r="203" spans="1:12" x14ac:dyDescent="0.35">
      <c r="A203" s="491"/>
      <c r="B203" s="492"/>
      <c r="C203" s="492"/>
      <c r="D203" s="492"/>
      <c r="E203" s="492"/>
      <c r="F203" s="493"/>
      <c r="G203" s="495"/>
      <c r="H203" s="390"/>
      <c r="I203" s="396" t="s">
        <v>191</v>
      </c>
      <c r="J203" s="398"/>
      <c r="K203" s="399"/>
      <c r="L203" s="400"/>
    </row>
    <row r="204" spans="1:12" x14ac:dyDescent="0.35">
      <c r="A204" s="491"/>
      <c r="B204" s="492"/>
      <c r="C204" s="492"/>
      <c r="D204" s="492"/>
      <c r="E204" s="492"/>
      <c r="F204" s="493"/>
      <c r="G204" s="495"/>
      <c r="H204" s="390"/>
      <c r="I204" s="378" t="s">
        <v>192</v>
      </c>
      <c r="J204" s="380"/>
      <c r="K204" s="399"/>
      <c r="L204" s="400"/>
    </row>
    <row r="205" spans="1:12" ht="16.5" thickBot="1" x14ac:dyDescent="0.4">
      <c r="A205" s="488"/>
      <c r="B205" s="489"/>
      <c r="C205" s="489"/>
      <c r="D205" s="489"/>
      <c r="E205" s="489"/>
      <c r="F205" s="490"/>
      <c r="G205" s="496"/>
      <c r="H205" s="497"/>
      <c r="I205" s="449" t="s">
        <v>193</v>
      </c>
      <c r="J205" s="498"/>
      <c r="K205" s="399"/>
      <c r="L205" s="400"/>
    </row>
    <row r="206" spans="1:12" ht="16.5" thickBot="1" x14ac:dyDescent="0.4">
      <c r="A206" s="427" t="s">
        <v>42</v>
      </c>
      <c r="B206" s="428"/>
      <c r="C206" s="428"/>
      <c r="D206" s="428"/>
      <c r="E206" s="428"/>
      <c r="F206" s="428"/>
      <c r="G206" s="428"/>
      <c r="H206" s="428"/>
      <c r="I206" s="445"/>
      <c r="J206" s="446"/>
      <c r="K206" s="428">
        <f>+K193</f>
        <v>0</v>
      </c>
      <c r="L206" s="429"/>
    </row>
    <row r="207" spans="1:12" ht="16.5" thickBot="1" x14ac:dyDescent="0.4">
      <c r="A207" s="221"/>
      <c r="B207" s="222"/>
      <c r="C207" s="222"/>
      <c r="D207" s="222"/>
      <c r="E207" s="222"/>
      <c r="F207" s="222"/>
      <c r="G207" s="222"/>
      <c r="H207" s="222"/>
      <c r="I207" s="222"/>
      <c r="J207" s="222"/>
      <c r="K207" s="222"/>
      <c r="L207" s="223"/>
    </row>
    <row r="208" spans="1:12" ht="16.5" thickBot="1" x14ac:dyDescent="0.4">
      <c r="A208" s="221"/>
      <c r="B208" s="222"/>
      <c r="C208" s="222"/>
      <c r="D208" s="222"/>
      <c r="E208" s="222"/>
      <c r="F208" s="222"/>
      <c r="G208" s="222"/>
      <c r="H208" s="222"/>
      <c r="I208" s="222"/>
      <c r="J208" s="222"/>
      <c r="K208" s="222"/>
      <c r="L208" s="223"/>
    </row>
    <row r="209" spans="1:12" ht="16.5" thickBot="1" x14ac:dyDescent="0.4">
      <c r="A209" s="430" t="s">
        <v>135</v>
      </c>
      <c r="B209" s="431"/>
      <c r="C209" s="431"/>
      <c r="D209" s="431"/>
      <c r="E209" s="431"/>
      <c r="F209" s="431"/>
      <c r="G209" s="431"/>
      <c r="H209" s="431"/>
      <c r="I209" s="431"/>
      <c r="J209" s="432"/>
      <c r="K209" s="433"/>
      <c r="L209" s="434"/>
    </row>
    <row r="210" spans="1:12" ht="16.5" thickBot="1" x14ac:dyDescent="0.4">
      <c r="A210" s="221"/>
      <c r="B210" s="222"/>
      <c r="C210" s="222"/>
      <c r="D210" s="222"/>
      <c r="E210" s="222"/>
      <c r="F210" s="222"/>
      <c r="G210" s="222"/>
      <c r="H210" s="222"/>
      <c r="I210" s="222"/>
      <c r="J210" s="222"/>
      <c r="K210" s="222"/>
      <c r="L210" s="223"/>
    </row>
    <row r="211" spans="1:12" ht="16.5" thickBot="1" x14ac:dyDescent="0.4">
      <c r="A211" s="464" t="s">
        <v>3</v>
      </c>
      <c r="B211" s="465"/>
      <c r="C211" s="465"/>
      <c r="D211" s="465"/>
      <c r="E211" s="465"/>
      <c r="F211" s="465"/>
      <c r="G211" s="465"/>
      <c r="H211" s="465"/>
      <c r="I211" s="465"/>
      <c r="J211" s="465"/>
      <c r="K211" s="465"/>
      <c r="L211" s="466"/>
    </row>
    <row r="212" spans="1:12" x14ac:dyDescent="0.35">
      <c r="A212" s="467" t="s">
        <v>4</v>
      </c>
      <c r="B212" s="468"/>
      <c r="C212" s="468"/>
      <c r="D212" s="468"/>
      <c r="E212" s="468"/>
      <c r="F212" s="468"/>
      <c r="G212" s="468"/>
      <c r="H212" s="468"/>
      <c r="I212" s="468"/>
      <c r="J212" s="468"/>
      <c r="K212" s="468"/>
      <c r="L212" s="469"/>
    </row>
    <row r="213" spans="1:12" ht="15" customHeight="1" x14ac:dyDescent="0.35">
      <c r="A213" s="470" t="s">
        <v>43</v>
      </c>
      <c r="B213" s="471"/>
      <c r="C213" s="471"/>
      <c r="D213" s="471"/>
      <c r="E213" s="471"/>
      <c r="F213" s="471"/>
      <c r="G213" s="471"/>
      <c r="H213" s="471"/>
      <c r="I213" s="471"/>
      <c r="J213" s="471"/>
      <c r="K213" s="471"/>
      <c r="L213" s="472"/>
    </row>
    <row r="214" spans="1:12" ht="27.75" customHeight="1" thickBot="1" x14ac:dyDescent="0.4">
      <c r="A214" s="473" t="s">
        <v>8</v>
      </c>
      <c r="B214" s="474"/>
      <c r="C214" s="474"/>
      <c r="D214" s="474"/>
      <c r="E214" s="474"/>
      <c r="F214" s="474"/>
      <c r="G214" s="474"/>
      <c r="H214" s="474"/>
      <c r="I214" s="474"/>
      <c r="J214" s="475" t="s">
        <v>41</v>
      </c>
      <c r="K214" s="476"/>
      <c r="L214" s="192" t="s">
        <v>38</v>
      </c>
    </row>
    <row r="215" spans="1:12" x14ac:dyDescent="0.35">
      <c r="A215" s="381" t="s">
        <v>0</v>
      </c>
      <c r="B215" s="382"/>
      <c r="C215" s="382"/>
      <c r="D215" s="382"/>
      <c r="E215" s="382"/>
      <c r="F215" s="382"/>
      <c r="G215" s="382"/>
      <c r="H215" s="382"/>
      <c r="I215" s="382"/>
      <c r="J215" s="457"/>
      <c r="K215" s="458"/>
      <c r="L215" s="359"/>
    </row>
    <row r="216" spans="1:12" x14ac:dyDescent="0.35">
      <c r="A216" s="378" t="s">
        <v>12</v>
      </c>
      <c r="B216" s="379"/>
      <c r="C216" s="379"/>
      <c r="D216" s="379"/>
      <c r="E216" s="379"/>
      <c r="F216" s="379"/>
      <c r="G216" s="379"/>
      <c r="H216" s="379"/>
      <c r="I216" s="379"/>
      <c r="J216" s="447"/>
      <c r="K216" s="448"/>
      <c r="L216" s="362"/>
    </row>
    <row r="217" spans="1:12" x14ac:dyDescent="0.35">
      <c r="A217" s="378" t="s">
        <v>13</v>
      </c>
      <c r="B217" s="379"/>
      <c r="C217" s="379"/>
      <c r="D217" s="379"/>
      <c r="E217" s="379"/>
      <c r="F217" s="379"/>
      <c r="G217" s="379"/>
      <c r="H217" s="379"/>
      <c r="I217" s="379"/>
      <c r="J217" s="447"/>
      <c r="K217" s="448"/>
      <c r="L217" s="362"/>
    </row>
    <row r="218" spans="1:12" x14ac:dyDescent="0.35">
      <c r="A218" s="392" t="s">
        <v>14</v>
      </c>
      <c r="B218" s="393"/>
      <c r="C218" s="393"/>
      <c r="D218" s="393"/>
      <c r="E218" s="393"/>
      <c r="F218" s="393"/>
      <c r="G218" s="393"/>
      <c r="H218" s="393"/>
      <c r="I218" s="463"/>
      <c r="J218" s="447"/>
      <c r="K218" s="448"/>
      <c r="L218" s="362"/>
    </row>
    <row r="219" spans="1:12" ht="16.5" thickBot="1" x14ac:dyDescent="0.4">
      <c r="A219" s="449" t="s">
        <v>15</v>
      </c>
      <c r="B219" s="450"/>
      <c r="C219" s="450"/>
      <c r="D219" s="450"/>
      <c r="E219" s="450"/>
      <c r="F219" s="450"/>
      <c r="G219" s="450"/>
      <c r="H219" s="450"/>
      <c r="I219" s="450"/>
      <c r="J219" s="451"/>
      <c r="K219" s="452"/>
      <c r="L219" s="362"/>
    </row>
    <row r="220" spans="1:12" ht="16.5" thickBot="1" x14ac:dyDescent="0.4">
      <c r="A220" s="453"/>
      <c r="B220" s="363"/>
      <c r="C220" s="363"/>
      <c r="D220" s="363"/>
      <c r="E220" s="363"/>
      <c r="F220" s="363"/>
      <c r="G220" s="363"/>
      <c r="H220" s="363"/>
      <c r="I220" s="363"/>
      <c r="J220" s="363"/>
      <c r="K220" s="363"/>
      <c r="L220" s="362"/>
    </row>
    <row r="221" spans="1:12" x14ac:dyDescent="0.35">
      <c r="A221" s="381" t="s">
        <v>5</v>
      </c>
      <c r="B221" s="382"/>
      <c r="C221" s="382"/>
      <c r="D221" s="382"/>
      <c r="E221" s="382"/>
      <c r="F221" s="382"/>
      <c r="G221" s="382"/>
      <c r="H221" s="382"/>
      <c r="I221" s="382"/>
      <c r="J221" s="457"/>
      <c r="K221" s="458"/>
      <c r="L221" s="362"/>
    </row>
    <row r="222" spans="1:12" x14ac:dyDescent="0.35">
      <c r="A222" s="378" t="s">
        <v>6</v>
      </c>
      <c r="B222" s="379"/>
      <c r="C222" s="379"/>
      <c r="D222" s="379"/>
      <c r="E222" s="379"/>
      <c r="F222" s="379"/>
      <c r="G222" s="379"/>
      <c r="H222" s="379"/>
      <c r="I222" s="379"/>
      <c r="J222" s="447"/>
      <c r="K222" s="448"/>
      <c r="L222" s="362"/>
    </row>
    <row r="223" spans="1:12" x14ac:dyDescent="0.35">
      <c r="A223" s="378" t="s">
        <v>7</v>
      </c>
      <c r="B223" s="379"/>
      <c r="C223" s="379"/>
      <c r="D223" s="379"/>
      <c r="E223" s="379"/>
      <c r="F223" s="379"/>
      <c r="G223" s="379"/>
      <c r="H223" s="379"/>
      <c r="I223" s="379"/>
      <c r="J223" s="447"/>
      <c r="K223" s="448"/>
      <c r="L223" s="362"/>
    </row>
    <row r="224" spans="1:12" x14ac:dyDescent="0.35">
      <c r="A224" s="378" t="s">
        <v>9</v>
      </c>
      <c r="B224" s="379"/>
      <c r="C224" s="379"/>
      <c r="D224" s="379"/>
      <c r="E224" s="379"/>
      <c r="F224" s="379"/>
      <c r="G224" s="379"/>
      <c r="H224" s="379"/>
      <c r="I224" s="379"/>
      <c r="J224" s="447"/>
      <c r="K224" s="448"/>
      <c r="L224" s="362"/>
    </row>
    <row r="225" spans="1:12" ht="16.5" thickBot="1" x14ac:dyDescent="0.4">
      <c r="A225" s="449" t="s">
        <v>10</v>
      </c>
      <c r="B225" s="450"/>
      <c r="C225" s="450"/>
      <c r="D225" s="450"/>
      <c r="E225" s="450"/>
      <c r="F225" s="450"/>
      <c r="G225" s="450"/>
      <c r="H225" s="450"/>
      <c r="I225" s="450"/>
      <c r="J225" s="451"/>
      <c r="K225" s="452"/>
      <c r="L225" s="362"/>
    </row>
    <row r="226" spans="1:12" ht="16.5" thickBot="1" x14ac:dyDescent="0.4">
      <c r="A226" s="453"/>
      <c r="B226" s="363"/>
      <c r="C226" s="363"/>
      <c r="D226" s="363"/>
      <c r="E226" s="363"/>
      <c r="F226" s="363"/>
      <c r="G226" s="363"/>
      <c r="H226" s="363"/>
      <c r="I226" s="363"/>
      <c r="J226" s="363"/>
      <c r="K226" s="363"/>
      <c r="L226" s="362"/>
    </row>
    <row r="227" spans="1:12" x14ac:dyDescent="0.35">
      <c r="A227" s="381" t="s">
        <v>11</v>
      </c>
      <c r="B227" s="382"/>
      <c r="C227" s="382"/>
      <c r="D227" s="382"/>
      <c r="E227" s="382"/>
      <c r="F227" s="382"/>
      <c r="G227" s="382"/>
      <c r="H227" s="382"/>
      <c r="I227" s="382"/>
      <c r="J227" s="457"/>
      <c r="K227" s="458"/>
      <c r="L227" s="362"/>
    </row>
    <row r="228" spans="1:12" x14ac:dyDescent="0.35">
      <c r="A228" s="378" t="s">
        <v>16</v>
      </c>
      <c r="B228" s="379"/>
      <c r="C228" s="379"/>
      <c r="D228" s="379"/>
      <c r="E228" s="379"/>
      <c r="F228" s="379"/>
      <c r="G228" s="379"/>
      <c r="H228" s="379"/>
      <c r="I228" s="379"/>
      <c r="J228" s="447"/>
      <c r="K228" s="448"/>
      <c r="L228" s="362"/>
    </row>
    <row r="229" spans="1:12" ht="16.5" thickBot="1" x14ac:dyDescent="0.4">
      <c r="A229" s="449" t="s">
        <v>17</v>
      </c>
      <c r="B229" s="450"/>
      <c r="C229" s="450"/>
      <c r="D229" s="450"/>
      <c r="E229" s="450"/>
      <c r="F229" s="450"/>
      <c r="G229" s="450"/>
      <c r="H229" s="450"/>
      <c r="I229" s="450"/>
      <c r="J229" s="451"/>
      <c r="K229" s="452"/>
      <c r="L229" s="362"/>
    </row>
    <row r="230" spans="1:12" ht="16.5" thickBot="1" x14ac:dyDescent="0.4">
      <c r="A230" s="459"/>
      <c r="B230" s="459"/>
      <c r="C230" s="459"/>
      <c r="D230" s="459"/>
      <c r="E230" s="459"/>
      <c r="F230" s="459"/>
      <c r="G230" s="459"/>
      <c r="H230" s="459"/>
      <c r="I230" s="459"/>
      <c r="J230" s="453"/>
      <c r="K230" s="363"/>
      <c r="L230" s="362"/>
    </row>
    <row r="231" spans="1:12" x14ac:dyDescent="0.35">
      <c r="A231" s="381" t="s">
        <v>18</v>
      </c>
      <c r="B231" s="382"/>
      <c r="C231" s="382"/>
      <c r="D231" s="382"/>
      <c r="E231" s="382"/>
      <c r="F231" s="382"/>
      <c r="G231" s="382"/>
      <c r="H231" s="382"/>
      <c r="I231" s="382"/>
      <c r="J231" s="457"/>
      <c r="K231" s="458"/>
      <c r="L231" s="362"/>
    </row>
    <row r="232" spans="1:12" ht="16.5" thickBot="1" x14ac:dyDescent="0.4">
      <c r="A232" s="449" t="s">
        <v>19</v>
      </c>
      <c r="B232" s="450"/>
      <c r="C232" s="450"/>
      <c r="D232" s="450"/>
      <c r="E232" s="450"/>
      <c r="F232" s="450"/>
      <c r="G232" s="450"/>
      <c r="H232" s="450"/>
      <c r="I232" s="450"/>
      <c r="J232" s="451"/>
      <c r="K232" s="452"/>
      <c r="L232" s="362"/>
    </row>
    <row r="233" spans="1:12" ht="16.5" thickBot="1" x14ac:dyDescent="0.4">
      <c r="A233" s="453"/>
      <c r="B233" s="363"/>
      <c r="C233" s="363"/>
      <c r="D233" s="363"/>
      <c r="E233" s="363"/>
      <c r="F233" s="363"/>
      <c r="G233" s="363"/>
      <c r="H233" s="363"/>
      <c r="I233" s="363"/>
      <c r="J233" s="363"/>
      <c r="K233" s="363"/>
      <c r="L233" s="362"/>
    </row>
    <row r="234" spans="1:12" x14ac:dyDescent="0.35">
      <c r="A234" s="381" t="s">
        <v>20</v>
      </c>
      <c r="B234" s="382"/>
      <c r="C234" s="382"/>
      <c r="D234" s="382"/>
      <c r="E234" s="382"/>
      <c r="F234" s="382"/>
      <c r="G234" s="382"/>
      <c r="H234" s="382"/>
      <c r="I234" s="382"/>
      <c r="J234" s="457"/>
      <c r="K234" s="458"/>
      <c r="L234" s="362"/>
    </row>
    <row r="235" spans="1:12" x14ac:dyDescent="0.35">
      <c r="A235" s="378" t="s">
        <v>21</v>
      </c>
      <c r="B235" s="379"/>
      <c r="C235" s="379"/>
      <c r="D235" s="379"/>
      <c r="E235" s="379"/>
      <c r="F235" s="379"/>
      <c r="G235" s="379"/>
      <c r="H235" s="379"/>
      <c r="I235" s="379"/>
      <c r="J235" s="447"/>
      <c r="K235" s="448"/>
      <c r="L235" s="362"/>
    </row>
    <row r="236" spans="1:12" x14ac:dyDescent="0.35">
      <c r="A236" s="378" t="s">
        <v>22</v>
      </c>
      <c r="B236" s="379"/>
      <c r="C236" s="379"/>
      <c r="D236" s="379"/>
      <c r="E236" s="379"/>
      <c r="F236" s="379"/>
      <c r="G236" s="379"/>
      <c r="H236" s="379"/>
      <c r="I236" s="379"/>
      <c r="J236" s="447"/>
      <c r="K236" s="448"/>
      <c r="L236" s="362"/>
    </row>
    <row r="237" spans="1:12" x14ac:dyDescent="0.35">
      <c r="A237" s="378" t="s">
        <v>25</v>
      </c>
      <c r="B237" s="379"/>
      <c r="C237" s="379"/>
      <c r="D237" s="379"/>
      <c r="E237" s="379"/>
      <c r="F237" s="379"/>
      <c r="G237" s="379"/>
      <c r="H237" s="379"/>
      <c r="I237" s="379"/>
      <c r="J237" s="447"/>
      <c r="K237" s="448"/>
      <c r="L237" s="362"/>
    </row>
    <row r="238" spans="1:12" x14ac:dyDescent="0.35">
      <c r="A238" s="378" t="s">
        <v>23</v>
      </c>
      <c r="B238" s="379"/>
      <c r="C238" s="379"/>
      <c r="D238" s="379"/>
      <c r="E238" s="379"/>
      <c r="F238" s="379"/>
      <c r="G238" s="379"/>
      <c r="H238" s="379"/>
      <c r="I238" s="379"/>
      <c r="J238" s="447"/>
      <c r="K238" s="448"/>
      <c r="L238" s="362"/>
    </row>
    <row r="239" spans="1:12" x14ac:dyDescent="0.35">
      <c r="A239" s="378" t="s">
        <v>24</v>
      </c>
      <c r="B239" s="379"/>
      <c r="C239" s="379"/>
      <c r="D239" s="379"/>
      <c r="E239" s="379"/>
      <c r="F239" s="379"/>
      <c r="G239" s="379"/>
      <c r="H239" s="379"/>
      <c r="I239" s="379"/>
      <c r="J239" s="447"/>
      <c r="K239" s="448"/>
      <c r="L239" s="362"/>
    </row>
    <row r="240" spans="1:12" ht="16.5" thickBot="1" x14ac:dyDescent="0.4">
      <c r="A240" s="449" t="s">
        <v>26</v>
      </c>
      <c r="B240" s="450"/>
      <c r="C240" s="450"/>
      <c r="D240" s="450"/>
      <c r="E240" s="450"/>
      <c r="F240" s="450"/>
      <c r="G240" s="450"/>
      <c r="H240" s="450"/>
      <c r="I240" s="450"/>
      <c r="J240" s="451"/>
      <c r="K240" s="452"/>
      <c r="L240" s="362"/>
    </row>
    <row r="241" spans="1:12" ht="16.5" thickBot="1" x14ac:dyDescent="0.4">
      <c r="A241" s="453"/>
      <c r="B241" s="363"/>
      <c r="C241" s="363"/>
      <c r="D241" s="363"/>
      <c r="E241" s="363"/>
      <c r="F241" s="363"/>
      <c r="G241" s="363"/>
      <c r="H241" s="363"/>
      <c r="I241" s="363"/>
      <c r="J241" s="363"/>
      <c r="K241" s="363"/>
      <c r="L241" s="362"/>
    </row>
    <row r="242" spans="1:12" x14ac:dyDescent="0.35">
      <c r="A242" s="381" t="s">
        <v>27</v>
      </c>
      <c r="B242" s="382"/>
      <c r="C242" s="382"/>
      <c r="D242" s="382"/>
      <c r="E242" s="382"/>
      <c r="F242" s="382"/>
      <c r="G242" s="382"/>
      <c r="H242" s="382"/>
      <c r="I242" s="382"/>
      <c r="J242" s="457"/>
      <c r="K242" s="458"/>
      <c r="L242" s="362"/>
    </row>
    <row r="243" spans="1:12" x14ac:dyDescent="0.35">
      <c r="A243" s="378" t="s">
        <v>28</v>
      </c>
      <c r="B243" s="379"/>
      <c r="C243" s="379"/>
      <c r="D243" s="379"/>
      <c r="E243" s="379"/>
      <c r="F243" s="379"/>
      <c r="G243" s="379"/>
      <c r="H243" s="379"/>
      <c r="I243" s="379"/>
      <c r="J243" s="447"/>
      <c r="K243" s="448"/>
      <c r="L243" s="362"/>
    </row>
    <row r="244" spans="1:12" x14ac:dyDescent="0.35">
      <c r="A244" s="378" t="s">
        <v>29</v>
      </c>
      <c r="B244" s="379"/>
      <c r="C244" s="379"/>
      <c r="D244" s="379"/>
      <c r="E244" s="379"/>
      <c r="F244" s="379"/>
      <c r="G244" s="379"/>
      <c r="H244" s="379"/>
      <c r="I244" s="379"/>
      <c r="J244" s="447"/>
      <c r="K244" s="448"/>
      <c r="L244" s="362"/>
    </row>
    <row r="245" spans="1:12" x14ac:dyDescent="0.35">
      <c r="A245" s="378" t="s">
        <v>147</v>
      </c>
      <c r="B245" s="379"/>
      <c r="C245" s="379"/>
      <c r="D245" s="379"/>
      <c r="E245" s="379"/>
      <c r="F245" s="379"/>
      <c r="G245" s="379"/>
      <c r="H245" s="379"/>
      <c r="I245" s="379"/>
      <c r="J245" s="447"/>
      <c r="K245" s="448"/>
      <c r="L245" s="362"/>
    </row>
    <row r="246" spans="1:12" ht="16.5" thickBot="1" x14ac:dyDescent="0.4">
      <c r="A246" s="449" t="s">
        <v>36</v>
      </c>
      <c r="B246" s="450"/>
      <c r="C246" s="450"/>
      <c r="D246" s="450"/>
      <c r="E246" s="450"/>
      <c r="F246" s="450"/>
      <c r="G246" s="450"/>
      <c r="H246" s="450"/>
      <c r="I246" s="450"/>
      <c r="J246" s="451"/>
      <c r="K246" s="452"/>
      <c r="L246" s="362"/>
    </row>
    <row r="247" spans="1:12" ht="16.5" thickBot="1" x14ac:dyDescent="0.4">
      <c r="A247" s="453"/>
      <c r="B247" s="363"/>
      <c r="C247" s="363"/>
      <c r="D247" s="363"/>
      <c r="E247" s="363"/>
      <c r="F247" s="363"/>
      <c r="G247" s="363"/>
      <c r="H247" s="363"/>
      <c r="I247" s="363"/>
      <c r="J247" s="363"/>
      <c r="K247" s="363"/>
      <c r="L247" s="362"/>
    </row>
    <row r="248" spans="1:12" x14ac:dyDescent="0.35">
      <c r="A248" s="381" t="s">
        <v>30</v>
      </c>
      <c r="B248" s="382"/>
      <c r="C248" s="382"/>
      <c r="D248" s="382"/>
      <c r="E248" s="382"/>
      <c r="F248" s="382"/>
      <c r="G248" s="382"/>
      <c r="H248" s="382"/>
      <c r="I248" s="382"/>
      <c r="J248" s="457"/>
      <c r="K248" s="458"/>
      <c r="L248" s="362"/>
    </row>
    <row r="249" spans="1:12" x14ac:dyDescent="0.35">
      <c r="A249" s="378" t="s">
        <v>31</v>
      </c>
      <c r="B249" s="379"/>
      <c r="C249" s="379"/>
      <c r="D249" s="379"/>
      <c r="E249" s="379"/>
      <c r="F249" s="379"/>
      <c r="G249" s="379"/>
      <c r="H249" s="379"/>
      <c r="I249" s="379"/>
      <c r="J249" s="447"/>
      <c r="K249" s="448"/>
      <c r="L249" s="362"/>
    </row>
    <row r="250" spans="1:12" x14ac:dyDescent="0.35">
      <c r="A250" s="378" t="s">
        <v>32</v>
      </c>
      <c r="B250" s="379"/>
      <c r="C250" s="379"/>
      <c r="D250" s="379"/>
      <c r="E250" s="379"/>
      <c r="F250" s="379"/>
      <c r="G250" s="379"/>
      <c r="H250" s="379"/>
      <c r="I250" s="379"/>
      <c r="J250" s="447"/>
      <c r="K250" s="448"/>
      <c r="L250" s="362"/>
    </row>
    <row r="251" spans="1:12" x14ac:dyDescent="0.35">
      <c r="A251" s="378" t="s">
        <v>33</v>
      </c>
      <c r="B251" s="379"/>
      <c r="C251" s="379"/>
      <c r="D251" s="379"/>
      <c r="E251" s="379"/>
      <c r="F251" s="379"/>
      <c r="G251" s="379"/>
      <c r="H251" s="379"/>
      <c r="I251" s="379"/>
      <c r="J251" s="447"/>
      <c r="K251" s="448"/>
      <c r="L251" s="362"/>
    </row>
    <row r="252" spans="1:12" ht="16.5" thickBot="1" x14ac:dyDescent="0.4">
      <c r="A252" s="449" t="s">
        <v>34</v>
      </c>
      <c r="B252" s="450"/>
      <c r="C252" s="450"/>
      <c r="D252" s="450"/>
      <c r="E252" s="450"/>
      <c r="F252" s="450"/>
      <c r="G252" s="450"/>
      <c r="H252" s="450"/>
      <c r="I252" s="450"/>
      <c r="J252" s="451"/>
      <c r="K252" s="452"/>
      <c r="L252" s="362"/>
    </row>
    <row r="253" spans="1:12" ht="16.5" thickBot="1" x14ac:dyDescent="0.4">
      <c r="A253" s="453"/>
      <c r="B253" s="363"/>
      <c r="C253" s="363"/>
      <c r="D253" s="363"/>
      <c r="E253" s="363"/>
      <c r="F253" s="363"/>
      <c r="G253" s="363"/>
      <c r="H253" s="363"/>
      <c r="I253" s="363"/>
      <c r="J253" s="363"/>
      <c r="K253" s="363"/>
      <c r="L253" s="362"/>
    </row>
    <row r="254" spans="1:12" ht="16.5" thickBot="1" x14ac:dyDescent="0.4">
      <c r="A254" s="454" t="s">
        <v>35</v>
      </c>
      <c r="B254" s="455"/>
      <c r="C254" s="455"/>
      <c r="D254" s="455"/>
      <c r="E254" s="455"/>
      <c r="F254" s="455"/>
      <c r="G254" s="455"/>
      <c r="H254" s="455"/>
      <c r="I254" s="455"/>
      <c r="J254" s="456"/>
      <c r="K254" s="222"/>
      <c r="L254" s="365"/>
    </row>
    <row r="255" spans="1:12" ht="16.5" thickBot="1" x14ac:dyDescent="0.4">
      <c r="A255" s="444" t="s">
        <v>42</v>
      </c>
      <c r="B255" s="445"/>
      <c r="C255" s="445"/>
      <c r="D255" s="445"/>
      <c r="E255" s="445"/>
      <c r="F255" s="445"/>
      <c r="G255" s="445"/>
      <c r="H255" s="445"/>
      <c r="I255" s="445"/>
      <c r="J255" s="445"/>
      <c r="K255" s="446"/>
      <c r="L255" s="193">
        <f>+L215</f>
        <v>0</v>
      </c>
    </row>
    <row r="256" spans="1:12" ht="16.5" thickBot="1" x14ac:dyDescent="0.4">
      <c r="A256" s="365"/>
      <c r="B256" s="366"/>
      <c r="C256" s="366"/>
      <c r="D256" s="366"/>
      <c r="E256" s="366"/>
      <c r="F256" s="366"/>
      <c r="G256" s="366"/>
      <c r="H256" s="366"/>
      <c r="I256" s="366"/>
      <c r="J256" s="366"/>
      <c r="K256" s="366"/>
      <c r="L256" s="367"/>
    </row>
    <row r="257" spans="1:12" ht="16.5" thickBot="1" x14ac:dyDescent="0.4">
      <c r="A257" s="436" t="s">
        <v>37</v>
      </c>
      <c r="B257" s="437"/>
      <c r="C257" s="437"/>
      <c r="D257" s="437"/>
      <c r="E257" s="437"/>
      <c r="F257" s="437"/>
      <c r="G257" s="437"/>
      <c r="H257" s="437"/>
      <c r="I257" s="437"/>
      <c r="J257" s="437"/>
      <c r="K257" s="437"/>
      <c r="L257" s="438"/>
    </row>
    <row r="258" spans="1:12" ht="16.5" thickBot="1" x14ac:dyDescent="0.4">
      <c r="A258" s="439" t="s">
        <v>59</v>
      </c>
      <c r="B258" s="440"/>
      <c r="C258" s="440"/>
      <c r="D258" s="440"/>
      <c r="E258" s="440"/>
      <c r="F258" s="441"/>
      <c r="G258" s="442" t="s">
        <v>84</v>
      </c>
      <c r="H258" s="443"/>
      <c r="I258" s="442" t="s">
        <v>58</v>
      </c>
      <c r="J258" s="443"/>
      <c r="K258" s="442" t="s">
        <v>38</v>
      </c>
      <c r="L258" s="443"/>
    </row>
    <row r="259" spans="1:12" x14ac:dyDescent="0.35">
      <c r="A259" s="381" t="s">
        <v>54</v>
      </c>
      <c r="B259" s="382"/>
      <c r="C259" s="382"/>
      <c r="D259" s="382"/>
      <c r="E259" s="382"/>
      <c r="F259" s="383"/>
      <c r="G259" s="418">
        <v>1</v>
      </c>
      <c r="H259" s="316"/>
      <c r="I259" s="315"/>
      <c r="J259" s="316"/>
      <c r="K259" s="315"/>
      <c r="L259" s="316"/>
    </row>
    <row r="260" spans="1:12" x14ac:dyDescent="0.35">
      <c r="A260" s="392" t="s">
        <v>57</v>
      </c>
      <c r="B260" s="393"/>
      <c r="C260" s="393"/>
      <c r="D260" s="393"/>
      <c r="E260" s="393"/>
      <c r="F260" s="394"/>
      <c r="G260" s="395">
        <v>0.7</v>
      </c>
      <c r="H260" s="314"/>
      <c r="I260" s="313"/>
      <c r="J260" s="314"/>
      <c r="K260" s="313"/>
      <c r="L260" s="314"/>
    </row>
    <row r="261" spans="1:12" x14ac:dyDescent="0.35">
      <c r="A261" s="392" t="s">
        <v>56</v>
      </c>
      <c r="B261" s="393"/>
      <c r="C261" s="393"/>
      <c r="D261" s="393"/>
      <c r="E261" s="393"/>
      <c r="F261" s="394"/>
      <c r="G261" s="395">
        <v>0.3</v>
      </c>
      <c r="H261" s="314"/>
      <c r="I261" s="313"/>
      <c r="J261" s="314"/>
      <c r="K261" s="313"/>
      <c r="L261" s="314"/>
    </row>
    <row r="262" spans="1:12" ht="16.5" thickBot="1" x14ac:dyDescent="0.4">
      <c r="A262" s="396" t="s">
        <v>55</v>
      </c>
      <c r="B262" s="397"/>
      <c r="C262" s="397"/>
      <c r="D262" s="397"/>
      <c r="E262" s="397"/>
      <c r="F262" s="398"/>
      <c r="G262" s="399">
        <v>0</v>
      </c>
      <c r="H262" s="400"/>
      <c r="I262" s="435"/>
      <c r="J262" s="400"/>
      <c r="K262" s="435"/>
      <c r="L262" s="400"/>
    </row>
    <row r="263" spans="1:12" ht="16.5" thickBot="1" x14ac:dyDescent="0.4">
      <c r="A263" s="427" t="s">
        <v>42</v>
      </c>
      <c r="B263" s="428"/>
      <c r="C263" s="428"/>
      <c r="D263" s="428"/>
      <c r="E263" s="428"/>
      <c r="F263" s="428"/>
      <c r="G263" s="428"/>
      <c r="H263" s="428"/>
      <c r="I263" s="428"/>
      <c r="J263" s="429"/>
      <c r="K263" s="428">
        <f>+K259</f>
        <v>0</v>
      </c>
      <c r="L263" s="429"/>
    </row>
    <row r="264" spans="1:12" ht="16.5" thickBot="1" x14ac:dyDescent="0.4">
      <c r="A264" s="221"/>
      <c r="B264" s="222"/>
      <c r="C264" s="222"/>
      <c r="D264" s="222"/>
      <c r="E264" s="222"/>
      <c r="F264" s="222"/>
      <c r="G264" s="222"/>
      <c r="H264" s="222"/>
      <c r="I264" s="222"/>
      <c r="J264" s="222"/>
      <c r="K264" s="222"/>
      <c r="L264" s="223"/>
    </row>
    <row r="265" spans="1:12" ht="16.5" thickBot="1" x14ac:dyDescent="0.4">
      <c r="A265" s="436" t="s">
        <v>39</v>
      </c>
      <c r="B265" s="437"/>
      <c r="C265" s="437"/>
      <c r="D265" s="437"/>
      <c r="E265" s="437"/>
      <c r="F265" s="437"/>
      <c r="G265" s="437"/>
      <c r="H265" s="437"/>
      <c r="I265" s="437"/>
      <c r="J265" s="437"/>
      <c r="K265" s="437"/>
      <c r="L265" s="438"/>
    </row>
    <row r="266" spans="1:12" ht="16.5" thickBot="1" x14ac:dyDescent="0.4">
      <c r="A266" s="439" t="s">
        <v>59</v>
      </c>
      <c r="B266" s="440"/>
      <c r="C266" s="440"/>
      <c r="D266" s="440"/>
      <c r="E266" s="440"/>
      <c r="F266" s="441"/>
      <c r="G266" s="442" t="s">
        <v>84</v>
      </c>
      <c r="H266" s="443"/>
      <c r="I266" s="442" t="s">
        <v>58</v>
      </c>
      <c r="J266" s="443"/>
      <c r="K266" s="442" t="s">
        <v>38</v>
      </c>
      <c r="L266" s="443"/>
    </row>
    <row r="267" spans="1:12" x14ac:dyDescent="0.35">
      <c r="A267" s="381" t="s">
        <v>54</v>
      </c>
      <c r="B267" s="382"/>
      <c r="C267" s="382"/>
      <c r="D267" s="382"/>
      <c r="E267" s="382"/>
      <c r="F267" s="383"/>
      <c r="G267" s="418">
        <v>1</v>
      </c>
      <c r="H267" s="316"/>
      <c r="I267" s="315"/>
      <c r="J267" s="316"/>
      <c r="K267" s="315"/>
      <c r="L267" s="316"/>
    </row>
    <row r="268" spans="1:12" x14ac:dyDescent="0.35">
      <c r="A268" s="392" t="s">
        <v>57</v>
      </c>
      <c r="B268" s="393"/>
      <c r="C268" s="393"/>
      <c r="D268" s="393"/>
      <c r="E268" s="393"/>
      <c r="F268" s="394"/>
      <c r="G268" s="395">
        <v>0.7</v>
      </c>
      <c r="H268" s="314"/>
      <c r="I268" s="313"/>
      <c r="J268" s="314"/>
      <c r="K268" s="313"/>
      <c r="L268" s="314"/>
    </row>
    <row r="269" spans="1:12" x14ac:dyDescent="0.35">
      <c r="A269" s="392" t="s">
        <v>56</v>
      </c>
      <c r="B269" s="393"/>
      <c r="C269" s="393"/>
      <c r="D269" s="393"/>
      <c r="E269" s="393"/>
      <c r="F269" s="394"/>
      <c r="G269" s="395">
        <v>0.3</v>
      </c>
      <c r="H269" s="314"/>
      <c r="I269" s="313"/>
      <c r="J269" s="314"/>
      <c r="K269" s="313"/>
      <c r="L269" s="314"/>
    </row>
    <row r="270" spans="1:12" ht="16.5" thickBot="1" x14ac:dyDescent="0.4">
      <c r="A270" s="396" t="s">
        <v>55</v>
      </c>
      <c r="B270" s="397"/>
      <c r="C270" s="397"/>
      <c r="D270" s="397"/>
      <c r="E270" s="397"/>
      <c r="F270" s="398"/>
      <c r="G270" s="399">
        <v>0</v>
      </c>
      <c r="H270" s="400"/>
      <c r="I270" s="435"/>
      <c r="J270" s="400"/>
      <c r="K270" s="435"/>
      <c r="L270" s="400"/>
    </row>
    <row r="271" spans="1:12" ht="16.5" thickBot="1" x14ac:dyDescent="0.4">
      <c r="A271" s="427" t="s">
        <v>42</v>
      </c>
      <c r="B271" s="428"/>
      <c r="C271" s="428"/>
      <c r="D271" s="428"/>
      <c r="E271" s="428"/>
      <c r="F271" s="428"/>
      <c r="G271" s="428"/>
      <c r="H271" s="428"/>
      <c r="I271" s="428"/>
      <c r="J271" s="429"/>
      <c r="K271" s="428">
        <f>+K267</f>
        <v>0</v>
      </c>
      <c r="L271" s="429"/>
    </row>
    <row r="272" spans="1:12" ht="16.5" thickBot="1" x14ac:dyDescent="0.4">
      <c r="A272" s="221"/>
      <c r="B272" s="222"/>
      <c r="C272" s="222"/>
      <c r="D272" s="222"/>
      <c r="E272" s="222"/>
      <c r="F272" s="222"/>
      <c r="G272" s="222"/>
      <c r="H272" s="222"/>
      <c r="I272" s="222"/>
      <c r="J272" s="222"/>
      <c r="K272" s="222"/>
      <c r="L272" s="223"/>
    </row>
    <row r="273" spans="1:12" ht="16.5" thickBot="1" x14ac:dyDescent="0.4">
      <c r="A273" s="221"/>
      <c r="B273" s="222"/>
      <c r="C273" s="222"/>
      <c r="D273" s="222"/>
      <c r="E273" s="222"/>
      <c r="F273" s="222"/>
      <c r="G273" s="222"/>
      <c r="H273" s="222"/>
      <c r="I273" s="222"/>
      <c r="J273" s="222"/>
      <c r="K273" s="222"/>
      <c r="L273" s="223"/>
    </row>
    <row r="274" spans="1:12" ht="16.5" thickBot="1" x14ac:dyDescent="0.4">
      <c r="A274" s="430" t="s">
        <v>127</v>
      </c>
      <c r="B274" s="431"/>
      <c r="C274" s="431"/>
      <c r="D274" s="431"/>
      <c r="E274" s="431"/>
      <c r="F274" s="431"/>
      <c r="G274" s="431"/>
      <c r="H274" s="431"/>
      <c r="I274" s="431"/>
      <c r="J274" s="432"/>
      <c r="K274" s="433">
        <f>+L255+K263+K271</f>
        <v>0</v>
      </c>
      <c r="L274" s="434"/>
    </row>
    <row r="275" spans="1:12" ht="16.5" thickBot="1" x14ac:dyDescent="0.4">
      <c r="A275" s="221"/>
      <c r="B275" s="222"/>
      <c r="C275" s="222"/>
      <c r="D275" s="222"/>
      <c r="E275" s="222"/>
      <c r="F275" s="222"/>
      <c r="G275" s="222"/>
      <c r="H275" s="222"/>
      <c r="I275" s="222"/>
      <c r="J275" s="222"/>
      <c r="K275" s="222"/>
      <c r="L275" s="223"/>
    </row>
    <row r="276" spans="1:12" ht="16.5" thickBot="1" x14ac:dyDescent="0.4">
      <c r="A276" s="350" t="s">
        <v>168</v>
      </c>
      <c r="B276" s="351"/>
      <c r="C276" s="351"/>
      <c r="D276" s="351"/>
      <c r="E276" s="351"/>
      <c r="F276" s="351"/>
      <c r="G276" s="351"/>
      <c r="H276" s="351"/>
      <c r="I276" s="351"/>
      <c r="J276" s="351"/>
      <c r="K276" s="351"/>
      <c r="L276" s="352"/>
    </row>
    <row r="277" spans="1:12" ht="16.5" thickBot="1" x14ac:dyDescent="0.4">
      <c r="A277" s="896" t="s">
        <v>169</v>
      </c>
      <c r="B277" s="897"/>
      <c r="C277" s="897"/>
      <c r="D277" s="897"/>
      <c r="E277" s="897"/>
      <c r="F277" s="897"/>
      <c r="G277" s="897"/>
      <c r="H277" s="897"/>
      <c r="I277" s="897"/>
      <c r="J277" s="897"/>
      <c r="K277" s="897"/>
      <c r="L277" s="898"/>
    </row>
    <row r="278" spans="1:12" ht="16.5" thickBot="1" x14ac:dyDescent="0.4">
      <c r="A278" s="260" t="s">
        <v>159</v>
      </c>
      <c r="B278" s="261"/>
      <c r="C278" s="261"/>
      <c r="D278" s="261"/>
      <c r="E278" s="261"/>
      <c r="F278" s="261"/>
      <c r="G278" s="261"/>
      <c r="H278" s="261"/>
      <c r="I278" s="261"/>
      <c r="J278" s="261"/>
      <c r="K278" s="261"/>
      <c r="L278" s="262"/>
    </row>
    <row r="279" spans="1:12" ht="17" thickBot="1" x14ac:dyDescent="0.4">
      <c r="A279" s="353" t="s">
        <v>155</v>
      </c>
      <c r="B279" s="354"/>
      <c r="C279" s="354"/>
      <c r="D279" s="355"/>
      <c r="E279" s="356">
        <v>50</v>
      </c>
      <c r="F279" s="357"/>
      <c r="G279" s="358"/>
      <c r="H279" s="359"/>
      <c r="I279" s="360"/>
      <c r="J279" s="360"/>
      <c r="K279" s="360"/>
      <c r="L279" s="361"/>
    </row>
    <row r="280" spans="1:12" ht="17" thickBot="1" x14ac:dyDescent="0.4">
      <c r="A280" s="332" t="s">
        <v>156</v>
      </c>
      <c r="B280" s="333"/>
      <c r="C280" s="333"/>
      <c r="D280" s="334"/>
      <c r="E280" s="335">
        <v>50</v>
      </c>
      <c r="F280" s="336"/>
      <c r="G280" s="337"/>
      <c r="H280" s="362"/>
      <c r="I280" s="363"/>
      <c r="J280" s="363"/>
      <c r="K280" s="363"/>
      <c r="L280" s="364"/>
    </row>
    <row r="281" spans="1:12" ht="17" thickBot="1" x14ac:dyDescent="0.4">
      <c r="A281" s="997" t="s">
        <v>85</v>
      </c>
      <c r="B281" s="998"/>
      <c r="C281" s="998"/>
      <c r="D281" s="999"/>
      <c r="E281" s="341">
        <v>50</v>
      </c>
      <c r="F281" s="342"/>
      <c r="G281" s="343"/>
      <c r="H281" s="365"/>
      <c r="I281" s="366"/>
      <c r="J281" s="366"/>
      <c r="K281" s="366"/>
      <c r="L281" s="367"/>
    </row>
    <row r="282" spans="1:12" ht="17" thickBot="1" x14ac:dyDescent="0.4">
      <c r="A282" s="344" t="s">
        <v>164</v>
      </c>
      <c r="B282" s="345"/>
      <c r="C282" s="345"/>
      <c r="D282" s="345"/>
      <c r="E282" s="345"/>
      <c r="F282" s="345"/>
      <c r="G282" s="345"/>
      <c r="H282" s="345"/>
      <c r="I282" s="345"/>
      <c r="J282" s="345"/>
      <c r="K282" s="345"/>
      <c r="L282" s="346"/>
    </row>
    <row r="283" spans="1:12" ht="16.5" thickBot="1" x14ac:dyDescent="0.4">
      <c r="A283" s="263" t="s">
        <v>71</v>
      </c>
      <c r="B283" s="264"/>
      <c r="C283" s="264"/>
      <c r="D283" s="264"/>
      <c r="E283" s="265"/>
      <c r="F283" s="263" t="s">
        <v>72</v>
      </c>
      <c r="G283" s="264"/>
      <c r="H283" s="265"/>
      <c r="I283" s="266" t="s">
        <v>73</v>
      </c>
      <c r="J283" s="267"/>
      <c r="K283" s="294" t="s">
        <v>74</v>
      </c>
      <c r="L283" s="295"/>
    </row>
    <row r="284" spans="1:12" ht="16.5" x14ac:dyDescent="0.35">
      <c r="A284" s="304" t="s">
        <v>98</v>
      </c>
      <c r="B284" s="305"/>
      <c r="C284" s="305"/>
      <c r="D284" s="305"/>
      <c r="E284" s="306"/>
      <c r="F284" s="273" t="s">
        <v>87</v>
      </c>
      <c r="G284" s="274"/>
      <c r="H284" s="307"/>
      <c r="I284" s="308"/>
      <c r="J284" s="277"/>
      <c r="K284" s="284"/>
      <c r="L284" s="279"/>
    </row>
    <row r="285" spans="1:12" ht="16.5" x14ac:dyDescent="0.35">
      <c r="A285" s="286" t="s">
        <v>94</v>
      </c>
      <c r="B285" s="287"/>
      <c r="C285" s="287"/>
      <c r="D285" s="287"/>
      <c r="E285" s="288"/>
      <c r="F285" s="247" t="s">
        <v>88</v>
      </c>
      <c r="G285" s="248"/>
      <c r="H285" s="289"/>
      <c r="I285" s="290"/>
      <c r="J285" s="243"/>
      <c r="K285" s="285"/>
      <c r="L285" s="281"/>
    </row>
    <row r="286" spans="1:12" ht="16.5" x14ac:dyDescent="0.35">
      <c r="A286" s="286" t="s">
        <v>95</v>
      </c>
      <c r="B286" s="287"/>
      <c r="C286" s="287"/>
      <c r="D286" s="287"/>
      <c r="E286" s="288"/>
      <c r="F286" s="247" t="s">
        <v>89</v>
      </c>
      <c r="G286" s="248"/>
      <c r="H286" s="289"/>
      <c r="I286" s="290"/>
      <c r="J286" s="243"/>
      <c r="K286" s="285"/>
      <c r="L286" s="281"/>
    </row>
    <row r="287" spans="1:12" ht="17" thickBot="1" x14ac:dyDescent="0.4">
      <c r="A287" s="296" t="s">
        <v>96</v>
      </c>
      <c r="B287" s="297"/>
      <c r="C287" s="297"/>
      <c r="D287" s="297"/>
      <c r="E287" s="298"/>
      <c r="F287" s="255" t="s">
        <v>90</v>
      </c>
      <c r="G287" s="256"/>
      <c r="H287" s="299"/>
      <c r="I287" s="309"/>
      <c r="J287" s="310"/>
      <c r="K287" s="285"/>
      <c r="L287" s="281"/>
    </row>
    <row r="288" spans="1:12" ht="17" thickBot="1" x14ac:dyDescent="0.4">
      <c r="A288" s="300" t="s">
        <v>97</v>
      </c>
      <c r="B288" s="301"/>
      <c r="C288" s="301"/>
      <c r="D288" s="301"/>
      <c r="E288" s="302"/>
      <c r="F288" s="227" t="s">
        <v>76</v>
      </c>
      <c r="G288" s="228"/>
      <c r="H288" s="229"/>
      <c r="I288" s="311"/>
      <c r="J288" s="312"/>
      <c r="K288" s="282"/>
      <c r="L288" s="283"/>
    </row>
    <row r="289" spans="1:12" ht="16.5" thickBot="1" x14ac:dyDescent="0.4">
      <c r="A289" s="260" t="s">
        <v>79</v>
      </c>
      <c r="B289" s="261"/>
      <c r="C289" s="261"/>
      <c r="D289" s="261"/>
      <c r="E289" s="262"/>
      <c r="F289" s="263" t="s">
        <v>72</v>
      </c>
      <c r="G289" s="264"/>
      <c r="H289" s="265"/>
      <c r="I289" s="266" t="s">
        <v>73</v>
      </c>
      <c r="J289" s="267"/>
      <c r="K289" s="268" t="s">
        <v>74</v>
      </c>
      <c r="L289" s="269"/>
    </row>
    <row r="290" spans="1:12" ht="16.5" x14ac:dyDescent="0.35">
      <c r="A290" s="270" t="s">
        <v>98</v>
      </c>
      <c r="B290" s="271"/>
      <c r="C290" s="271"/>
      <c r="D290" s="271"/>
      <c r="E290" s="272"/>
      <c r="F290" s="273" t="s">
        <v>87</v>
      </c>
      <c r="G290" s="274"/>
      <c r="H290" s="275"/>
      <c r="I290" s="276"/>
      <c r="J290" s="277"/>
      <c r="K290" s="278"/>
      <c r="L290" s="279"/>
    </row>
    <row r="291" spans="1:12" ht="16.5" x14ac:dyDescent="0.35">
      <c r="A291" s="244" t="s">
        <v>99</v>
      </c>
      <c r="B291" s="245"/>
      <c r="C291" s="245"/>
      <c r="D291" s="245"/>
      <c r="E291" s="246"/>
      <c r="F291" s="247" t="s">
        <v>88</v>
      </c>
      <c r="G291" s="248"/>
      <c r="H291" s="249"/>
      <c r="I291" s="242"/>
      <c r="J291" s="243"/>
      <c r="K291" s="280"/>
      <c r="L291" s="281"/>
    </row>
    <row r="292" spans="1:12" ht="16.5" x14ac:dyDescent="0.35">
      <c r="A292" s="244" t="s">
        <v>100</v>
      </c>
      <c r="B292" s="245"/>
      <c r="C292" s="245"/>
      <c r="D292" s="245"/>
      <c r="E292" s="246"/>
      <c r="F292" s="247" t="s">
        <v>89</v>
      </c>
      <c r="G292" s="248"/>
      <c r="H292" s="249"/>
      <c r="I292" s="242"/>
      <c r="J292" s="243"/>
      <c r="K292" s="280"/>
      <c r="L292" s="281"/>
    </row>
    <row r="293" spans="1:12" ht="17" thickBot="1" x14ac:dyDescent="0.4">
      <c r="A293" s="252" t="s">
        <v>101</v>
      </c>
      <c r="B293" s="253"/>
      <c r="C293" s="253"/>
      <c r="D293" s="253"/>
      <c r="E293" s="254"/>
      <c r="F293" s="255" t="s">
        <v>90</v>
      </c>
      <c r="G293" s="256"/>
      <c r="H293" s="257"/>
      <c r="I293" s="330"/>
      <c r="J293" s="331"/>
      <c r="K293" s="280"/>
      <c r="L293" s="281"/>
    </row>
    <row r="294" spans="1:12" ht="17" thickBot="1" x14ac:dyDescent="0.4">
      <c r="A294" s="224" t="s">
        <v>102</v>
      </c>
      <c r="B294" s="225"/>
      <c r="C294" s="225"/>
      <c r="D294" s="225"/>
      <c r="E294" s="226"/>
      <c r="F294" s="227" t="s">
        <v>76</v>
      </c>
      <c r="G294" s="228"/>
      <c r="H294" s="229"/>
      <c r="I294" s="230"/>
      <c r="J294" s="231"/>
      <c r="K294" s="282"/>
      <c r="L294" s="283"/>
    </row>
    <row r="295" spans="1:12" ht="16.5" thickBot="1" x14ac:dyDescent="0.4">
      <c r="A295" s="982"/>
      <c r="B295" s="983"/>
      <c r="C295" s="983"/>
      <c r="D295" s="983"/>
      <c r="E295" s="983"/>
      <c r="F295" s="983"/>
      <c r="G295" s="983"/>
      <c r="H295" s="983"/>
      <c r="I295" s="983"/>
      <c r="J295" s="983"/>
      <c r="K295" s="983"/>
      <c r="L295" s="984"/>
    </row>
    <row r="296" spans="1:12" ht="16.5" thickBot="1" x14ac:dyDescent="0.4">
      <c r="A296" s="232" t="s">
        <v>42</v>
      </c>
      <c r="B296" s="233"/>
      <c r="C296" s="233"/>
      <c r="D296" s="233"/>
      <c r="E296" s="234"/>
      <c r="F296" s="233" t="s">
        <v>110</v>
      </c>
      <c r="G296" s="233"/>
      <c r="H296" s="234"/>
      <c r="I296" s="222">
        <f>+K300</f>
        <v>0</v>
      </c>
      <c r="J296" s="222"/>
      <c r="K296" s="222"/>
      <c r="L296" s="223"/>
    </row>
    <row r="297" spans="1:12" ht="16.5" thickBot="1" x14ac:dyDescent="0.4">
      <c r="A297" s="982"/>
      <c r="B297" s="983"/>
      <c r="C297" s="983"/>
      <c r="D297" s="983"/>
      <c r="E297" s="983"/>
      <c r="F297" s="983"/>
      <c r="G297" s="983"/>
      <c r="H297" s="983"/>
      <c r="I297" s="983"/>
      <c r="J297" s="983"/>
      <c r="K297" s="983"/>
      <c r="L297" s="984"/>
    </row>
    <row r="298" spans="1:12" ht="16.5" thickBot="1" x14ac:dyDescent="0.4">
      <c r="A298" s="896" t="s">
        <v>170</v>
      </c>
      <c r="B298" s="897"/>
      <c r="C298" s="897"/>
      <c r="D298" s="897"/>
      <c r="E298" s="897"/>
      <c r="F298" s="897"/>
      <c r="G298" s="897"/>
      <c r="H298" s="897"/>
      <c r="I298" s="897"/>
      <c r="J298" s="897"/>
      <c r="K298" s="897"/>
      <c r="L298" s="898"/>
    </row>
    <row r="299" spans="1:12" ht="16.5" thickBot="1" x14ac:dyDescent="0.4">
      <c r="A299" s="260" t="s">
        <v>112</v>
      </c>
      <c r="B299" s="261"/>
      <c r="C299" s="261"/>
      <c r="D299" s="261"/>
      <c r="E299" s="262"/>
      <c r="F299" s="263" t="s">
        <v>84</v>
      </c>
      <c r="G299" s="264"/>
      <c r="H299" s="265"/>
      <c r="I299" s="266" t="s">
        <v>114</v>
      </c>
      <c r="J299" s="267"/>
      <c r="K299" s="268" t="s">
        <v>74</v>
      </c>
      <c r="L299" s="269"/>
    </row>
    <row r="300" spans="1:12" ht="16.5" x14ac:dyDescent="0.35">
      <c r="A300" s="270" t="s">
        <v>113</v>
      </c>
      <c r="B300" s="271"/>
      <c r="C300" s="271"/>
      <c r="D300" s="271"/>
      <c r="E300" s="272"/>
      <c r="F300" s="273" t="s">
        <v>82</v>
      </c>
      <c r="G300" s="274"/>
      <c r="H300" s="275"/>
      <c r="I300" s="276"/>
      <c r="J300" s="277"/>
      <c r="K300" s="278"/>
      <c r="L300" s="279"/>
    </row>
    <row r="301" spans="1:12" ht="16.5" x14ac:dyDescent="0.35">
      <c r="A301" s="884" t="s">
        <v>151</v>
      </c>
      <c r="B301" s="885"/>
      <c r="C301" s="885"/>
      <c r="D301" s="885"/>
      <c r="E301" s="886"/>
      <c r="F301" s="247" t="s">
        <v>88</v>
      </c>
      <c r="G301" s="248"/>
      <c r="H301" s="249"/>
      <c r="I301" s="242"/>
      <c r="J301" s="243"/>
      <c r="K301" s="280"/>
      <c r="L301" s="281"/>
    </row>
    <row r="302" spans="1:12" ht="16.5" x14ac:dyDescent="0.35">
      <c r="A302" s="884" t="s">
        <v>152</v>
      </c>
      <c r="B302" s="885"/>
      <c r="C302" s="885"/>
      <c r="D302" s="885"/>
      <c r="E302" s="886"/>
      <c r="F302" s="247" t="s">
        <v>80</v>
      </c>
      <c r="G302" s="248"/>
      <c r="H302" s="249"/>
      <c r="I302" s="250"/>
      <c r="J302" s="251"/>
      <c r="K302" s="280"/>
      <c r="L302" s="281"/>
    </row>
    <row r="303" spans="1:12" ht="16.5" x14ac:dyDescent="0.35">
      <c r="A303" s="884" t="s">
        <v>153</v>
      </c>
      <c r="B303" s="885"/>
      <c r="C303" s="885"/>
      <c r="D303" s="885"/>
      <c r="E303" s="886"/>
      <c r="F303" s="247" t="s">
        <v>118</v>
      </c>
      <c r="G303" s="248"/>
      <c r="H303" s="249"/>
      <c r="I303" s="250"/>
      <c r="J303" s="251"/>
      <c r="K303" s="280"/>
      <c r="L303" s="281"/>
    </row>
    <row r="304" spans="1:12" ht="17" thickBot="1" x14ac:dyDescent="0.4">
      <c r="A304" s="884" t="s">
        <v>154</v>
      </c>
      <c r="B304" s="885"/>
      <c r="C304" s="885"/>
      <c r="D304" s="885"/>
      <c r="E304" s="886"/>
      <c r="F304" s="255" t="s">
        <v>119</v>
      </c>
      <c r="G304" s="256"/>
      <c r="H304" s="257"/>
      <c r="I304" s="732"/>
      <c r="J304" s="310"/>
      <c r="K304" s="280"/>
      <c r="L304" s="281"/>
    </row>
    <row r="305" spans="1:12" ht="16.5" thickBot="1" x14ac:dyDescent="0.4">
      <c r="A305" s="221"/>
      <c r="B305" s="222"/>
      <c r="C305" s="222"/>
      <c r="D305" s="222"/>
      <c r="E305" s="222"/>
      <c r="F305" s="222"/>
      <c r="G305" s="222"/>
      <c r="H305" s="222"/>
      <c r="I305" s="222"/>
      <c r="J305" s="222"/>
      <c r="K305" s="222"/>
      <c r="L305" s="223"/>
    </row>
    <row r="306" spans="1:12" ht="16.5" thickBot="1" x14ac:dyDescent="0.4">
      <c r="A306" s="221"/>
      <c r="B306" s="222"/>
      <c r="C306" s="222"/>
      <c r="D306" s="222"/>
      <c r="E306" s="222"/>
      <c r="F306" s="222"/>
      <c r="G306" s="222"/>
      <c r="H306" s="222"/>
      <c r="I306" s="222"/>
      <c r="J306" s="222"/>
      <c r="K306" s="222"/>
      <c r="L306" s="223"/>
    </row>
    <row r="307" spans="1:12" ht="16.5" thickBot="1" x14ac:dyDescent="0.4">
      <c r="A307" s="232" t="s">
        <v>42</v>
      </c>
      <c r="B307" s="233"/>
      <c r="C307" s="233"/>
      <c r="D307" s="233"/>
      <c r="E307" s="234"/>
      <c r="F307" s="233" t="s">
        <v>110</v>
      </c>
      <c r="G307" s="233"/>
      <c r="H307" s="234"/>
      <c r="I307" s="222">
        <f>+K302</f>
        <v>0</v>
      </c>
      <c r="J307" s="222"/>
      <c r="K307" s="222"/>
      <c r="L307" s="223"/>
    </row>
    <row r="308" spans="1:12" ht="16.5" thickBot="1" x14ac:dyDescent="0.4">
      <c r="A308" s="221"/>
      <c r="B308" s="222"/>
      <c r="C308" s="222"/>
      <c r="D308" s="222"/>
      <c r="E308" s="222"/>
      <c r="F308" s="222"/>
      <c r="G308" s="222"/>
      <c r="H308" s="222"/>
      <c r="I308" s="222"/>
      <c r="J308" s="222"/>
      <c r="K308" s="222"/>
      <c r="L308" s="223"/>
    </row>
    <row r="309" spans="1:12" ht="45" customHeight="1" thickBot="1" x14ac:dyDescent="0.4">
      <c r="A309" s="235" t="s">
        <v>171</v>
      </c>
      <c r="B309" s="236"/>
      <c r="C309" s="236"/>
      <c r="D309" s="236"/>
      <c r="E309" s="237"/>
      <c r="F309" s="238" t="s">
        <v>110</v>
      </c>
      <c r="G309" s="238"/>
      <c r="H309" s="239"/>
      <c r="I309" s="240">
        <f>+I296+I307</f>
        <v>0</v>
      </c>
      <c r="J309" s="240"/>
      <c r="K309" s="240"/>
      <c r="L309" s="241"/>
    </row>
    <row r="310" spans="1:12" ht="16.5" thickBot="1" x14ac:dyDescent="0.4">
      <c r="A310" s="222"/>
      <c r="B310" s="222"/>
      <c r="C310" s="222"/>
      <c r="D310" s="222"/>
      <c r="E310" s="222"/>
      <c r="F310" s="222"/>
      <c r="G310" s="222"/>
      <c r="H310" s="222"/>
      <c r="I310" s="222"/>
      <c r="J310" s="222"/>
      <c r="K310" s="222"/>
      <c r="L310" s="222"/>
    </row>
    <row r="311" spans="1:12" ht="16.5" thickBot="1" x14ac:dyDescent="0.4">
      <c r="A311" s="221"/>
      <c r="B311" s="222"/>
      <c r="C311" s="222"/>
      <c r="D311" s="222"/>
      <c r="E311" s="222"/>
      <c r="F311" s="222"/>
      <c r="G311" s="222"/>
      <c r="H311" s="222"/>
      <c r="I311" s="222"/>
      <c r="J311" s="222"/>
      <c r="K311" s="222"/>
      <c r="L311" s="223"/>
    </row>
  </sheetData>
  <mergeCells count="532">
    <mergeCell ref="A6:L7"/>
    <mergeCell ref="A8:L8"/>
    <mergeCell ref="A9:L9"/>
    <mergeCell ref="A10:L10"/>
    <mergeCell ref="A11:F11"/>
    <mergeCell ref="G11:L11"/>
    <mergeCell ref="A1:L1"/>
    <mergeCell ref="A2:L2"/>
    <mergeCell ref="A3:E3"/>
    <mergeCell ref="F3:L3"/>
    <mergeCell ref="A4:L4"/>
    <mergeCell ref="A5:L5"/>
    <mergeCell ref="A17:L17"/>
    <mergeCell ref="A18:L18"/>
    <mergeCell ref="C24:F24"/>
    <mergeCell ref="C25:F25"/>
    <mergeCell ref="C26:F26"/>
    <mergeCell ref="C27:F27"/>
    <mergeCell ref="A12:F12"/>
    <mergeCell ref="G12:L12"/>
    <mergeCell ref="A13:F13"/>
    <mergeCell ref="G13:L13"/>
    <mergeCell ref="B14:L14"/>
    <mergeCell ref="A15:F16"/>
    <mergeCell ref="G15:L16"/>
    <mergeCell ref="A21:B28"/>
    <mergeCell ref="C28:F28"/>
    <mergeCell ref="A97:L97"/>
    <mergeCell ref="A98:L98"/>
    <mergeCell ref="A100:E100"/>
    <mergeCell ref="F100:L100"/>
    <mergeCell ref="A101:E101"/>
    <mergeCell ref="F101:L101"/>
    <mergeCell ref="A169:D169"/>
    <mergeCell ref="A170:D170"/>
    <mergeCell ref="A171:D171"/>
    <mergeCell ref="A105:E105"/>
    <mergeCell ref="F105:L105"/>
    <mergeCell ref="A106:E106"/>
    <mergeCell ref="F106:L106"/>
    <mergeCell ref="A107:E107"/>
    <mergeCell ref="F107:L107"/>
    <mergeCell ref="A102:E102"/>
    <mergeCell ref="F102:L102"/>
    <mergeCell ref="A103:E103"/>
    <mergeCell ref="F103:L103"/>
    <mergeCell ref="A104:E104"/>
    <mergeCell ref="F104:L104"/>
    <mergeCell ref="A111:E111"/>
    <mergeCell ref="F111:L111"/>
    <mergeCell ref="A112:E112"/>
    <mergeCell ref="F112:L112"/>
    <mergeCell ref="A113:E113"/>
    <mergeCell ref="F113:L113"/>
    <mergeCell ref="A108:E108"/>
    <mergeCell ref="F108:L108"/>
    <mergeCell ref="A109:E109"/>
    <mergeCell ref="F109:L109"/>
    <mergeCell ref="A110:E110"/>
    <mergeCell ref="F110:L110"/>
    <mergeCell ref="A117:E117"/>
    <mergeCell ref="F117:L117"/>
    <mergeCell ref="A118:E118"/>
    <mergeCell ref="F118:L118"/>
    <mergeCell ref="A119:E119"/>
    <mergeCell ref="F119:L119"/>
    <mergeCell ref="A114:E114"/>
    <mergeCell ref="F114:L114"/>
    <mergeCell ref="A115:E115"/>
    <mergeCell ref="F115:L115"/>
    <mergeCell ref="A116:E116"/>
    <mergeCell ref="F116:L116"/>
    <mergeCell ref="A123:E123"/>
    <mergeCell ref="F123:L123"/>
    <mergeCell ref="A124:E124"/>
    <mergeCell ref="F124:L124"/>
    <mergeCell ref="A125:E125"/>
    <mergeCell ref="F125:L125"/>
    <mergeCell ref="A120:E120"/>
    <mergeCell ref="F120:L120"/>
    <mergeCell ref="A121:E121"/>
    <mergeCell ref="F121:L121"/>
    <mergeCell ref="A122:E122"/>
    <mergeCell ref="F122:L122"/>
    <mergeCell ref="A130:L130"/>
    <mergeCell ref="A131:F131"/>
    <mergeCell ref="I131:K131"/>
    <mergeCell ref="A132:F132"/>
    <mergeCell ref="I132:K132"/>
    <mergeCell ref="A133:L133"/>
    <mergeCell ref="A129:L129"/>
    <mergeCell ref="B128:L128"/>
    <mergeCell ref="A126:E126"/>
    <mergeCell ref="F126:L126"/>
    <mergeCell ref="A127:E127"/>
    <mergeCell ref="F127:L127"/>
    <mergeCell ref="A138:L138"/>
    <mergeCell ref="A139:L139"/>
    <mergeCell ref="A140:D140"/>
    <mergeCell ref="E140:G140"/>
    <mergeCell ref="I140:K140"/>
    <mergeCell ref="A141:D141"/>
    <mergeCell ref="E141:G141"/>
    <mergeCell ref="I141:K141"/>
    <mergeCell ref="A134:J134"/>
    <mergeCell ref="K134:L134"/>
    <mergeCell ref="A135:L135"/>
    <mergeCell ref="A136:L136"/>
    <mergeCell ref="A137:J137"/>
    <mergeCell ref="K137:L137"/>
    <mergeCell ref="A144:D144"/>
    <mergeCell ref="E144:G144"/>
    <mergeCell ref="I144:K144"/>
    <mergeCell ref="A145:D145"/>
    <mergeCell ref="E145:G145"/>
    <mergeCell ref="I145:K145"/>
    <mergeCell ref="A142:D142"/>
    <mergeCell ref="E142:G142"/>
    <mergeCell ref="I142:K142"/>
    <mergeCell ref="A143:D143"/>
    <mergeCell ref="E143:G143"/>
    <mergeCell ref="I143:K143"/>
    <mergeCell ref="A148:D148"/>
    <mergeCell ref="E148:G148"/>
    <mergeCell ref="I148:K148"/>
    <mergeCell ref="A146:D146"/>
    <mergeCell ref="E146:G146"/>
    <mergeCell ref="I146:K146"/>
    <mergeCell ref="A147:D147"/>
    <mergeCell ref="E147:G147"/>
    <mergeCell ref="I147:K147"/>
    <mergeCell ref="I156:K156"/>
    <mergeCell ref="A151:L151"/>
    <mergeCell ref="A152:L152"/>
    <mergeCell ref="A153:J153"/>
    <mergeCell ref="K153:L153"/>
    <mergeCell ref="A154:L154"/>
    <mergeCell ref="A155:L155"/>
    <mergeCell ref="A149:L149"/>
    <mergeCell ref="A150:J150"/>
    <mergeCell ref="K150:L150"/>
    <mergeCell ref="A161:L161"/>
    <mergeCell ref="A162:J162"/>
    <mergeCell ref="K162:L162"/>
    <mergeCell ref="A163:L163"/>
    <mergeCell ref="A164:L164"/>
    <mergeCell ref="I157:K157"/>
    <mergeCell ref="A158:L158"/>
    <mergeCell ref="A159:J159"/>
    <mergeCell ref="K159:L159"/>
    <mergeCell ref="A176:L176"/>
    <mergeCell ref="A177:L177"/>
    <mergeCell ref="A178:J178"/>
    <mergeCell ref="K178:L178"/>
    <mergeCell ref="A179:L179"/>
    <mergeCell ref="A180:L180"/>
    <mergeCell ref="A174:L174"/>
    <mergeCell ref="A175:J175"/>
    <mergeCell ref="K175:L175"/>
    <mergeCell ref="A185:L185"/>
    <mergeCell ref="A186:J186"/>
    <mergeCell ref="K186:L186"/>
    <mergeCell ref="A187:L187"/>
    <mergeCell ref="A188:L188"/>
    <mergeCell ref="A189:J189"/>
    <mergeCell ref="K189:L189"/>
    <mergeCell ref="A182:E182"/>
    <mergeCell ref="A183:D183"/>
    <mergeCell ref="E183:G183"/>
    <mergeCell ref="I183:K183"/>
    <mergeCell ref="A184:D184"/>
    <mergeCell ref="E184:G184"/>
    <mergeCell ref="I184:K184"/>
    <mergeCell ref="A191:L191"/>
    <mergeCell ref="A192:F192"/>
    <mergeCell ref="G192:H192"/>
    <mergeCell ref="I192:J192"/>
    <mergeCell ref="K192:L192"/>
    <mergeCell ref="A193:F193"/>
    <mergeCell ref="G193:H193"/>
    <mergeCell ref="I193:J193"/>
    <mergeCell ref="K193:L205"/>
    <mergeCell ref="A194:F195"/>
    <mergeCell ref="A200:F205"/>
    <mergeCell ref="G200:H205"/>
    <mergeCell ref="I200:J200"/>
    <mergeCell ref="I201:J201"/>
    <mergeCell ref="I202:J202"/>
    <mergeCell ref="I203:J203"/>
    <mergeCell ref="I204:J204"/>
    <mergeCell ref="I205:J205"/>
    <mergeCell ref="G194:H195"/>
    <mergeCell ref="I194:J194"/>
    <mergeCell ref="I195:J195"/>
    <mergeCell ref="A196:F199"/>
    <mergeCell ref="G196:H199"/>
    <mergeCell ref="I196:J196"/>
    <mergeCell ref="I197:J197"/>
    <mergeCell ref="I198:J198"/>
    <mergeCell ref="I199:J199"/>
    <mergeCell ref="A210:L210"/>
    <mergeCell ref="A211:L211"/>
    <mergeCell ref="A212:L212"/>
    <mergeCell ref="A213:L213"/>
    <mergeCell ref="A214:I214"/>
    <mergeCell ref="J214:K214"/>
    <mergeCell ref="A206:J206"/>
    <mergeCell ref="K206:L206"/>
    <mergeCell ref="A207:L207"/>
    <mergeCell ref="A208:L208"/>
    <mergeCell ref="A209:J209"/>
    <mergeCell ref="K209:L209"/>
    <mergeCell ref="J219:K219"/>
    <mergeCell ref="A220:K220"/>
    <mergeCell ref="A221:I221"/>
    <mergeCell ref="J221:K221"/>
    <mergeCell ref="A222:I222"/>
    <mergeCell ref="J222:K222"/>
    <mergeCell ref="A215:I215"/>
    <mergeCell ref="J215:K215"/>
    <mergeCell ref="L215:L254"/>
    <mergeCell ref="A216:I216"/>
    <mergeCell ref="J216:K216"/>
    <mergeCell ref="A217:I217"/>
    <mergeCell ref="J217:K217"/>
    <mergeCell ref="A218:I218"/>
    <mergeCell ref="J218:K218"/>
    <mergeCell ref="A219:I219"/>
    <mergeCell ref="A226:K226"/>
    <mergeCell ref="A227:I227"/>
    <mergeCell ref="J227:K227"/>
    <mergeCell ref="A228:I228"/>
    <mergeCell ref="J228:K228"/>
    <mergeCell ref="A229:I229"/>
    <mergeCell ref="J229:K229"/>
    <mergeCell ref="A223:I223"/>
    <mergeCell ref="J223:K223"/>
    <mergeCell ref="A224:I224"/>
    <mergeCell ref="J224:K224"/>
    <mergeCell ref="A225:I225"/>
    <mergeCell ref="J225:K225"/>
    <mergeCell ref="A233:K233"/>
    <mergeCell ref="A234:I234"/>
    <mergeCell ref="J234:K234"/>
    <mergeCell ref="A235:I235"/>
    <mergeCell ref="J235:K235"/>
    <mergeCell ref="A236:I236"/>
    <mergeCell ref="J236:K236"/>
    <mergeCell ref="A230:I230"/>
    <mergeCell ref="J230:K230"/>
    <mergeCell ref="A231:I231"/>
    <mergeCell ref="J231:K231"/>
    <mergeCell ref="A232:I232"/>
    <mergeCell ref="J232:K232"/>
    <mergeCell ref="A240:I240"/>
    <mergeCell ref="J240:K240"/>
    <mergeCell ref="A241:K241"/>
    <mergeCell ref="A242:I242"/>
    <mergeCell ref="J242:K242"/>
    <mergeCell ref="A243:I243"/>
    <mergeCell ref="J243:K243"/>
    <mergeCell ref="A237:I237"/>
    <mergeCell ref="J237:K237"/>
    <mergeCell ref="A238:I238"/>
    <mergeCell ref="J238:K238"/>
    <mergeCell ref="A239:I239"/>
    <mergeCell ref="J239:K239"/>
    <mergeCell ref="A247:K247"/>
    <mergeCell ref="A248:I248"/>
    <mergeCell ref="J248:K248"/>
    <mergeCell ref="A249:I249"/>
    <mergeCell ref="J249:K249"/>
    <mergeCell ref="A250:I250"/>
    <mergeCell ref="J250:K250"/>
    <mergeCell ref="A244:I244"/>
    <mergeCell ref="J244:K244"/>
    <mergeCell ref="A245:I245"/>
    <mergeCell ref="J245:K245"/>
    <mergeCell ref="A246:I246"/>
    <mergeCell ref="J246:K246"/>
    <mergeCell ref="A255:K255"/>
    <mergeCell ref="A256:L256"/>
    <mergeCell ref="A257:L257"/>
    <mergeCell ref="A258:F258"/>
    <mergeCell ref="G258:H258"/>
    <mergeCell ref="I258:J258"/>
    <mergeCell ref="K258:L258"/>
    <mergeCell ref="A251:I251"/>
    <mergeCell ref="J251:K251"/>
    <mergeCell ref="A252:I252"/>
    <mergeCell ref="J252:K252"/>
    <mergeCell ref="A253:K253"/>
    <mergeCell ref="A254:I254"/>
    <mergeCell ref="J254:K254"/>
    <mergeCell ref="A263:J263"/>
    <mergeCell ref="K263:L263"/>
    <mergeCell ref="A264:L264"/>
    <mergeCell ref="A265:L265"/>
    <mergeCell ref="A266:F266"/>
    <mergeCell ref="G266:H266"/>
    <mergeCell ref="I266:J266"/>
    <mergeCell ref="K266:L266"/>
    <mergeCell ref="A259:F259"/>
    <mergeCell ref="G259:H259"/>
    <mergeCell ref="I259:J262"/>
    <mergeCell ref="K259:L262"/>
    <mergeCell ref="A260:F260"/>
    <mergeCell ref="G260:H260"/>
    <mergeCell ref="A261:F261"/>
    <mergeCell ref="G261:H261"/>
    <mergeCell ref="A262:F262"/>
    <mergeCell ref="G262:H262"/>
    <mergeCell ref="A276:L276"/>
    <mergeCell ref="A275:L275"/>
    <mergeCell ref="A271:J271"/>
    <mergeCell ref="K271:L271"/>
    <mergeCell ref="A272:L272"/>
    <mergeCell ref="A273:L273"/>
    <mergeCell ref="A274:J274"/>
    <mergeCell ref="K274:L274"/>
    <mergeCell ref="A267:F267"/>
    <mergeCell ref="G267:H267"/>
    <mergeCell ref="I267:J270"/>
    <mergeCell ref="K267:L270"/>
    <mergeCell ref="A268:F268"/>
    <mergeCell ref="G268:H268"/>
    <mergeCell ref="A269:F269"/>
    <mergeCell ref="G269:H269"/>
    <mergeCell ref="A270:F270"/>
    <mergeCell ref="G270:H270"/>
    <mergeCell ref="A277:L277"/>
    <mergeCell ref="A278:L278"/>
    <mergeCell ref="A279:D279"/>
    <mergeCell ref="E279:G279"/>
    <mergeCell ref="H279:L281"/>
    <mergeCell ref="A280:D280"/>
    <mergeCell ref="E280:G280"/>
    <mergeCell ref="A281:D281"/>
    <mergeCell ref="E281:G281"/>
    <mergeCell ref="F285:H285"/>
    <mergeCell ref="I285:J285"/>
    <mergeCell ref="A286:E286"/>
    <mergeCell ref="F286:H286"/>
    <mergeCell ref="I286:J286"/>
    <mergeCell ref="A287:E287"/>
    <mergeCell ref="F287:H287"/>
    <mergeCell ref="I287:J287"/>
    <mergeCell ref="A282:L282"/>
    <mergeCell ref="A283:E283"/>
    <mergeCell ref="F283:H283"/>
    <mergeCell ref="I283:J283"/>
    <mergeCell ref="K283:L283"/>
    <mergeCell ref="A284:E284"/>
    <mergeCell ref="F284:H284"/>
    <mergeCell ref="I284:J284"/>
    <mergeCell ref="K284:L288"/>
    <mergeCell ref="A285:E285"/>
    <mergeCell ref="A288:E288"/>
    <mergeCell ref="F288:H288"/>
    <mergeCell ref="I288:J288"/>
    <mergeCell ref="K289:L289"/>
    <mergeCell ref="A290:E290"/>
    <mergeCell ref="F290:H290"/>
    <mergeCell ref="I290:J290"/>
    <mergeCell ref="K290:L294"/>
    <mergeCell ref="A291:E291"/>
    <mergeCell ref="F291:H291"/>
    <mergeCell ref="I291:J291"/>
    <mergeCell ref="A292:E292"/>
    <mergeCell ref="F292:H292"/>
    <mergeCell ref="A289:E289"/>
    <mergeCell ref="F289:H289"/>
    <mergeCell ref="I289:J289"/>
    <mergeCell ref="A295:L295"/>
    <mergeCell ref="A296:E296"/>
    <mergeCell ref="F296:H296"/>
    <mergeCell ref="I296:L296"/>
    <mergeCell ref="A297:L297"/>
    <mergeCell ref="A298:L298"/>
    <mergeCell ref="I292:J292"/>
    <mergeCell ref="A293:E293"/>
    <mergeCell ref="F293:H293"/>
    <mergeCell ref="I293:J293"/>
    <mergeCell ref="A294:E294"/>
    <mergeCell ref="F294:H294"/>
    <mergeCell ref="I294:J294"/>
    <mergeCell ref="A299:E299"/>
    <mergeCell ref="F299:H299"/>
    <mergeCell ref="I299:J299"/>
    <mergeCell ref="K299:L299"/>
    <mergeCell ref="A300:E300"/>
    <mergeCell ref="F300:H300"/>
    <mergeCell ref="I300:J300"/>
    <mergeCell ref="K300:L304"/>
    <mergeCell ref="A301:E301"/>
    <mergeCell ref="F301:H301"/>
    <mergeCell ref="A311:L311"/>
    <mergeCell ref="E21:F21"/>
    <mergeCell ref="C22:F22"/>
    <mergeCell ref="C23:F23"/>
    <mergeCell ref="A308:L308"/>
    <mergeCell ref="A309:E309"/>
    <mergeCell ref="F309:H309"/>
    <mergeCell ref="I309:L309"/>
    <mergeCell ref="A310:L310"/>
    <mergeCell ref="A304:E304"/>
    <mergeCell ref="F304:H304"/>
    <mergeCell ref="I304:J304"/>
    <mergeCell ref="A305:L305"/>
    <mergeCell ref="A306:L306"/>
    <mergeCell ref="A307:E307"/>
    <mergeCell ref="F307:H307"/>
    <mergeCell ref="I307:L307"/>
    <mergeCell ref="I301:J301"/>
    <mergeCell ref="A302:E302"/>
    <mergeCell ref="F302:H302"/>
    <mergeCell ref="I302:J302"/>
    <mergeCell ref="A303:E303"/>
    <mergeCell ref="F303:H303"/>
    <mergeCell ref="I303:J303"/>
    <mergeCell ref="F53:F59"/>
    <mergeCell ref="D54:E54"/>
    <mergeCell ref="C39:F39"/>
    <mergeCell ref="E41:F41"/>
    <mergeCell ref="C43:F43"/>
    <mergeCell ref="C44:F45"/>
    <mergeCell ref="C47:C48"/>
    <mergeCell ref="D47:F48"/>
    <mergeCell ref="E30:F30"/>
    <mergeCell ref="C31:F31"/>
    <mergeCell ref="C32:F32"/>
    <mergeCell ref="C33:F33"/>
    <mergeCell ref="C34:F34"/>
    <mergeCell ref="C35:F35"/>
    <mergeCell ref="C36:F36"/>
    <mergeCell ref="C37:F37"/>
    <mergeCell ref="F51:F52"/>
    <mergeCell ref="D52:E52"/>
    <mergeCell ref="D69:E69"/>
    <mergeCell ref="D55:E55"/>
    <mergeCell ref="D56:E56"/>
    <mergeCell ref="D57:E57"/>
    <mergeCell ref="D58:E58"/>
    <mergeCell ref="D59:E59"/>
    <mergeCell ref="D60:E60"/>
    <mergeCell ref="C50:C52"/>
    <mergeCell ref="D50:E50"/>
    <mergeCell ref="D51:E51"/>
    <mergeCell ref="C53:C59"/>
    <mergeCell ref="D53:E53"/>
    <mergeCell ref="D88:E88"/>
    <mergeCell ref="F75:F76"/>
    <mergeCell ref="D76:E76"/>
    <mergeCell ref="C79:F79"/>
    <mergeCell ref="C81:C84"/>
    <mergeCell ref="D81:E81"/>
    <mergeCell ref="F81:F84"/>
    <mergeCell ref="D82:E82"/>
    <mergeCell ref="D83:E83"/>
    <mergeCell ref="D84:E84"/>
    <mergeCell ref="C75:C76"/>
    <mergeCell ref="D75:E75"/>
    <mergeCell ref="A29:B29"/>
    <mergeCell ref="A30:B37"/>
    <mergeCell ref="A38:B38"/>
    <mergeCell ref="A39:B39"/>
    <mergeCell ref="A40:B40"/>
    <mergeCell ref="C85:C87"/>
    <mergeCell ref="D85:E85"/>
    <mergeCell ref="F85:F87"/>
    <mergeCell ref="D86:E86"/>
    <mergeCell ref="D87:E87"/>
    <mergeCell ref="D70:E70"/>
    <mergeCell ref="D71:E71"/>
    <mergeCell ref="D72:E72"/>
    <mergeCell ref="D73:E73"/>
    <mergeCell ref="D74:E74"/>
    <mergeCell ref="F60:F61"/>
    <mergeCell ref="D61:E61"/>
    <mergeCell ref="C64:F64"/>
    <mergeCell ref="D66:E66"/>
    <mergeCell ref="C67:C74"/>
    <mergeCell ref="D67:E67"/>
    <mergeCell ref="D68:E68"/>
    <mergeCell ref="F68:F74"/>
    <mergeCell ref="A80:B80"/>
    <mergeCell ref="A81:B88"/>
    <mergeCell ref="A62:B63"/>
    <mergeCell ref="A66:B76"/>
    <mergeCell ref="A65:B65"/>
    <mergeCell ref="A77:B78"/>
    <mergeCell ref="A79:B79"/>
    <mergeCell ref="A50:B61"/>
    <mergeCell ref="A41:B41"/>
    <mergeCell ref="A42:B42"/>
    <mergeCell ref="A43:B43"/>
    <mergeCell ref="A46:B46"/>
    <mergeCell ref="A49:B49"/>
    <mergeCell ref="A89:L89"/>
    <mergeCell ref="A157:G157"/>
    <mergeCell ref="A156:G156"/>
    <mergeCell ref="A166:D166"/>
    <mergeCell ref="A167:D167"/>
    <mergeCell ref="A168:D168"/>
    <mergeCell ref="K93:L93"/>
    <mergeCell ref="A94:J94"/>
    <mergeCell ref="K94:L94"/>
    <mergeCell ref="A95:J95"/>
    <mergeCell ref="K95:L95"/>
    <mergeCell ref="A96:J96"/>
    <mergeCell ref="K96:L96"/>
    <mergeCell ref="K90:L90"/>
    <mergeCell ref="A90:J90"/>
    <mergeCell ref="A91:J91"/>
    <mergeCell ref="K91:L91"/>
    <mergeCell ref="A92:J92"/>
    <mergeCell ref="K92:L92"/>
    <mergeCell ref="A93:J93"/>
    <mergeCell ref="A165:D165"/>
    <mergeCell ref="E165:G165"/>
    <mergeCell ref="I165:K165"/>
    <mergeCell ref="A160:L160"/>
    <mergeCell ref="A173:D173"/>
    <mergeCell ref="E166:G166"/>
    <mergeCell ref="E167:G167"/>
    <mergeCell ref="E168:G168"/>
    <mergeCell ref="E169:G169"/>
    <mergeCell ref="E170:G170"/>
    <mergeCell ref="E171:G171"/>
    <mergeCell ref="E172:G172"/>
    <mergeCell ref="E173:G173"/>
    <mergeCell ref="A172:D17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2060"/>
  </sheetPr>
  <dimension ref="A1:AB168"/>
  <sheetViews>
    <sheetView workbookViewId="0">
      <selection activeCell="A25" sqref="A25:L25"/>
    </sheetView>
  </sheetViews>
  <sheetFormatPr baseColWidth="10" defaultColWidth="9.1796875" defaultRowHeight="16" x14ac:dyDescent="0.35"/>
  <cols>
    <col min="1" max="1" width="10.1796875" style="4" customWidth="1"/>
    <col min="2" max="2" width="11.26953125" style="4" customWidth="1"/>
    <col min="3" max="3" width="10.81640625" style="4" customWidth="1"/>
    <col min="4" max="4" width="11.7265625" style="4" customWidth="1"/>
    <col min="5" max="5" width="14.26953125" style="4" customWidth="1"/>
    <col min="6" max="6" width="13" style="4" customWidth="1"/>
    <col min="7" max="7" width="17" style="4" customWidth="1"/>
    <col min="8" max="8" width="15.54296875" style="4" customWidth="1"/>
    <col min="9" max="9" width="16.81640625" style="4" customWidth="1"/>
    <col min="10" max="10" width="17" style="4" customWidth="1"/>
    <col min="11" max="11" width="14.26953125" style="4" customWidth="1"/>
    <col min="12" max="12" width="19.81640625" style="4" customWidth="1"/>
    <col min="13" max="16384" width="9.1796875" style="4"/>
  </cols>
  <sheetData>
    <row r="1" spans="1:12" x14ac:dyDescent="0.35">
      <c r="A1" s="721" t="s">
        <v>194</v>
      </c>
      <c r="B1" s="722"/>
      <c r="C1" s="722"/>
      <c r="D1" s="722"/>
      <c r="E1" s="722"/>
      <c r="F1" s="722"/>
      <c r="G1" s="722"/>
      <c r="H1" s="722"/>
      <c r="I1" s="722"/>
      <c r="J1" s="722"/>
      <c r="K1" s="722"/>
      <c r="L1" s="723"/>
    </row>
    <row r="2" spans="1:12" ht="16.5" thickBot="1" x14ac:dyDescent="0.4">
      <c r="A2" s="724" t="s">
        <v>808</v>
      </c>
      <c r="B2" s="725"/>
      <c r="C2" s="725"/>
      <c r="D2" s="725"/>
      <c r="E2" s="725"/>
      <c r="F2" s="725"/>
      <c r="G2" s="725"/>
      <c r="H2" s="725"/>
      <c r="I2" s="725"/>
      <c r="J2" s="725"/>
      <c r="K2" s="725"/>
      <c r="L2" s="726"/>
    </row>
    <row r="3" spans="1:12" ht="16.5" thickBot="1" x14ac:dyDescent="0.4">
      <c r="A3" s="716" t="s">
        <v>196</v>
      </c>
      <c r="B3" s="716"/>
      <c r="C3" s="716"/>
      <c r="D3" s="716"/>
      <c r="E3" s="716"/>
      <c r="F3" s="360"/>
      <c r="G3" s="360"/>
      <c r="H3" s="360"/>
      <c r="I3" s="360"/>
      <c r="J3" s="360"/>
      <c r="K3" s="360"/>
      <c r="L3" s="361"/>
    </row>
    <row r="4" spans="1:12" ht="16.5" thickBot="1" x14ac:dyDescent="0.4">
      <c r="A4" s="727" t="s">
        <v>197</v>
      </c>
      <c r="B4" s="728"/>
      <c r="C4" s="728"/>
      <c r="D4" s="728"/>
      <c r="E4" s="728"/>
      <c r="F4" s="728"/>
      <c r="G4" s="728"/>
      <c r="H4" s="728"/>
      <c r="I4" s="728"/>
      <c r="J4" s="728"/>
      <c r="K4" s="728"/>
      <c r="L4" s="729"/>
    </row>
    <row r="5" spans="1:12" ht="16.5" thickBot="1" x14ac:dyDescent="0.4">
      <c r="A5" s="658" t="s">
        <v>398</v>
      </c>
      <c r="B5" s="659"/>
      <c r="C5" s="659"/>
      <c r="D5" s="659"/>
      <c r="E5" s="659"/>
      <c r="F5" s="659"/>
      <c r="G5" s="659"/>
      <c r="H5" s="659"/>
      <c r="I5" s="659"/>
      <c r="J5" s="659"/>
      <c r="K5" s="659"/>
      <c r="L5" s="660"/>
    </row>
    <row r="6" spans="1:12" x14ac:dyDescent="0.35">
      <c r="A6" s="710" t="s">
        <v>809</v>
      </c>
      <c r="B6" s="711"/>
      <c r="C6" s="711"/>
      <c r="D6" s="711"/>
      <c r="E6" s="711"/>
      <c r="F6" s="711"/>
      <c r="G6" s="711"/>
      <c r="H6" s="711"/>
      <c r="I6" s="711"/>
      <c r="J6" s="711"/>
      <c r="K6" s="711"/>
      <c r="L6" s="712"/>
    </row>
    <row r="7" spans="1:12" ht="16.5" thickBot="1" x14ac:dyDescent="0.4">
      <c r="A7" s="713"/>
      <c r="B7" s="714"/>
      <c r="C7" s="714"/>
      <c r="D7" s="714"/>
      <c r="E7" s="714"/>
      <c r="F7" s="714"/>
      <c r="G7" s="714"/>
      <c r="H7" s="714"/>
      <c r="I7" s="714"/>
      <c r="J7" s="714"/>
      <c r="K7" s="714"/>
      <c r="L7" s="715"/>
    </row>
    <row r="8" spans="1:12" ht="16.5" thickBot="1" x14ac:dyDescent="0.4">
      <c r="A8" s="583"/>
      <c r="B8" s="583"/>
      <c r="C8" s="583"/>
      <c r="D8" s="583"/>
      <c r="E8" s="583"/>
      <c r="F8" s="583"/>
      <c r="G8" s="583"/>
      <c r="H8" s="583"/>
      <c r="I8" s="583"/>
      <c r="J8" s="583"/>
      <c r="K8" s="583"/>
      <c r="L8" s="584"/>
    </row>
    <row r="9" spans="1:12" ht="16.5" thickBot="1" x14ac:dyDescent="0.4">
      <c r="A9" s="658" t="s">
        <v>399</v>
      </c>
      <c r="B9" s="659"/>
      <c r="C9" s="659"/>
      <c r="D9" s="659"/>
      <c r="E9" s="659"/>
      <c r="F9" s="659"/>
      <c r="G9" s="659"/>
      <c r="H9" s="659"/>
      <c r="I9" s="659"/>
      <c r="J9" s="659"/>
      <c r="K9" s="659"/>
      <c r="L9" s="660"/>
    </row>
    <row r="10" spans="1:12" ht="16.5" thickBot="1" x14ac:dyDescent="0.4">
      <c r="A10" s="716"/>
      <c r="B10" s="716"/>
      <c r="C10" s="716"/>
      <c r="D10" s="716"/>
      <c r="E10" s="716"/>
      <c r="F10" s="716"/>
      <c r="G10" s="716"/>
      <c r="H10" s="716"/>
      <c r="I10" s="716"/>
      <c r="J10" s="716"/>
      <c r="K10" s="716"/>
      <c r="L10" s="717"/>
    </row>
    <row r="11" spans="1:12" ht="16.5" thickBot="1" x14ac:dyDescent="0.4">
      <c r="A11" s="718" t="s">
        <v>199</v>
      </c>
      <c r="B11" s="719"/>
      <c r="C11" s="719"/>
      <c r="D11" s="719"/>
      <c r="E11" s="719"/>
      <c r="F11" s="720"/>
      <c r="G11" s="613" t="str">
        <f>A1</f>
        <v>FONDO DE DESARROLLO LOCAL DE SUBA</v>
      </c>
      <c r="H11" s="613"/>
      <c r="I11" s="613"/>
      <c r="J11" s="613"/>
      <c r="K11" s="613"/>
      <c r="L11" s="614"/>
    </row>
    <row r="12" spans="1:12" ht="16.5" thickBot="1" x14ac:dyDescent="0.4">
      <c r="A12" s="693" t="s">
        <v>200</v>
      </c>
      <c r="B12" s="694"/>
      <c r="C12" s="694"/>
      <c r="D12" s="694"/>
      <c r="E12" s="694"/>
      <c r="F12" s="695"/>
      <c r="G12" s="696" t="str">
        <f>G11</f>
        <v>FONDO DE DESARROLLO LOCAL DE SUBA</v>
      </c>
      <c r="H12" s="696"/>
      <c r="I12" s="696"/>
      <c r="J12" s="696"/>
      <c r="K12" s="696"/>
      <c r="L12" s="697"/>
    </row>
    <row r="13" spans="1:12" ht="16.5" thickBot="1" x14ac:dyDescent="0.4">
      <c r="A13" s="693" t="s">
        <v>201</v>
      </c>
      <c r="B13" s="694"/>
      <c r="C13" s="694"/>
      <c r="D13" s="694"/>
      <c r="E13" s="694"/>
      <c r="F13" s="695"/>
      <c r="G13" s="696" t="str">
        <f>G11</f>
        <v>FONDO DE DESARROLLO LOCAL DE SUBA</v>
      </c>
      <c r="H13" s="696"/>
      <c r="I13" s="696"/>
      <c r="J13" s="696"/>
      <c r="K13" s="696"/>
      <c r="L13" s="697"/>
    </row>
    <row r="14" spans="1:12" ht="16.5" thickBot="1" x14ac:dyDescent="0.4">
      <c r="A14" s="21"/>
      <c r="B14" s="672"/>
      <c r="C14" s="672"/>
      <c r="D14" s="672"/>
      <c r="E14" s="672"/>
      <c r="F14" s="672"/>
      <c r="G14" s="672"/>
      <c r="H14" s="672"/>
      <c r="I14" s="672"/>
      <c r="J14" s="672"/>
      <c r="K14" s="672"/>
      <c r="L14" s="673"/>
    </row>
    <row r="15" spans="1:12" s="127" customFormat="1" ht="33" customHeight="1" thickBot="1" x14ac:dyDescent="0.35">
      <c r="A15" s="861" t="s">
        <v>605</v>
      </c>
      <c r="B15" s="862"/>
      <c r="C15" s="862"/>
      <c r="D15" s="862"/>
      <c r="E15" s="862"/>
      <c r="F15" s="863"/>
      <c r="G15" s="861" t="s">
        <v>202</v>
      </c>
      <c r="H15" s="862"/>
      <c r="I15" s="862"/>
      <c r="J15" s="862"/>
      <c r="K15" s="862"/>
      <c r="L15" s="863"/>
    </row>
    <row r="16" spans="1:12" s="127" customFormat="1" ht="13" x14ac:dyDescent="0.3">
      <c r="A16" s="1305" t="s">
        <v>810</v>
      </c>
      <c r="B16" s="1306"/>
      <c r="C16" s="1306"/>
      <c r="D16" s="1306"/>
      <c r="E16" s="1306"/>
      <c r="F16" s="1307"/>
      <c r="G16" s="1308" t="s">
        <v>814</v>
      </c>
      <c r="H16" s="1309"/>
      <c r="I16" s="1309"/>
      <c r="J16" s="1309"/>
      <c r="K16" s="1309"/>
      <c r="L16" s="1310"/>
    </row>
    <row r="17" spans="1:28" s="127" customFormat="1" ht="13" x14ac:dyDescent="0.3">
      <c r="A17" s="1311" t="s">
        <v>811</v>
      </c>
      <c r="B17" s="1312"/>
      <c r="C17" s="1312"/>
      <c r="D17" s="1312"/>
      <c r="E17" s="1312"/>
      <c r="F17" s="1313"/>
      <c r="G17" s="1320" t="s">
        <v>814</v>
      </c>
      <c r="H17" s="1321"/>
      <c r="I17" s="1321"/>
      <c r="J17" s="1321"/>
      <c r="K17" s="1321"/>
      <c r="L17" s="1322"/>
    </row>
    <row r="18" spans="1:28" s="127" customFormat="1" ht="13" x14ac:dyDescent="0.3">
      <c r="A18" s="1311" t="s">
        <v>812</v>
      </c>
      <c r="B18" s="1312"/>
      <c r="C18" s="1312"/>
      <c r="D18" s="1312"/>
      <c r="E18" s="1312"/>
      <c r="F18" s="1313"/>
      <c r="G18" s="1320" t="s">
        <v>814</v>
      </c>
      <c r="H18" s="1321"/>
      <c r="I18" s="1321"/>
      <c r="J18" s="1321"/>
      <c r="K18" s="1321"/>
      <c r="L18" s="1322"/>
    </row>
    <row r="19" spans="1:28" s="127" customFormat="1" ht="13.5" thickBot="1" x14ac:dyDescent="0.35">
      <c r="A19" s="1314" t="s">
        <v>813</v>
      </c>
      <c r="B19" s="1315"/>
      <c r="C19" s="1315"/>
      <c r="D19" s="1315"/>
      <c r="E19" s="1315"/>
      <c r="F19" s="1316"/>
      <c r="G19" s="1317" t="s">
        <v>814</v>
      </c>
      <c r="H19" s="1318"/>
      <c r="I19" s="1318"/>
      <c r="J19" s="1318"/>
      <c r="K19" s="1318"/>
      <c r="L19" s="1319"/>
    </row>
    <row r="20" spans="1:28" s="127" customFormat="1" ht="15" customHeight="1" thickBot="1" x14ac:dyDescent="0.35">
      <c r="A20" s="128"/>
      <c r="B20" s="128"/>
      <c r="C20" s="129"/>
      <c r="D20" s="129"/>
      <c r="E20" s="130"/>
    </row>
    <row r="21" spans="1:28" s="127" customFormat="1" ht="15" customHeight="1" thickBot="1" x14ac:dyDescent="0.4">
      <c r="A21" s="873" t="s">
        <v>604</v>
      </c>
      <c r="B21" s="874"/>
      <c r="C21" s="874"/>
      <c r="D21" s="874"/>
      <c r="E21" s="874"/>
      <c r="F21" s="874"/>
      <c r="G21" s="874"/>
      <c r="H21" s="874"/>
      <c r="I21" s="874"/>
      <c r="J21" s="874"/>
      <c r="K21" s="874"/>
      <c r="L21" s="875"/>
    </row>
    <row r="22" spans="1:28" s="127" customFormat="1" ht="15" customHeight="1" thickBot="1" x14ac:dyDescent="0.35">
      <c r="A22" s="128"/>
      <c r="B22" s="128"/>
      <c r="C22" s="129"/>
      <c r="D22" s="129"/>
      <c r="E22" s="130"/>
    </row>
    <row r="23" spans="1:28" s="127" customFormat="1" ht="15" customHeight="1" thickBot="1" x14ac:dyDescent="0.35">
      <c r="A23" s="876" t="s">
        <v>572</v>
      </c>
      <c r="B23" s="877"/>
      <c r="C23" s="877"/>
      <c r="D23" s="877"/>
      <c r="E23" s="877"/>
      <c r="F23" s="877"/>
      <c r="G23" s="877"/>
      <c r="H23" s="877"/>
      <c r="I23" s="877"/>
      <c r="J23" s="877"/>
      <c r="K23" s="877"/>
      <c r="L23" s="878"/>
    </row>
    <row r="24" spans="1:28" s="127" customFormat="1" ht="15" customHeight="1" thickBot="1" x14ac:dyDescent="0.35">
      <c r="A24" s="131"/>
      <c r="B24" s="131"/>
      <c r="C24" s="131"/>
      <c r="D24" s="131"/>
      <c r="E24" s="131"/>
    </row>
    <row r="25" spans="1:28" ht="16.5" thickBot="1" x14ac:dyDescent="0.4">
      <c r="A25" s="588" t="s">
        <v>44</v>
      </c>
      <c r="B25" s="589"/>
      <c r="C25" s="589"/>
      <c r="D25" s="589"/>
      <c r="E25" s="589"/>
      <c r="F25" s="589"/>
      <c r="G25" s="589"/>
      <c r="H25" s="589"/>
      <c r="I25" s="589"/>
      <c r="J25" s="589"/>
      <c r="K25" s="589"/>
      <c r="L25" s="590"/>
    </row>
    <row r="26" spans="1:28" ht="16.5" thickBot="1" x14ac:dyDescent="0.4">
      <c r="A26" s="591" t="s">
        <v>141</v>
      </c>
      <c r="B26" s="592"/>
      <c r="C26" s="592"/>
      <c r="D26" s="592"/>
      <c r="E26" s="592"/>
      <c r="F26" s="592"/>
      <c r="G26" s="592"/>
      <c r="H26" s="592"/>
      <c r="I26" s="592"/>
      <c r="J26" s="592"/>
      <c r="K26" s="592"/>
      <c r="L26" s="593"/>
    </row>
    <row r="27" spans="1:28" ht="28.5" thickBot="1" x14ac:dyDescent="0.4">
      <c r="A27" s="594" t="s">
        <v>216</v>
      </c>
      <c r="B27" s="595"/>
      <c r="C27" s="595"/>
      <c r="D27" s="595"/>
      <c r="E27" s="595"/>
      <c r="F27" s="596"/>
      <c r="G27" s="51" t="s">
        <v>407</v>
      </c>
      <c r="H27" s="52" t="s">
        <v>84</v>
      </c>
      <c r="I27" s="759" t="s">
        <v>217</v>
      </c>
      <c r="J27" s="760"/>
      <c r="K27" s="761"/>
      <c r="L27" s="53" t="s">
        <v>38</v>
      </c>
    </row>
    <row r="28" spans="1:28" ht="16.5" thickBot="1" x14ac:dyDescent="0.4">
      <c r="A28" s="911" t="s">
        <v>725</v>
      </c>
      <c r="B28" s="763"/>
      <c r="C28" s="763"/>
      <c r="D28" s="763"/>
      <c r="E28" s="763"/>
      <c r="F28" s="764"/>
      <c r="G28" s="124" t="s">
        <v>40</v>
      </c>
      <c r="H28" s="32">
        <v>4</v>
      </c>
      <c r="I28" s="359"/>
      <c r="J28" s="360"/>
      <c r="K28" s="361"/>
      <c r="L28" s="34">
        <v>4</v>
      </c>
      <c r="Q28" s="816" t="s">
        <v>715</v>
      </c>
      <c r="R28" s="817"/>
      <c r="S28" s="817"/>
      <c r="T28" s="817"/>
      <c r="U28" s="817"/>
      <c r="V28" s="817"/>
      <c r="W28" s="817"/>
      <c r="X28" s="817"/>
      <c r="Y28" s="817"/>
      <c r="Z28" s="817"/>
      <c r="AA28" s="818"/>
      <c r="AB28" s="136"/>
    </row>
    <row r="29" spans="1:28" ht="15" customHeight="1" thickBot="1" x14ac:dyDescent="0.4">
      <c r="A29" s="221"/>
      <c r="B29" s="222"/>
      <c r="C29" s="222"/>
      <c r="D29" s="222"/>
      <c r="E29" s="222"/>
      <c r="F29" s="222"/>
      <c r="G29" s="222"/>
      <c r="H29" s="222"/>
      <c r="I29" s="222"/>
      <c r="J29" s="222"/>
      <c r="K29" s="222"/>
      <c r="L29" s="223"/>
    </row>
    <row r="30" spans="1:28" ht="16.5" thickBot="1" x14ac:dyDescent="0.4">
      <c r="A30" s="427" t="s">
        <v>42</v>
      </c>
      <c r="B30" s="428"/>
      <c r="C30" s="428"/>
      <c r="D30" s="428"/>
      <c r="E30" s="428"/>
      <c r="F30" s="428"/>
      <c r="G30" s="428"/>
      <c r="H30" s="428"/>
      <c r="I30" s="428"/>
      <c r="J30" s="429"/>
      <c r="K30" s="428">
        <v>4</v>
      </c>
      <c r="L30" s="429"/>
    </row>
    <row r="31" spans="1:28" ht="16.5" thickBot="1" x14ac:dyDescent="0.4">
      <c r="A31" s="221"/>
      <c r="B31" s="222"/>
      <c r="C31" s="222"/>
      <c r="D31" s="222"/>
      <c r="E31" s="222"/>
      <c r="F31" s="222"/>
      <c r="G31" s="222"/>
      <c r="H31" s="222"/>
      <c r="I31" s="222"/>
      <c r="J31" s="222"/>
      <c r="K31" s="222"/>
      <c r="L31" s="223"/>
    </row>
    <row r="32" spans="1:28" ht="16.5" thickBot="1" x14ac:dyDescent="0.4">
      <c r="A32" s="221"/>
      <c r="B32" s="222"/>
      <c r="C32" s="222"/>
      <c r="D32" s="222"/>
      <c r="E32" s="222"/>
      <c r="F32" s="222"/>
      <c r="G32" s="222"/>
      <c r="H32" s="222"/>
      <c r="I32" s="222"/>
      <c r="J32" s="222"/>
      <c r="K32" s="222"/>
      <c r="L32" s="223"/>
    </row>
    <row r="33" spans="1:12" ht="16.5" thickBot="1" x14ac:dyDescent="0.4">
      <c r="A33" s="430" t="s">
        <v>143</v>
      </c>
      <c r="B33" s="431"/>
      <c r="C33" s="431"/>
      <c r="D33" s="431"/>
      <c r="E33" s="431"/>
      <c r="F33" s="431"/>
      <c r="G33" s="431"/>
      <c r="H33" s="431"/>
      <c r="I33" s="431"/>
      <c r="J33" s="432"/>
      <c r="K33" s="433">
        <f>+K30</f>
        <v>4</v>
      </c>
      <c r="L33" s="434"/>
    </row>
    <row r="34" spans="1:12" ht="16.5" thickBot="1" x14ac:dyDescent="0.4">
      <c r="A34" s="221"/>
      <c r="B34" s="222"/>
      <c r="C34" s="222"/>
      <c r="D34" s="222"/>
      <c r="E34" s="222"/>
      <c r="F34" s="222"/>
      <c r="G34" s="222"/>
      <c r="H34" s="222"/>
      <c r="I34" s="222"/>
      <c r="J34" s="222"/>
      <c r="K34" s="222"/>
      <c r="L34" s="223"/>
    </row>
    <row r="35" spans="1:12" ht="16.5" thickBot="1" x14ac:dyDescent="0.4">
      <c r="A35" s="570" t="s">
        <v>142</v>
      </c>
      <c r="B35" s="571"/>
      <c r="C35" s="571"/>
      <c r="D35" s="571"/>
      <c r="E35" s="571"/>
      <c r="F35" s="571"/>
      <c r="G35" s="571"/>
      <c r="H35" s="571"/>
      <c r="I35" s="571"/>
      <c r="J35" s="571"/>
      <c r="K35" s="571"/>
      <c r="L35" s="572"/>
    </row>
    <row r="36" spans="1:12" ht="26.5" thickBot="1" x14ac:dyDescent="0.4">
      <c r="A36" s="504" t="s">
        <v>225</v>
      </c>
      <c r="B36" s="505"/>
      <c r="C36" s="505"/>
      <c r="D36" s="506"/>
      <c r="E36" s="507" t="s">
        <v>408</v>
      </c>
      <c r="F36" s="508"/>
      <c r="G36" s="509"/>
      <c r="H36" s="41" t="s">
        <v>84</v>
      </c>
      <c r="I36" s="507" t="s">
        <v>408</v>
      </c>
      <c r="J36" s="508"/>
      <c r="K36" s="509"/>
      <c r="L36" s="42" t="s">
        <v>38</v>
      </c>
    </row>
    <row r="37" spans="1:12" ht="48" customHeight="1" thickBot="1" x14ac:dyDescent="0.4">
      <c r="A37" s="819" t="s">
        <v>725</v>
      </c>
      <c r="B37" s="820"/>
      <c r="C37" s="820"/>
      <c r="D37" s="820"/>
      <c r="E37" s="820"/>
      <c r="F37" s="820"/>
      <c r="G37" s="945"/>
      <c r="H37" s="43">
        <v>4</v>
      </c>
      <c r="I37" s="528"/>
      <c r="J37" s="529"/>
      <c r="K37" s="530"/>
      <c r="L37" s="143">
        <v>4</v>
      </c>
    </row>
    <row r="38" spans="1:12" ht="23.25" customHeight="1" thickBot="1" x14ac:dyDescent="0.4">
      <c r="A38" s="221"/>
      <c r="B38" s="222"/>
      <c r="C38" s="222"/>
      <c r="D38" s="222"/>
      <c r="E38" s="222"/>
      <c r="F38" s="222"/>
      <c r="G38" s="222"/>
      <c r="H38" s="222"/>
      <c r="I38" s="222"/>
      <c r="J38" s="222"/>
      <c r="K38" s="222"/>
      <c r="L38" s="223"/>
    </row>
    <row r="39" spans="1:12" ht="16.5" thickBot="1" x14ac:dyDescent="0.4">
      <c r="A39" s="427" t="s">
        <v>42</v>
      </c>
      <c r="B39" s="428"/>
      <c r="C39" s="428"/>
      <c r="D39" s="428"/>
      <c r="E39" s="428"/>
      <c r="F39" s="428"/>
      <c r="G39" s="428"/>
      <c r="H39" s="428"/>
      <c r="I39" s="428"/>
      <c r="J39" s="429"/>
      <c r="K39" s="428">
        <v>4</v>
      </c>
      <c r="L39" s="429"/>
    </row>
    <row r="40" spans="1:12" ht="16.5" thickBot="1" x14ac:dyDescent="0.4">
      <c r="A40" s="221"/>
      <c r="B40" s="222"/>
      <c r="C40" s="222"/>
      <c r="D40" s="222"/>
      <c r="E40" s="222"/>
      <c r="F40" s="222"/>
      <c r="G40" s="222"/>
      <c r="H40" s="222"/>
      <c r="I40" s="222"/>
      <c r="J40" s="222"/>
      <c r="K40" s="222"/>
      <c r="L40" s="223"/>
    </row>
    <row r="41" spans="1:12" ht="16.5" thickBot="1" x14ac:dyDescent="0.4">
      <c r="A41" s="221"/>
      <c r="B41" s="222"/>
      <c r="C41" s="222"/>
      <c r="D41" s="222"/>
      <c r="E41" s="222"/>
      <c r="F41" s="222"/>
      <c r="G41" s="222"/>
      <c r="H41" s="222"/>
      <c r="I41" s="222"/>
      <c r="J41" s="222"/>
      <c r="K41" s="222"/>
      <c r="L41" s="223"/>
    </row>
    <row r="42" spans="1:12" ht="16.5" thickBot="1" x14ac:dyDescent="0.4">
      <c r="A42" s="430" t="s">
        <v>144</v>
      </c>
      <c r="B42" s="431"/>
      <c r="C42" s="431"/>
      <c r="D42" s="431"/>
      <c r="E42" s="431"/>
      <c r="F42" s="431"/>
      <c r="G42" s="431"/>
      <c r="H42" s="431"/>
      <c r="I42" s="431"/>
      <c r="J42" s="432"/>
      <c r="K42" s="433"/>
      <c r="L42" s="434"/>
    </row>
    <row r="43" spans="1:12" ht="16.5" thickBot="1" x14ac:dyDescent="0.4">
      <c r="A43" s="221"/>
      <c r="B43" s="222"/>
      <c r="C43" s="222"/>
      <c r="D43" s="222"/>
      <c r="E43" s="222"/>
      <c r="F43" s="222"/>
      <c r="G43" s="222"/>
      <c r="H43" s="222"/>
      <c r="I43" s="222"/>
      <c r="J43" s="222"/>
      <c r="K43" s="222"/>
      <c r="L43" s="223"/>
    </row>
    <row r="44" spans="1:12" ht="16.5" thickBot="1" x14ac:dyDescent="0.4">
      <c r="A44" s="531" t="s">
        <v>1</v>
      </c>
      <c r="B44" s="532"/>
      <c r="C44" s="532"/>
      <c r="D44" s="532"/>
      <c r="E44" s="532"/>
      <c r="F44" s="532"/>
      <c r="G44" s="532"/>
      <c r="H44" s="532"/>
      <c r="I44" s="532"/>
      <c r="J44" s="532"/>
      <c r="K44" s="532"/>
      <c r="L44" s="533"/>
    </row>
    <row r="45" spans="1:12" ht="26.5" thickBot="1" x14ac:dyDescent="0.4">
      <c r="A45" s="738" t="s">
        <v>409</v>
      </c>
      <c r="B45" s="508"/>
      <c r="C45" s="508"/>
      <c r="D45" s="509"/>
      <c r="E45" s="508" t="s">
        <v>413</v>
      </c>
      <c r="F45" s="508"/>
      <c r="G45" s="509"/>
      <c r="H45" s="41" t="s">
        <v>84</v>
      </c>
      <c r="I45" s="507" t="s">
        <v>410</v>
      </c>
      <c r="J45" s="508"/>
      <c r="K45" s="509"/>
      <c r="L45" s="42" t="s">
        <v>38</v>
      </c>
    </row>
    <row r="46" spans="1:12" ht="18" customHeight="1" thickBot="1" x14ac:dyDescent="0.4">
      <c r="A46" s="827" t="s">
        <v>726</v>
      </c>
      <c r="B46" s="828"/>
      <c r="C46" s="828"/>
      <c r="D46" s="828"/>
      <c r="E46" s="828"/>
      <c r="F46" s="828"/>
      <c r="G46" s="829"/>
      <c r="H46" s="43">
        <v>4</v>
      </c>
      <c r="I46" s="528"/>
      <c r="J46" s="529"/>
      <c r="K46" s="530"/>
      <c r="L46" s="143">
        <v>4</v>
      </c>
    </row>
    <row r="47" spans="1:12" ht="19.5" customHeight="1" thickBot="1" x14ac:dyDescent="0.4">
      <c r="A47" s="221"/>
      <c r="B47" s="222"/>
      <c r="C47" s="222"/>
      <c r="D47" s="222"/>
      <c r="E47" s="222"/>
      <c r="F47" s="222"/>
      <c r="G47" s="222"/>
      <c r="H47" s="222"/>
      <c r="I47" s="222"/>
      <c r="J47" s="222"/>
      <c r="K47" s="222"/>
      <c r="L47" s="223"/>
    </row>
    <row r="48" spans="1:12" ht="16.5" thickBot="1" x14ac:dyDescent="0.4">
      <c r="A48" s="427" t="s">
        <v>42</v>
      </c>
      <c r="B48" s="428"/>
      <c r="C48" s="428"/>
      <c r="D48" s="428"/>
      <c r="E48" s="428"/>
      <c r="F48" s="428"/>
      <c r="G48" s="428"/>
      <c r="H48" s="428"/>
      <c r="I48" s="428"/>
      <c r="J48" s="429"/>
      <c r="K48" s="428">
        <v>4</v>
      </c>
      <c r="L48" s="429"/>
    </row>
    <row r="49" spans="1:12" ht="16.5" thickBot="1" x14ac:dyDescent="0.4">
      <c r="A49" s="221"/>
      <c r="B49" s="222"/>
      <c r="C49" s="222"/>
      <c r="D49" s="222"/>
      <c r="E49" s="222"/>
      <c r="F49" s="222"/>
      <c r="G49" s="222"/>
      <c r="H49" s="222"/>
      <c r="I49" s="222"/>
      <c r="J49" s="222"/>
      <c r="K49" s="222"/>
      <c r="L49" s="223"/>
    </row>
    <row r="50" spans="1:12" ht="16.5" thickBot="1" x14ac:dyDescent="0.4">
      <c r="A50" s="221"/>
      <c r="B50" s="222"/>
      <c r="C50" s="222"/>
      <c r="D50" s="222"/>
      <c r="E50" s="222"/>
      <c r="F50" s="222"/>
      <c r="G50" s="222"/>
      <c r="H50" s="222"/>
      <c r="I50" s="222"/>
      <c r="J50" s="222"/>
      <c r="K50" s="222"/>
      <c r="L50" s="223"/>
    </row>
    <row r="51" spans="1:12" ht="16.5" thickBot="1" x14ac:dyDescent="0.4">
      <c r="A51" s="430" t="s">
        <v>140</v>
      </c>
      <c r="B51" s="431"/>
      <c r="C51" s="431"/>
      <c r="D51" s="431"/>
      <c r="E51" s="431"/>
      <c r="F51" s="431"/>
      <c r="G51" s="431"/>
      <c r="H51" s="431"/>
      <c r="I51" s="431"/>
      <c r="J51" s="432"/>
      <c r="K51" s="433"/>
      <c r="L51" s="434"/>
    </row>
    <row r="52" spans="1:12" ht="16.5" thickBot="1" x14ac:dyDescent="0.4">
      <c r="A52" s="221"/>
      <c r="B52" s="222"/>
      <c r="C52" s="222"/>
      <c r="D52" s="222"/>
      <c r="E52" s="222"/>
      <c r="F52" s="222"/>
      <c r="G52" s="222"/>
      <c r="H52" s="222"/>
      <c r="I52" s="222"/>
      <c r="J52" s="222"/>
      <c r="K52" s="222"/>
      <c r="L52" s="223"/>
    </row>
    <row r="53" spans="1:12" ht="16.5" thickBot="1" x14ac:dyDescent="0.4">
      <c r="A53" s="531" t="s">
        <v>138</v>
      </c>
      <c r="B53" s="532"/>
      <c r="C53" s="532"/>
      <c r="D53" s="532"/>
      <c r="E53" s="532"/>
      <c r="F53" s="532"/>
      <c r="G53" s="532"/>
      <c r="H53" s="532"/>
      <c r="I53" s="532"/>
      <c r="J53" s="532"/>
      <c r="K53" s="532"/>
      <c r="L53" s="533"/>
    </row>
    <row r="54" spans="1:12" ht="26.5" thickBot="1" x14ac:dyDescent="0.4">
      <c r="A54" s="738" t="s">
        <v>225</v>
      </c>
      <c r="B54" s="508"/>
      <c r="C54" s="508"/>
      <c r="D54" s="833"/>
      <c r="E54" s="507" t="s">
        <v>412</v>
      </c>
      <c r="F54" s="508"/>
      <c r="G54" s="509"/>
      <c r="H54" s="41" t="s">
        <v>84</v>
      </c>
      <c r="I54" s="507" t="s">
        <v>408</v>
      </c>
      <c r="J54" s="508"/>
      <c r="K54" s="509"/>
      <c r="L54" s="42" t="s">
        <v>38</v>
      </c>
    </row>
    <row r="55" spans="1:12" ht="34.5" customHeight="1" thickBot="1" x14ac:dyDescent="0.4">
      <c r="A55" s="834" t="s">
        <v>727</v>
      </c>
      <c r="B55" s="835"/>
      <c r="C55" s="835"/>
      <c r="D55" s="835"/>
      <c r="E55" s="835"/>
      <c r="F55" s="835"/>
      <c r="G55" s="836"/>
      <c r="H55" s="45">
        <v>4</v>
      </c>
      <c r="I55" s="528"/>
      <c r="J55" s="529"/>
      <c r="K55" s="530"/>
      <c r="L55" s="44">
        <v>4</v>
      </c>
    </row>
    <row r="56" spans="1:12" ht="18" customHeight="1" thickBot="1" x14ac:dyDescent="0.4">
      <c r="A56" s="221"/>
      <c r="B56" s="222"/>
      <c r="C56" s="222"/>
      <c r="D56" s="222"/>
      <c r="E56" s="222"/>
      <c r="F56" s="222"/>
      <c r="G56" s="222"/>
      <c r="H56" s="222"/>
      <c r="I56" s="222"/>
      <c r="J56" s="222"/>
      <c r="K56" s="222"/>
      <c r="L56" s="223"/>
    </row>
    <row r="57" spans="1:12" ht="18" customHeight="1" thickBot="1" x14ac:dyDescent="0.4">
      <c r="A57" s="427" t="s">
        <v>42</v>
      </c>
      <c r="B57" s="428"/>
      <c r="C57" s="428"/>
      <c r="D57" s="428"/>
      <c r="E57" s="428"/>
      <c r="F57" s="428"/>
      <c r="G57" s="428"/>
      <c r="H57" s="428"/>
      <c r="I57" s="428"/>
      <c r="J57" s="429"/>
      <c r="K57" s="428">
        <v>4</v>
      </c>
      <c r="L57" s="429"/>
    </row>
    <row r="58" spans="1:12" ht="16.5" thickBot="1" x14ac:dyDescent="0.4">
      <c r="A58" s="221"/>
      <c r="B58" s="222"/>
      <c r="C58" s="222"/>
      <c r="D58" s="222"/>
      <c r="E58" s="222"/>
      <c r="F58" s="222"/>
      <c r="G58" s="222"/>
      <c r="H58" s="222"/>
      <c r="I58" s="222"/>
      <c r="J58" s="222"/>
      <c r="K58" s="222"/>
      <c r="L58" s="223"/>
    </row>
    <row r="59" spans="1:12" ht="16.5" thickBot="1" x14ac:dyDescent="0.4">
      <c r="A59" s="221"/>
      <c r="B59" s="222"/>
      <c r="C59" s="222"/>
      <c r="D59" s="222"/>
      <c r="E59" s="222"/>
      <c r="F59" s="222"/>
      <c r="G59" s="222"/>
      <c r="H59" s="222"/>
      <c r="I59" s="222"/>
      <c r="J59" s="222"/>
      <c r="K59" s="222"/>
      <c r="L59" s="223"/>
    </row>
    <row r="60" spans="1:12" ht="16.5" thickBot="1" x14ac:dyDescent="0.4">
      <c r="A60" s="430" t="s">
        <v>139</v>
      </c>
      <c r="B60" s="431"/>
      <c r="C60" s="431"/>
      <c r="D60" s="431"/>
      <c r="E60" s="431"/>
      <c r="F60" s="431"/>
      <c r="G60" s="431"/>
      <c r="H60" s="431"/>
      <c r="I60" s="431"/>
      <c r="J60" s="432"/>
      <c r="K60" s="433"/>
      <c r="L60" s="434"/>
    </row>
    <row r="61" spans="1:12" ht="16.5" thickBot="1" x14ac:dyDescent="0.4">
      <c r="A61" s="221"/>
      <c r="B61" s="222"/>
      <c r="C61" s="222"/>
      <c r="D61" s="222"/>
      <c r="E61" s="222"/>
      <c r="F61" s="222"/>
      <c r="G61" s="222"/>
      <c r="H61" s="222"/>
      <c r="I61" s="222"/>
      <c r="J61" s="222"/>
      <c r="K61" s="222"/>
      <c r="L61" s="223"/>
    </row>
    <row r="62" spans="1:12" ht="16.5" thickBot="1" x14ac:dyDescent="0.4">
      <c r="A62" s="477" t="s">
        <v>2</v>
      </c>
      <c r="B62" s="478"/>
      <c r="C62" s="478"/>
      <c r="D62" s="478"/>
      <c r="E62" s="478"/>
      <c r="F62" s="478"/>
      <c r="G62" s="478"/>
      <c r="H62" s="478"/>
      <c r="I62" s="478"/>
      <c r="J62" s="478"/>
      <c r="K62" s="478"/>
      <c r="L62" s="479"/>
    </row>
    <row r="63" spans="1:12" x14ac:dyDescent="0.35">
      <c r="A63" s="5"/>
      <c r="L63" s="6"/>
    </row>
    <row r="64" spans="1:12" ht="16.5" thickBot="1" x14ac:dyDescent="0.4">
      <c r="A64" s="362"/>
      <c r="B64" s="363"/>
      <c r="C64" s="363"/>
      <c r="D64" s="363"/>
      <c r="E64" s="363"/>
      <c r="L64" s="6"/>
    </row>
    <row r="65" spans="1:12" ht="26.5" thickBot="1" x14ac:dyDescent="0.4">
      <c r="A65" s="504" t="s">
        <v>216</v>
      </c>
      <c r="B65" s="505"/>
      <c r="C65" s="505"/>
      <c r="D65" s="506"/>
      <c r="E65" s="507" t="s">
        <v>419</v>
      </c>
      <c r="F65" s="508"/>
      <c r="G65" s="509"/>
      <c r="H65" s="41" t="s">
        <v>84</v>
      </c>
      <c r="I65" s="507" t="s">
        <v>420</v>
      </c>
      <c r="J65" s="508"/>
      <c r="K65" s="509"/>
      <c r="L65" s="42" t="s">
        <v>38</v>
      </c>
    </row>
    <row r="66" spans="1:12" ht="16.5" thickBot="1" x14ac:dyDescent="0.4">
      <c r="A66" s="510" t="s">
        <v>717</v>
      </c>
      <c r="B66" s="511"/>
      <c r="C66" s="511"/>
      <c r="D66" s="512"/>
      <c r="E66" s="513" t="s">
        <v>40</v>
      </c>
      <c r="F66" s="514"/>
      <c r="G66" s="515"/>
      <c r="H66" s="45">
        <v>5</v>
      </c>
      <c r="I66" s="516"/>
      <c r="J66" s="517"/>
      <c r="K66" s="518"/>
      <c r="L66" s="142">
        <v>4</v>
      </c>
    </row>
    <row r="67" spans="1:12" ht="20.25" customHeight="1" thickBot="1" x14ac:dyDescent="0.4">
      <c r="A67" s="221"/>
      <c r="B67" s="222"/>
      <c r="C67" s="222"/>
      <c r="D67" s="222"/>
      <c r="E67" s="222"/>
      <c r="F67" s="222"/>
      <c r="G67" s="222"/>
      <c r="H67" s="222"/>
      <c r="I67" s="222"/>
      <c r="J67" s="222"/>
      <c r="K67" s="222"/>
      <c r="L67" s="223"/>
    </row>
    <row r="68" spans="1:12" ht="16.5" thickBot="1" x14ac:dyDescent="0.4">
      <c r="A68" s="427" t="s">
        <v>42</v>
      </c>
      <c r="B68" s="428"/>
      <c r="C68" s="428"/>
      <c r="D68" s="428"/>
      <c r="E68" s="428"/>
      <c r="F68" s="428"/>
      <c r="G68" s="428"/>
      <c r="H68" s="428"/>
      <c r="I68" s="428"/>
      <c r="J68" s="429"/>
      <c r="K68" s="428">
        <f>+L66</f>
        <v>4</v>
      </c>
      <c r="L68" s="429"/>
    </row>
    <row r="69" spans="1:12" ht="16.5" thickBot="1" x14ac:dyDescent="0.4">
      <c r="A69" s="221"/>
      <c r="B69" s="222"/>
      <c r="C69" s="222"/>
      <c r="D69" s="222"/>
      <c r="E69" s="222"/>
      <c r="F69" s="222"/>
      <c r="G69" s="222"/>
      <c r="H69" s="222"/>
      <c r="I69" s="222"/>
      <c r="J69" s="222"/>
      <c r="K69" s="222"/>
      <c r="L69" s="223"/>
    </row>
    <row r="70" spans="1:12" ht="16.5" thickBot="1" x14ac:dyDescent="0.4">
      <c r="A70" s="221"/>
      <c r="B70" s="222"/>
      <c r="C70" s="222"/>
      <c r="D70" s="222"/>
      <c r="E70" s="222"/>
      <c r="F70" s="222"/>
      <c r="G70" s="222"/>
      <c r="H70" s="222"/>
      <c r="I70" s="222"/>
      <c r="J70" s="222"/>
      <c r="K70" s="222"/>
      <c r="L70" s="223"/>
    </row>
    <row r="71" spans="1:12" ht="16.5" thickBot="1" x14ac:dyDescent="0.4">
      <c r="A71" s="430" t="s">
        <v>137</v>
      </c>
      <c r="B71" s="431"/>
      <c r="C71" s="431"/>
      <c r="D71" s="431"/>
      <c r="E71" s="431"/>
      <c r="F71" s="431"/>
      <c r="G71" s="431"/>
      <c r="H71" s="431"/>
      <c r="I71" s="431"/>
      <c r="J71" s="432"/>
      <c r="K71" s="433">
        <f>+K68</f>
        <v>4</v>
      </c>
      <c r="L71" s="434"/>
    </row>
    <row r="72" spans="1:12" ht="16.5" thickBot="1" x14ac:dyDescent="0.4">
      <c r="A72" s="1"/>
      <c r="B72" s="2"/>
      <c r="C72" s="2"/>
      <c r="D72" s="2"/>
      <c r="E72" s="2"/>
      <c r="F72" s="2"/>
      <c r="G72" s="2"/>
      <c r="H72" s="2"/>
      <c r="I72" s="2"/>
      <c r="J72" s="2"/>
      <c r="K72" s="2"/>
      <c r="L72" s="3"/>
    </row>
    <row r="73" spans="1:12" ht="16.5" thickBot="1" x14ac:dyDescent="0.4">
      <c r="A73" s="477" t="s">
        <v>136</v>
      </c>
      <c r="B73" s="478"/>
      <c r="C73" s="478"/>
      <c r="D73" s="478"/>
      <c r="E73" s="478"/>
      <c r="F73" s="478"/>
      <c r="G73" s="478"/>
      <c r="H73" s="478"/>
      <c r="I73" s="478"/>
      <c r="J73" s="478"/>
      <c r="K73" s="478"/>
      <c r="L73" s="479"/>
    </row>
    <row r="74" spans="1:12" ht="16.5" thickBot="1" x14ac:dyDescent="0.4">
      <c r="A74" s="439" t="s">
        <v>182</v>
      </c>
      <c r="B74" s="440"/>
      <c r="C74" s="440"/>
      <c r="D74" s="440"/>
      <c r="E74" s="440"/>
      <c r="F74" s="441"/>
      <c r="G74" s="442" t="s">
        <v>84</v>
      </c>
      <c r="H74" s="443"/>
      <c r="I74" s="442" t="s">
        <v>187</v>
      </c>
      <c r="J74" s="443"/>
      <c r="K74" s="442" t="s">
        <v>38</v>
      </c>
      <c r="L74" s="443"/>
    </row>
    <row r="75" spans="1:12" ht="16.5" thickBot="1" x14ac:dyDescent="0.4">
      <c r="A75" s="480" t="s">
        <v>183</v>
      </c>
      <c r="B75" s="481"/>
      <c r="C75" s="481"/>
      <c r="D75" s="481"/>
      <c r="E75" s="481"/>
      <c r="F75" s="482"/>
      <c r="G75" s="483">
        <v>5</v>
      </c>
      <c r="H75" s="484"/>
      <c r="I75" s="359"/>
      <c r="J75" s="361"/>
      <c r="K75" s="315"/>
      <c r="L75" s="316"/>
    </row>
    <row r="76" spans="1:12" x14ac:dyDescent="0.35">
      <c r="A76" s="485" t="s">
        <v>184</v>
      </c>
      <c r="B76" s="486"/>
      <c r="C76" s="486"/>
      <c r="D76" s="486"/>
      <c r="E76" s="486"/>
      <c r="F76" s="487"/>
      <c r="G76" s="494">
        <v>2</v>
      </c>
      <c r="H76" s="389"/>
      <c r="I76" s="500" t="s">
        <v>188</v>
      </c>
      <c r="J76" s="501"/>
      <c r="K76" s="313"/>
      <c r="L76" s="314"/>
    </row>
    <row r="77" spans="1:12" ht="16.5" thickBot="1" x14ac:dyDescent="0.4">
      <c r="A77" s="488"/>
      <c r="B77" s="489"/>
      <c r="C77" s="489"/>
      <c r="D77" s="489"/>
      <c r="E77" s="489"/>
      <c r="F77" s="490"/>
      <c r="G77" s="496"/>
      <c r="H77" s="499"/>
      <c r="I77" s="502" t="s">
        <v>189</v>
      </c>
      <c r="J77" s="503"/>
      <c r="K77" s="313"/>
      <c r="L77" s="314"/>
    </row>
    <row r="78" spans="1:12" x14ac:dyDescent="0.35">
      <c r="A78" s="485" t="s">
        <v>185</v>
      </c>
      <c r="B78" s="486"/>
      <c r="C78" s="486"/>
      <c r="D78" s="486"/>
      <c r="E78" s="486"/>
      <c r="F78" s="487"/>
      <c r="G78" s="494">
        <v>1</v>
      </c>
      <c r="H78" s="388"/>
      <c r="I78" s="381" t="s">
        <v>188</v>
      </c>
      <c r="J78" s="383"/>
      <c r="K78" s="395"/>
      <c r="L78" s="314"/>
    </row>
    <row r="79" spans="1:12" x14ac:dyDescent="0.35">
      <c r="A79" s="491"/>
      <c r="B79" s="492"/>
      <c r="C79" s="492"/>
      <c r="D79" s="492"/>
      <c r="E79" s="492"/>
      <c r="F79" s="493"/>
      <c r="G79" s="495"/>
      <c r="H79" s="390"/>
      <c r="I79" s="392" t="s">
        <v>189</v>
      </c>
      <c r="J79" s="394"/>
      <c r="K79" s="395"/>
      <c r="L79" s="314"/>
    </row>
    <row r="80" spans="1:12" x14ac:dyDescent="0.35">
      <c r="A80" s="491"/>
      <c r="B80" s="492"/>
      <c r="C80" s="492"/>
      <c r="D80" s="492"/>
      <c r="E80" s="492"/>
      <c r="F80" s="493"/>
      <c r="G80" s="495"/>
      <c r="H80" s="390"/>
      <c r="I80" s="378" t="s">
        <v>190</v>
      </c>
      <c r="J80" s="380"/>
      <c r="K80" s="395"/>
      <c r="L80" s="314"/>
    </row>
    <row r="81" spans="1:12" ht="16.5" thickBot="1" x14ac:dyDescent="0.4">
      <c r="A81" s="488"/>
      <c r="B81" s="489"/>
      <c r="C81" s="489"/>
      <c r="D81" s="489"/>
      <c r="E81" s="489"/>
      <c r="F81" s="490"/>
      <c r="G81" s="496"/>
      <c r="H81" s="497"/>
      <c r="I81" s="396" t="s">
        <v>191</v>
      </c>
      <c r="J81" s="398"/>
      <c r="K81" s="395"/>
      <c r="L81" s="314"/>
    </row>
    <row r="82" spans="1:12" x14ac:dyDescent="0.35">
      <c r="A82" s="485" t="s">
        <v>186</v>
      </c>
      <c r="B82" s="486"/>
      <c r="C82" s="486"/>
      <c r="D82" s="486"/>
      <c r="E82" s="486"/>
      <c r="F82" s="487"/>
      <c r="G82" s="494">
        <v>0</v>
      </c>
      <c r="H82" s="388"/>
      <c r="I82" s="381" t="s">
        <v>188</v>
      </c>
      <c r="J82" s="383"/>
      <c r="K82" s="399"/>
      <c r="L82" s="400"/>
    </row>
    <row r="83" spans="1:12" x14ac:dyDescent="0.35">
      <c r="A83" s="491"/>
      <c r="B83" s="492"/>
      <c r="C83" s="492"/>
      <c r="D83" s="492"/>
      <c r="E83" s="492"/>
      <c r="F83" s="493"/>
      <c r="G83" s="495"/>
      <c r="H83" s="390"/>
      <c r="I83" s="392" t="s">
        <v>189</v>
      </c>
      <c r="J83" s="394"/>
      <c r="K83" s="399"/>
      <c r="L83" s="400"/>
    </row>
    <row r="84" spans="1:12" x14ac:dyDescent="0.35">
      <c r="A84" s="491"/>
      <c r="B84" s="492"/>
      <c r="C84" s="492"/>
      <c r="D84" s="492"/>
      <c r="E84" s="492"/>
      <c r="F84" s="493"/>
      <c r="G84" s="495"/>
      <c r="H84" s="390"/>
      <c r="I84" s="378" t="s">
        <v>190</v>
      </c>
      <c r="J84" s="380"/>
      <c r="K84" s="399"/>
      <c r="L84" s="400"/>
    </row>
    <row r="85" spans="1:12" x14ac:dyDescent="0.35">
      <c r="A85" s="491"/>
      <c r="B85" s="492"/>
      <c r="C85" s="492"/>
      <c r="D85" s="492"/>
      <c r="E85" s="492"/>
      <c r="F85" s="493"/>
      <c r="G85" s="495"/>
      <c r="H85" s="390"/>
      <c r="I85" s="396" t="s">
        <v>191</v>
      </c>
      <c r="J85" s="398"/>
      <c r="K85" s="399"/>
      <c r="L85" s="400"/>
    </row>
    <row r="86" spans="1:12" x14ac:dyDescent="0.35">
      <c r="A86" s="491"/>
      <c r="B86" s="492"/>
      <c r="C86" s="492"/>
      <c r="D86" s="492"/>
      <c r="E86" s="492"/>
      <c r="F86" s="493"/>
      <c r="G86" s="495"/>
      <c r="H86" s="390"/>
      <c r="I86" s="378" t="s">
        <v>192</v>
      </c>
      <c r="J86" s="380"/>
      <c r="K86" s="399"/>
      <c r="L86" s="400"/>
    </row>
    <row r="87" spans="1:12" ht="16.5" thickBot="1" x14ac:dyDescent="0.4">
      <c r="A87" s="488"/>
      <c r="B87" s="489"/>
      <c r="C87" s="489"/>
      <c r="D87" s="489"/>
      <c r="E87" s="489"/>
      <c r="F87" s="490"/>
      <c r="G87" s="496"/>
      <c r="H87" s="497"/>
      <c r="I87" s="449" t="s">
        <v>193</v>
      </c>
      <c r="J87" s="498"/>
      <c r="K87" s="399"/>
      <c r="L87" s="400"/>
    </row>
    <row r="88" spans="1:12" ht="16.5" thickBot="1" x14ac:dyDescent="0.4">
      <c r="A88" s="427" t="s">
        <v>42</v>
      </c>
      <c r="B88" s="428"/>
      <c r="C88" s="428"/>
      <c r="D88" s="428"/>
      <c r="E88" s="428"/>
      <c r="F88" s="428"/>
      <c r="G88" s="428"/>
      <c r="H88" s="428"/>
      <c r="I88" s="445"/>
      <c r="J88" s="446"/>
      <c r="K88" s="428">
        <f>+K75</f>
        <v>0</v>
      </c>
      <c r="L88" s="429"/>
    </row>
    <row r="89" spans="1:12" ht="16.5" thickBot="1" x14ac:dyDescent="0.4">
      <c r="A89" s="221"/>
      <c r="B89" s="222"/>
      <c r="C89" s="222"/>
      <c r="D89" s="222"/>
      <c r="E89" s="222"/>
      <c r="F89" s="222"/>
      <c r="G89" s="222"/>
      <c r="H89" s="222"/>
      <c r="I89" s="222"/>
      <c r="J89" s="222"/>
      <c r="K89" s="222"/>
      <c r="L89" s="223"/>
    </row>
    <row r="90" spans="1:12" ht="16.5" thickBot="1" x14ac:dyDescent="0.4">
      <c r="A90" s="221"/>
      <c r="B90" s="222"/>
      <c r="C90" s="222"/>
      <c r="D90" s="222"/>
      <c r="E90" s="222"/>
      <c r="F90" s="222"/>
      <c r="G90" s="222"/>
      <c r="H90" s="222"/>
      <c r="I90" s="222"/>
      <c r="J90" s="222"/>
      <c r="K90" s="222"/>
      <c r="L90" s="223"/>
    </row>
    <row r="91" spans="1:12" ht="16.5" thickBot="1" x14ac:dyDescent="0.4">
      <c r="A91" s="430" t="s">
        <v>135</v>
      </c>
      <c r="B91" s="431"/>
      <c r="C91" s="431"/>
      <c r="D91" s="431"/>
      <c r="E91" s="431"/>
      <c r="F91" s="431"/>
      <c r="G91" s="431"/>
      <c r="H91" s="431"/>
      <c r="I91" s="431"/>
      <c r="J91" s="432"/>
      <c r="K91" s="433"/>
      <c r="L91" s="434"/>
    </row>
    <row r="92" spans="1:12" ht="16.5" thickBot="1" x14ac:dyDescent="0.4">
      <c r="A92" s="221"/>
      <c r="B92" s="222"/>
      <c r="C92" s="222"/>
      <c r="D92" s="222"/>
      <c r="E92" s="222"/>
      <c r="F92" s="222"/>
      <c r="G92" s="222"/>
      <c r="H92" s="222"/>
      <c r="I92" s="222"/>
      <c r="J92" s="222"/>
      <c r="K92" s="222"/>
      <c r="L92" s="223"/>
    </row>
    <row r="93" spans="1:12" ht="16.5" thickBot="1" x14ac:dyDescent="0.4">
      <c r="A93" s="464" t="s">
        <v>3</v>
      </c>
      <c r="B93" s="465"/>
      <c r="C93" s="465"/>
      <c r="D93" s="465"/>
      <c r="E93" s="465"/>
      <c r="F93" s="465"/>
      <c r="G93" s="465"/>
      <c r="H93" s="465"/>
      <c r="I93" s="465"/>
      <c r="J93" s="465"/>
      <c r="K93" s="465"/>
      <c r="L93" s="466"/>
    </row>
    <row r="94" spans="1:12" x14ac:dyDescent="0.35">
      <c r="A94" s="467" t="s">
        <v>4</v>
      </c>
      <c r="B94" s="468"/>
      <c r="C94" s="468"/>
      <c r="D94" s="468"/>
      <c r="E94" s="468"/>
      <c r="F94" s="468"/>
      <c r="G94" s="468"/>
      <c r="H94" s="468"/>
      <c r="I94" s="468"/>
      <c r="J94" s="468"/>
      <c r="K94" s="468"/>
      <c r="L94" s="469"/>
    </row>
    <row r="95" spans="1:12" x14ac:dyDescent="0.35">
      <c r="A95" s="470" t="s">
        <v>43</v>
      </c>
      <c r="B95" s="471"/>
      <c r="C95" s="471"/>
      <c r="D95" s="471"/>
      <c r="E95" s="471"/>
      <c r="F95" s="471"/>
      <c r="G95" s="471"/>
      <c r="H95" s="471"/>
      <c r="I95" s="471"/>
      <c r="J95" s="471"/>
      <c r="K95" s="471"/>
      <c r="L95" s="472"/>
    </row>
    <row r="96" spans="1:12" ht="15" customHeight="1" thickBot="1" x14ac:dyDescent="0.4">
      <c r="A96" s="473" t="s">
        <v>8</v>
      </c>
      <c r="B96" s="474"/>
      <c r="C96" s="474"/>
      <c r="D96" s="474"/>
      <c r="E96" s="474"/>
      <c r="F96" s="474"/>
      <c r="G96" s="474"/>
      <c r="H96" s="474"/>
      <c r="I96" s="474"/>
      <c r="J96" s="475" t="s">
        <v>41</v>
      </c>
      <c r="K96" s="476"/>
      <c r="L96" s="14" t="s">
        <v>38</v>
      </c>
    </row>
    <row r="97" spans="1:12" ht="27.75" customHeight="1" x14ac:dyDescent="0.35">
      <c r="A97" s="381" t="s">
        <v>0</v>
      </c>
      <c r="B97" s="382"/>
      <c r="C97" s="382"/>
      <c r="D97" s="382"/>
      <c r="E97" s="382"/>
      <c r="F97" s="382"/>
      <c r="G97" s="382"/>
      <c r="H97" s="382"/>
      <c r="I97" s="382"/>
      <c r="J97" s="457"/>
      <c r="K97" s="458"/>
      <c r="L97" s="460"/>
    </row>
    <row r="98" spans="1:12" x14ac:dyDescent="0.35">
      <c r="A98" s="378" t="s">
        <v>12</v>
      </c>
      <c r="B98" s="379"/>
      <c r="C98" s="379"/>
      <c r="D98" s="379"/>
      <c r="E98" s="379"/>
      <c r="F98" s="379"/>
      <c r="G98" s="379"/>
      <c r="H98" s="379"/>
      <c r="I98" s="379"/>
      <c r="J98" s="447"/>
      <c r="K98" s="448"/>
      <c r="L98" s="461"/>
    </row>
    <row r="99" spans="1:12" x14ac:dyDescent="0.35">
      <c r="A99" s="378" t="s">
        <v>13</v>
      </c>
      <c r="B99" s="379"/>
      <c r="C99" s="379"/>
      <c r="D99" s="379"/>
      <c r="E99" s="379"/>
      <c r="F99" s="379"/>
      <c r="G99" s="379"/>
      <c r="H99" s="379"/>
      <c r="I99" s="379"/>
      <c r="J99" s="447"/>
      <c r="K99" s="448"/>
      <c r="L99" s="461"/>
    </row>
    <row r="100" spans="1:12" x14ac:dyDescent="0.35">
      <c r="A100" s="392" t="s">
        <v>14</v>
      </c>
      <c r="B100" s="393"/>
      <c r="C100" s="393"/>
      <c r="D100" s="393"/>
      <c r="E100" s="393"/>
      <c r="F100" s="393"/>
      <c r="G100" s="393"/>
      <c r="H100" s="393"/>
      <c r="I100" s="463"/>
      <c r="J100" s="447"/>
      <c r="K100" s="448"/>
      <c r="L100" s="461"/>
    </row>
    <row r="101" spans="1:12" ht="16.5" thickBot="1" x14ac:dyDescent="0.4">
      <c r="A101" s="449" t="s">
        <v>15</v>
      </c>
      <c r="B101" s="450"/>
      <c r="C101" s="450"/>
      <c r="D101" s="450"/>
      <c r="E101" s="450"/>
      <c r="F101" s="450"/>
      <c r="G101" s="450"/>
      <c r="H101" s="450"/>
      <c r="I101" s="450"/>
      <c r="J101" s="451"/>
      <c r="K101" s="452"/>
      <c r="L101" s="461"/>
    </row>
    <row r="102" spans="1:12" ht="16.5" thickBot="1" x14ac:dyDescent="0.4">
      <c r="A102" s="453"/>
      <c r="B102" s="363"/>
      <c r="C102" s="363"/>
      <c r="D102" s="363"/>
      <c r="E102" s="363"/>
      <c r="F102" s="363"/>
      <c r="G102" s="363"/>
      <c r="H102" s="363"/>
      <c r="I102" s="363"/>
      <c r="J102" s="363"/>
      <c r="K102" s="363"/>
      <c r="L102" s="461"/>
    </row>
    <row r="103" spans="1:12" x14ac:dyDescent="0.35">
      <c r="A103" s="381" t="s">
        <v>5</v>
      </c>
      <c r="B103" s="382"/>
      <c r="C103" s="382"/>
      <c r="D103" s="382"/>
      <c r="E103" s="382"/>
      <c r="F103" s="382"/>
      <c r="G103" s="382"/>
      <c r="H103" s="382"/>
      <c r="I103" s="382"/>
      <c r="J103" s="457"/>
      <c r="K103" s="458"/>
      <c r="L103" s="461"/>
    </row>
    <row r="104" spans="1:12" x14ac:dyDescent="0.35">
      <c r="A104" s="378" t="s">
        <v>6</v>
      </c>
      <c r="B104" s="379"/>
      <c r="C104" s="379"/>
      <c r="D104" s="379"/>
      <c r="E104" s="379"/>
      <c r="F104" s="379"/>
      <c r="G104" s="379"/>
      <c r="H104" s="379"/>
      <c r="I104" s="379"/>
      <c r="J104" s="447"/>
      <c r="K104" s="448"/>
      <c r="L104" s="461"/>
    </row>
    <row r="105" spans="1:12" x14ac:dyDescent="0.35">
      <c r="A105" s="378" t="s">
        <v>7</v>
      </c>
      <c r="B105" s="379"/>
      <c r="C105" s="379"/>
      <c r="D105" s="379"/>
      <c r="E105" s="379"/>
      <c r="F105" s="379"/>
      <c r="G105" s="379"/>
      <c r="H105" s="379"/>
      <c r="I105" s="379"/>
      <c r="J105" s="447"/>
      <c r="K105" s="448"/>
      <c r="L105" s="461"/>
    </row>
    <row r="106" spans="1:12" x14ac:dyDescent="0.35">
      <c r="A106" s="378" t="s">
        <v>9</v>
      </c>
      <c r="B106" s="379"/>
      <c r="C106" s="379"/>
      <c r="D106" s="379"/>
      <c r="E106" s="379"/>
      <c r="F106" s="379"/>
      <c r="G106" s="379"/>
      <c r="H106" s="379"/>
      <c r="I106" s="379"/>
      <c r="J106" s="447"/>
      <c r="K106" s="448"/>
      <c r="L106" s="461"/>
    </row>
    <row r="107" spans="1:12" ht="16.5" thickBot="1" x14ac:dyDescent="0.4">
      <c r="A107" s="449" t="s">
        <v>10</v>
      </c>
      <c r="B107" s="450"/>
      <c r="C107" s="450"/>
      <c r="D107" s="450"/>
      <c r="E107" s="450"/>
      <c r="F107" s="450"/>
      <c r="G107" s="450"/>
      <c r="H107" s="450"/>
      <c r="I107" s="450"/>
      <c r="J107" s="451"/>
      <c r="K107" s="452"/>
      <c r="L107" s="461"/>
    </row>
    <row r="108" spans="1:12" ht="16.5" thickBot="1" x14ac:dyDescent="0.4">
      <c r="A108" s="453"/>
      <c r="B108" s="363"/>
      <c r="C108" s="363"/>
      <c r="D108" s="363"/>
      <c r="E108" s="363"/>
      <c r="F108" s="363"/>
      <c r="G108" s="363"/>
      <c r="H108" s="363"/>
      <c r="I108" s="363"/>
      <c r="J108" s="363"/>
      <c r="K108" s="363"/>
      <c r="L108" s="461"/>
    </row>
    <row r="109" spans="1:12" x14ac:dyDescent="0.35">
      <c r="A109" s="381" t="s">
        <v>11</v>
      </c>
      <c r="B109" s="382"/>
      <c r="C109" s="382"/>
      <c r="D109" s="382"/>
      <c r="E109" s="382"/>
      <c r="F109" s="382"/>
      <c r="G109" s="382"/>
      <c r="H109" s="382"/>
      <c r="I109" s="382"/>
      <c r="J109" s="457"/>
      <c r="K109" s="458"/>
      <c r="L109" s="461"/>
    </row>
    <row r="110" spans="1:12" x14ac:dyDescent="0.35">
      <c r="A110" s="378" t="s">
        <v>16</v>
      </c>
      <c r="B110" s="379"/>
      <c r="C110" s="379"/>
      <c r="D110" s="379"/>
      <c r="E110" s="379"/>
      <c r="F110" s="379"/>
      <c r="G110" s="379"/>
      <c r="H110" s="379"/>
      <c r="I110" s="379"/>
      <c r="J110" s="447"/>
      <c r="K110" s="448"/>
      <c r="L110" s="461"/>
    </row>
    <row r="111" spans="1:12" ht="16.5" thickBot="1" x14ac:dyDescent="0.4">
      <c r="A111" s="449" t="s">
        <v>17</v>
      </c>
      <c r="B111" s="450"/>
      <c r="C111" s="450"/>
      <c r="D111" s="450"/>
      <c r="E111" s="450"/>
      <c r="F111" s="450"/>
      <c r="G111" s="450"/>
      <c r="H111" s="450"/>
      <c r="I111" s="450"/>
      <c r="J111" s="451"/>
      <c r="K111" s="452"/>
      <c r="L111" s="461"/>
    </row>
    <row r="112" spans="1:12" ht="16.5" thickBot="1" x14ac:dyDescent="0.4">
      <c r="A112" s="459"/>
      <c r="B112" s="459"/>
      <c r="C112" s="459"/>
      <c r="D112" s="459"/>
      <c r="E112" s="459"/>
      <c r="F112" s="459"/>
      <c r="G112" s="459"/>
      <c r="H112" s="459"/>
      <c r="I112" s="459"/>
      <c r="J112" s="453"/>
      <c r="K112" s="363"/>
      <c r="L112" s="461"/>
    </row>
    <row r="113" spans="1:12" x14ac:dyDescent="0.35">
      <c r="A113" s="381" t="s">
        <v>18</v>
      </c>
      <c r="B113" s="382"/>
      <c r="C113" s="382"/>
      <c r="D113" s="382"/>
      <c r="E113" s="382"/>
      <c r="F113" s="382"/>
      <c r="G113" s="382"/>
      <c r="H113" s="382"/>
      <c r="I113" s="382"/>
      <c r="J113" s="457"/>
      <c r="K113" s="458"/>
      <c r="L113" s="461"/>
    </row>
    <row r="114" spans="1:12" ht="16.5" thickBot="1" x14ac:dyDescent="0.4">
      <c r="A114" s="449" t="s">
        <v>19</v>
      </c>
      <c r="B114" s="450"/>
      <c r="C114" s="450"/>
      <c r="D114" s="450"/>
      <c r="E114" s="450"/>
      <c r="F114" s="450"/>
      <c r="G114" s="450"/>
      <c r="H114" s="450"/>
      <c r="I114" s="450"/>
      <c r="J114" s="451"/>
      <c r="K114" s="452"/>
      <c r="L114" s="461"/>
    </row>
    <row r="115" spans="1:12" ht="16.5" thickBot="1" x14ac:dyDescent="0.4">
      <c r="A115" s="453"/>
      <c r="B115" s="363"/>
      <c r="C115" s="363"/>
      <c r="D115" s="363"/>
      <c r="E115" s="363"/>
      <c r="F115" s="363"/>
      <c r="G115" s="363"/>
      <c r="H115" s="363"/>
      <c r="I115" s="363"/>
      <c r="J115" s="363"/>
      <c r="K115" s="363"/>
      <c r="L115" s="461"/>
    </row>
    <row r="116" spans="1:12" x14ac:dyDescent="0.35">
      <c r="A116" s="381" t="s">
        <v>20</v>
      </c>
      <c r="B116" s="382"/>
      <c r="C116" s="382"/>
      <c r="D116" s="382"/>
      <c r="E116" s="382"/>
      <c r="F116" s="382"/>
      <c r="G116" s="382"/>
      <c r="H116" s="382"/>
      <c r="I116" s="382"/>
      <c r="J116" s="457"/>
      <c r="K116" s="458"/>
      <c r="L116" s="461"/>
    </row>
    <row r="117" spans="1:12" x14ac:dyDescent="0.35">
      <c r="A117" s="378" t="s">
        <v>21</v>
      </c>
      <c r="B117" s="379"/>
      <c r="C117" s="379"/>
      <c r="D117" s="379"/>
      <c r="E117" s="379"/>
      <c r="F117" s="379"/>
      <c r="G117" s="379"/>
      <c r="H117" s="379"/>
      <c r="I117" s="379"/>
      <c r="J117" s="447"/>
      <c r="K117" s="448"/>
      <c r="L117" s="461"/>
    </row>
    <row r="118" spans="1:12" x14ac:dyDescent="0.35">
      <c r="A118" s="378" t="s">
        <v>22</v>
      </c>
      <c r="B118" s="379"/>
      <c r="C118" s="379"/>
      <c r="D118" s="379"/>
      <c r="E118" s="379"/>
      <c r="F118" s="379"/>
      <c r="G118" s="379"/>
      <c r="H118" s="379"/>
      <c r="I118" s="379"/>
      <c r="J118" s="447"/>
      <c r="K118" s="448"/>
      <c r="L118" s="461"/>
    </row>
    <row r="119" spans="1:12" x14ac:dyDescent="0.35">
      <c r="A119" s="378" t="s">
        <v>25</v>
      </c>
      <c r="B119" s="379"/>
      <c r="C119" s="379"/>
      <c r="D119" s="379"/>
      <c r="E119" s="379"/>
      <c r="F119" s="379"/>
      <c r="G119" s="379"/>
      <c r="H119" s="379"/>
      <c r="I119" s="379"/>
      <c r="J119" s="447"/>
      <c r="K119" s="448"/>
      <c r="L119" s="461"/>
    </row>
    <row r="120" spans="1:12" x14ac:dyDescent="0.35">
      <c r="A120" s="378" t="s">
        <v>23</v>
      </c>
      <c r="B120" s="379"/>
      <c r="C120" s="379"/>
      <c r="D120" s="379"/>
      <c r="E120" s="379"/>
      <c r="F120" s="379"/>
      <c r="G120" s="379"/>
      <c r="H120" s="379"/>
      <c r="I120" s="379"/>
      <c r="J120" s="447"/>
      <c r="K120" s="448"/>
      <c r="L120" s="461"/>
    </row>
    <row r="121" spans="1:12" x14ac:dyDescent="0.35">
      <c r="A121" s="378" t="s">
        <v>24</v>
      </c>
      <c r="B121" s="379"/>
      <c r="C121" s="379"/>
      <c r="D121" s="379"/>
      <c r="E121" s="379"/>
      <c r="F121" s="379"/>
      <c r="G121" s="379"/>
      <c r="H121" s="379"/>
      <c r="I121" s="379"/>
      <c r="J121" s="447"/>
      <c r="K121" s="448"/>
      <c r="L121" s="461"/>
    </row>
    <row r="122" spans="1:12" ht="16.5" thickBot="1" x14ac:dyDescent="0.4">
      <c r="A122" s="449" t="s">
        <v>26</v>
      </c>
      <c r="B122" s="450"/>
      <c r="C122" s="450"/>
      <c r="D122" s="450"/>
      <c r="E122" s="450"/>
      <c r="F122" s="450"/>
      <c r="G122" s="450"/>
      <c r="H122" s="450"/>
      <c r="I122" s="450"/>
      <c r="J122" s="451"/>
      <c r="K122" s="452"/>
      <c r="L122" s="461"/>
    </row>
    <row r="123" spans="1:12" ht="16.5" thickBot="1" x14ac:dyDescent="0.4">
      <c r="A123" s="453"/>
      <c r="B123" s="363"/>
      <c r="C123" s="363"/>
      <c r="D123" s="363"/>
      <c r="E123" s="363"/>
      <c r="F123" s="363"/>
      <c r="G123" s="363"/>
      <c r="H123" s="363"/>
      <c r="I123" s="363"/>
      <c r="J123" s="363"/>
      <c r="K123" s="363"/>
      <c r="L123" s="461"/>
    </row>
    <row r="124" spans="1:12" x14ac:dyDescent="0.35">
      <c r="A124" s="381" t="s">
        <v>27</v>
      </c>
      <c r="B124" s="382"/>
      <c r="C124" s="382"/>
      <c r="D124" s="382"/>
      <c r="E124" s="382"/>
      <c r="F124" s="382"/>
      <c r="G124" s="382"/>
      <c r="H124" s="382"/>
      <c r="I124" s="382"/>
      <c r="J124" s="457"/>
      <c r="K124" s="458"/>
      <c r="L124" s="461"/>
    </row>
    <row r="125" spans="1:12" x14ac:dyDescent="0.35">
      <c r="A125" s="378" t="s">
        <v>28</v>
      </c>
      <c r="B125" s="379"/>
      <c r="C125" s="379"/>
      <c r="D125" s="379"/>
      <c r="E125" s="379"/>
      <c r="F125" s="379"/>
      <c r="G125" s="379"/>
      <c r="H125" s="379"/>
      <c r="I125" s="379"/>
      <c r="J125" s="447"/>
      <c r="K125" s="448"/>
      <c r="L125" s="461"/>
    </row>
    <row r="126" spans="1:12" x14ac:dyDescent="0.35">
      <c r="A126" s="378" t="s">
        <v>29</v>
      </c>
      <c r="B126" s="379"/>
      <c r="C126" s="379"/>
      <c r="D126" s="379"/>
      <c r="E126" s="379"/>
      <c r="F126" s="379"/>
      <c r="G126" s="379"/>
      <c r="H126" s="379"/>
      <c r="I126" s="379"/>
      <c r="J126" s="447"/>
      <c r="K126" s="448"/>
      <c r="L126" s="461"/>
    </row>
    <row r="127" spans="1:12" x14ac:dyDescent="0.35">
      <c r="A127" s="378" t="s">
        <v>147</v>
      </c>
      <c r="B127" s="379"/>
      <c r="C127" s="379"/>
      <c r="D127" s="379"/>
      <c r="E127" s="379"/>
      <c r="F127" s="379"/>
      <c r="G127" s="379"/>
      <c r="H127" s="379"/>
      <c r="I127" s="379"/>
      <c r="J127" s="447"/>
      <c r="K127" s="448"/>
      <c r="L127" s="461"/>
    </row>
    <row r="128" spans="1:12" ht="16.5" thickBot="1" x14ac:dyDescent="0.4">
      <c r="A128" s="449" t="s">
        <v>36</v>
      </c>
      <c r="B128" s="450"/>
      <c r="C128" s="450"/>
      <c r="D128" s="450"/>
      <c r="E128" s="450"/>
      <c r="F128" s="450"/>
      <c r="G128" s="450"/>
      <c r="H128" s="450"/>
      <c r="I128" s="450"/>
      <c r="J128" s="451"/>
      <c r="K128" s="452"/>
      <c r="L128" s="461"/>
    </row>
    <row r="129" spans="1:12" ht="16.5" thickBot="1" x14ac:dyDescent="0.4">
      <c r="A129" s="453"/>
      <c r="B129" s="363"/>
      <c r="C129" s="363"/>
      <c r="D129" s="363"/>
      <c r="E129" s="363"/>
      <c r="F129" s="363"/>
      <c r="G129" s="363"/>
      <c r="H129" s="363"/>
      <c r="I129" s="363"/>
      <c r="J129" s="363"/>
      <c r="K129" s="363"/>
      <c r="L129" s="461"/>
    </row>
    <row r="130" spans="1:12" x14ac:dyDescent="0.35">
      <c r="A130" s="381" t="s">
        <v>30</v>
      </c>
      <c r="B130" s="382"/>
      <c r="C130" s="382"/>
      <c r="D130" s="382"/>
      <c r="E130" s="382"/>
      <c r="F130" s="382"/>
      <c r="G130" s="382"/>
      <c r="H130" s="382"/>
      <c r="I130" s="382"/>
      <c r="J130" s="457"/>
      <c r="K130" s="458"/>
      <c r="L130" s="461"/>
    </row>
    <row r="131" spans="1:12" x14ac:dyDescent="0.35">
      <c r="A131" s="378" t="s">
        <v>31</v>
      </c>
      <c r="B131" s="379"/>
      <c r="C131" s="379"/>
      <c r="D131" s="379"/>
      <c r="E131" s="379"/>
      <c r="F131" s="379"/>
      <c r="G131" s="379"/>
      <c r="H131" s="379"/>
      <c r="I131" s="379"/>
      <c r="J131" s="447"/>
      <c r="K131" s="448"/>
      <c r="L131" s="461"/>
    </row>
    <row r="132" spans="1:12" x14ac:dyDescent="0.35">
      <c r="A132" s="378" t="s">
        <v>32</v>
      </c>
      <c r="B132" s="379"/>
      <c r="C132" s="379"/>
      <c r="D132" s="379"/>
      <c r="E132" s="379"/>
      <c r="F132" s="379"/>
      <c r="G132" s="379"/>
      <c r="H132" s="379"/>
      <c r="I132" s="379"/>
      <c r="J132" s="447"/>
      <c r="K132" s="448"/>
      <c r="L132" s="461"/>
    </row>
    <row r="133" spans="1:12" x14ac:dyDescent="0.35">
      <c r="A133" s="378" t="s">
        <v>33</v>
      </c>
      <c r="B133" s="379"/>
      <c r="C133" s="379"/>
      <c r="D133" s="379"/>
      <c r="E133" s="379"/>
      <c r="F133" s="379"/>
      <c r="G133" s="379"/>
      <c r="H133" s="379"/>
      <c r="I133" s="379"/>
      <c r="J133" s="447"/>
      <c r="K133" s="448"/>
      <c r="L133" s="461"/>
    </row>
    <row r="134" spans="1:12" ht="16.5" thickBot="1" x14ac:dyDescent="0.4">
      <c r="A134" s="449" t="s">
        <v>34</v>
      </c>
      <c r="B134" s="450"/>
      <c r="C134" s="450"/>
      <c r="D134" s="450"/>
      <c r="E134" s="450"/>
      <c r="F134" s="450"/>
      <c r="G134" s="450"/>
      <c r="H134" s="450"/>
      <c r="I134" s="450"/>
      <c r="J134" s="451"/>
      <c r="K134" s="452"/>
      <c r="L134" s="461"/>
    </row>
    <row r="135" spans="1:12" ht="16.5" thickBot="1" x14ac:dyDescent="0.4">
      <c r="A135" s="453"/>
      <c r="B135" s="363"/>
      <c r="C135" s="363"/>
      <c r="D135" s="363"/>
      <c r="E135" s="363"/>
      <c r="F135" s="363"/>
      <c r="G135" s="363"/>
      <c r="H135" s="363"/>
      <c r="I135" s="363"/>
      <c r="J135" s="363"/>
      <c r="K135" s="363"/>
      <c r="L135" s="461"/>
    </row>
    <row r="136" spans="1:12" ht="16.5" thickBot="1" x14ac:dyDescent="0.4">
      <c r="A136" s="454" t="s">
        <v>35</v>
      </c>
      <c r="B136" s="455"/>
      <c r="C136" s="455"/>
      <c r="D136" s="455"/>
      <c r="E136" s="455"/>
      <c r="F136" s="455"/>
      <c r="G136" s="455"/>
      <c r="H136" s="455"/>
      <c r="I136" s="455"/>
      <c r="J136" s="456"/>
      <c r="K136" s="222"/>
      <c r="L136" s="462"/>
    </row>
    <row r="137" spans="1:12" ht="16.5" thickBot="1" x14ac:dyDescent="0.4">
      <c r="A137" s="444" t="s">
        <v>42</v>
      </c>
      <c r="B137" s="445"/>
      <c r="C137" s="445"/>
      <c r="D137" s="445"/>
      <c r="E137" s="445"/>
      <c r="F137" s="445"/>
      <c r="G137" s="445"/>
      <c r="H137" s="445"/>
      <c r="I137" s="445"/>
      <c r="J137" s="445"/>
      <c r="K137" s="446"/>
      <c r="L137" s="17">
        <f>+L97</f>
        <v>0</v>
      </c>
    </row>
    <row r="138" spans="1:12" ht="16.5" thickBot="1" x14ac:dyDescent="0.4">
      <c r="A138" s="365"/>
      <c r="B138" s="366"/>
      <c r="C138" s="366"/>
      <c r="D138" s="366"/>
      <c r="E138" s="366"/>
      <c r="F138" s="366"/>
      <c r="G138" s="366"/>
      <c r="H138" s="366"/>
      <c r="I138" s="366"/>
      <c r="J138" s="366"/>
      <c r="K138" s="366"/>
      <c r="L138" s="367"/>
    </row>
    <row r="139" spans="1:12" ht="16.5" thickBot="1" x14ac:dyDescent="0.4">
      <c r="A139" s="436" t="s">
        <v>37</v>
      </c>
      <c r="B139" s="437"/>
      <c r="C139" s="437"/>
      <c r="D139" s="437"/>
      <c r="E139" s="437"/>
      <c r="F139" s="437"/>
      <c r="G139" s="437"/>
      <c r="H139" s="437"/>
      <c r="I139" s="437"/>
      <c r="J139" s="437"/>
      <c r="K139" s="437"/>
      <c r="L139" s="438"/>
    </row>
    <row r="140" spans="1:12" ht="16.5" thickBot="1" x14ac:dyDescent="0.4">
      <c r="A140" s="439" t="s">
        <v>59</v>
      </c>
      <c r="B140" s="440"/>
      <c r="C140" s="440"/>
      <c r="D140" s="440"/>
      <c r="E140" s="440"/>
      <c r="F140" s="441"/>
      <c r="G140" s="442" t="s">
        <v>84</v>
      </c>
      <c r="H140" s="443"/>
      <c r="I140" s="442" t="s">
        <v>58</v>
      </c>
      <c r="J140" s="443"/>
      <c r="K140" s="442" t="s">
        <v>38</v>
      </c>
      <c r="L140" s="443"/>
    </row>
    <row r="141" spans="1:12" x14ac:dyDescent="0.35">
      <c r="A141" s="381" t="s">
        <v>54</v>
      </c>
      <c r="B141" s="382"/>
      <c r="C141" s="382"/>
      <c r="D141" s="382"/>
      <c r="E141" s="382"/>
      <c r="F141" s="383"/>
      <c r="G141" s="418">
        <v>1</v>
      </c>
      <c r="H141" s="316"/>
      <c r="I141" s="315"/>
      <c r="J141" s="316"/>
      <c r="K141" s="315"/>
      <c r="L141" s="316"/>
    </row>
    <row r="142" spans="1:12" x14ac:dyDescent="0.35">
      <c r="A142" s="392" t="s">
        <v>57</v>
      </c>
      <c r="B142" s="393"/>
      <c r="C142" s="393"/>
      <c r="D142" s="393"/>
      <c r="E142" s="393"/>
      <c r="F142" s="394"/>
      <c r="G142" s="395">
        <v>0.7</v>
      </c>
      <c r="H142" s="314"/>
      <c r="I142" s="313"/>
      <c r="J142" s="314"/>
      <c r="K142" s="313"/>
      <c r="L142" s="314"/>
    </row>
    <row r="143" spans="1:12" x14ac:dyDescent="0.35">
      <c r="A143" s="392" t="s">
        <v>56</v>
      </c>
      <c r="B143" s="393"/>
      <c r="C143" s="393"/>
      <c r="D143" s="393"/>
      <c r="E143" s="393"/>
      <c r="F143" s="394"/>
      <c r="G143" s="395">
        <v>0.3</v>
      </c>
      <c r="H143" s="314"/>
      <c r="I143" s="313"/>
      <c r="J143" s="314"/>
      <c r="K143" s="313"/>
      <c r="L143" s="314"/>
    </row>
    <row r="144" spans="1:12" ht="16.5" thickBot="1" x14ac:dyDescent="0.4">
      <c r="A144" s="396" t="s">
        <v>55</v>
      </c>
      <c r="B144" s="397"/>
      <c r="C144" s="397"/>
      <c r="D144" s="397"/>
      <c r="E144" s="397"/>
      <c r="F144" s="398"/>
      <c r="G144" s="399">
        <v>0</v>
      </c>
      <c r="H144" s="400"/>
      <c r="I144" s="435"/>
      <c r="J144" s="400"/>
      <c r="K144" s="435"/>
      <c r="L144" s="400"/>
    </row>
    <row r="145" spans="1:12" ht="16.5" thickBot="1" x14ac:dyDescent="0.4">
      <c r="A145" s="427" t="s">
        <v>42</v>
      </c>
      <c r="B145" s="428"/>
      <c r="C145" s="428"/>
      <c r="D145" s="428"/>
      <c r="E145" s="428"/>
      <c r="F145" s="428"/>
      <c r="G145" s="428"/>
      <c r="H145" s="428"/>
      <c r="I145" s="428"/>
      <c r="J145" s="429"/>
      <c r="K145" s="428">
        <f>+K141</f>
        <v>0</v>
      </c>
      <c r="L145" s="429"/>
    </row>
    <row r="146" spans="1:12" ht="16.5" thickBot="1" x14ac:dyDescent="0.4">
      <c r="A146" s="221"/>
      <c r="B146" s="222"/>
      <c r="C146" s="222"/>
      <c r="D146" s="222"/>
      <c r="E146" s="222"/>
      <c r="F146" s="222"/>
      <c r="G146" s="222"/>
      <c r="H146" s="222"/>
      <c r="I146" s="222"/>
      <c r="J146" s="222"/>
      <c r="K146" s="222"/>
      <c r="L146" s="223"/>
    </row>
    <row r="147" spans="1:12" ht="16.5" thickBot="1" x14ac:dyDescent="0.4">
      <c r="A147" s="436" t="s">
        <v>39</v>
      </c>
      <c r="B147" s="437"/>
      <c r="C147" s="437"/>
      <c r="D147" s="437"/>
      <c r="E147" s="437"/>
      <c r="F147" s="437"/>
      <c r="G147" s="437"/>
      <c r="H147" s="437"/>
      <c r="I147" s="437"/>
      <c r="J147" s="437"/>
      <c r="K147" s="437"/>
      <c r="L147" s="438"/>
    </row>
    <row r="148" spans="1:12" ht="16.5" thickBot="1" x14ac:dyDescent="0.4">
      <c r="A148" s="439" t="s">
        <v>59</v>
      </c>
      <c r="B148" s="440"/>
      <c r="C148" s="440"/>
      <c r="D148" s="440"/>
      <c r="E148" s="440"/>
      <c r="F148" s="441"/>
      <c r="G148" s="442" t="s">
        <v>84</v>
      </c>
      <c r="H148" s="443"/>
      <c r="I148" s="442" t="s">
        <v>58</v>
      </c>
      <c r="J148" s="443"/>
      <c r="K148" s="442" t="s">
        <v>38</v>
      </c>
      <c r="L148" s="443"/>
    </row>
    <row r="149" spans="1:12" x14ac:dyDescent="0.35">
      <c r="A149" s="381" t="s">
        <v>54</v>
      </c>
      <c r="B149" s="382"/>
      <c r="C149" s="382"/>
      <c r="D149" s="382"/>
      <c r="E149" s="382"/>
      <c r="F149" s="383"/>
      <c r="G149" s="418">
        <v>1</v>
      </c>
      <c r="H149" s="316"/>
      <c r="I149" s="315"/>
      <c r="J149" s="316"/>
      <c r="K149" s="315"/>
      <c r="L149" s="316"/>
    </row>
    <row r="150" spans="1:12" x14ac:dyDescent="0.35">
      <c r="A150" s="392" t="s">
        <v>57</v>
      </c>
      <c r="B150" s="393"/>
      <c r="C150" s="393"/>
      <c r="D150" s="393"/>
      <c r="E150" s="393"/>
      <c r="F150" s="394"/>
      <c r="G150" s="395">
        <v>0.7</v>
      </c>
      <c r="H150" s="314"/>
      <c r="I150" s="313"/>
      <c r="J150" s="314"/>
      <c r="K150" s="313"/>
      <c r="L150" s="314"/>
    </row>
    <row r="151" spans="1:12" x14ac:dyDescent="0.35">
      <c r="A151" s="392" t="s">
        <v>56</v>
      </c>
      <c r="B151" s="393"/>
      <c r="C151" s="393"/>
      <c r="D151" s="393"/>
      <c r="E151" s="393"/>
      <c r="F151" s="394"/>
      <c r="G151" s="395">
        <v>0.3</v>
      </c>
      <c r="H151" s="314"/>
      <c r="I151" s="313"/>
      <c r="J151" s="314"/>
      <c r="K151" s="313"/>
      <c r="L151" s="314"/>
    </row>
    <row r="152" spans="1:12" ht="16.5" thickBot="1" x14ac:dyDescent="0.4">
      <c r="A152" s="396" t="s">
        <v>55</v>
      </c>
      <c r="B152" s="397"/>
      <c r="C152" s="397"/>
      <c r="D152" s="397"/>
      <c r="E152" s="397"/>
      <c r="F152" s="398"/>
      <c r="G152" s="399">
        <v>0</v>
      </c>
      <c r="H152" s="400"/>
      <c r="I152" s="435"/>
      <c r="J152" s="400"/>
      <c r="K152" s="435"/>
      <c r="L152" s="400"/>
    </row>
    <row r="153" spans="1:12" ht="16.5" thickBot="1" x14ac:dyDescent="0.4">
      <c r="A153" s="427" t="s">
        <v>42</v>
      </c>
      <c r="B153" s="428"/>
      <c r="C153" s="428"/>
      <c r="D153" s="428"/>
      <c r="E153" s="428"/>
      <c r="F153" s="428"/>
      <c r="G153" s="428"/>
      <c r="H153" s="428"/>
      <c r="I153" s="428"/>
      <c r="J153" s="429"/>
      <c r="K153" s="428">
        <f>+K149</f>
        <v>0</v>
      </c>
      <c r="L153" s="429"/>
    </row>
    <row r="154" spans="1:12" ht="16.5" thickBot="1" x14ac:dyDescent="0.4">
      <c r="A154" s="221"/>
      <c r="B154" s="222"/>
      <c r="C154" s="222"/>
      <c r="D154" s="222"/>
      <c r="E154" s="222"/>
      <c r="F154" s="222"/>
      <c r="G154" s="222"/>
      <c r="H154" s="222"/>
      <c r="I154" s="222"/>
      <c r="J154" s="222"/>
      <c r="K154" s="222"/>
      <c r="L154" s="223"/>
    </row>
    <row r="155" spans="1:12" ht="16.5" thickBot="1" x14ac:dyDescent="0.4">
      <c r="A155" s="221"/>
      <c r="B155" s="222"/>
      <c r="C155" s="222"/>
      <c r="D155" s="222"/>
      <c r="E155" s="222"/>
      <c r="F155" s="222"/>
      <c r="G155" s="222"/>
      <c r="H155" s="222"/>
      <c r="I155" s="222"/>
      <c r="J155" s="222"/>
      <c r="K155" s="222"/>
      <c r="L155" s="223"/>
    </row>
    <row r="156" spans="1:12" ht="16.5" thickBot="1" x14ac:dyDescent="0.4">
      <c r="A156" s="430" t="s">
        <v>127</v>
      </c>
      <c r="B156" s="431"/>
      <c r="C156" s="431"/>
      <c r="D156" s="431"/>
      <c r="E156" s="431"/>
      <c r="F156" s="431"/>
      <c r="G156" s="431"/>
      <c r="H156" s="431"/>
      <c r="I156" s="431"/>
      <c r="J156" s="432"/>
      <c r="K156" s="433">
        <f>+L137+K145+K153</f>
        <v>0</v>
      </c>
      <c r="L156" s="434"/>
    </row>
    <row r="157" spans="1:12" ht="16.5" thickBot="1" x14ac:dyDescent="0.4">
      <c r="A157" s="221"/>
      <c r="B157" s="222"/>
      <c r="C157" s="222"/>
      <c r="D157" s="222"/>
      <c r="E157" s="222"/>
      <c r="F157" s="222"/>
      <c r="G157" s="222"/>
      <c r="H157" s="222"/>
      <c r="I157" s="222"/>
      <c r="J157" s="222"/>
      <c r="K157" s="222"/>
      <c r="L157" s="223"/>
    </row>
    <row r="158" spans="1:12" ht="16.5" thickBot="1" x14ac:dyDescent="0.4">
      <c r="A158" s="347" t="s">
        <v>66</v>
      </c>
      <c r="B158" s="348"/>
      <c r="C158" s="348"/>
      <c r="D158" s="348"/>
      <c r="E158" s="348"/>
      <c r="F158" s="348"/>
      <c r="G158" s="348"/>
      <c r="H158" s="348"/>
      <c r="I158" s="348"/>
      <c r="J158" s="348"/>
      <c r="K158" s="348"/>
      <c r="L158" s="349"/>
    </row>
    <row r="159" spans="1:12" ht="16.5" thickBot="1" x14ac:dyDescent="0.4">
      <c r="A159" s="350" t="s">
        <v>816</v>
      </c>
      <c r="B159" s="351"/>
      <c r="C159" s="351"/>
      <c r="D159" s="351"/>
      <c r="E159" s="351"/>
      <c r="F159" s="351"/>
      <c r="G159" s="351"/>
      <c r="H159" s="351"/>
      <c r="I159" s="351"/>
      <c r="J159" s="351"/>
      <c r="K159" s="351"/>
      <c r="L159" s="352"/>
    </row>
    <row r="160" spans="1:12" x14ac:dyDescent="0.35">
      <c r="A160" s="896" t="s">
        <v>815</v>
      </c>
      <c r="B160" s="897"/>
      <c r="C160" s="897"/>
      <c r="D160" s="897"/>
      <c r="E160" s="897"/>
      <c r="F160" s="897"/>
      <c r="G160" s="897"/>
      <c r="H160" s="897"/>
      <c r="I160" s="897"/>
      <c r="J160" s="897"/>
      <c r="K160" s="897"/>
      <c r="L160" s="898"/>
    </row>
    <row r="161" spans="1:12" ht="18" customHeight="1" thickBot="1" x14ac:dyDescent="0.4">
      <c r="A161" s="899" t="s">
        <v>111</v>
      </c>
      <c r="B161" s="900"/>
      <c r="C161" s="900"/>
      <c r="D161" s="900"/>
      <c r="E161" s="900"/>
      <c r="F161" s="900"/>
      <c r="G161" s="900"/>
      <c r="H161" s="900"/>
      <c r="I161" s="900"/>
      <c r="J161" s="900"/>
      <c r="K161" s="900"/>
      <c r="L161" s="901"/>
    </row>
    <row r="162" spans="1:12" ht="16.5" thickBot="1" x14ac:dyDescent="0.4">
      <c r="A162" s="260" t="s">
        <v>728</v>
      </c>
      <c r="B162" s="261"/>
      <c r="C162" s="261"/>
      <c r="D162" s="261"/>
      <c r="E162" s="261"/>
      <c r="F162" s="261"/>
      <c r="G162" s="261"/>
      <c r="H162" s="261"/>
      <c r="I162" s="261"/>
      <c r="J162" s="261"/>
      <c r="K162" s="261"/>
      <c r="L162" s="262"/>
    </row>
    <row r="163" spans="1:12" ht="17" thickBot="1" x14ac:dyDescent="0.4">
      <c r="A163" s="887" t="s">
        <v>490</v>
      </c>
      <c r="B163" s="888"/>
      <c r="C163" s="888"/>
      <c r="D163" s="889"/>
      <c r="E163" s="356">
        <v>50</v>
      </c>
      <c r="F163" s="357"/>
      <c r="G163" s="358"/>
      <c r="H163" s="359"/>
      <c r="I163" s="360"/>
      <c r="J163" s="360"/>
      <c r="K163" s="360"/>
      <c r="L163" s="361"/>
    </row>
    <row r="164" spans="1:12" ht="16.5" thickBot="1" x14ac:dyDescent="0.4">
      <c r="A164" s="232" t="s">
        <v>42</v>
      </c>
      <c r="B164" s="233"/>
      <c r="C164" s="233"/>
      <c r="D164" s="233"/>
      <c r="E164" s="234"/>
      <c r="F164" s="233" t="s">
        <v>110</v>
      </c>
      <c r="G164" s="233"/>
      <c r="H164" s="234"/>
      <c r="I164" s="222">
        <v>50</v>
      </c>
      <c r="J164" s="222"/>
      <c r="K164" s="222"/>
      <c r="L164" s="223"/>
    </row>
    <row r="165" spans="1:12" ht="16.5" thickBot="1" x14ac:dyDescent="0.4">
      <c r="A165" s="5"/>
      <c r="L165" s="6"/>
    </row>
    <row r="166" spans="1:12" ht="27" customHeight="1" thickBot="1" x14ac:dyDescent="0.4">
      <c r="A166" s="235" t="s">
        <v>130</v>
      </c>
      <c r="B166" s="236"/>
      <c r="C166" s="236"/>
      <c r="D166" s="236"/>
      <c r="E166" s="237"/>
      <c r="F166" s="238" t="s">
        <v>110</v>
      </c>
      <c r="G166" s="238"/>
      <c r="H166" s="239"/>
      <c r="I166" s="240">
        <v>50</v>
      </c>
      <c r="J166" s="240"/>
      <c r="K166" s="240"/>
      <c r="L166" s="241"/>
    </row>
    <row r="167" spans="1:12" ht="10.5" customHeight="1" thickBot="1" x14ac:dyDescent="0.4">
      <c r="A167" s="221"/>
      <c r="B167" s="222"/>
      <c r="C167" s="222"/>
      <c r="D167" s="222"/>
      <c r="E167" s="222"/>
      <c r="F167" s="222"/>
      <c r="G167" s="222"/>
      <c r="H167" s="222"/>
      <c r="I167" s="222"/>
      <c r="J167" s="222"/>
      <c r="K167" s="222"/>
      <c r="L167" s="223"/>
    </row>
    <row r="168" spans="1:12" ht="14.25" customHeight="1" thickBot="1" x14ac:dyDescent="0.4">
      <c r="A168" s="221"/>
      <c r="B168" s="222"/>
      <c r="C168" s="222"/>
      <c r="D168" s="222"/>
      <c r="E168" s="222"/>
      <c r="F168" s="222"/>
      <c r="G168" s="222"/>
      <c r="H168" s="222"/>
      <c r="I168" s="222"/>
      <c r="J168" s="222"/>
      <c r="K168" s="222"/>
      <c r="L168" s="223"/>
    </row>
  </sheetData>
  <mergeCells count="273">
    <mergeCell ref="A12:F12"/>
    <mergeCell ref="G12:L12"/>
    <mergeCell ref="A13:F13"/>
    <mergeCell ref="G13:L13"/>
    <mergeCell ref="A6:L7"/>
    <mergeCell ref="A8:L8"/>
    <mergeCell ref="A9:L9"/>
    <mergeCell ref="A10:L10"/>
    <mergeCell ref="A11:F11"/>
    <mergeCell ref="G11:L11"/>
    <mergeCell ref="A1:L1"/>
    <mergeCell ref="A2:L2"/>
    <mergeCell ref="A3:E3"/>
    <mergeCell ref="F3:L3"/>
    <mergeCell ref="A4:L4"/>
    <mergeCell ref="A5:L5"/>
    <mergeCell ref="A42:J42"/>
    <mergeCell ref="K42:L42"/>
    <mergeCell ref="A45:D45"/>
    <mergeCell ref="E45:G45"/>
    <mergeCell ref="I45:K45"/>
    <mergeCell ref="B14:L14"/>
    <mergeCell ref="G17:L17"/>
    <mergeCell ref="A18:F18"/>
    <mergeCell ref="G18:L18"/>
    <mergeCell ref="A32:L32"/>
    <mergeCell ref="A33:J33"/>
    <mergeCell ref="K33:L33"/>
    <mergeCell ref="A34:L34"/>
    <mergeCell ref="A35:L35"/>
    <mergeCell ref="A36:D36"/>
    <mergeCell ref="E36:G36"/>
    <mergeCell ref="I36:K36"/>
    <mergeCell ref="A41:L41"/>
    <mergeCell ref="A51:J51"/>
    <mergeCell ref="K51:L51"/>
    <mergeCell ref="A52:L52"/>
    <mergeCell ref="A53:L53"/>
    <mergeCell ref="A48:J48"/>
    <mergeCell ref="K48:L48"/>
    <mergeCell ref="A49:L49"/>
    <mergeCell ref="A50:L50"/>
    <mergeCell ref="A46:G46"/>
    <mergeCell ref="I46:K46"/>
    <mergeCell ref="A47:L47"/>
    <mergeCell ref="A73:L73"/>
    <mergeCell ref="A74:F74"/>
    <mergeCell ref="G74:H74"/>
    <mergeCell ref="I74:J74"/>
    <mergeCell ref="A66:D66"/>
    <mergeCell ref="E66:G66"/>
    <mergeCell ref="I66:K66"/>
    <mergeCell ref="A67:L67"/>
    <mergeCell ref="A64:E64"/>
    <mergeCell ref="A65:D65"/>
    <mergeCell ref="E65:G65"/>
    <mergeCell ref="I65:K65"/>
    <mergeCell ref="A69:L69"/>
    <mergeCell ref="A70:L70"/>
    <mergeCell ref="A71:J71"/>
    <mergeCell ref="K71:L71"/>
    <mergeCell ref="K74:L74"/>
    <mergeCell ref="A90:L90"/>
    <mergeCell ref="A91:J91"/>
    <mergeCell ref="K91:L91"/>
    <mergeCell ref="A92:L92"/>
    <mergeCell ref="A88:J88"/>
    <mergeCell ref="K88:L88"/>
    <mergeCell ref="A89:L89"/>
    <mergeCell ref="G78:H81"/>
    <mergeCell ref="I78:J78"/>
    <mergeCell ref="I79:J79"/>
    <mergeCell ref="I80:J80"/>
    <mergeCell ref="J103:K103"/>
    <mergeCell ref="A104:I104"/>
    <mergeCell ref="J104:K104"/>
    <mergeCell ref="A96:I96"/>
    <mergeCell ref="J96:K96"/>
    <mergeCell ref="A97:I97"/>
    <mergeCell ref="J97:K97"/>
    <mergeCell ref="A93:L93"/>
    <mergeCell ref="A94:L94"/>
    <mergeCell ref="A95:L95"/>
    <mergeCell ref="J126:K126"/>
    <mergeCell ref="A121:I121"/>
    <mergeCell ref="J121:K121"/>
    <mergeCell ref="A120:I120"/>
    <mergeCell ref="J120:K120"/>
    <mergeCell ref="A114:I114"/>
    <mergeCell ref="J114:K114"/>
    <mergeCell ref="A115:K115"/>
    <mergeCell ref="A116:I116"/>
    <mergeCell ref="A122:I122"/>
    <mergeCell ref="J122:K122"/>
    <mergeCell ref="A123:K123"/>
    <mergeCell ref="A124:I124"/>
    <mergeCell ref="J124:K124"/>
    <mergeCell ref="A125:I125"/>
    <mergeCell ref="J125:K125"/>
    <mergeCell ref="J116:K116"/>
    <mergeCell ref="A117:I117"/>
    <mergeCell ref="J117:K117"/>
    <mergeCell ref="A118:I118"/>
    <mergeCell ref="J118:K118"/>
    <mergeCell ref="A119:I119"/>
    <mergeCell ref="J119:K119"/>
    <mergeCell ref="G142:H142"/>
    <mergeCell ref="A141:F141"/>
    <mergeCell ref="G141:H141"/>
    <mergeCell ref="A139:L139"/>
    <mergeCell ref="L97:L136"/>
    <mergeCell ref="A98:I98"/>
    <mergeCell ref="J98:K98"/>
    <mergeCell ref="A99:I99"/>
    <mergeCell ref="A133:I133"/>
    <mergeCell ref="J133:K133"/>
    <mergeCell ref="A134:I134"/>
    <mergeCell ref="J134:K134"/>
    <mergeCell ref="A131:I131"/>
    <mergeCell ref="J131:K131"/>
    <mergeCell ref="A132:I132"/>
    <mergeCell ref="J132:K132"/>
    <mergeCell ref="A129:K129"/>
    <mergeCell ref="A130:I130"/>
    <mergeCell ref="J130:K130"/>
    <mergeCell ref="A127:I127"/>
    <mergeCell ref="J127:K127"/>
    <mergeCell ref="A128:I128"/>
    <mergeCell ref="J128:K128"/>
    <mergeCell ref="A126:I126"/>
    <mergeCell ref="A167:L167"/>
    <mergeCell ref="A168:L168"/>
    <mergeCell ref="A166:E166"/>
    <mergeCell ref="F166:H166"/>
    <mergeCell ref="I166:L166"/>
    <mergeCell ref="A163:D163"/>
    <mergeCell ref="E163:G163"/>
    <mergeCell ref="A157:L157"/>
    <mergeCell ref="A159:L159"/>
    <mergeCell ref="A160:L160"/>
    <mergeCell ref="A158:L158"/>
    <mergeCell ref="A161:L161"/>
    <mergeCell ref="A162:L162"/>
    <mergeCell ref="H163:L163"/>
    <mergeCell ref="A164:E164"/>
    <mergeCell ref="F164:H164"/>
    <mergeCell ref="I164:L164"/>
    <mergeCell ref="Q28:AA28"/>
    <mergeCell ref="A29:L29"/>
    <mergeCell ref="A30:J30"/>
    <mergeCell ref="K30:L30"/>
    <mergeCell ref="A31:L31"/>
    <mergeCell ref="A15:F15"/>
    <mergeCell ref="G15:L15"/>
    <mergeCell ref="A16:F16"/>
    <mergeCell ref="G16:L16"/>
    <mergeCell ref="A17:F17"/>
    <mergeCell ref="A19:F19"/>
    <mergeCell ref="G19:L19"/>
    <mergeCell ref="I28:K28"/>
    <mergeCell ref="A25:L25"/>
    <mergeCell ref="A26:L26"/>
    <mergeCell ref="A27:F27"/>
    <mergeCell ref="I27:K27"/>
    <mergeCell ref="A28:F28"/>
    <mergeCell ref="A21:L21"/>
    <mergeCell ref="A23:L23"/>
    <mergeCell ref="A37:G37"/>
    <mergeCell ref="I37:K37"/>
    <mergeCell ref="A38:L38"/>
    <mergeCell ref="A39:J39"/>
    <mergeCell ref="K39:L39"/>
    <mergeCell ref="A40:L40"/>
    <mergeCell ref="A43:L43"/>
    <mergeCell ref="A44:L44"/>
    <mergeCell ref="A68:J68"/>
    <mergeCell ref="K68:L68"/>
    <mergeCell ref="I55:K55"/>
    <mergeCell ref="A56:L56"/>
    <mergeCell ref="A57:J57"/>
    <mergeCell ref="K57:L57"/>
    <mergeCell ref="A58:L58"/>
    <mergeCell ref="A59:L59"/>
    <mergeCell ref="A60:J60"/>
    <mergeCell ref="K60:L60"/>
    <mergeCell ref="A61:L61"/>
    <mergeCell ref="A62:L62"/>
    <mergeCell ref="A54:D54"/>
    <mergeCell ref="E54:G54"/>
    <mergeCell ref="I54:K54"/>
    <mergeCell ref="A55:G55"/>
    <mergeCell ref="A75:F75"/>
    <mergeCell ref="G75:H75"/>
    <mergeCell ref="I75:J75"/>
    <mergeCell ref="K75:L87"/>
    <mergeCell ref="A76:F77"/>
    <mergeCell ref="G76:H77"/>
    <mergeCell ref="I76:J76"/>
    <mergeCell ref="I77:J77"/>
    <mergeCell ref="A78:F81"/>
    <mergeCell ref="I81:J81"/>
    <mergeCell ref="A82:F87"/>
    <mergeCell ref="G82:H87"/>
    <mergeCell ref="I82:J82"/>
    <mergeCell ref="I83:J83"/>
    <mergeCell ref="I84:J84"/>
    <mergeCell ref="I85:J85"/>
    <mergeCell ref="I86:J86"/>
    <mergeCell ref="I87:J87"/>
    <mergeCell ref="A111:I111"/>
    <mergeCell ref="J111:K111"/>
    <mergeCell ref="A112:I112"/>
    <mergeCell ref="J112:K112"/>
    <mergeCell ref="A113:I113"/>
    <mergeCell ref="J113:K113"/>
    <mergeCell ref="J99:K99"/>
    <mergeCell ref="A100:I100"/>
    <mergeCell ref="J100:K100"/>
    <mergeCell ref="A101:I101"/>
    <mergeCell ref="J101:K101"/>
    <mergeCell ref="A102:K102"/>
    <mergeCell ref="A109:I109"/>
    <mergeCell ref="J109:K109"/>
    <mergeCell ref="A110:I110"/>
    <mergeCell ref="J110:K110"/>
    <mergeCell ref="A107:I107"/>
    <mergeCell ref="J107:K107"/>
    <mergeCell ref="A108:K108"/>
    <mergeCell ref="A105:I105"/>
    <mergeCell ref="J105:K105"/>
    <mergeCell ref="A106:I106"/>
    <mergeCell ref="J106:K106"/>
    <mergeCell ref="A103:I103"/>
    <mergeCell ref="A143:F143"/>
    <mergeCell ref="G143:H143"/>
    <mergeCell ref="A144:F144"/>
    <mergeCell ref="G144:H144"/>
    <mergeCell ref="A148:F148"/>
    <mergeCell ref="G148:H148"/>
    <mergeCell ref="A135:K135"/>
    <mergeCell ref="A136:I136"/>
    <mergeCell ref="J136:K136"/>
    <mergeCell ref="A137:K137"/>
    <mergeCell ref="A138:L138"/>
    <mergeCell ref="A140:F140"/>
    <mergeCell ref="G140:H140"/>
    <mergeCell ref="I140:J140"/>
    <mergeCell ref="K140:L140"/>
    <mergeCell ref="A146:L146"/>
    <mergeCell ref="A147:L147"/>
    <mergeCell ref="K148:L148"/>
    <mergeCell ref="I148:J148"/>
    <mergeCell ref="A145:J145"/>
    <mergeCell ref="K145:L145"/>
    <mergeCell ref="I141:J144"/>
    <mergeCell ref="K141:L144"/>
    <mergeCell ref="A142:F142"/>
    <mergeCell ref="A151:F151"/>
    <mergeCell ref="G151:H151"/>
    <mergeCell ref="A152:F152"/>
    <mergeCell ref="G152:H152"/>
    <mergeCell ref="A153:J153"/>
    <mergeCell ref="K153:L153"/>
    <mergeCell ref="A156:J156"/>
    <mergeCell ref="K156:L156"/>
    <mergeCell ref="A154:L154"/>
    <mergeCell ref="A155:L155"/>
    <mergeCell ref="I149:J152"/>
    <mergeCell ref="K149:L152"/>
    <mergeCell ref="A150:F150"/>
    <mergeCell ref="G150:H150"/>
    <mergeCell ref="A149:F149"/>
    <mergeCell ref="G149:H14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2060"/>
  </sheetPr>
  <dimension ref="A1:L230"/>
  <sheetViews>
    <sheetView topLeftCell="A33" zoomScale="68" zoomScaleNormal="68" workbookViewId="0">
      <selection activeCell="A8" sqref="A8:L8"/>
    </sheetView>
  </sheetViews>
  <sheetFormatPr baseColWidth="10" defaultColWidth="9.1796875" defaultRowHeight="16" x14ac:dyDescent="0.35"/>
  <cols>
    <col min="1" max="1" width="10.1796875" style="4" customWidth="1"/>
    <col min="2" max="2" width="11.26953125" style="4" customWidth="1"/>
    <col min="3" max="3" width="10.81640625" style="4" customWidth="1"/>
    <col min="4" max="4" width="11.7265625" style="4" customWidth="1"/>
    <col min="5" max="5" width="14.26953125" style="4" customWidth="1"/>
    <col min="6" max="6" width="13" style="4" customWidth="1"/>
    <col min="7" max="7" width="17" style="4" customWidth="1"/>
    <col min="8" max="8" width="15.54296875" style="4" customWidth="1"/>
    <col min="9" max="9" width="16.81640625" style="4" customWidth="1"/>
    <col min="10" max="10" width="17" style="4" customWidth="1"/>
    <col min="11" max="11" width="17.81640625" style="4" customWidth="1"/>
    <col min="12" max="12" width="18.1796875" style="4" customWidth="1"/>
    <col min="13" max="16384" width="9.1796875" style="4"/>
  </cols>
  <sheetData>
    <row r="1" spans="1:12" x14ac:dyDescent="0.35">
      <c r="A1" s="721" t="s">
        <v>194</v>
      </c>
      <c r="B1" s="722"/>
      <c r="C1" s="722"/>
      <c r="D1" s="722"/>
      <c r="E1" s="722"/>
      <c r="F1" s="722"/>
      <c r="G1" s="722"/>
      <c r="H1" s="722"/>
      <c r="I1" s="722"/>
      <c r="J1" s="722"/>
      <c r="K1" s="722"/>
      <c r="L1" s="723"/>
    </row>
    <row r="2" spans="1:12" ht="16.5" thickBot="1" x14ac:dyDescent="0.4">
      <c r="A2" s="724" t="s">
        <v>1041</v>
      </c>
      <c r="B2" s="725"/>
      <c r="C2" s="725"/>
      <c r="D2" s="725"/>
      <c r="E2" s="725"/>
      <c r="F2" s="725"/>
      <c r="G2" s="725"/>
      <c r="H2" s="725"/>
      <c r="I2" s="725"/>
      <c r="J2" s="725"/>
      <c r="K2" s="725"/>
      <c r="L2" s="726"/>
    </row>
    <row r="3" spans="1:12" ht="16.5" thickBot="1" x14ac:dyDescent="0.4">
      <c r="A3" s="716" t="s">
        <v>196</v>
      </c>
      <c r="B3" s="716"/>
      <c r="C3" s="716"/>
      <c r="D3" s="716"/>
      <c r="E3" s="716"/>
      <c r="F3" s="360"/>
      <c r="G3" s="360"/>
      <c r="H3" s="360"/>
      <c r="I3" s="360"/>
      <c r="J3" s="360"/>
      <c r="K3" s="360"/>
      <c r="L3" s="361"/>
    </row>
    <row r="4" spans="1:12" ht="16.5" thickBot="1" x14ac:dyDescent="0.4">
      <c r="A4" s="727" t="s">
        <v>197</v>
      </c>
      <c r="B4" s="728"/>
      <c r="C4" s="728"/>
      <c r="D4" s="728"/>
      <c r="E4" s="728"/>
      <c r="F4" s="728"/>
      <c r="G4" s="728"/>
      <c r="H4" s="728"/>
      <c r="I4" s="728"/>
      <c r="J4" s="728"/>
      <c r="K4" s="728"/>
      <c r="L4" s="729"/>
    </row>
    <row r="5" spans="1:12" ht="16.5" thickBot="1" x14ac:dyDescent="0.4">
      <c r="A5" s="658" t="s">
        <v>398</v>
      </c>
      <c r="B5" s="659"/>
      <c r="C5" s="659"/>
      <c r="D5" s="659"/>
      <c r="E5" s="659"/>
      <c r="F5" s="659"/>
      <c r="G5" s="659"/>
      <c r="H5" s="659"/>
      <c r="I5" s="659"/>
      <c r="J5" s="659"/>
      <c r="K5" s="659"/>
      <c r="L5" s="660"/>
    </row>
    <row r="6" spans="1:12" ht="30.75" customHeight="1" x14ac:dyDescent="0.35">
      <c r="A6" s="1079" t="s">
        <v>1118</v>
      </c>
      <c r="B6" s="1080"/>
      <c r="C6" s="1080"/>
      <c r="D6" s="1080"/>
      <c r="E6" s="1080"/>
      <c r="F6" s="1080"/>
      <c r="G6" s="1080"/>
      <c r="H6" s="1080"/>
      <c r="I6" s="1080"/>
      <c r="J6" s="1080"/>
      <c r="K6" s="1080"/>
      <c r="L6" s="1081"/>
    </row>
    <row r="7" spans="1:12" ht="22.5" customHeight="1" thickBot="1" x14ac:dyDescent="0.4">
      <c r="A7" s="1138"/>
      <c r="B7" s="1139"/>
      <c r="C7" s="1139"/>
      <c r="D7" s="1139"/>
      <c r="E7" s="1139"/>
      <c r="F7" s="1139"/>
      <c r="G7" s="1139"/>
      <c r="H7" s="1139"/>
      <c r="I7" s="1139"/>
      <c r="J7" s="1139"/>
      <c r="K7" s="1139"/>
      <c r="L7" s="1140"/>
    </row>
    <row r="8" spans="1:12" ht="16.5" thickBot="1" x14ac:dyDescent="0.4">
      <c r="A8" s="583"/>
      <c r="B8" s="583"/>
      <c r="C8" s="583"/>
      <c r="D8" s="583"/>
      <c r="E8" s="583"/>
      <c r="F8" s="583"/>
      <c r="G8" s="583"/>
      <c r="H8" s="583"/>
      <c r="I8" s="583"/>
      <c r="J8" s="583"/>
      <c r="K8" s="583"/>
      <c r="L8" s="584"/>
    </row>
    <row r="9" spans="1:12" ht="16.5" thickBot="1" x14ac:dyDescent="0.4">
      <c r="A9" s="658" t="s">
        <v>399</v>
      </c>
      <c r="B9" s="659"/>
      <c r="C9" s="659"/>
      <c r="D9" s="659"/>
      <c r="E9" s="659"/>
      <c r="F9" s="659"/>
      <c r="G9" s="659"/>
      <c r="H9" s="659"/>
      <c r="I9" s="659"/>
      <c r="J9" s="659"/>
      <c r="K9" s="659"/>
      <c r="L9" s="660"/>
    </row>
    <row r="10" spans="1:12" ht="16.5" thickBot="1" x14ac:dyDescent="0.4">
      <c r="A10" s="716"/>
      <c r="B10" s="716"/>
      <c r="C10" s="716"/>
      <c r="D10" s="716"/>
      <c r="E10" s="716"/>
      <c r="F10" s="716"/>
      <c r="G10" s="716"/>
      <c r="H10" s="716"/>
      <c r="I10" s="716"/>
      <c r="J10" s="716"/>
      <c r="K10" s="716"/>
      <c r="L10" s="717"/>
    </row>
    <row r="11" spans="1:12" ht="16.5" thickBot="1" x14ac:dyDescent="0.4">
      <c r="A11" s="718" t="s">
        <v>199</v>
      </c>
      <c r="B11" s="719"/>
      <c r="C11" s="719"/>
      <c r="D11" s="719"/>
      <c r="E11" s="719"/>
      <c r="F11" s="720"/>
      <c r="G11" s="719" t="str">
        <f>A1</f>
        <v>FONDO DE DESARROLLO LOCAL DE SUBA</v>
      </c>
      <c r="H11" s="719"/>
      <c r="I11" s="719"/>
      <c r="J11" s="719"/>
      <c r="K11" s="719"/>
      <c r="L11" s="720"/>
    </row>
    <row r="12" spans="1:12" ht="16.5" thickBot="1" x14ac:dyDescent="0.4">
      <c r="A12" s="693" t="s">
        <v>200</v>
      </c>
      <c r="B12" s="694"/>
      <c r="C12" s="694"/>
      <c r="D12" s="694"/>
      <c r="E12" s="694"/>
      <c r="F12" s="695"/>
      <c r="G12" s="694" t="s">
        <v>1042</v>
      </c>
      <c r="H12" s="694"/>
      <c r="I12" s="694"/>
      <c r="J12" s="694"/>
      <c r="K12" s="694"/>
      <c r="L12" s="695"/>
    </row>
    <row r="13" spans="1:12" ht="16.5" thickBot="1" x14ac:dyDescent="0.4">
      <c r="A13" s="693" t="s">
        <v>201</v>
      </c>
      <c r="B13" s="694"/>
      <c r="C13" s="694"/>
      <c r="D13" s="694"/>
      <c r="E13" s="694"/>
      <c r="F13" s="695"/>
      <c r="G13" s="694" t="s">
        <v>1043</v>
      </c>
      <c r="H13" s="694"/>
      <c r="I13" s="694"/>
      <c r="J13" s="694"/>
      <c r="K13" s="694"/>
      <c r="L13" s="695"/>
    </row>
    <row r="14" spans="1:12" ht="16.5" thickBot="1" x14ac:dyDescent="0.4">
      <c r="A14" s="21"/>
      <c r="B14" s="583"/>
      <c r="C14" s="583"/>
      <c r="D14" s="583"/>
      <c r="E14" s="583"/>
      <c r="F14" s="583"/>
      <c r="G14" s="672"/>
      <c r="H14" s="672"/>
      <c r="I14" s="672"/>
      <c r="J14" s="672"/>
      <c r="K14" s="672"/>
      <c r="L14" s="673"/>
    </row>
    <row r="15" spans="1:12" ht="17.25" customHeight="1" x14ac:dyDescent="0.35">
      <c r="A15" s="698" t="s">
        <v>202</v>
      </c>
      <c r="B15" s="699"/>
      <c r="C15" s="699"/>
      <c r="D15" s="699"/>
      <c r="E15" s="699"/>
      <c r="F15" s="700"/>
      <c r="G15" s="710" t="s">
        <v>1044</v>
      </c>
      <c r="H15" s="711"/>
      <c r="I15" s="711"/>
      <c r="J15" s="711"/>
      <c r="K15" s="711"/>
      <c r="L15" s="712"/>
    </row>
    <row r="16" spans="1:12" x14ac:dyDescent="0.35">
      <c r="A16" s="701"/>
      <c r="B16" s="702"/>
      <c r="C16" s="702"/>
      <c r="D16" s="702"/>
      <c r="E16" s="702"/>
      <c r="F16" s="703"/>
      <c r="G16" s="810"/>
      <c r="H16" s="811"/>
      <c r="I16" s="811"/>
      <c r="J16" s="811"/>
      <c r="K16" s="811"/>
      <c r="L16" s="812"/>
    </row>
    <row r="17" spans="1:12" x14ac:dyDescent="0.35">
      <c r="A17" s="701"/>
      <c r="B17" s="702"/>
      <c r="C17" s="702"/>
      <c r="D17" s="702"/>
      <c r="E17" s="702"/>
      <c r="F17" s="703"/>
      <c r="G17" s="810"/>
      <c r="H17" s="811"/>
      <c r="I17" s="811"/>
      <c r="J17" s="811"/>
      <c r="K17" s="811"/>
      <c r="L17" s="812"/>
    </row>
    <row r="18" spans="1:12" ht="16.5" thickBot="1" x14ac:dyDescent="0.4">
      <c r="A18" s="704"/>
      <c r="B18" s="705"/>
      <c r="C18" s="705"/>
      <c r="D18" s="705"/>
      <c r="E18" s="705"/>
      <c r="F18" s="706"/>
      <c r="G18" s="713"/>
      <c r="H18" s="714"/>
      <c r="I18" s="714"/>
      <c r="J18" s="714"/>
      <c r="K18" s="714"/>
      <c r="L18" s="715"/>
    </row>
    <row r="19" spans="1:12" ht="16.5" thickBot="1" x14ac:dyDescent="0.4">
      <c r="A19" s="616"/>
      <c r="B19" s="616"/>
      <c r="C19" s="616"/>
      <c r="D19" s="616"/>
      <c r="E19" s="616"/>
      <c r="F19" s="616"/>
      <c r="G19" s="616"/>
      <c r="H19" s="616"/>
      <c r="I19" s="616"/>
      <c r="J19" s="616"/>
      <c r="K19" s="616"/>
      <c r="L19" s="617"/>
    </row>
    <row r="20" spans="1:12" x14ac:dyDescent="0.35">
      <c r="A20" s="685" t="s">
        <v>156</v>
      </c>
      <c r="B20" s="686"/>
      <c r="C20" s="686"/>
      <c r="D20" s="686"/>
      <c r="E20" s="686"/>
      <c r="F20" s="686"/>
      <c r="G20" s="686"/>
      <c r="H20" s="686"/>
      <c r="I20" s="686"/>
      <c r="J20" s="686"/>
      <c r="K20" s="686"/>
      <c r="L20" s="687"/>
    </row>
    <row r="21" spans="1:12" ht="16.5" thickBot="1" x14ac:dyDescent="0.4">
      <c r="A21" s="189"/>
      <c r="B21" s="189"/>
      <c r="C21" s="189"/>
      <c r="D21" s="189"/>
      <c r="E21" s="189"/>
      <c r="F21" s="189"/>
      <c r="G21" s="189"/>
      <c r="H21" s="189"/>
      <c r="I21" s="189"/>
      <c r="J21" s="189"/>
      <c r="K21" s="189"/>
      <c r="L21" s="206"/>
    </row>
    <row r="22" spans="1:12" x14ac:dyDescent="0.35">
      <c r="A22" s="189"/>
      <c r="B22" s="1340" t="s">
        <v>1116</v>
      </c>
      <c r="C22" s="1341"/>
      <c r="D22" s="1341"/>
      <c r="E22" s="1341"/>
      <c r="F22" s="1341"/>
      <c r="G22" s="1329">
        <v>1750905</v>
      </c>
      <c r="H22" s="1330"/>
      <c r="I22" s="189"/>
      <c r="J22" s="189"/>
      <c r="K22" s="189"/>
      <c r="L22" s="206"/>
    </row>
    <row r="23" spans="1:12" x14ac:dyDescent="0.35">
      <c r="A23" s="189"/>
      <c r="B23" s="1342" t="s">
        <v>1045</v>
      </c>
      <c r="C23" s="1343"/>
      <c r="D23" s="1343"/>
      <c r="E23" s="1343"/>
      <c r="F23" s="1343"/>
      <c r="G23" s="1331">
        <f>+G22*300</f>
        <v>525271500</v>
      </c>
      <c r="H23" s="1332"/>
      <c r="I23" s="189"/>
      <c r="J23" s="189"/>
      <c r="K23" s="189"/>
      <c r="L23" s="206"/>
    </row>
    <row r="24" spans="1:12" ht="16.5" thickBot="1" x14ac:dyDescent="0.4">
      <c r="A24" s="189"/>
      <c r="B24" s="1346" t="s">
        <v>1046</v>
      </c>
      <c r="C24" s="1347"/>
      <c r="D24" s="1347"/>
      <c r="E24" s="1347"/>
      <c r="F24" s="1348"/>
      <c r="G24" s="1333">
        <f>+G23*11</f>
        <v>5777986500</v>
      </c>
      <c r="H24" s="1334"/>
      <c r="I24" s="189"/>
      <c r="J24" s="189"/>
      <c r="K24" s="189"/>
      <c r="L24" s="206"/>
    </row>
    <row r="25" spans="1:12" ht="16.5" thickBot="1" x14ac:dyDescent="0.4">
      <c r="A25" s="189"/>
      <c r="B25" s="1337"/>
      <c r="C25" s="1338"/>
      <c r="D25" s="1338"/>
      <c r="E25" s="1338"/>
      <c r="F25" s="1338"/>
      <c r="G25" s="1338"/>
      <c r="H25" s="1339"/>
      <c r="I25" s="189"/>
      <c r="J25" s="189"/>
      <c r="K25" s="189"/>
      <c r="L25" s="206"/>
    </row>
    <row r="26" spans="1:12" x14ac:dyDescent="0.35">
      <c r="A26" s="189"/>
      <c r="B26" s="1340" t="s">
        <v>1047</v>
      </c>
      <c r="C26" s="1341"/>
      <c r="D26" s="1341"/>
      <c r="E26" s="1341"/>
      <c r="F26" s="1341"/>
      <c r="G26" s="1329">
        <f>+G23</f>
        <v>525271500</v>
      </c>
      <c r="H26" s="1330"/>
      <c r="I26" s="189"/>
      <c r="J26" s="189"/>
      <c r="K26" s="189"/>
      <c r="L26" s="206"/>
    </row>
    <row r="27" spans="1:12" x14ac:dyDescent="0.35">
      <c r="A27" s="189"/>
      <c r="B27" s="1342" t="s">
        <v>1048</v>
      </c>
      <c r="C27" s="1344"/>
      <c r="D27" s="1344"/>
      <c r="E27" s="1344"/>
      <c r="F27" s="1344"/>
      <c r="G27" s="1335">
        <f>+G23/2</f>
        <v>262635750</v>
      </c>
      <c r="H27" s="1336"/>
      <c r="I27" s="189"/>
      <c r="J27" s="189"/>
      <c r="K27" s="189"/>
      <c r="L27" s="206"/>
    </row>
    <row r="28" spans="1:12" x14ac:dyDescent="0.35">
      <c r="A28" s="189"/>
      <c r="B28" s="1345" t="s">
        <v>1049</v>
      </c>
      <c r="C28" s="1344"/>
      <c r="D28" s="1344"/>
      <c r="E28" s="1344"/>
      <c r="F28" s="1344"/>
      <c r="G28" s="1335">
        <f>+G23</f>
        <v>525271500</v>
      </c>
      <c r="H28" s="1336"/>
      <c r="I28" s="189"/>
      <c r="J28" s="189"/>
      <c r="K28" s="189"/>
      <c r="L28" s="206"/>
    </row>
    <row r="29" spans="1:12" x14ac:dyDescent="0.35">
      <c r="A29" s="189"/>
      <c r="B29" s="1345" t="s">
        <v>1050</v>
      </c>
      <c r="C29" s="1344"/>
      <c r="D29" s="1344"/>
      <c r="E29" s="1344"/>
      <c r="F29" s="1344"/>
      <c r="G29" s="1335">
        <f>+G23/2</f>
        <v>262635750</v>
      </c>
      <c r="H29" s="1336"/>
      <c r="I29" s="189"/>
      <c r="J29" s="189"/>
      <c r="K29" s="189"/>
      <c r="L29" s="206"/>
    </row>
    <row r="30" spans="1:12" x14ac:dyDescent="0.35">
      <c r="A30" s="189"/>
      <c r="B30" s="1345" t="s">
        <v>1051</v>
      </c>
      <c r="C30" s="1344"/>
      <c r="D30" s="1344"/>
      <c r="E30" s="1344"/>
      <c r="F30" s="1344"/>
      <c r="G30" s="1335">
        <f>+G23/2</f>
        <v>262635750</v>
      </c>
      <c r="H30" s="1336"/>
      <c r="I30" s="189"/>
      <c r="J30" s="189"/>
      <c r="K30" s="189"/>
      <c r="L30" s="206"/>
    </row>
    <row r="31" spans="1:12" x14ac:dyDescent="0.35">
      <c r="A31" s="189"/>
      <c r="B31" s="1345" t="s">
        <v>1052</v>
      </c>
      <c r="C31" s="1344"/>
      <c r="D31" s="1344"/>
      <c r="E31" s="1344"/>
      <c r="F31" s="1344"/>
      <c r="G31" s="1335">
        <v>15000000</v>
      </c>
      <c r="H31" s="1336"/>
      <c r="I31" s="189"/>
      <c r="J31" s="189"/>
      <c r="K31" s="189"/>
      <c r="L31" s="206"/>
    </row>
    <row r="32" spans="1:12" ht="16.5" thickBot="1" x14ac:dyDescent="0.4">
      <c r="A32" s="189"/>
      <c r="B32" s="1373" t="s">
        <v>1053</v>
      </c>
      <c r="C32" s="1374"/>
      <c r="D32" s="1374"/>
      <c r="E32" s="1374"/>
      <c r="F32" s="1374"/>
      <c r="G32" s="1333">
        <v>7500000</v>
      </c>
      <c r="H32" s="1334"/>
      <c r="I32" s="189"/>
      <c r="J32" s="189"/>
      <c r="K32" s="189"/>
      <c r="L32" s="206"/>
    </row>
    <row r="33" spans="1:12" ht="16.5" thickBot="1" x14ac:dyDescent="0.4">
      <c r="A33" s="189"/>
      <c r="B33" s="1375"/>
      <c r="C33" s="1376"/>
      <c r="D33" s="1376"/>
      <c r="E33" s="1376"/>
      <c r="F33" s="1376"/>
      <c r="G33" s="1376"/>
      <c r="H33" s="1377"/>
      <c r="I33" s="189"/>
      <c r="J33" s="189"/>
      <c r="K33" s="189"/>
      <c r="L33" s="206"/>
    </row>
    <row r="34" spans="1:12" ht="16.5" thickBot="1" x14ac:dyDescent="0.4">
      <c r="A34" s="658" t="s">
        <v>402</v>
      </c>
      <c r="B34" s="659"/>
      <c r="C34" s="659"/>
      <c r="D34" s="659"/>
      <c r="E34" s="659"/>
      <c r="F34" s="659"/>
      <c r="G34" s="659"/>
      <c r="H34" s="659"/>
      <c r="I34" s="659"/>
      <c r="J34" s="659"/>
      <c r="K34" s="659"/>
      <c r="L34" s="660"/>
    </row>
    <row r="35" spans="1:12" ht="16.5" thickBot="1" x14ac:dyDescent="0.4">
      <c r="A35" s="672"/>
      <c r="B35" s="672"/>
      <c r="C35" s="672"/>
      <c r="D35" s="672"/>
      <c r="E35" s="672"/>
      <c r="F35" s="672"/>
      <c r="G35" s="672"/>
      <c r="H35" s="672"/>
      <c r="I35" s="672"/>
      <c r="J35" s="672"/>
      <c r="K35" s="672"/>
      <c r="L35" s="673"/>
    </row>
    <row r="36" spans="1:12" ht="16.5" thickBot="1" x14ac:dyDescent="0.4">
      <c r="A36" s="800" t="s">
        <v>1117</v>
      </c>
      <c r="B36" s="801"/>
      <c r="C36" s="801"/>
      <c r="D36" s="801"/>
      <c r="E36" s="801"/>
      <c r="F36" s="801"/>
      <c r="G36" s="801"/>
      <c r="H36" s="801"/>
      <c r="I36" s="801"/>
      <c r="J36" s="801"/>
      <c r="K36" s="801"/>
      <c r="L36" s="802"/>
    </row>
    <row r="37" spans="1:12" ht="16.5" thickBot="1" x14ac:dyDescent="0.4">
      <c r="A37" s="25"/>
      <c r="B37" s="26"/>
      <c r="C37" s="26"/>
      <c r="D37" s="26"/>
      <c r="E37" s="26"/>
      <c r="F37" s="26"/>
      <c r="G37" s="26"/>
      <c r="H37" s="26"/>
      <c r="I37" s="26"/>
      <c r="J37" s="26"/>
      <c r="K37" s="26"/>
      <c r="L37" s="27"/>
    </row>
    <row r="38" spans="1:12" ht="16.5" thickBot="1" x14ac:dyDescent="0.4">
      <c r="A38" s="658" t="s">
        <v>403</v>
      </c>
      <c r="B38" s="659"/>
      <c r="C38" s="659"/>
      <c r="D38" s="659"/>
      <c r="E38" s="659"/>
      <c r="F38" s="659"/>
      <c r="G38" s="659"/>
      <c r="H38" s="659"/>
      <c r="I38" s="659"/>
      <c r="J38" s="659"/>
      <c r="K38" s="659"/>
      <c r="L38" s="660"/>
    </row>
    <row r="39" spans="1:12" ht="16.5" thickBot="1" x14ac:dyDescent="0.4">
      <c r="A39" s="18"/>
      <c r="B39" s="18"/>
      <c r="C39" s="19"/>
      <c r="D39" s="19"/>
      <c r="E39" s="20"/>
      <c r="F39" s="8"/>
      <c r="G39" s="8"/>
      <c r="H39" s="8"/>
      <c r="I39" s="8"/>
      <c r="J39" s="8"/>
      <c r="K39" s="8"/>
      <c r="L39" s="9"/>
    </row>
    <row r="40" spans="1:12" ht="53.25" customHeight="1" thickBot="1" x14ac:dyDescent="0.4">
      <c r="A40" s="1385" t="s">
        <v>216</v>
      </c>
      <c r="B40" s="1386"/>
      <c r="C40" s="1386"/>
      <c r="D40" s="1387"/>
      <c r="E40" s="618" t="s">
        <v>1057</v>
      </c>
      <c r="F40" s="619"/>
      <c r="G40" s="619"/>
      <c r="H40" s="619"/>
      <c r="I40" s="619"/>
      <c r="J40" s="619"/>
      <c r="K40" s="210" t="s">
        <v>1056</v>
      </c>
      <c r="L40" s="211" t="s">
        <v>577</v>
      </c>
    </row>
    <row r="41" spans="1:12" ht="43.5" customHeight="1" x14ac:dyDescent="0.35">
      <c r="A41" s="207" t="s">
        <v>1047</v>
      </c>
      <c r="B41" s="208"/>
      <c r="C41" s="208"/>
      <c r="D41" s="209"/>
      <c r="E41" s="1394" t="s">
        <v>1058</v>
      </c>
      <c r="F41" s="1395"/>
      <c r="G41" s="1395"/>
      <c r="H41" s="1395"/>
      <c r="I41" s="1395"/>
      <c r="J41" s="1396"/>
      <c r="K41" s="215" t="s">
        <v>1065</v>
      </c>
      <c r="L41" s="212"/>
    </row>
    <row r="42" spans="1:12" ht="84" customHeight="1" x14ac:dyDescent="0.35">
      <c r="A42" s="1323" t="s">
        <v>1054</v>
      </c>
      <c r="B42" s="1324"/>
      <c r="C42" s="1324"/>
      <c r="D42" s="1325"/>
      <c r="E42" s="1323" t="s">
        <v>1059</v>
      </c>
      <c r="F42" s="1324"/>
      <c r="G42" s="1324"/>
      <c r="H42" s="1324"/>
      <c r="I42" s="1324"/>
      <c r="J42" s="1325"/>
      <c r="K42" s="216" t="s">
        <v>1066</v>
      </c>
      <c r="L42" s="213"/>
    </row>
    <row r="43" spans="1:12" ht="60" customHeight="1" x14ac:dyDescent="0.35">
      <c r="A43" s="1323" t="s">
        <v>1049</v>
      </c>
      <c r="B43" s="1324"/>
      <c r="C43" s="1324"/>
      <c r="D43" s="1325"/>
      <c r="E43" s="1323" t="s">
        <v>1060</v>
      </c>
      <c r="F43" s="1324"/>
      <c r="G43" s="1324"/>
      <c r="H43" s="1324"/>
      <c r="I43" s="1324"/>
      <c r="J43" s="1325"/>
      <c r="K43" s="216" t="s">
        <v>1065</v>
      </c>
      <c r="L43" s="213"/>
    </row>
    <row r="44" spans="1:12" ht="88.5" customHeight="1" x14ac:dyDescent="0.35">
      <c r="A44" s="1388" t="s">
        <v>1050</v>
      </c>
      <c r="B44" s="1389"/>
      <c r="C44" s="1389"/>
      <c r="D44" s="1390"/>
      <c r="E44" s="1323" t="s">
        <v>1061</v>
      </c>
      <c r="F44" s="1324"/>
      <c r="G44" s="1324"/>
      <c r="H44" s="1324"/>
      <c r="I44" s="1324"/>
      <c r="J44" s="1325"/>
      <c r="K44" s="216" t="s">
        <v>1066</v>
      </c>
      <c r="L44" s="213"/>
    </row>
    <row r="45" spans="1:12" ht="57.75" customHeight="1" x14ac:dyDescent="0.35">
      <c r="A45" s="1388" t="s">
        <v>1052</v>
      </c>
      <c r="B45" s="1389"/>
      <c r="C45" s="1389"/>
      <c r="D45" s="1390"/>
      <c r="E45" s="1323" t="s">
        <v>1062</v>
      </c>
      <c r="F45" s="1324"/>
      <c r="G45" s="1324"/>
      <c r="H45" s="1324"/>
      <c r="I45" s="1324"/>
      <c r="J45" s="1325"/>
      <c r="K45" s="217">
        <v>15000000</v>
      </c>
      <c r="L45" s="213"/>
    </row>
    <row r="46" spans="1:12" ht="56.25" customHeight="1" x14ac:dyDescent="0.35">
      <c r="A46" s="1388" t="s">
        <v>1055</v>
      </c>
      <c r="B46" s="1389"/>
      <c r="C46" s="1389"/>
      <c r="D46" s="1390"/>
      <c r="E46" s="1323" t="s">
        <v>1063</v>
      </c>
      <c r="F46" s="1324"/>
      <c r="G46" s="1324"/>
      <c r="H46" s="1324"/>
      <c r="I46" s="1324"/>
      <c r="J46" s="1325"/>
      <c r="K46" s="217">
        <v>7500000</v>
      </c>
      <c r="L46" s="213"/>
    </row>
    <row r="47" spans="1:12" ht="153.75" customHeight="1" thickBot="1" x14ac:dyDescent="0.4">
      <c r="A47" s="1391" t="s">
        <v>1051</v>
      </c>
      <c r="B47" s="1392"/>
      <c r="C47" s="1392"/>
      <c r="D47" s="1393"/>
      <c r="E47" s="1326" t="s">
        <v>1064</v>
      </c>
      <c r="F47" s="1327"/>
      <c r="G47" s="1327"/>
      <c r="H47" s="1327"/>
      <c r="I47" s="1327"/>
      <c r="J47" s="1328"/>
      <c r="K47" s="218" t="s">
        <v>1066</v>
      </c>
      <c r="L47" s="214"/>
    </row>
    <row r="48" spans="1:12" x14ac:dyDescent="0.35">
      <c r="A48" s="149"/>
      <c r="B48" s="149"/>
      <c r="C48" s="149"/>
      <c r="D48" s="149"/>
      <c r="E48" s="149"/>
      <c r="F48" s="149"/>
      <c r="G48" s="149"/>
      <c r="H48" s="149"/>
      <c r="I48" s="149"/>
      <c r="J48" s="149"/>
      <c r="K48" s="149"/>
      <c r="L48" s="150"/>
    </row>
    <row r="49" spans="1:12" x14ac:dyDescent="0.35">
      <c r="A49" s="149"/>
      <c r="B49" s="149"/>
      <c r="C49" s="149"/>
      <c r="D49" s="149"/>
      <c r="E49" s="149"/>
      <c r="F49" s="149"/>
      <c r="G49" s="149"/>
      <c r="H49" s="149"/>
      <c r="I49" s="149"/>
      <c r="J49" s="149"/>
      <c r="K49" s="149"/>
      <c r="L49" s="150"/>
    </row>
    <row r="50" spans="1:12" ht="16.5" thickBot="1" x14ac:dyDescent="0.4">
      <c r="A50" s="656"/>
      <c r="B50" s="656"/>
      <c r="C50" s="656"/>
      <c r="D50" s="656"/>
      <c r="E50" s="656"/>
      <c r="F50" s="656"/>
      <c r="G50" s="656"/>
      <c r="H50" s="656"/>
      <c r="I50" s="656"/>
      <c r="J50" s="656"/>
      <c r="K50" s="656"/>
      <c r="L50" s="657"/>
    </row>
    <row r="51" spans="1:12" ht="16.5" thickBot="1" x14ac:dyDescent="0.4">
      <c r="A51" s="658" t="s">
        <v>405</v>
      </c>
      <c r="B51" s="659"/>
      <c r="C51" s="659"/>
      <c r="D51" s="659"/>
      <c r="E51" s="659"/>
      <c r="F51" s="659"/>
      <c r="G51" s="659"/>
      <c r="H51" s="659"/>
      <c r="I51" s="659"/>
      <c r="J51" s="659"/>
      <c r="K51" s="659"/>
      <c r="L51" s="660"/>
    </row>
    <row r="52" spans="1:12" ht="16.5" thickBot="1" x14ac:dyDescent="0.4">
      <c r="A52" s="18"/>
      <c r="B52" s="18"/>
      <c r="C52" s="19"/>
      <c r="D52" s="19"/>
      <c r="E52" s="20"/>
      <c r="F52" s="8"/>
      <c r="G52" s="8"/>
      <c r="H52" s="8"/>
      <c r="I52" s="8"/>
      <c r="J52" s="8"/>
      <c r="K52" s="8"/>
      <c r="L52" s="9"/>
    </row>
    <row r="53" spans="1:12" ht="16.5" thickBot="1" x14ac:dyDescent="0.4">
      <c r="A53" s="767" t="s">
        <v>225</v>
      </c>
      <c r="B53" s="768"/>
      <c r="C53" s="768"/>
      <c r="D53" s="768"/>
      <c r="E53" s="794"/>
      <c r="F53" s="621" t="s">
        <v>226</v>
      </c>
      <c r="G53" s="619"/>
      <c r="H53" s="619"/>
      <c r="I53" s="619"/>
      <c r="J53" s="619"/>
      <c r="K53" s="619"/>
      <c r="L53" s="622"/>
    </row>
    <row r="54" spans="1:12" ht="77.25" customHeight="1" x14ac:dyDescent="0.35">
      <c r="A54" s="1381" t="s">
        <v>1067</v>
      </c>
      <c r="B54" s="1382"/>
      <c r="C54" s="1382"/>
      <c r="D54" s="1382"/>
      <c r="E54" s="1383"/>
      <c r="F54" s="1367" t="s">
        <v>1082</v>
      </c>
      <c r="G54" s="1368"/>
      <c r="H54" s="1368"/>
      <c r="I54" s="1368"/>
      <c r="J54" s="1368"/>
      <c r="K54" s="1368"/>
      <c r="L54" s="1369"/>
    </row>
    <row r="55" spans="1:12" ht="77.25" customHeight="1" x14ac:dyDescent="0.35">
      <c r="A55" s="1364" t="s">
        <v>1068</v>
      </c>
      <c r="B55" s="1365"/>
      <c r="C55" s="1365"/>
      <c r="D55" s="1365"/>
      <c r="E55" s="1384"/>
      <c r="F55" s="1370" t="s">
        <v>1083</v>
      </c>
      <c r="G55" s="1371"/>
      <c r="H55" s="1371"/>
      <c r="I55" s="1371"/>
      <c r="J55" s="1371"/>
      <c r="K55" s="1371"/>
      <c r="L55" s="1372"/>
    </row>
    <row r="56" spans="1:12" ht="77.25" customHeight="1" x14ac:dyDescent="0.35">
      <c r="A56" s="1378" t="s">
        <v>1069</v>
      </c>
      <c r="B56" s="1379"/>
      <c r="C56" s="1379"/>
      <c r="D56" s="1379"/>
      <c r="E56" s="1380"/>
      <c r="F56" s="1370" t="s">
        <v>1084</v>
      </c>
      <c r="G56" s="1371"/>
      <c r="H56" s="1371"/>
      <c r="I56" s="1371"/>
      <c r="J56" s="1371"/>
      <c r="K56" s="1371"/>
      <c r="L56" s="1372"/>
    </row>
    <row r="57" spans="1:12" ht="77.25" customHeight="1" x14ac:dyDescent="0.35">
      <c r="A57" s="1358" t="s">
        <v>235</v>
      </c>
      <c r="B57" s="1359"/>
      <c r="C57" s="1359"/>
      <c r="D57" s="1359"/>
      <c r="E57" s="1360"/>
      <c r="F57" s="1364" t="s">
        <v>1085</v>
      </c>
      <c r="G57" s="1365"/>
      <c r="H57" s="1365"/>
      <c r="I57" s="1365"/>
      <c r="J57" s="1365"/>
      <c r="K57" s="1365"/>
      <c r="L57" s="1366"/>
    </row>
    <row r="58" spans="1:12" ht="77.25" customHeight="1" x14ac:dyDescent="0.35">
      <c r="A58" s="1358" t="s">
        <v>236</v>
      </c>
      <c r="B58" s="1359"/>
      <c r="C58" s="1359"/>
      <c r="D58" s="1359"/>
      <c r="E58" s="1360"/>
      <c r="F58" s="1364" t="s">
        <v>1086</v>
      </c>
      <c r="G58" s="1365"/>
      <c r="H58" s="1365"/>
      <c r="I58" s="1365"/>
      <c r="J58" s="1365"/>
      <c r="K58" s="1365"/>
      <c r="L58" s="1366"/>
    </row>
    <row r="59" spans="1:12" ht="77.25" customHeight="1" x14ac:dyDescent="0.35">
      <c r="A59" s="1358" t="s">
        <v>862</v>
      </c>
      <c r="B59" s="1359"/>
      <c r="C59" s="1359"/>
      <c r="D59" s="1359"/>
      <c r="E59" s="1360"/>
      <c r="F59" s="1364" t="s">
        <v>1087</v>
      </c>
      <c r="G59" s="1365"/>
      <c r="H59" s="1365"/>
      <c r="I59" s="1365"/>
      <c r="J59" s="1365"/>
      <c r="K59" s="1365"/>
      <c r="L59" s="1366"/>
    </row>
    <row r="60" spans="1:12" ht="77.25" customHeight="1" x14ac:dyDescent="0.35">
      <c r="A60" s="1358" t="s">
        <v>1070</v>
      </c>
      <c r="B60" s="1359"/>
      <c r="C60" s="1359"/>
      <c r="D60" s="1359"/>
      <c r="E60" s="1360"/>
      <c r="F60" s="1364" t="s">
        <v>1088</v>
      </c>
      <c r="G60" s="1365"/>
      <c r="H60" s="1365"/>
      <c r="I60" s="1365"/>
      <c r="J60" s="1365"/>
      <c r="K60" s="1365"/>
      <c r="L60" s="1366"/>
    </row>
    <row r="61" spans="1:12" ht="77.25" customHeight="1" x14ac:dyDescent="0.35">
      <c r="A61" s="1358" t="s">
        <v>1071</v>
      </c>
      <c r="B61" s="1359"/>
      <c r="C61" s="1359"/>
      <c r="D61" s="1359"/>
      <c r="E61" s="1360"/>
      <c r="F61" s="1364" t="s">
        <v>1089</v>
      </c>
      <c r="G61" s="1365"/>
      <c r="H61" s="1365"/>
      <c r="I61" s="1365"/>
      <c r="J61" s="1365"/>
      <c r="K61" s="1365"/>
      <c r="L61" s="1366"/>
    </row>
    <row r="62" spans="1:12" ht="77.25" customHeight="1" x14ac:dyDescent="0.35">
      <c r="A62" s="1358" t="s">
        <v>1072</v>
      </c>
      <c r="B62" s="1359"/>
      <c r="C62" s="1359"/>
      <c r="D62" s="1359"/>
      <c r="E62" s="1360"/>
      <c r="F62" s="1364" t="s">
        <v>1090</v>
      </c>
      <c r="G62" s="1365"/>
      <c r="H62" s="1365"/>
      <c r="I62" s="1365"/>
      <c r="J62" s="1365"/>
      <c r="K62" s="1365"/>
      <c r="L62" s="1366"/>
    </row>
    <row r="63" spans="1:12" ht="77.25" customHeight="1" x14ac:dyDescent="0.35">
      <c r="A63" s="1358" t="s">
        <v>1073</v>
      </c>
      <c r="B63" s="1359"/>
      <c r="C63" s="1359"/>
      <c r="D63" s="1359"/>
      <c r="E63" s="1360"/>
      <c r="F63" s="1364" t="s">
        <v>1091</v>
      </c>
      <c r="G63" s="1365"/>
      <c r="H63" s="1365"/>
      <c r="I63" s="1365"/>
      <c r="J63" s="1365"/>
      <c r="K63" s="1365"/>
      <c r="L63" s="1366"/>
    </row>
    <row r="64" spans="1:12" ht="77.25" customHeight="1" x14ac:dyDescent="0.35">
      <c r="A64" s="1358" t="s">
        <v>1074</v>
      </c>
      <c r="B64" s="1359"/>
      <c r="C64" s="1359"/>
      <c r="D64" s="1359"/>
      <c r="E64" s="1360"/>
      <c r="F64" s="1364" t="s">
        <v>1092</v>
      </c>
      <c r="G64" s="1365"/>
      <c r="H64" s="1365"/>
      <c r="I64" s="1365"/>
      <c r="J64" s="1365"/>
      <c r="K64" s="1365"/>
      <c r="L64" s="1366"/>
    </row>
    <row r="65" spans="1:12" ht="77.25" customHeight="1" x14ac:dyDescent="0.35">
      <c r="A65" s="1358" t="s">
        <v>276</v>
      </c>
      <c r="B65" s="1359"/>
      <c r="C65" s="1359"/>
      <c r="D65" s="1359"/>
      <c r="E65" s="1360"/>
      <c r="F65" s="1364" t="s">
        <v>573</v>
      </c>
      <c r="G65" s="1365"/>
      <c r="H65" s="1365"/>
      <c r="I65" s="1365"/>
      <c r="J65" s="1365"/>
      <c r="K65" s="1365"/>
      <c r="L65" s="1366"/>
    </row>
    <row r="66" spans="1:12" ht="77.25" customHeight="1" x14ac:dyDescent="0.35">
      <c r="A66" s="1358" t="s">
        <v>1075</v>
      </c>
      <c r="B66" s="1359"/>
      <c r="C66" s="1359"/>
      <c r="D66" s="1359"/>
      <c r="E66" s="1360"/>
      <c r="F66" s="1364" t="s">
        <v>1093</v>
      </c>
      <c r="G66" s="1365"/>
      <c r="H66" s="1365"/>
      <c r="I66" s="1365"/>
      <c r="J66" s="1365"/>
      <c r="K66" s="1365"/>
      <c r="L66" s="1366"/>
    </row>
    <row r="67" spans="1:12" ht="77.25" customHeight="1" x14ac:dyDescent="0.35">
      <c r="A67" s="1358" t="s">
        <v>325</v>
      </c>
      <c r="B67" s="1359"/>
      <c r="C67" s="1359"/>
      <c r="D67" s="1359"/>
      <c r="E67" s="1360"/>
      <c r="F67" s="1364" t="s">
        <v>326</v>
      </c>
      <c r="G67" s="1365"/>
      <c r="H67" s="1365"/>
      <c r="I67" s="1365"/>
      <c r="J67" s="1365"/>
      <c r="K67" s="1365"/>
      <c r="L67" s="1366"/>
    </row>
    <row r="68" spans="1:12" ht="77.25" customHeight="1" x14ac:dyDescent="0.35">
      <c r="A68" s="1358" t="s">
        <v>1076</v>
      </c>
      <c r="B68" s="1359"/>
      <c r="C68" s="1359"/>
      <c r="D68" s="1359"/>
      <c r="E68" s="1360"/>
      <c r="F68" s="1364" t="s">
        <v>1094</v>
      </c>
      <c r="G68" s="1365"/>
      <c r="H68" s="1365"/>
      <c r="I68" s="1365"/>
      <c r="J68" s="1365"/>
      <c r="K68" s="1365"/>
      <c r="L68" s="1366"/>
    </row>
    <row r="69" spans="1:12" ht="77.25" customHeight="1" x14ac:dyDescent="0.35">
      <c r="A69" s="1358" t="s">
        <v>1077</v>
      </c>
      <c r="B69" s="1359"/>
      <c r="C69" s="1359"/>
      <c r="D69" s="1359"/>
      <c r="E69" s="1360"/>
      <c r="F69" s="1364" t="s">
        <v>1095</v>
      </c>
      <c r="G69" s="1365"/>
      <c r="H69" s="1365"/>
      <c r="I69" s="1365"/>
      <c r="J69" s="1365"/>
      <c r="K69" s="1365"/>
      <c r="L69" s="1366"/>
    </row>
    <row r="70" spans="1:12" ht="77.25" customHeight="1" x14ac:dyDescent="0.35">
      <c r="A70" s="1367" t="s">
        <v>1078</v>
      </c>
      <c r="B70" s="1368"/>
      <c r="C70" s="1368"/>
      <c r="D70" s="1368"/>
      <c r="E70" s="1397"/>
      <c r="F70" s="1364" t="s">
        <v>1096</v>
      </c>
      <c r="G70" s="1365"/>
      <c r="H70" s="1365"/>
      <c r="I70" s="1365"/>
      <c r="J70" s="1365"/>
      <c r="K70" s="1365"/>
      <c r="L70" s="1366"/>
    </row>
    <row r="71" spans="1:12" ht="139.5" customHeight="1" x14ac:dyDescent="0.35">
      <c r="A71" s="1364" t="s">
        <v>367</v>
      </c>
      <c r="B71" s="1365"/>
      <c r="C71" s="1365"/>
      <c r="D71" s="1365"/>
      <c r="E71" s="1384"/>
      <c r="F71" s="1364" t="s">
        <v>1097</v>
      </c>
      <c r="G71" s="1365"/>
      <c r="H71" s="1365"/>
      <c r="I71" s="1365"/>
      <c r="J71" s="1365"/>
      <c r="K71" s="1365"/>
      <c r="L71" s="1366"/>
    </row>
    <row r="72" spans="1:12" ht="77.25" customHeight="1" x14ac:dyDescent="0.35">
      <c r="A72" s="1364" t="s">
        <v>1079</v>
      </c>
      <c r="B72" s="1365"/>
      <c r="C72" s="1365"/>
      <c r="D72" s="1365"/>
      <c r="E72" s="1384"/>
      <c r="F72" s="1364" t="s">
        <v>1098</v>
      </c>
      <c r="G72" s="1365"/>
      <c r="H72" s="1365"/>
      <c r="I72" s="1365"/>
      <c r="J72" s="1365"/>
      <c r="K72" s="1365"/>
      <c r="L72" s="1366"/>
    </row>
    <row r="73" spans="1:12" ht="77.25" customHeight="1" x14ac:dyDescent="0.35">
      <c r="A73" s="1378" t="s">
        <v>1080</v>
      </c>
      <c r="B73" s="1379"/>
      <c r="C73" s="1379"/>
      <c r="D73" s="1379"/>
      <c r="E73" s="1380"/>
      <c r="F73" s="1364" t="s">
        <v>1099</v>
      </c>
      <c r="G73" s="1365"/>
      <c r="H73" s="1365"/>
      <c r="I73" s="1365"/>
      <c r="J73" s="1365"/>
      <c r="K73" s="1365"/>
      <c r="L73" s="1366"/>
    </row>
    <row r="74" spans="1:12" ht="77.25" customHeight="1" x14ac:dyDescent="0.35">
      <c r="A74" s="1398" t="s">
        <v>1081</v>
      </c>
      <c r="B74" s="1399"/>
      <c r="C74" s="1399"/>
      <c r="D74" s="1399"/>
      <c r="E74" s="1400"/>
      <c r="F74" s="1364" t="s">
        <v>1100</v>
      </c>
      <c r="G74" s="1365"/>
      <c r="H74" s="1365"/>
      <c r="I74" s="1365"/>
      <c r="J74" s="1365"/>
      <c r="K74" s="1365"/>
      <c r="L74" s="1366"/>
    </row>
    <row r="75" spans="1:12" s="126" customFormat="1" ht="16.5" thickBot="1" x14ac:dyDescent="0.4">
      <c r="A75" s="125"/>
      <c r="B75" s="779"/>
      <c r="C75" s="779"/>
      <c r="D75" s="779"/>
      <c r="E75" s="779"/>
      <c r="F75" s="779"/>
      <c r="G75" s="779"/>
      <c r="H75" s="779"/>
      <c r="I75" s="779"/>
      <c r="J75" s="779"/>
      <c r="K75" s="779"/>
      <c r="L75" s="780"/>
    </row>
    <row r="76" spans="1:12" ht="16.5" thickBot="1" x14ac:dyDescent="0.4">
      <c r="A76" s="588" t="s">
        <v>44</v>
      </c>
      <c r="B76" s="589"/>
      <c r="C76" s="589"/>
      <c r="D76" s="589"/>
      <c r="E76" s="589"/>
      <c r="F76" s="589"/>
      <c r="G76" s="589"/>
      <c r="H76" s="589"/>
      <c r="I76" s="589"/>
      <c r="J76" s="589"/>
      <c r="K76" s="589"/>
      <c r="L76" s="590"/>
    </row>
    <row r="77" spans="1:12" ht="16.5" thickBot="1" x14ac:dyDescent="0.4">
      <c r="A77" s="591" t="s">
        <v>141</v>
      </c>
      <c r="B77" s="592"/>
      <c r="C77" s="592"/>
      <c r="D77" s="592"/>
      <c r="E77" s="592"/>
      <c r="F77" s="592"/>
      <c r="G77" s="592"/>
      <c r="H77" s="592"/>
      <c r="I77" s="592"/>
      <c r="J77" s="592"/>
      <c r="K77" s="592"/>
      <c r="L77" s="593"/>
    </row>
    <row r="78" spans="1:12" ht="28.5" thickBot="1" x14ac:dyDescent="0.4">
      <c r="A78" s="594" t="s">
        <v>216</v>
      </c>
      <c r="B78" s="595"/>
      <c r="C78" s="595"/>
      <c r="D78" s="595"/>
      <c r="E78" s="595"/>
      <c r="F78" s="596"/>
      <c r="G78" s="51" t="s">
        <v>407</v>
      </c>
      <c r="H78" s="52" t="s">
        <v>84</v>
      </c>
      <c r="I78" s="759" t="s">
        <v>217</v>
      </c>
      <c r="J78" s="760"/>
      <c r="K78" s="761"/>
      <c r="L78" s="53" t="s">
        <v>38</v>
      </c>
    </row>
    <row r="79" spans="1:12" ht="93.75" customHeight="1" thickBot="1" x14ac:dyDescent="0.4">
      <c r="A79" s="1361" t="s">
        <v>1101</v>
      </c>
      <c r="B79" s="1362"/>
      <c r="C79" s="1362"/>
      <c r="D79" s="1362"/>
      <c r="E79" s="1362"/>
      <c r="F79" s="1363"/>
      <c r="G79" s="124" t="s">
        <v>40</v>
      </c>
      <c r="H79" s="32">
        <v>4</v>
      </c>
      <c r="I79" s="359"/>
      <c r="J79" s="360"/>
      <c r="K79" s="361"/>
      <c r="L79" s="34">
        <v>4</v>
      </c>
    </row>
    <row r="80" spans="1:12" ht="16.5" thickBot="1" x14ac:dyDescent="0.4">
      <c r="A80" s="221"/>
      <c r="B80" s="222"/>
      <c r="C80" s="222"/>
      <c r="D80" s="222"/>
      <c r="E80" s="222"/>
      <c r="F80" s="222"/>
      <c r="G80" s="222"/>
      <c r="H80" s="222"/>
      <c r="I80" s="222"/>
      <c r="J80" s="222"/>
      <c r="K80" s="222"/>
      <c r="L80" s="223"/>
    </row>
    <row r="81" spans="1:12" ht="16.5" thickBot="1" x14ac:dyDescent="0.4">
      <c r="A81" s="427" t="s">
        <v>42</v>
      </c>
      <c r="B81" s="428"/>
      <c r="C81" s="428"/>
      <c r="D81" s="428"/>
      <c r="E81" s="428"/>
      <c r="F81" s="428"/>
      <c r="G81" s="428"/>
      <c r="H81" s="428"/>
      <c r="I81" s="428"/>
      <c r="J81" s="429"/>
      <c r="K81" s="428">
        <v>4</v>
      </c>
      <c r="L81" s="429"/>
    </row>
    <row r="82" spans="1:12" ht="16.5" thickBot="1" x14ac:dyDescent="0.4">
      <c r="A82" s="221"/>
      <c r="B82" s="222"/>
      <c r="C82" s="222"/>
      <c r="D82" s="222"/>
      <c r="E82" s="222"/>
      <c r="F82" s="222"/>
      <c r="G82" s="222"/>
      <c r="H82" s="222"/>
      <c r="I82" s="222"/>
      <c r="J82" s="222"/>
      <c r="K82" s="222"/>
      <c r="L82" s="223"/>
    </row>
    <row r="83" spans="1:12" ht="16.5" thickBot="1" x14ac:dyDescent="0.4">
      <c r="A83" s="221"/>
      <c r="B83" s="222"/>
      <c r="C83" s="222"/>
      <c r="D83" s="222"/>
      <c r="E83" s="222"/>
      <c r="F83" s="222"/>
      <c r="G83" s="222"/>
      <c r="H83" s="222"/>
      <c r="I83" s="222"/>
      <c r="J83" s="222"/>
      <c r="K83" s="222"/>
      <c r="L83" s="223"/>
    </row>
    <row r="84" spans="1:12" ht="16.5" thickBot="1" x14ac:dyDescent="0.4">
      <c r="A84" s="430" t="s">
        <v>143</v>
      </c>
      <c r="B84" s="431"/>
      <c r="C84" s="431"/>
      <c r="D84" s="431"/>
      <c r="E84" s="431"/>
      <c r="F84" s="431"/>
      <c r="G84" s="431"/>
      <c r="H84" s="431"/>
      <c r="I84" s="431"/>
      <c r="J84" s="432"/>
      <c r="K84" s="433">
        <v>4</v>
      </c>
      <c r="L84" s="434"/>
    </row>
    <row r="85" spans="1:12" ht="16.5" thickBot="1" x14ac:dyDescent="0.4">
      <c r="A85" s="221"/>
      <c r="B85" s="222"/>
      <c r="C85" s="222"/>
      <c r="D85" s="222"/>
      <c r="E85" s="222"/>
      <c r="F85" s="222"/>
      <c r="G85" s="222"/>
      <c r="H85" s="222"/>
      <c r="I85" s="222"/>
      <c r="J85" s="222"/>
      <c r="K85" s="222"/>
      <c r="L85" s="223"/>
    </row>
    <row r="86" spans="1:12" ht="16.5" thickBot="1" x14ac:dyDescent="0.4">
      <c r="A86" s="570" t="s">
        <v>142</v>
      </c>
      <c r="B86" s="571"/>
      <c r="C86" s="571"/>
      <c r="D86" s="571"/>
      <c r="E86" s="571"/>
      <c r="F86" s="571"/>
      <c r="G86" s="571"/>
      <c r="H86" s="571"/>
      <c r="I86" s="571"/>
      <c r="J86" s="571"/>
      <c r="K86" s="571"/>
      <c r="L86" s="572"/>
    </row>
    <row r="87" spans="1:12" ht="26.5" thickBot="1" x14ac:dyDescent="0.4">
      <c r="A87" s="504" t="s">
        <v>225</v>
      </c>
      <c r="B87" s="505"/>
      <c r="C87" s="505"/>
      <c r="D87" s="506"/>
      <c r="E87" s="507" t="s">
        <v>408</v>
      </c>
      <c r="F87" s="508"/>
      <c r="G87" s="509"/>
      <c r="H87" s="41" t="s">
        <v>84</v>
      </c>
      <c r="I87" s="507" t="s">
        <v>408</v>
      </c>
      <c r="J87" s="508"/>
      <c r="K87" s="509"/>
      <c r="L87" s="42" t="s">
        <v>38</v>
      </c>
    </row>
    <row r="88" spans="1:12" ht="57.75" customHeight="1" thickBot="1" x14ac:dyDescent="0.4">
      <c r="A88" s="1355" t="s">
        <v>1101</v>
      </c>
      <c r="B88" s="1356"/>
      <c r="C88" s="1356"/>
      <c r="D88" s="1357"/>
      <c r="E88" s="756"/>
      <c r="F88" s="757"/>
      <c r="G88" s="758"/>
      <c r="H88" s="43">
        <v>4</v>
      </c>
      <c r="I88" s="528"/>
      <c r="J88" s="529"/>
      <c r="K88" s="530"/>
      <c r="L88" s="219">
        <v>4</v>
      </c>
    </row>
    <row r="89" spans="1:12" ht="16.5" thickBot="1" x14ac:dyDescent="0.4">
      <c r="A89" s="221"/>
      <c r="B89" s="222"/>
      <c r="C89" s="222"/>
      <c r="D89" s="222"/>
      <c r="E89" s="222"/>
      <c r="F89" s="222"/>
      <c r="G89" s="222"/>
      <c r="H89" s="222"/>
      <c r="I89" s="222"/>
      <c r="J89" s="222"/>
      <c r="K89" s="222"/>
      <c r="L89" s="223"/>
    </row>
    <row r="90" spans="1:12" ht="16.5" thickBot="1" x14ac:dyDescent="0.4">
      <c r="A90" s="427" t="s">
        <v>42</v>
      </c>
      <c r="B90" s="428"/>
      <c r="C90" s="428"/>
      <c r="D90" s="428"/>
      <c r="E90" s="428"/>
      <c r="F90" s="428"/>
      <c r="G90" s="428"/>
      <c r="H90" s="428"/>
      <c r="I90" s="428"/>
      <c r="J90" s="429"/>
      <c r="K90" s="428">
        <v>4</v>
      </c>
      <c r="L90" s="429"/>
    </row>
    <row r="91" spans="1:12" ht="16.5" thickBot="1" x14ac:dyDescent="0.4">
      <c r="A91" s="221"/>
      <c r="B91" s="222"/>
      <c r="C91" s="222"/>
      <c r="D91" s="222"/>
      <c r="E91" s="222"/>
      <c r="F91" s="222"/>
      <c r="G91" s="222"/>
      <c r="H91" s="222"/>
      <c r="I91" s="222"/>
      <c r="J91" s="222"/>
      <c r="K91" s="222"/>
      <c r="L91" s="223"/>
    </row>
    <row r="92" spans="1:12" ht="16.5" thickBot="1" x14ac:dyDescent="0.4">
      <c r="A92" s="221"/>
      <c r="B92" s="222"/>
      <c r="C92" s="222"/>
      <c r="D92" s="222"/>
      <c r="E92" s="222"/>
      <c r="F92" s="222"/>
      <c r="G92" s="222"/>
      <c r="H92" s="222"/>
      <c r="I92" s="222"/>
      <c r="J92" s="222"/>
      <c r="K92" s="222"/>
      <c r="L92" s="223"/>
    </row>
    <row r="93" spans="1:12" ht="16.5" thickBot="1" x14ac:dyDescent="0.4">
      <c r="A93" s="430" t="s">
        <v>144</v>
      </c>
      <c r="B93" s="431"/>
      <c r="C93" s="431"/>
      <c r="D93" s="431"/>
      <c r="E93" s="431"/>
      <c r="F93" s="431"/>
      <c r="G93" s="431"/>
      <c r="H93" s="431"/>
      <c r="I93" s="431"/>
      <c r="J93" s="432"/>
      <c r="K93" s="433">
        <v>4</v>
      </c>
      <c r="L93" s="434"/>
    </row>
    <row r="94" spans="1:12" ht="16.5" thickBot="1" x14ac:dyDescent="0.4">
      <c r="A94" s="221"/>
      <c r="B94" s="222"/>
      <c r="C94" s="222"/>
      <c r="D94" s="222"/>
      <c r="E94" s="222"/>
      <c r="F94" s="222"/>
      <c r="G94" s="222"/>
      <c r="H94" s="222"/>
      <c r="I94" s="222"/>
      <c r="J94" s="222"/>
      <c r="K94" s="222"/>
      <c r="L94" s="223"/>
    </row>
    <row r="95" spans="1:12" ht="16.5" thickBot="1" x14ac:dyDescent="0.4">
      <c r="A95" s="531" t="s">
        <v>1</v>
      </c>
      <c r="B95" s="532"/>
      <c r="C95" s="532"/>
      <c r="D95" s="532"/>
      <c r="E95" s="532"/>
      <c r="F95" s="532"/>
      <c r="G95" s="532"/>
      <c r="H95" s="532"/>
      <c r="I95" s="532"/>
      <c r="J95" s="532"/>
      <c r="K95" s="532"/>
      <c r="L95" s="533"/>
    </row>
    <row r="96" spans="1:12" ht="26.5" thickBot="1" x14ac:dyDescent="0.4">
      <c r="A96" s="738" t="s">
        <v>409</v>
      </c>
      <c r="B96" s="508"/>
      <c r="C96" s="508"/>
      <c r="D96" s="509"/>
      <c r="E96" s="508" t="s">
        <v>413</v>
      </c>
      <c r="F96" s="508"/>
      <c r="G96" s="509"/>
      <c r="H96" s="41" t="s">
        <v>84</v>
      </c>
      <c r="I96" s="507" t="s">
        <v>410</v>
      </c>
      <c r="J96" s="508"/>
      <c r="K96" s="509"/>
      <c r="L96" s="42" t="s">
        <v>38</v>
      </c>
    </row>
    <row r="97" spans="1:12" ht="51.75" customHeight="1" thickBot="1" x14ac:dyDescent="0.4">
      <c r="A97" s="1355" t="s">
        <v>1101</v>
      </c>
      <c r="B97" s="1356"/>
      <c r="C97" s="1356"/>
      <c r="D97" s="1357"/>
      <c r="E97" s="742" t="s">
        <v>40</v>
      </c>
      <c r="F97" s="742"/>
      <c r="G97" s="743"/>
      <c r="H97" s="43">
        <v>4</v>
      </c>
      <c r="I97" s="528"/>
      <c r="J97" s="529"/>
      <c r="K97" s="530"/>
      <c r="L97" s="219">
        <v>4</v>
      </c>
    </row>
    <row r="98" spans="1:12" ht="16.5" thickBot="1" x14ac:dyDescent="0.4">
      <c r="A98" s="221"/>
      <c r="B98" s="222"/>
      <c r="C98" s="222"/>
      <c r="D98" s="222"/>
      <c r="E98" s="222"/>
      <c r="F98" s="222"/>
      <c r="G98" s="222"/>
      <c r="H98" s="222"/>
      <c r="I98" s="222"/>
      <c r="J98" s="222"/>
      <c r="K98" s="222"/>
      <c r="L98" s="223"/>
    </row>
    <row r="99" spans="1:12" ht="16.5" thickBot="1" x14ac:dyDescent="0.4">
      <c r="A99" s="427" t="s">
        <v>42</v>
      </c>
      <c r="B99" s="428"/>
      <c r="C99" s="428"/>
      <c r="D99" s="428"/>
      <c r="E99" s="428"/>
      <c r="F99" s="428"/>
      <c r="G99" s="428"/>
      <c r="H99" s="428"/>
      <c r="I99" s="428"/>
      <c r="J99" s="429"/>
      <c r="K99" s="428">
        <v>4</v>
      </c>
      <c r="L99" s="429"/>
    </row>
    <row r="100" spans="1:12" ht="16.5" thickBot="1" x14ac:dyDescent="0.4">
      <c r="A100" s="221"/>
      <c r="B100" s="222"/>
      <c r="C100" s="222"/>
      <c r="D100" s="222"/>
      <c r="E100" s="222"/>
      <c r="F100" s="222"/>
      <c r="G100" s="222"/>
      <c r="H100" s="222"/>
      <c r="I100" s="222"/>
      <c r="J100" s="222"/>
      <c r="K100" s="222"/>
      <c r="L100" s="223"/>
    </row>
    <row r="101" spans="1:12" ht="16.5" thickBot="1" x14ac:dyDescent="0.4">
      <c r="A101" s="221"/>
      <c r="B101" s="222"/>
      <c r="C101" s="222"/>
      <c r="D101" s="222"/>
      <c r="E101" s="222"/>
      <c r="F101" s="222"/>
      <c r="G101" s="222"/>
      <c r="H101" s="222"/>
      <c r="I101" s="222"/>
      <c r="J101" s="222"/>
      <c r="K101" s="222"/>
      <c r="L101" s="223"/>
    </row>
    <row r="102" spans="1:12" ht="16.5" thickBot="1" x14ac:dyDescent="0.4">
      <c r="A102" s="430" t="s">
        <v>140</v>
      </c>
      <c r="B102" s="431"/>
      <c r="C102" s="431"/>
      <c r="D102" s="431"/>
      <c r="E102" s="431"/>
      <c r="F102" s="431"/>
      <c r="G102" s="431"/>
      <c r="H102" s="431"/>
      <c r="I102" s="431"/>
      <c r="J102" s="432"/>
      <c r="K102" s="433">
        <v>4</v>
      </c>
      <c r="L102" s="434"/>
    </row>
    <row r="103" spans="1:12" ht="16.5" thickBot="1" x14ac:dyDescent="0.4">
      <c r="A103" s="221"/>
      <c r="B103" s="222"/>
      <c r="C103" s="222"/>
      <c r="D103" s="222"/>
      <c r="E103" s="222"/>
      <c r="F103" s="222"/>
      <c r="G103" s="222"/>
      <c r="H103" s="222"/>
      <c r="I103" s="222"/>
      <c r="J103" s="222"/>
      <c r="K103" s="222"/>
      <c r="L103" s="223"/>
    </row>
    <row r="104" spans="1:12" ht="16.5" thickBot="1" x14ac:dyDescent="0.4">
      <c r="A104" s="531" t="s">
        <v>138</v>
      </c>
      <c r="B104" s="532"/>
      <c r="C104" s="532"/>
      <c r="D104" s="532"/>
      <c r="E104" s="532"/>
      <c r="F104" s="532"/>
      <c r="G104" s="532"/>
      <c r="H104" s="532"/>
      <c r="I104" s="532"/>
      <c r="J104" s="532"/>
      <c r="K104" s="532"/>
      <c r="L104" s="533"/>
    </row>
    <row r="105" spans="1:12" ht="26.5" thickBot="1" x14ac:dyDescent="0.4">
      <c r="A105" s="504" t="s">
        <v>225</v>
      </c>
      <c r="B105" s="505"/>
      <c r="C105" s="505"/>
      <c r="D105" s="506"/>
      <c r="E105" s="507" t="s">
        <v>412</v>
      </c>
      <c r="F105" s="508"/>
      <c r="G105" s="509"/>
      <c r="H105" s="41" t="s">
        <v>84</v>
      </c>
      <c r="I105" s="507" t="s">
        <v>408</v>
      </c>
      <c r="J105" s="508"/>
      <c r="K105" s="509"/>
      <c r="L105" s="42" t="s">
        <v>38</v>
      </c>
    </row>
    <row r="106" spans="1:12" ht="52.5" customHeight="1" thickBot="1" x14ac:dyDescent="0.4">
      <c r="A106" s="1355" t="s">
        <v>1101</v>
      </c>
      <c r="B106" s="1356"/>
      <c r="C106" s="1356"/>
      <c r="D106" s="1357"/>
      <c r="E106" s="525" t="s">
        <v>40</v>
      </c>
      <c r="F106" s="526"/>
      <c r="G106" s="527"/>
      <c r="H106" s="43">
        <v>4</v>
      </c>
      <c r="I106" s="528"/>
      <c r="J106" s="529"/>
      <c r="K106" s="530"/>
      <c r="L106" s="219">
        <v>4</v>
      </c>
    </row>
    <row r="107" spans="1:12" ht="16.5" thickBot="1" x14ac:dyDescent="0.4">
      <c r="A107" s="221"/>
      <c r="B107" s="222"/>
      <c r="C107" s="222"/>
      <c r="D107" s="222"/>
      <c r="E107" s="222"/>
      <c r="F107" s="222"/>
      <c r="G107" s="222"/>
      <c r="H107" s="222"/>
      <c r="I107" s="222"/>
      <c r="J107" s="222"/>
      <c r="K107" s="222"/>
      <c r="L107" s="223"/>
    </row>
    <row r="108" spans="1:12" ht="16.5" thickBot="1" x14ac:dyDescent="0.4">
      <c r="A108" s="427" t="s">
        <v>42</v>
      </c>
      <c r="B108" s="428"/>
      <c r="C108" s="428"/>
      <c r="D108" s="428"/>
      <c r="E108" s="428"/>
      <c r="F108" s="428"/>
      <c r="G108" s="428"/>
      <c r="H108" s="428"/>
      <c r="I108" s="428"/>
      <c r="J108" s="429"/>
      <c r="K108" s="428">
        <v>4</v>
      </c>
      <c r="L108" s="429"/>
    </row>
    <row r="109" spans="1:12" ht="16.5" thickBot="1" x14ac:dyDescent="0.4">
      <c r="A109" s="221"/>
      <c r="B109" s="222"/>
      <c r="C109" s="222"/>
      <c r="D109" s="222"/>
      <c r="E109" s="222"/>
      <c r="F109" s="222"/>
      <c r="G109" s="222"/>
      <c r="H109" s="222"/>
      <c r="I109" s="222"/>
      <c r="J109" s="222"/>
      <c r="K109" s="222"/>
      <c r="L109" s="223"/>
    </row>
    <row r="110" spans="1:12" ht="16.5" thickBot="1" x14ac:dyDescent="0.4">
      <c r="A110" s="221"/>
      <c r="B110" s="222"/>
      <c r="C110" s="222"/>
      <c r="D110" s="222"/>
      <c r="E110" s="222"/>
      <c r="F110" s="222"/>
      <c r="G110" s="222"/>
      <c r="H110" s="222"/>
      <c r="I110" s="222"/>
      <c r="J110" s="222"/>
      <c r="K110" s="222"/>
      <c r="L110" s="223"/>
    </row>
    <row r="111" spans="1:12" ht="16.5" thickBot="1" x14ac:dyDescent="0.4">
      <c r="A111" s="430" t="s">
        <v>139</v>
      </c>
      <c r="B111" s="431"/>
      <c r="C111" s="431"/>
      <c r="D111" s="431"/>
      <c r="E111" s="431"/>
      <c r="F111" s="431"/>
      <c r="G111" s="431"/>
      <c r="H111" s="431"/>
      <c r="I111" s="431"/>
      <c r="J111" s="432"/>
      <c r="K111" s="433">
        <v>4</v>
      </c>
      <c r="L111" s="434"/>
    </row>
    <row r="112" spans="1:12" ht="16.5" thickBot="1" x14ac:dyDescent="0.4">
      <c r="A112" s="221"/>
      <c r="B112" s="222"/>
      <c r="C112" s="222"/>
      <c r="D112" s="222"/>
      <c r="E112" s="222"/>
      <c r="F112" s="222"/>
      <c r="G112" s="222"/>
      <c r="H112" s="222"/>
      <c r="I112" s="222"/>
      <c r="J112" s="222"/>
      <c r="K112" s="222"/>
      <c r="L112" s="223"/>
    </row>
    <row r="113" spans="1:12" ht="16.5" thickBot="1" x14ac:dyDescent="0.4">
      <c r="A113" s="477" t="s">
        <v>2</v>
      </c>
      <c r="B113" s="478"/>
      <c r="C113" s="478"/>
      <c r="D113" s="478"/>
      <c r="E113" s="478"/>
      <c r="F113" s="478"/>
      <c r="G113" s="478"/>
      <c r="H113" s="478"/>
      <c r="I113" s="478"/>
      <c r="J113" s="478"/>
      <c r="K113" s="478"/>
      <c r="L113" s="479"/>
    </row>
    <row r="114" spans="1:12" x14ac:dyDescent="0.35">
      <c r="A114" s="5"/>
      <c r="L114" s="6"/>
    </row>
    <row r="115" spans="1:12" ht="16.5" thickBot="1" x14ac:dyDescent="0.4">
      <c r="A115" s="362"/>
      <c r="B115" s="363"/>
      <c r="C115" s="363"/>
      <c r="D115" s="363"/>
      <c r="E115" s="363"/>
      <c r="L115" s="6"/>
    </row>
    <row r="116" spans="1:12" ht="26.5" thickBot="1" x14ac:dyDescent="0.4">
      <c r="A116" s="504" t="s">
        <v>216</v>
      </c>
      <c r="B116" s="505"/>
      <c r="C116" s="505"/>
      <c r="D116" s="506"/>
      <c r="E116" s="507" t="s">
        <v>419</v>
      </c>
      <c r="F116" s="508"/>
      <c r="G116" s="509"/>
      <c r="H116" s="41" t="s">
        <v>84</v>
      </c>
      <c r="I116" s="507" t="s">
        <v>420</v>
      </c>
      <c r="J116" s="508"/>
      <c r="K116" s="509"/>
      <c r="L116" s="42" t="s">
        <v>38</v>
      </c>
    </row>
    <row r="117" spans="1:12" ht="166.5" customHeight="1" thickBot="1" x14ac:dyDescent="0.4">
      <c r="A117" s="1355" t="s">
        <v>1101</v>
      </c>
      <c r="B117" s="1356"/>
      <c r="C117" s="1356"/>
      <c r="D117" s="1357"/>
      <c r="E117" s="513" t="s">
        <v>40</v>
      </c>
      <c r="F117" s="514"/>
      <c r="G117" s="515"/>
      <c r="H117" s="45">
        <v>5</v>
      </c>
      <c r="I117" s="516"/>
      <c r="J117" s="517"/>
      <c r="K117" s="518"/>
      <c r="L117" s="54">
        <v>5</v>
      </c>
    </row>
    <row r="118" spans="1:12" ht="16.5" thickBot="1" x14ac:dyDescent="0.4">
      <c r="A118" s="221"/>
      <c r="B118" s="222"/>
      <c r="C118" s="222"/>
      <c r="D118" s="222"/>
      <c r="E118" s="222"/>
      <c r="F118" s="222"/>
      <c r="G118" s="222"/>
      <c r="H118" s="222"/>
      <c r="I118" s="222"/>
      <c r="J118" s="222"/>
      <c r="K118" s="222"/>
      <c r="L118" s="223"/>
    </row>
    <row r="119" spans="1:12" ht="16.5" thickBot="1" x14ac:dyDescent="0.4">
      <c r="A119" s="427" t="s">
        <v>42</v>
      </c>
      <c r="B119" s="428"/>
      <c r="C119" s="428"/>
      <c r="D119" s="428"/>
      <c r="E119" s="428"/>
      <c r="F119" s="428"/>
      <c r="G119" s="428"/>
      <c r="H119" s="428"/>
      <c r="I119" s="428"/>
      <c r="J119" s="429"/>
      <c r="K119" s="428">
        <f>+L117</f>
        <v>5</v>
      </c>
      <c r="L119" s="429"/>
    </row>
    <row r="120" spans="1:12" ht="16.5" thickBot="1" x14ac:dyDescent="0.4">
      <c r="A120" s="221"/>
      <c r="B120" s="222"/>
      <c r="C120" s="222"/>
      <c r="D120" s="222"/>
      <c r="E120" s="222"/>
      <c r="F120" s="222"/>
      <c r="G120" s="222"/>
      <c r="H120" s="222"/>
      <c r="I120" s="222"/>
      <c r="J120" s="222"/>
      <c r="K120" s="222"/>
      <c r="L120" s="223"/>
    </row>
    <row r="121" spans="1:12" ht="16.5" thickBot="1" x14ac:dyDescent="0.4">
      <c r="A121" s="221"/>
      <c r="B121" s="222"/>
      <c r="C121" s="222"/>
      <c r="D121" s="222"/>
      <c r="E121" s="222"/>
      <c r="F121" s="222"/>
      <c r="G121" s="222"/>
      <c r="H121" s="222"/>
      <c r="I121" s="222"/>
      <c r="J121" s="222"/>
      <c r="K121" s="222"/>
      <c r="L121" s="223"/>
    </row>
    <row r="122" spans="1:12" ht="16.5" thickBot="1" x14ac:dyDescent="0.4">
      <c r="A122" s="430" t="s">
        <v>137</v>
      </c>
      <c r="B122" s="431"/>
      <c r="C122" s="431"/>
      <c r="D122" s="431"/>
      <c r="E122" s="431"/>
      <c r="F122" s="431"/>
      <c r="G122" s="431"/>
      <c r="H122" s="431"/>
      <c r="I122" s="431"/>
      <c r="J122" s="432"/>
      <c r="K122" s="433">
        <f>+K119</f>
        <v>5</v>
      </c>
      <c r="L122" s="434"/>
    </row>
    <row r="123" spans="1:12" ht="16.5" thickBot="1" x14ac:dyDescent="0.4">
      <c r="A123" s="1"/>
      <c r="B123" s="2"/>
      <c r="C123" s="2"/>
      <c r="D123" s="2"/>
      <c r="E123" s="2"/>
      <c r="F123" s="2"/>
      <c r="G123" s="2"/>
      <c r="H123" s="2"/>
      <c r="I123" s="2"/>
      <c r="J123" s="2"/>
      <c r="K123" s="2"/>
      <c r="L123" s="3"/>
    </row>
    <row r="124" spans="1:12" ht="16.5" thickBot="1" x14ac:dyDescent="0.4">
      <c r="A124" s="477" t="s">
        <v>136</v>
      </c>
      <c r="B124" s="478"/>
      <c r="C124" s="478"/>
      <c r="D124" s="478"/>
      <c r="E124" s="478"/>
      <c r="F124" s="478"/>
      <c r="G124" s="478"/>
      <c r="H124" s="478"/>
      <c r="I124" s="478"/>
      <c r="J124" s="478"/>
      <c r="K124" s="478"/>
      <c r="L124" s="479"/>
    </row>
    <row r="125" spans="1:12" ht="16.5" thickBot="1" x14ac:dyDescent="0.4">
      <c r="A125" s="439" t="s">
        <v>182</v>
      </c>
      <c r="B125" s="440"/>
      <c r="C125" s="440"/>
      <c r="D125" s="440"/>
      <c r="E125" s="440"/>
      <c r="F125" s="441"/>
      <c r="G125" s="442" t="s">
        <v>84</v>
      </c>
      <c r="H125" s="443"/>
      <c r="I125" s="442" t="s">
        <v>187</v>
      </c>
      <c r="J125" s="443"/>
      <c r="K125" s="442" t="s">
        <v>38</v>
      </c>
      <c r="L125" s="443"/>
    </row>
    <row r="126" spans="1:12" ht="16.5" thickBot="1" x14ac:dyDescent="0.4">
      <c r="A126" s="480" t="s">
        <v>183</v>
      </c>
      <c r="B126" s="481"/>
      <c r="C126" s="481"/>
      <c r="D126" s="481"/>
      <c r="E126" s="481"/>
      <c r="F126" s="482"/>
      <c r="G126" s="483">
        <v>5</v>
      </c>
      <c r="H126" s="484"/>
      <c r="I126" s="359"/>
      <c r="J126" s="361"/>
      <c r="K126" s="315"/>
      <c r="L126" s="316"/>
    </row>
    <row r="127" spans="1:12" x14ac:dyDescent="0.35">
      <c r="A127" s="485" t="s">
        <v>184</v>
      </c>
      <c r="B127" s="486"/>
      <c r="C127" s="486"/>
      <c r="D127" s="486"/>
      <c r="E127" s="486"/>
      <c r="F127" s="487"/>
      <c r="G127" s="494">
        <v>2</v>
      </c>
      <c r="H127" s="389"/>
      <c r="I127" s="500" t="s">
        <v>188</v>
      </c>
      <c r="J127" s="501"/>
      <c r="K127" s="313"/>
      <c r="L127" s="314"/>
    </row>
    <row r="128" spans="1:12" ht="16.5" thickBot="1" x14ac:dyDescent="0.4">
      <c r="A128" s="488"/>
      <c r="B128" s="489"/>
      <c r="C128" s="489"/>
      <c r="D128" s="489"/>
      <c r="E128" s="489"/>
      <c r="F128" s="490"/>
      <c r="G128" s="496"/>
      <c r="H128" s="499"/>
      <c r="I128" s="502" t="s">
        <v>189</v>
      </c>
      <c r="J128" s="503"/>
      <c r="K128" s="313"/>
      <c r="L128" s="314"/>
    </row>
    <row r="129" spans="1:12" x14ac:dyDescent="0.35">
      <c r="A129" s="485" t="s">
        <v>185</v>
      </c>
      <c r="B129" s="486"/>
      <c r="C129" s="486"/>
      <c r="D129" s="486"/>
      <c r="E129" s="486"/>
      <c r="F129" s="487"/>
      <c r="G129" s="494">
        <v>1</v>
      </c>
      <c r="H129" s="388"/>
      <c r="I129" s="381" t="s">
        <v>188</v>
      </c>
      <c r="J129" s="383"/>
      <c r="K129" s="395"/>
      <c r="L129" s="314"/>
    </row>
    <row r="130" spans="1:12" x14ac:dyDescent="0.35">
      <c r="A130" s="491"/>
      <c r="B130" s="492"/>
      <c r="C130" s="492"/>
      <c r="D130" s="492"/>
      <c r="E130" s="492"/>
      <c r="F130" s="493"/>
      <c r="G130" s="495"/>
      <c r="H130" s="390"/>
      <c r="I130" s="392" t="s">
        <v>189</v>
      </c>
      <c r="J130" s="394"/>
      <c r="K130" s="395"/>
      <c r="L130" s="314"/>
    </row>
    <row r="131" spans="1:12" x14ac:dyDescent="0.35">
      <c r="A131" s="491"/>
      <c r="B131" s="492"/>
      <c r="C131" s="492"/>
      <c r="D131" s="492"/>
      <c r="E131" s="492"/>
      <c r="F131" s="493"/>
      <c r="G131" s="495"/>
      <c r="H131" s="390"/>
      <c r="I131" s="378" t="s">
        <v>190</v>
      </c>
      <c r="J131" s="380"/>
      <c r="K131" s="395"/>
      <c r="L131" s="314"/>
    </row>
    <row r="132" spans="1:12" ht="16.5" thickBot="1" x14ac:dyDescent="0.4">
      <c r="A132" s="488"/>
      <c r="B132" s="489"/>
      <c r="C132" s="489"/>
      <c r="D132" s="489"/>
      <c r="E132" s="489"/>
      <c r="F132" s="490"/>
      <c r="G132" s="496"/>
      <c r="H132" s="497"/>
      <c r="I132" s="396" t="s">
        <v>191</v>
      </c>
      <c r="J132" s="398"/>
      <c r="K132" s="395"/>
      <c r="L132" s="314"/>
    </row>
    <row r="133" spans="1:12" x14ac:dyDescent="0.35">
      <c r="A133" s="485" t="s">
        <v>186</v>
      </c>
      <c r="B133" s="486"/>
      <c r="C133" s="486"/>
      <c r="D133" s="486"/>
      <c r="E133" s="486"/>
      <c r="F133" s="487"/>
      <c r="G133" s="494">
        <v>0</v>
      </c>
      <c r="H133" s="388"/>
      <c r="I133" s="381" t="s">
        <v>188</v>
      </c>
      <c r="J133" s="383"/>
      <c r="K133" s="399"/>
      <c r="L133" s="400"/>
    </row>
    <row r="134" spans="1:12" x14ac:dyDescent="0.35">
      <c r="A134" s="491"/>
      <c r="B134" s="492"/>
      <c r="C134" s="492"/>
      <c r="D134" s="492"/>
      <c r="E134" s="492"/>
      <c r="F134" s="493"/>
      <c r="G134" s="495"/>
      <c r="H134" s="390"/>
      <c r="I134" s="392" t="s">
        <v>189</v>
      </c>
      <c r="J134" s="394"/>
      <c r="K134" s="399"/>
      <c r="L134" s="400"/>
    </row>
    <row r="135" spans="1:12" x14ac:dyDescent="0.35">
      <c r="A135" s="491"/>
      <c r="B135" s="492"/>
      <c r="C135" s="492"/>
      <c r="D135" s="492"/>
      <c r="E135" s="492"/>
      <c r="F135" s="493"/>
      <c r="G135" s="495"/>
      <c r="H135" s="390"/>
      <c r="I135" s="378" t="s">
        <v>190</v>
      </c>
      <c r="J135" s="380"/>
      <c r="K135" s="399"/>
      <c r="L135" s="400"/>
    </row>
    <row r="136" spans="1:12" x14ac:dyDescent="0.35">
      <c r="A136" s="491"/>
      <c r="B136" s="492"/>
      <c r="C136" s="492"/>
      <c r="D136" s="492"/>
      <c r="E136" s="492"/>
      <c r="F136" s="493"/>
      <c r="G136" s="495"/>
      <c r="H136" s="390"/>
      <c r="I136" s="396" t="s">
        <v>191</v>
      </c>
      <c r="J136" s="398"/>
      <c r="K136" s="399"/>
      <c r="L136" s="400"/>
    </row>
    <row r="137" spans="1:12" x14ac:dyDescent="0.35">
      <c r="A137" s="491"/>
      <c r="B137" s="492"/>
      <c r="C137" s="492"/>
      <c r="D137" s="492"/>
      <c r="E137" s="492"/>
      <c r="F137" s="493"/>
      <c r="G137" s="495"/>
      <c r="H137" s="390"/>
      <c r="I137" s="378" t="s">
        <v>192</v>
      </c>
      <c r="J137" s="380"/>
      <c r="K137" s="399"/>
      <c r="L137" s="400"/>
    </row>
    <row r="138" spans="1:12" ht="16.5" thickBot="1" x14ac:dyDescent="0.4">
      <c r="A138" s="488"/>
      <c r="B138" s="489"/>
      <c r="C138" s="489"/>
      <c r="D138" s="489"/>
      <c r="E138" s="489"/>
      <c r="F138" s="490"/>
      <c r="G138" s="496"/>
      <c r="H138" s="497"/>
      <c r="I138" s="449" t="s">
        <v>193</v>
      </c>
      <c r="J138" s="498"/>
      <c r="K138" s="399"/>
      <c r="L138" s="400"/>
    </row>
    <row r="139" spans="1:12" ht="16.5" thickBot="1" x14ac:dyDescent="0.4">
      <c r="A139" s="427" t="s">
        <v>42</v>
      </c>
      <c r="B139" s="428"/>
      <c r="C139" s="428"/>
      <c r="D139" s="428"/>
      <c r="E139" s="428"/>
      <c r="F139" s="428"/>
      <c r="G139" s="428"/>
      <c r="H139" s="428"/>
      <c r="I139" s="445"/>
      <c r="J139" s="446"/>
      <c r="K139" s="428">
        <f>+K126</f>
        <v>0</v>
      </c>
      <c r="L139" s="429"/>
    </row>
    <row r="140" spans="1:12" ht="16.5" thickBot="1" x14ac:dyDescent="0.4">
      <c r="A140" s="221"/>
      <c r="B140" s="222"/>
      <c r="C140" s="222"/>
      <c r="D140" s="222"/>
      <c r="E140" s="222"/>
      <c r="F140" s="222"/>
      <c r="G140" s="222"/>
      <c r="H140" s="222"/>
      <c r="I140" s="222"/>
      <c r="J140" s="222"/>
      <c r="K140" s="222"/>
      <c r="L140" s="223"/>
    </row>
    <row r="141" spans="1:12" ht="16.5" thickBot="1" x14ac:dyDescent="0.4">
      <c r="A141" s="221"/>
      <c r="B141" s="222"/>
      <c r="C141" s="222"/>
      <c r="D141" s="222"/>
      <c r="E141" s="222"/>
      <c r="F141" s="222"/>
      <c r="G141" s="222"/>
      <c r="H141" s="222"/>
      <c r="I141" s="222"/>
      <c r="J141" s="222"/>
      <c r="K141" s="222"/>
      <c r="L141" s="223"/>
    </row>
    <row r="142" spans="1:12" ht="16.5" thickBot="1" x14ac:dyDescent="0.4">
      <c r="A142" s="430" t="s">
        <v>135</v>
      </c>
      <c r="B142" s="431"/>
      <c r="C142" s="431"/>
      <c r="D142" s="431"/>
      <c r="E142" s="431"/>
      <c r="F142" s="431"/>
      <c r="G142" s="431"/>
      <c r="H142" s="431"/>
      <c r="I142" s="431"/>
      <c r="J142" s="432"/>
      <c r="K142" s="433"/>
      <c r="L142" s="434"/>
    </row>
    <row r="143" spans="1:12" ht="16.5" thickBot="1" x14ac:dyDescent="0.4">
      <c r="A143" s="221"/>
      <c r="B143" s="222"/>
      <c r="C143" s="222"/>
      <c r="D143" s="222"/>
      <c r="E143" s="222"/>
      <c r="F143" s="222"/>
      <c r="G143" s="222"/>
      <c r="H143" s="222"/>
      <c r="I143" s="222"/>
      <c r="J143" s="222"/>
      <c r="K143" s="222"/>
      <c r="L143" s="223"/>
    </row>
    <row r="144" spans="1:12" ht="16.5" thickBot="1" x14ac:dyDescent="0.4">
      <c r="A144" s="464" t="s">
        <v>3</v>
      </c>
      <c r="B144" s="465"/>
      <c r="C144" s="465"/>
      <c r="D144" s="465"/>
      <c r="E144" s="465"/>
      <c r="F144" s="465"/>
      <c r="G144" s="465"/>
      <c r="H144" s="465"/>
      <c r="I144" s="465"/>
      <c r="J144" s="465"/>
      <c r="K144" s="465"/>
      <c r="L144" s="466"/>
    </row>
    <row r="145" spans="1:12" x14ac:dyDescent="0.35">
      <c r="A145" s="467" t="s">
        <v>4</v>
      </c>
      <c r="B145" s="468"/>
      <c r="C145" s="468"/>
      <c r="D145" s="468"/>
      <c r="E145" s="468"/>
      <c r="F145" s="468"/>
      <c r="G145" s="468"/>
      <c r="H145" s="468"/>
      <c r="I145" s="468"/>
      <c r="J145" s="468"/>
      <c r="K145" s="468"/>
      <c r="L145" s="469"/>
    </row>
    <row r="146" spans="1:12" ht="15" customHeight="1" x14ac:dyDescent="0.35">
      <c r="A146" s="470" t="s">
        <v>43</v>
      </c>
      <c r="B146" s="471"/>
      <c r="C146" s="471"/>
      <c r="D146" s="471"/>
      <c r="E146" s="471"/>
      <c r="F146" s="471"/>
      <c r="G146" s="471"/>
      <c r="H146" s="471"/>
      <c r="I146" s="471"/>
      <c r="J146" s="471"/>
      <c r="K146" s="471"/>
      <c r="L146" s="472"/>
    </row>
    <row r="147" spans="1:12" ht="27.75" customHeight="1" thickBot="1" x14ac:dyDescent="0.4">
      <c r="A147" s="473" t="s">
        <v>8</v>
      </c>
      <c r="B147" s="474"/>
      <c r="C147" s="474"/>
      <c r="D147" s="474"/>
      <c r="E147" s="474"/>
      <c r="F147" s="474"/>
      <c r="G147" s="474"/>
      <c r="H147" s="474"/>
      <c r="I147" s="474"/>
      <c r="J147" s="475" t="s">
        <v>41</v>
      </c>
      <c r="K147" s="476"/>
      <c r="L147" s="14" t="s">
        <v>38</v>
      </c>
    </row>
    <row r="148" spans="1:12" x14ac:dyDescent="0.35">
      <c r="A148" s="381" t="s">
        <v>0</v>
      </c>
      <c r="B148" s="382"/>
      <c r="C148" s="382"/>
      <c r="D148" s="382"/>
      <c r="E148" s="382"/>
      <c r="F148" s="382"/>
      <c r="G148" s="382"/>
      <c r="H148" s="382"/>
      <c r="I148" s="382"/>
      <c r="J148" s="457"/>
      <c r="K148" s="458"/>
      <c r="L148" s="460"/>
    </row>
    <row r="149" spans="1:12" x14ac:dyDescent="0.35">
      <c r="A149" s="378" t="s">
        <v>12</v>
      </c>
      <c r="B149" s="379"/>
      <c r="C149" s="379"/>
      <c r="D149" s="379"/>
      <c r="E149" s="379"/>
      <c r="F149" s="379"/>
      <c r="G149" s="379"/>
      <c r="H149" s="379"/>
      <c r="I149" s="379"/>
      <c r="J149" s="447"/>
      <c r="K149" s="448"/>
      <c r="L149" s="461"/>
    </row>
    <row r="150" spans="1:12" x14ac:dyDescent="0.35">
      <c r="A150" s="378" t="s">
        <v>13</v>
      </c>
      <c r="B150" s="379"/>
      <c r="C150" s="379"/>
      <c r="D150" s="379"/>
      <c r="E150" s="379"/>
      <c r="F150" s="379"/>
      <c r="G150" s="379"/>
      <c r="H150" s="379"/>
      <c r="I150" s="379"/>
      <c r="J150" s="447"/>
      <c r="K150" s="448"/>
      <c r="L150" s="461"/>
    </row>
    <row r="151" spans="1:12" x14ac:dyDescent="0.35">
      <c r="A151" s="392" t="s">
        <v>14</v>
      </c>
      <c r="B151" s="393"/>
      <c r="C151" s="393"/>
      <c r="D151" s="393"/>
      <c r="E151" s="393"/>
      <c r="F151" s="393"/>
      <c r="G151" s="393"/>
      <c r="H151" s="393"/>
      <c r="I151" s="463"/>
      <c r="J151" s="447"/>
      <c r="K151" s="448"/>
      <c r="L151" s="461"/>
    </row>
    <row r="152" spans="1:12" ht="16.5" thickBot="1" x14ac:dyDescent="0.4">
      <c r="A152" s="449" t="s">
        <v>15</v>
      </c>
      <c r="B152" s="450"/>
      <c r="C152" s="450"/>
      <c r="D152" s="450"/>
      <c r="E152" s="450"/>
      <c r="F152" s="450"/>
      <c r="G152" s="450"/>
      <c r="H152" s="450"/>
      <c r="I152" s="450"/>
      <c r="J152" s="451"/>
      <c r="K152" s="452"/>
      <c r="L152" s="461"/>
    </row>
    <row r="153" spans="1:12" ht="16.5" thickBot="1" x14ac:dyDescent="0.4">
      <c r="A153" s="453"/>
      <c r="B153" s="363"/>
      <c r="C153" s="363"/>
      <c r="D153" s="363"/>
      <c r="E153" s="363"/>
      <c r="F153" s="363"/>
      <c r="G153" s="363"/>
      <c r="H153" s="363"/>
      <c r="I153" s="363"/>
      <c r="J153" s="363"/>
      <c r="K153" s="363"/>
      <c r="L153" s="461"/>
    </row>
    <row r="154" spans="1:12" x14ac:dyDescent="0.35">
      <c r="A154" s="381" t="s">
        <v>5</v>
      </c>
      <c r="B154" s="382"/>
      <c r="C154" s="382"/>
      <c r="D154" s="382"/>
      <c r="E154" s="382"/>
      <c r="F154" s="382"/>
      <c r="G154" s="382"/>
      <c r="H154" s="382"/>
      <c r="I154" s="382"/>
      <c r="J154" s="457"/>
      <c r="K154" s="458"/>
      <c r="L154" s="461"/>
    </row>
    <row r="155" spans="1:12" x14ac:dyDescent="0.35">
      <c r="A155" s="378" t="s">
        <v>6</v>
      </c>
      <c r="B155" s="379"/>
      <c r="C155" s="379"/>
      <c r="D155" s="379"/>
      <c r="E155" s="379"/>
      <c r="F155" s="379"/>
      <c r="G155" s="379"/>
      <c r="H155" s="379"/>
      <c r="I155" s="379"/>
      <c r="J155" s="447"/>
      <c r="K155" s="448"/>
      <c r="L155" s="461"/>
    </row>
    <row r="156" spans="1:12" x14ac:dyDescent="0.35">
      <c r="A156" s="378" t="s">
        <v>7</v>
      </c>
      <c r="B156" s="379"/>
      <c r="C156" s="379"/>
      <c r="D156" s="379"/>
      <c r="E156" s="379"/>
      <c r="F156" s="379"/>
      <c r="G156" s="379"/>
      <c r="H156" s="379"/>
      <c r="I156" s="379"/>
      <c r="J156" s="447"/>
      <c r="K156" s="448"/>
      <c r="L156" s="461"/>
    </row>
    <row r="157" spans="1:12" x14ac:dyDescent="0.35">
      <c r="A157" s="378" t="s">
        <v>9</v>
      </c>
      <c r="B157" s="379"/>
      <c r="C157" s="379"/>
      <c r="D157" s="379"/>
      <c r="E157" s="379"/>
      <c r="F157" s="379"/>
      <c r="G157" s="379"/>
      <c r="H157" s="379"/>
      <c r="I157" s="379"/>
      <c r="J157" s="447"/>
      <c r="K157" s="448"/>
      <c r="L157" s="461"/>
    </row>
    <row r="158" spans="1:12" ht="16.5" thickBot="1" x14ac:dyDescent="0.4">
      <c r="A158" s="449" t="s">
        <v>10</v>
      </c>
      <c r="B158" s="450"/>
      <c r="C158" s="450"/>
      <c r="D158" s="450"/>
      <c r="E158" s="450"/>
      <c r="F158" s="450"/>
      <c r="G158" s="450"/>
      <c r="H158" s="450"/>
      <c r="I158" s="450"/>
      <c r="J158" s="451"/>
      <c r="K158" s="452"/>
      <c r="L158" s="461"/>
    </row>
    <row r="159" spans="1:12" ht="16.5" thickBot="1" x14ac:dyDescent="0.4">
      <c r="A159" s="453"/>
      <c r="B159" s="363"/>
      <c r="C159" s="363"/>
      <c r="D159" s="363"/>
      <c r="E159" s="363"/>
      <c r="F159" s="363"/>
      <c r="G159" s="363"/>
      <c r="H159" s="363"/>
      <c r="I159" s="363"/>
      <c r="J159" s="363"/>
      <c r="K159" s="363"/>
      <c r="L159" s="461"/>
    </row>
    <row r="160" spans="1:12" x14ac:dyDescent="0.35">
      <c r="A160" s="381" t="s">
        <v>11</v>
      </c>
      <c r="B160" s="382"/>
      <c r="C160" s="382"/>
      <c r="D160" s="382"/>
      <c r="E160" s="382"/>
      <c r="F160" s="382"/>
      <c r="G160" s="382"/>
      <c r="H160" s="382"/>
      <c r="I160" s="382"/>
      <c r="J160" s="457"/>
      <c r="K160" s="458"/>
      <c r="L160" s="461"/>
    </row>
    <row r="161" spans="1:12" x14ac:dyDescent="0.35">
      <c r="A161" s="378" t="s">
        <v>16</v>
      </c>
      <c r="B161" s="379"/>
      <c r="C161" s="379"/>
      <c r="D161" s="379"/>
      <c r="E161" s="379"/>
      <c r="F161" s="379"/>
      <c r="G161" s="379"/>
      <c r="H161" s="379"/>
      <c r="I161" s="379"/>
      <c r="J161" s="447"/>
      <c r="K161" s="448"/>
      <c r="L161" s="461"/>
    </row>
    <row r="162" spans="1:12" ht="16.5" thickBot="1" x14ac:dyDescent="0.4">
      <c r="A162" s="449" t="s">
        <v>17</v>
      </c>
      <c r="B162" s="450"/>
      <c r="C162" s="450"/>
      <c r="D162" s="450"/>
      <c r="E162" s="450"/>
      <c r="F162" s="450"/>
      <c r="G162" s="450"/>
      <c r="H162" s="450"/>
      <c r="I162" s="450"/>
      <c r="J162" s="451"/>
      <c r="K162" s="452"/>
      <c r="L162" s="461"/>
    </row>
    <row r="163" spans="1:12" ht="16.5" thickBot="1" x14ac:dyDescent="0.4">
      <c r="A163" s="459"/>
      <c r="B163" s="459"/>
      <c r="C163" s="459"/>
      <c r="D163" s="459"/>
      <c r="E163" s="459"/>
      <c r="F163" s="459"/>
      <c r="G163" s="459"/>
      <c r="H163" s="459"/>
      <c r="I163" s="459"/>
      <c r="J163" s="453"/>
      <c r="K163" s="363"/>
      <c r="L163" s="461"/>
    </row>
    <row r="164" spans="1:12" x14ac:dyDescent="0.35">
      <c r="A164" s="381" t="s">
        <v>18</v>
      </c>
      <c r="B164" s="382"/>
      <c r="C164" s="382"/>
      <c r="D164" s="382"/>
      <c r="E164" s="382"/>
      <c r="F164" s="382"/>
      <c r="G164" s="382"/>
      <c r="H164" s="382"/>
      <c r="I164" s="382"/>
      <c r="J164" s="457"/>
      <c r="K164" s="458"/>
      <c r="L164" s="461"/>
    </row>
    <row r="165" spans="1:12" ht="16.5" thickBot="1" x14ac:dyDescent="0.4">
      <c r="A165" s="449" t="s">
        <v>19</v>
      </c>
      <c r="B165" s="450"/>
      <c r="C165" s="450"/>
      <c r="D165" s="450"/>
      <c r="E165" s="450"/>
      <c r="F165" s="450"/>
      <c r="G165" s="450"/>
      <c r="H165" s="450"/>
      <c r="I165" s="450"/>
      <c r="J165" s="451"/>
      <c r="K165" s="452"/>
      <c r="L165" s="461"/>
    </row>
    <row r="166" spans="1:12" ht="16.5" thickBot="1" x14ac:dyDescent="0.4">
      <c r="A166" s="453"/>
      <c r="B166" s="363"/>
      <c r="C166" s="363"/>
      <c r="D166" s="363"/>
      <c r="E166" s="363"/>
      <c r="F166" s="363"/>
      <c r="G166" s="363"/>
      <c r="H166" s="363"/>
      <c r="I166" s="363"/>
      <c r="J166" s="363"/>
      <c r="K166" s="363"/>
      <c r="L166" s="461"/>
    </row>
    <row r="167" spans="1:12" x14ac:dyDescent="0.35">
      <c r="A167" s="381" t="s">
        <v>20</v>
      </c>
      <c r="B167" s="382"/>
      <c r="C167" s="382"/>
      <c r="D167" s="382"/>
      <c r="E167" s="382"/>
      <c r="F167" s="382"/>
      <c r="G167" s="382"/>
      <c r="H167" s="382"/>
      <c r="I167" s="382"/>
      <c r="J167" s="457"/>
      <c r="K167" s="458"/>
      <c r="L167" s="461"/>
    </row>
    <row r="168" spans="1:12" x14ac:dyDescent="0.35">
      <c r="A168" s="378" t="s">
        <v>21</v>
      </c>
      <c r="B168" s="379"/>
      <c r="C168" s="379"/>
      <c r="D168" s="379"/>
      <c r="E168" s="379"/>
      <c r="F168" s="379"/>
      <c r="G168" s="379"/>
      <c r="H168" s="379"/>
      <c r="I168" s="379"/>
      <c r="J168" s="447"/>
      <c r="K168" s="448"/>
      <c r="L168" s="461"/>
    </row>
    <row r="169" spans="1:12" x14ac:dyDescent="0.35">
      <c r="A169" s="378" t="s">
        <v>22</v>
      </c>
      <c r="B169" s="379"/>
      <c r="C169" s="379"/>
      <c r="D169" s="379"/>
      <c r="E169" s="379"/>
      <c r="F169" s="379"/>
      <c r="G169" s="379"/>
      <c r="H169" s="379"/>
      <c r="I169" s="379"/>
      <c r="J169" s="447"/>
      <c r="K169" s="448"/>
      <c r="L169" s="461"/>
    </row>
    <row r="170" spans="1:12" x14ac:dyDescent="0.35">
      <c r="A170" s="378" t="s">
        <v>25</v>
      </c>
      <c r="B170" s="379"/>
      <c r="C170" s="379"/>
      <c r="D170" s="379"/>
      <c r="E170" s="379"/>
      <c r="F170" s="379"/>
      <c r="G170" s="379"/>
      <c r="H170" s="379"/>
      <c r="I170" s="379"/>
      <c r="J170" s="447"/>
      <c r="K170" s="448"/>
      <c r="L170" s="461"/>
    </row>
    <row r="171" spans="1:12" x14ac:dyDescent="0.35">
      <c r="A171" s="378" t="s">
        <v>23</v>
      </c>
      <c r="B171" s="379"/>
      <c r="C171" s="379"/>
      <c r="D171" s="379"/>
      <c r="E171" s="379"/>
      <c r="F171" s="379"/>
      <c r="G171" s="379"/>
      <c r="H171" s="379"/>
      <c r="I171" s="379"/>
      <c r="J171" s="447"/>
      <c r="K171" s="448"/>
      <c r="L171" s="461"/>
    </row>
    <row r="172" spans="1:12" x14ac:dyDescent="0.35">
      <c r="A172" s="378" t="s">
        <v>24</v>
      </c>
      <c r="B172" s="379"/>
      <c r="C172" s="379"/>
      <c r="D172" s="379"/>
      <c r="E172" s="379"/>
      <c r="F172" s="379"/>
      <c r="G172" s="379"/>
      <c r="H172" s="379"/>
      <c r="I172" s="379"/>
      <c r="J172" s="447"/>
      <c r="K172" s="448"/>
      <c r="L172" s="461"/>
    </row>
    <row r="173" spans="1:12" ht="16.5" thickBot="1" x14ac:dyDescent="0.4">
      <c r="A173" s="449" t="s">
        <v>26</v>
      </c>
      <c r="B173" s="450"/>
      <c r="C173" s="450"/>
      <c r="D173" s="450"/>
      <c r="E173" s="450"/>
      <c r="F173" s="450"/>
      <c r="G173" s="450"/>
      <c r="H173" s="450"/>
      <c r="I173" s="450"/>
      <c r="J173" s="451"/>
      <c r="K173" s="452"/>
      <c r="L173" s="461"/>
    </row>
    <row r="174" spans="1:12" ht="16.5" thickBot="1" x14ac:dyDescent="0.4">
      <c r="A174" s="453"/>
      <c r="B174" s="363"/>
      <c r="C174" s="363"/>
      <c r="D174" s="363"/>
      <c r="E174" s="363"/>
      <c r="F174" s="363"/>
      <c r="G174" s="363"/>
      <c r="H174" s="363"/>
      <c r="I174" s="363"/>
      <c r="J174" s="363"/>
      <c r="K174" s="363"/>
      <c r="L174" s="461"/>
    </row>
    <row r="175" spans="1:12" x14ac:dyDescent="0.35">
      <c r="A175" s="381" t="s">
        <v>27</v>
      </c>
      <c r="B175" s="382"/>
      <c r="C175" s="382"/>
      <c r="D175" s="382"/>
      <c r="E175" s="382"/>
      <c r="F175" s="382"/>
      <c r="G175" s="382"/>
      <c r="H175" s="382"/>
      <c r="I175" s="382"/>
      <c r="J175" s="457"/>
      <c r="K175" s="458"/>
      <c r="L175" s="461"/>
    </row>
    <row r="176" spans="1:12" x14ac:dyDescent="0.35">
      <c r="A176" s="378" t="s">
        <v>28</v>
      </c>
      <c r="B176" s="379"/>
      <c r="C176" s="379"/>
      <c r="D176" s="379"/>
      <c r="E176" s="379"/>
      <c r="F176" s="379"/>
      <c r="G176" s="379"/>
      <c r="H176" s="379"/>
      <c r="I176" s="379"/>
      <c r="J176" s="447"/>
      <c r="K176" s="448"/>
      <c r="L176" s="461"/>
    </row>
    <row r="177" spans="1:12" x14ac:dyDescent="0.35">
      <c r="A177" s="378" t="s">
        <v>29</v>
      </c>
      <c r="B177" s="379"/>
      <c r="C177" s="379"/>
      <c r="D177" s="379"/>
      <c r="E177" s="379"/>
      <c r="F177" s="379"/>
      <c r="G177" s="379"/>
      <c r="H177" s="379"/>
      <c r="I177" s="379"/>
      <c r="J177" s="447"/>
      <c r="K177" s="448"/>
      <c r="L177" s="461"/>
    </row>
    <row r="178" spans="1:12" x14ac:dyDescent="0.35">
      <c r="A178" s="378" t="s">
        <v>147</v>
      </c>
      <c r="B178" s="379"/>
      <c r="C178" s="379"/>
      <c r="D178" s="379"/>
      <c r="E178" s="379"/>
      <c r="F178" s="379"/>
      <c r="G178" s="379"/>
      <c r="H178" s="379"/>
      <c r="I178" s="379"/>
      <c r="J178" s="447"/>
      <c r="K178" s="448"/>
      <c r="L178" s="461"/>
    </row>
    <row r="179" spans="1:12" ht="16.5" thickBot="1" x14ac:dyDescent="0.4">
      <c r="A179" s="449" t="s">
        <v>36</v>
      </c>
      <c r="B179" s="450"/>
      <c r="C179" s="450"/>
      <c r="D179" s="450"/>
      <c r="E179" s="450"/>
      <c r="F179" s="450"/>
      <c r="G179" s="450"/>
      <c r="H179" s="450"/>
      <c r="I179" s="450"/>
      <c r="J179" s="451"/>
      <c r="K179" s="452"/>
      <c r="L179" s="461"/>
    </row>
    <row r="180" spans="1:12" ht="16.5" thickBot="1" x14ac:dyDescent="0.4">
      <c r="A180" s="453"/>
      <c r="B180" s="363"/>
      <c r="C180" s="363"/>
      <c r="D180" s="363"/>
      <c r="E180" s="363"/>
      <c r="F180" s="363"/>
      <c r="G180" s="363"/>
      <c r="H180" s="363"/>
      <c r="I180" s="363"/>
      <c r="J180" s="363"/>
      <c r="K180" s="363"/>
      <c r="L180" s="461"/>
    </row>
    <row r="181" spans="1:12" x14ac:dyDescent="0.35">
      <c r="A181" s="381" t="s">
        <v>30</v>
      </c>
      <c r="B181" s="382"/>
      <c r="C181" s="382"/>
      <c r="D181" s="382"/>
      <c r="E181" s="382"/>
      <c r="F181" s="382"/>
      <c r="G181" s="382"/>
      <c r="H181" s="382"/>
      <c r="I181" s="382"/>
      <c r="J181" s="457"/>
      <c r="K181" s="458"/>
      <c r="L181" s="461"/>
    </row>
    <row r="182" spans="1:12" x14ac:dyDescent="0.35">
      <c r="A182" s="378" t="s">
        <v>31</v>
      </c>
      <c r="B182" s="379"/>
      <c r="C182" s="379"/>
      <c r="D182" s="379"/>
      <c r="E182" s="379"/>
      <c r="F182" s="379"/>
      <c r="G182" s="379"/>
      <c r="H182" s="379"/>
      <c r="I182" s="379"/>
      <c r="J182" s="447"/>
      <c r="K182" s="448"/>
      <c r="L182" s="461"/>
    </row>
    <row r="183" spans="1:12" x14ac:dyDescent="0.35">
      <c r="A183" s="378" t="s">
        <v>32</v>
      </c>
      <c r="B183" s="379"/>
      <c r="C183" s="379"/>
      <c r="D183" s="379"/>
      <c r="E183" s="379"/>
      <c r="F183" s="379"/>
      <c r="G183" s="379"/>
      <c r="H183" s="379"/>
      <c r="I183" s="379"/>
      <c r="J183" s="447"/>
      <c r="K183" s="448"/>
      <c r="L183" s="461"/>
    </row>
    <row r="184" spans="1:12" x14ac:dyDescent="0.35">
      <c r="A184" s="378" t="s">
        <v>33</v>
      </c>
      <c r="B184" s="379"/>
      <c r="C184" s="379"/>
      <c r="D184" s="379"/>
      <c r="E184" s="379"/>
      <c r="F184" s="379"/>
      <c r="G184" s="379"/>
      <c r="H184" s="379"/>
      <c r="I184" s="379"/>
      <c r="J184" s="447"/>
      <c r="K184" s="448"/>
      <c r="L184" s="461"/>
    </row>
    <row r="185" spans="1:12" ht="16.5" thickBot="1" x14ac:dyDescent="0.4">
      <c r="A185" s="449" t="s">
        <v>34</v>
      </c>
      <c r="B185" s="450"/>
      <c r="C185" s="450"/>
      <c r="D185" s="450"/>
      <c r="E185" s="450"/>
      <c r="F185" s="450"/>
      <c r="G185" s="450"/>
      <c r="H185" s="450"/>
      <c r="I185" s="450"/>
      <c r="J185" s="451"/>
      <c r="K185" s="452"/>
      <c r="L185" s="461"/>
    </row>
    <row r="186" spans="1:12" ht="16.5" thickBot="1" x14ac:dyDescent="0.4">
      <c r="A186" s="453"/>
      <c r="B186" s="363"/>
      <c r="C186" s="363"/>
      <c r="D186" s="363"/>
      <c r="E186" s="363"/>
      <c r="F186" s="363"/>
      <c r="G186" s="363"/>
      <c r="H186" s="363"/>
      <c r="I186" s="363"/>
      <c r="J186" s="363"/>
      <c r="K186" s="363"/>
      <c r="L186" s="461"/>
    </row>
    <row r="187" spans="1:12" ht="16.5" thickBot="1" x14ac:dyDescent="0.4">
      <c r="A187" s="454" t="s">
        <v>35</v>
      </c>
      <c r="B187" s="455"/>
      <c r="C187" s="455"/>
      <c r="D187" s="455"/>
      <c r="E187" s="455"/>
      <c r="F187" s="455"/>
      <c r="G187" s="455"/>
      <c r="H187" s="455"/>
      <c r="I187" s="455"/>
      <c r="J187" s="456"/>
      <c r="K187" s="222"/>
      <c r="L187" s="462"/>
    </row>
    <row r="188" spans="1:12" ht="16.5" thickBot="1" x14ac:dyDescent="0.4">
      <c r="A188" s="444" t="s">
        <v>42</v>
      </c>
      <c r="B188" s="445"/>
      <c r="C188" s="445"/>
      <c r="D188" s="445"/>
      <c r="E188" s="445"/>
      <c r="F188" s="445"/>
      <c r="G188" s="445"/>
      <c r="H188" s="445"/>
      <c r="I188" s="445"/>
      <c r="J188" s="445"/>
      <c r="K188" s="446"/>
      <c r="L188" s="17">
        <f>+L148</f>
        <v>0</v>
      </c>
    </row>
    <row r="189" spans="1:12" ht="16.5" thickBot="1" x14ac:dyDescent="0.4">
      <c r="A189" s="365"/>
      <c r="B189" s="366"/>
      <c r="C189" s="366"/>
      <c r="D189" s="366"/>
      <c r="E189" s="366"/>
      <c r="F189" s="366"/>
      <c r="G189" s="366"/>
      <c r="H189" s="366"/>
      <c r="I189" s="366"/>
      <c r="J189" s="366"/>
      <c r="K189" s="366"/>
      <c r="L189" s="367"/>
    </row>
    <row r="190" spans="1:12" ht="16.5" thickBot="1" x14ac:dyDescent="0.4">
      <c r="A190" s="436" t="s">
        <v>37</v>
      </c>
      <c r="B190" s="437"/>
      <c r="C190" s="437"/>
      <c r="D190" s="437"/>
      <c r="E190" s="437"/>
      <c r="F190" s="437"/>
      <c r="G190" s="437"/>
      <c r="H190" s="437"/>
      <c r="I190" s="437"/>
      <c r="J190" s="437"/>
      <c r="K190" s="437"/>
      <c r="L190" s="438"/>
    </row>
    <row r="191" spans="1:12" ht="16.5" thickBot="1" x14ac:dyDescent="0.4">
      <c r="A191" s="439" t="s">
        <v>59</v>
      </c>
      <c r="B191" s="440"/>
      <c r="C191" s="440"/>
      <c r="D191" s="440"/>
      <c r="E191" s="440"/>
      <c r="F191" s="441"/>
      <c r="G191" s="442" t="s">
        <v>84</v>
      </c>
      <c r="H191" s="443"/>
      <c r="I191" s="442" t="s">
        <v>58</v>
      </c>
      <c r="J191" s="443"/>
      <c r="K191" s="442" t="s">
        <v>38</v>
      </c>
      <c r="L191" s="443"/>
    </row>
    <row r="192" spans="1:12" x14ac:dyDescent="0.35">
      <c r="A192" s="381" t="s">
        <v>54</v>
      </c>
      <c r="B192" s="382"/>
      <c r="C192" s="382"/>
      <c r="D192" s="382"/>
      <c r="E192" s="382"/>
      <c r="F192" s="383"/>
      <c r="G192" s="418">
        <v>1</v>
      </c>
      <c r="H192" s="316"/>
      <c r="I192" s="315"/>
      <c r="J192" s="316"/>
      <c r="K192" s="315"/>
      <c r="L192" s="316"/>
    </row>
    <row r="193" spans="1:12" x14ac:dyDescent="0.35">
      <c r="A193" s="392" t="s">
        <v>57</v>
      </c>
      <c r="B193" s="393"/>
      <c r="C193" s="393"/>
      <c r="D193" s="393"/>
      <c r="E193" s="393"/>
      <c r="F193" s="394"/>
      <c r="G193" s="395">
        <v>0.7</v>
      </c>
      <c r="H193" s="314"/>
      <c r="I193" s="313"/>
      <c r="J193" s="314"/>
      <c r="K193" s="313"/>
      <c r="L193" s="314"/>
    </row>
    <row r="194" spans="1:12" x14ac:dyDescent="0.35">
      <c r="A194" s="392" t="s">
        <v>56</v>
      </c>
      <c r="B194" s="393"/>
      <c r="C194" s="393"/>
      <c r="D194" s="393"/>
      <c r="E194" s="393"/>
      <c r="F194" s="394"/>
      <c r="G194" s="395">
        <v>0.3</v>
      </c>
      <c r="H194" s="314"/>
      <c r="I194" s="313"/>
      <c r="J194" s="314"/>
      <c r="K194" s="313"/>
      <c r="L194" s="314"/>
    </row>
    <row r="195" spans="1:12" ht="16.5" thickBot="1" x14ac:dyDescent="0.4">
      <c r="A195" s="396" t="s">
        <v>55</v>
      </c>
      <c r="B195" s="397"/>
      <c r="C195" s="397"/>
      <c r="D195" s="397"/>
      <c r="E195" s="397"/>
      <c r="F195" s="398"/>
      <c r="G195" s="399">
        <v>0</v>
      </c>
      <c r="H195" s="400"/>
      <c r="I195" s="435"/>
      <c r="J195" s="400"/>
      <c r="K195" s="435"/>
      <c r="L195" s="400"/>
    </row>
    <row r="196" spans="1:12" ht="16.5" thickBot="1" x14ac:dyDescent="0.4">
      <c r="A196" s="427" t="s">
        <v>42</v>
      </c>
      <c r="B196" s="428"/>
      <c r="C196" s="428"/>
      <c r="D196" s="428"/>
      <c r="E196" s="428"/>
      <c r="F196" s="428"/>
      <c r="G196" s="428"/>
      <c r="H196" s="428"/>
      <c r="I196" s="428"/>
      <c r="J196" s="429"/>
      <c r="K196" s="428">
        <f>+K192</f>
        <v>0</v>
      </c>
      <c r="L196" s="429"/>
    </row>
    <row r="197" spans="1:12" ht="16.5" thickBot="1" x14ac:dyDescent="0.4">
      <c r="A197" s="221"/>
      <c r="B197" s="222"/>
      <c r="C197" s="222"/>
      <c r="D197" s="222"/>
      <c r="E197" s="222"/>
      <c r="F197" s="222"/>
      <c r="G197" s="222"/>
      <c r="H197" s="222"/>
      <c r="I197" s="222"/>
      <c r="J197" s="222"/>
      <c r="K197" s="222"/>
      <c r="L197" s="223"/>
    </row>
    <row r="198" spans="1:12" ht="16.5" thickBot="1" x14ac:dyDescent="0.4">
      <c r="A198" s="436" t="s">
        <v>39</v>
      </c>
      <c r="B198" s="437"/>
      <c r="C198" s="437"/>
      <c r="D198" s="437"/>
      <c r="E198" s="437"/>
      <c r="F198" s="437"/>
      <c r="G198" s="437"/>
      <c r="H198" s="437"/>
      <c r="I198" s="437"/>
      <c r="J198" s="437"/>
      <c r="K198" s="437"/>
      <c r="L198" s="438"/>
    </row>
    <row r="199" spans="1:12" ht="16.5" thickBot="1" x14ac:dyDescent="0.4">
      <c r="A199" s="439" t="s">
        <v>59</v>
      </c>
      <c r="B199" s="440"/>
      <c r="C199" s="440"/>
      <c r="D199" s="440"/>
      <c r="E199" s="440"/>
      <c r="F199" s="441"/>
      <c r="G199" s="442" t="s">
        <v>84</v>
      </c>
      <c r="H199" s="443"/>
      <c r="I199" s="442" t="s">
        <v>58</v>
      </c>
      <c r="J199" s="443"/>
      <c r="K199" s="442" t="s">
        <v>38</v>
      </c>
      <c r="L199" s="443"/>
    </row>
    <row r="200" spans="1:12" x14ac:dyDescent="0.35">
      <c r="A200" s="381" t="s">
        <v>54</v>
      </c>
      <c r="B200" s="382"/>
      <c r="C200" s="382"/>
      <c r="D200" s="382"/>
      <c r="E200" s="382"/>
      <c r="F200" s="383"/>
      <c r="G200" s="418">
        <v>1</v>
      </c>
      <c r="H200" s="316"/>
      <c r="I200" s="315"/>
      <c r="J200" s="316"/>
      <c r="K200" s="315"/>
      <c r="L200" s="316"/>
    </row>
    <row r="201" spans="1:12" x14ac:dyDescent="0.35">
      <c r="A201" s="392" t="s">
        <v>57</v>
      </c>
      <c r="B201" s="393"/>
      <c r="C201" s="393"/>
      <c r="D201" s="393"/>
      <c r="E201" s="393"/>
      <c r="F201" s="394"/>
      <c r="G201" s="395">
        <v>0.7</v>
      </c>
      <c r="H201" s="314"/>
      <c r="I201" s="313"/>
      <c r="J201" s="314"/>
      <c r="K201" s="313"/>
      <c r="L201" s="314"/>
    </row>
    <row r="202" spans="1:12" x14ac:dyDescent="0.35">
      <c r="A202" s="392" t="s">
        <v>56</v>
      </c>
      <c r="B202" s="393"/>
      <c r="C202" s="393"/>
      <c r="D202" s="393"/>
      <c r="E202" s="393"/>
      <c r="F202" s="394"/>
      <c r="G202" s="395">
        <v>0.3</v>
      </c>
      <c r="H202" s="314"/>
      <c r="I202" s="313"/>
      <c r="J202" s="314"/>
      <c r="K202" s="313"/>
      <c r="L202" s="314"/>
    </row>
    <row r="203" spans="1:12" ht="16.5" thickBot="1" x14ac:dyDescent="0.4">
      <c r="A203" s="396" t="s">
        <v>55</v>
      </c>
      <c r="B203" s="397"/>
      <c r="C203" s="397"/>
      <c r="D203" s="397"/>
      <c r="E203" s="397"/>
      <c r="F203" s="398"/>
      <c r="G203" s="399">
        <v>0</v>
      </c>
      <c r="H203" s="400"/>
      <c r="I203" s="435"/>
      <c r="J203" s="400"/>
      <c r="K203" s="435"/>
      <c r="L203" s="400"/>
    </row>
    <row r="204" spans="1:12" ht="16.5" thickBot="1" x14ac:dyDescent="0.4">
      <c r="A204" s="427" t="s">
        <v>42</v>
      </c>
      <c r="B204" s="428"/>
      <c r="C204" s="428"/>
      <c r="D204" s="428"/>
      <c r="E204" s="428"/>
      <c r="F204" s="428"/>
      <c r="G204" s="428"/>
      <c r="H204" s="428"/>
      <c r="I204" s="428"/>
      <c r="J204" s="429"/>
      <c r="K204" s="428">
        <f>+K200</f>
        <v>0</v>
      </c>
      <c r="L204" s="429"/>
    </row>
    <row r="205" spans="1:12" ht="16.5" thickBot="1" x14ac:dyDescent="0.4">
      <c r="A205" s="221"/>
      <c r="B205" s="222"/>
      <c r="C205" s="222"/>
      <c r="D205" s="222"/>
      <c r="E205" s="222"/>
      <c r="F205" s="222"/>
      <c r="G205" s="222"/>
      <c r="H205" s="222"/>
      <c r="I205" s="222"/>
      <c r="J205" s="222"/>
      <c r="K205" s="222"/>
      <c r="L205" s="223"/>
    </row>
    <row r="206" spans="1:12" ht="16.5" thickBot="1" x14ac:dyDescent="0.4">
      <c r="A206" s="221"/>
      <c r="B206" s="222"/>
      <c r="C206" s="222"/>
      <c r="D206" s="222"/>
      <c r="E206" s="222"/>
      <c r="F206" s="222"/>
      <c r="G206" s="222"/>
      <c r="H206" s="222"/>
      <c r="I206" s="222"/>
      <c r="J206" s="222"/>
      <c r="K206" s="222"/>
      <c r="L206" s="223"/>
    </row>
    <row r="207" spans="1:12" ht="16.5" thickBot="1" x14ac:dyDescent="0.4">
      <c r="A207" s="430" t="s">
        <v>127</v>
      </c>
      <c r="B207" s="431"/>
      <c r="C207" s="431"/>
      <c r="D207" s="431"/>
      <c r="E207" s="431"/>
      <c r="F207" s="431"/>
      <c r="G207" s="431"/>
      <c r="H207" s="431"/>
      <c r="I207" s="431"/>
      <c r="J207" s="432"/>
      <c r="K207" s="433">
        <f>+L188+K196+K204</f>
        <v>0</v>
      </c>
      <c r="L207" s="434"/>
    </row>
    <row r="208" spans="1:12" ht="16.5" thickBot="1" x14ac:dyDescent="0.4">
      <c r="A208" s="221"/>
      <c r="B208" s="222"/>
      <c r="C208" s="222"/>
      <c r="D208" s="222"/>
      <c r="E208" s="222"/>
      <c r="F208" s="222"/>
      <c r="G208" s="222"/>
      <c r="H208" s="222"/>
      <c r="I208" s="222"/>
      <c r="J208" s="222"/>
      <c r="K208" s="222"/>
      <c r="L208" s="223"/>
    </row>
    <row r="209" spans="1:12" ht="16.5" thickBot="1" x14ac:dyDescent="0.4">
      <c r="A209" s="350" t="s">
        <v>179</v>
      </c>
      <c r="B209" s="351"/>
      <c r="C209" s="351"/>
      <c r="D209" s="351"/>
      <c r="E209" s="351"/>
      <c r="F209" s="351"/>
      <c r="G209" s="351"/>
      <c r="H209" s="351"/>
      <c r="I209" s="351"/>
      <c r="J209" s="351"/>
      <c r="K209" s="351"/>
      <c r="L209" s="352"/>
    </row>
    <row r="210" spans="1:12" x14ac:dyDescent="0.35">
      <c r="A210" s="896" t="s">
        <v>180</v>
      </c>
      <c r="B210" s="897"/>
      <c r="C210" s="897"/>
      <c r="D210" s="897"/>
      <c r="E210" s="897"/>
      <c r="F210" s="897"/>
      <c r="G210" s="897"/>
      <c r="H210" s="897"/>
      <c r="I210" s="897"/>
      <c r="J210" s="897"/>
      <c r="K210" s="897"/>
      <c r="L210" s="898"/>
    </row>
    <row r="211" spans="1:12" ht="16.5" thickBot="1" x14ac:dyDescent="0.4">
      <c r="A211" s="899" t="s">
        <v>111</v>
      </c>
      <c r="B211" s="900"/>
      <c r="C211" s="900"/>
      <c r="D211" s="900"/>
      <c r="E211" s="900"/>
      <c r="F211" s="900"/>
      <c r="G211" s="900"/>
      <c r="H211" s="900"/>
      <c r="I211" s="900"/>
      <c r="J211" s="900"/>
      <c r="K211" s="900"/>
      <c r="L211" s="901"/>
    </row>
    <row r="212" spans="1:12" ht="16.5" thickBot="1" x14ac:dyDescent="0.4">
      <c r="A212" s="260" t="s">
        <v>159</v>
      </c>
      <c r="B212" s="261"/>
      <c r="C212" s="261"/>
      <c r="D212" s="261"/>
      <c r="E212" s="261"/>
      <c r="F212" s="261"/>
      <c r="G212" s="261"/>
      <c r="H212" s="261"/>
      <c r="I212" s="261"/>
      <c r="J212" s="261"/>
      <c r="K212" s="261"/>
      <c r="L212" s="262"/>
    </row>
    <row r="213" spans="1:12" ht="17" thickBot="1" x14ac:dyDescent="0.4">
      <c r="A213" s="353" t="s">
        <v>155</v>
      </c>
      <c r="B213" s="354"/>
      <c r="C213" s="354"/>
      <c r="D213" s="355"/>
      <c r="E213" s="356">
        <v>50</v>
      </c>
      <c r="F213" s="357"/>
      <c r="G213" s="358"/>
      <c r="H213" s="485" t="s">
        <v>40</v>
      </c>
      <c r="I213" s="486"/>
      <c r="J213" s="486"/>
      <c r="K213" s="486"/>
      <c r="L213" s="487"/>
    </row>
    <row r="214" spans="1:12" ht="17" thickBot="1" x14ac:dyDescent="0.4">
      <c r="A214" s="332" t="s">
        <v>156</v>
      </c>
      <c r="B214" s="333"/>
      <c r="C214" s="333"/>
      <c r="D214" s="334"/>
      <c r="E214" s="335">
        <v>50</v>
      </c>
      <c r="F214" s="336"/>
      <c r="G214" s="337"/>
      <c r="H214" s="491"/>
      <c r="I214" s="492"/>
      <c r="J214" s="492"/>
      <c r="K214" s="492"/>
      <c r="L214" s="493"/>
    </row>
    <row r="215" spans="1:12" ht="17" thickBot="1" x14ac:dyDescent="0.4">
      <c r="A215" s="997" t="s">
        <v>85</v>
      </c>
      <c r="B215" s="998"/>
      <c r="C215" s="998"/>
      <c r="D215" s="999"/>
      <c r="E215" s="341">
        <v>50</v>
      </c>
      <c r="F215" s="342"/>
      <c r="G215" s="343"/>
      <c r="H215" s="488"/>
      <c r="I215" s="489"/>
      <c r="J215" s="489"/>
      <c r="K215" s="489"/>
      <c r="L215" s="490"/>
    </row>
    <row r="216" spans="1:12" ht="16.5" thickBot="1" x14ac:dyDescent="0.4">
      <c r="A216" s="232" t="s">
        <v>111</v>
      </c>
      <c r="B216" s="233"/>
      <c r="C216" s="233"/>
      <c r="D216" s="233"/>
      <c r="E216" s="234"/>
      <c r="F216" s="233" t="s">
        <v>110</v>
      </c>
      <c r="G216" s="233"/>
      <c r="H216" s="234"/>
      <c r="I216" s="233" t="s">
        <v>172</v>
      </c>
      <c r="J216" s="233"/>
      <c r="K216" s="233"/>
      <c r="L216" s="234"/>
    </row>
    <row r="217" spans="1:12" ht="16.5" thickBot="1" x14ac:dyDescent="0.4">
      <c r="A217" s="232" t="s">
        <v>42</v>
      </c>
      <c r="B217" s="233"/>
      <c r="C217" s="233"/>
      <c r="D217" s="233"/>
      <c r="E217" s="234"/>
      <c r="F217" s="233" t="s">
        <v>110</v>
      </c>
      <c r="G217" s="233"/>
      <c r="H217" s="234"/>
      <c r="I217" s="233">
        <v>50</v>
      </c>
      <c r="J217" s="233"/>
      <c r="K217" s="233"/>
      <c r="L217" s="234"/>
    </row>
    <row r="218" spans="1:12" ht="16.5" thickBot="1" x14ac:dyDescent="0.4">
      <c r="A218" s="221"/>
      <c r="B218" s="222"/>
      <c r="C218" s="222"/>
      <c r="D218" s="222"/>
      <c r="E218" s="222"/>
      <c r="F218" s="222"/>
      <c r="G218" s="222"/>
      <c r="H218" s="222"/>
      <c r="I218" s="222"/>
      <c r="J218" s="222"/>
      <c r="K218" s="222"/>
      <c r="L218" s="223"/>
    </row>
    <row r="219" spans="1:12" ht="16.5" thickBot="1" x14ac:dyDescent="0.4">
      <c r="A219" s="260" t="s">
        <v>174</v>
      </c>
      <c r="B219" s="261"/>
      <c r="C219" s="261"/>
      <c r="D219" s="261"/>
      <c r="E219" s="262"/>
      <c r="F219" s="263" t="s">
        <v>84</v>
      </c>
      <c r="G219" s="264"/>
      <c r="H219" s="265"/>
      <c r="I219" s="266" t="s">
        <v>114</v>
      </c>
      <c r="J219" s="267"/>
      <c r="K219" s="268" t="s">
        <v>74</v>
      </c>
      <c r="L219" s="269"/>
    </row>
    <row r="220" spans="1:12" ht="16.5" x14ac:dyDescent="0.35">
      <c r="A220" s="1349" t="s">
        <v>113</v>
      </c>
      <c r="B220" s="1350"/>
      <c r="C220" s="1350"/>
      <c r="D220" s="1350"/>
      <c r="E220" s="1351"/>
      <c r="F220" s="273" t="s">
        <v>82</v>
      </c>
      <c r="G220" s="274"/>
      <c r="H220" s="275"/>
      <c r="I220" s="276"/>
      <c r="J220" s="277"/>
      <c r="K220" s="278"/>
      <c r="L220" s="279"/>
    </row>
    <row r="221" spans="1:12" ht="31.5" customHeight="1" x14ac:dyDescent="0.35">
      <c r="A221" s="1352" t="s">
        <v>176</v>
      </c>
      <c r="B221" s="1353"/>
      <c r="C221" s="1353"/>
      <c r="D221" s="1353"/>
      <c r="E221" s="1354"/>
      <c r="F221" s="247" t="s">
        <v>88</v>
      </c>
      <c r="G221" s="248"/>
      <c r="H221" s="249"/>
      <c r="I221" s="242"/>
      <c r="J221" s="243"/>
      <c r="K221" s="280"/>
      <c r="L221" s="281"/>
    </row>
    <row r="222" spans="1:12" ht="33.75" customHeight="1" x14ac:dyDescent="0.35">
      <c r="A222" s="1352" t="s">
        <v>175</v>
      </c>
      <c r="B222" s="1353"/>
      <c r="C222" s="1353"/>
      <c r="D222" s="1353"/>
      <c r="E222" s="1354"/>
      <c r="F222" s="247" t="s">
        <v>80</v>
      </c>
      <c r="G222" s="248"/>
      <c r="H222" s="249"/>
      <c r="I222" s="250"/>
      <c r="J222" s="251"/>
      <c r="K222" s="280"/>
      <c r="L222" s="281"/>
    </row>
    <row r="223" spans="1:12" ht="31.5" customHeight="1" x14ac:dyDescent="0.35">
      <c r="A223" s="1352" t="s">
        <v>177</v>
      </c>
      <c r="B223" s="1353"/>
      <c r="C223" s="1353"/>
      <c r="D223" s="1353"/>
      <c r="E223" s="1354"/>
      <c r="F223" s="247" t="s">
        <v>118</v>
      </c>
      <c r="G223" s="248"/>
      <c r="H223" s="249"/>
      <c r="I223" s="250"/>
      <c r="J223" s="251"/>
      <c r="K223" s="280"/>
      <c r="L223" s="281"/>
    </row>
    <row r="224" spans="1:12" ht="33" customHeight="1" thickBot="1" x14ac:dyDescent="0.4">
      <c r="A224" s="1352" t="s">
        <v>178</v>
      </c>
      <c r="B224" s="1353"/>
      <c r="C224" s="1353"/>
      <c r="D224" s="1353"/>
      <c r="E224" s="1354"/>
      <c r="F224" s="255" t="s">
        <v>119</v>
      </c>
      <c r="G224" s="256"/>
      <c r="H224" s="257"/>
      <c r="I224" s="732"/>
      <c r="J224" s="310"/>
      <c r="K224" s="280"/>
      <c r="L224" s="281"/>
    </row>
    <row r="225" spans="1:12" ht="16.5" thickBot="1" x14ac:dyDescent="0.4">
      <c r="A225" s="221"/>
      <c r="B225" s="222"/>
      <c r="C225" s="222"/>
      <c r="D225" s="222"/>
      <c r="E225" s="222"/>
      <c r="F225" s="222"/>
      <c r="G225" s="222"/>
      <c r="H225" s="222"/>
      <c r="I225" s="222"/>
      <c r="J225" s="222"/>
      <c r="K225" s="222"/>
      <c r="L225" s="223"/>
    </row>
    <row r="226" spans="1:12" ht="16.5" thickBot="1" x14ac:dyDescent="0.4">
      <c r="A226" s="232" t="s">
        <v>42</v>
      </c>
      <c r="B226" s="233"/>
      <c r="C226" s="233"/>
      <c r="D226" s="233"/>
      <c r="E226" s="234"/>
      <c r="F226" s="233" t="s">
        <v>110</v>
      </c>
      <c r="G226" s="233"/>
      <c r="H226" s="234"/>
      <c r="I226" s="222">
        <f>+K222</f>
        <v>0</v>
      </c>
      <c r="J226" s="222"/>
      <c r="K226" s="222"/>
      <c r="L226" s="223"/>
    </row>
    <row r="227" spans="1:12" ht="16.5" thickBot="1" x14ac:dyDescent="0.4">
      <c r="A227" s="221"/>
      <c r="B227" s="222"/>
      <c r="C227" s="222"/>
      <c r="D227" s="222"/>
      <c r="E227" s="222"/>
      <c r="F227" s="222"/>
      <c r="G227" s="222"/>
      <c r="H227" s="222"/>
      <c r="I227" s="222"/>
      <c r="J227" s="222"/>
      <c r="K227" s="222"/>
      <c r="L227" s="223"/>
    </row>
    <row r="228" spans="1:12" ht="39.75" customHeight="1" thickBot="1" x14ac:dyDescent="0.4">
      <c r="A228" s="235" t="s">
        <v>181</v>
      </c>
      <c r="B228" s="236"/>
      <c r="C228" s="236"/>
      <c r="D228" s="236"/>
      <c r="E228" s="237"/>
      <c r="F228" s="238" t="s">
        <v>110</v>
      </c>
      <c r="G228" s="238"/>
      <c r="H228" s="239"/>
      <c r="I228" s="238">
        <f>+I217+I226</f>
        <v>50</v>
      </c>
      <c r="J228" s="238"/>
      <c r="K228" s="238"/>
      <c r="L228" s="239"/>
    </row>
    <row r="229" spans="1:12" ht="16.5" thickBot="1" x14ac:dyDescent="0.4">
      <c r="A229" s="221"/>
      <c r="B229" s="222"/>
      <c r="C229" s="222"/>
      <c r="D229" s="222"/>
      <c r="E229" s="222"/>
      <c r="F229" s="222"/>
      <c r="G229" s="222"/>
      <c r="H229" s="222"/>
      <c r="I229" s="222"/>
      <c r="J229" s="222"/>
      <c r="K229" s="222"/>
      <c r="L229" s="223"/>
    </row>
    <row r="230" spans="1:12" ht="16.5" thickBot="1" x14ac:dyDescent="0.4">
      <c r="A230" s="221"/>
      <c r="B230" s="222"/>
      <c r="C230" s="222"/>
      <c r="D230" s="222"/>
      <c r="E230" s="222"/>
      <c r="F230" s="222"/>
      <c r="G230" s="222"/>
      <c r="H230" s="222"/>
      <c r="I230" s="222"/>
      <c r="J230" s="222"/>
      <c r="K230" s="222"/>
      <c r="L230" s="223"/>
    </row>
  </sheetData>
  <mergeCells count="387">
    <mergeCell ref="A185:I185"/>
    <mergeCell ref="J185:K185"/>
    <mergeCell ref="A186:K186"/>
    <mergeCell ref="I191:J191"/>
    <mergeCell ref="A198:L198"/>
    <mergeCell ref="A196:J196"/>
    <mergeCell ref="A206:L206"/>
    <mergeCell ref="A174:K174"/>
    <mergeCell ref="A175:I175"/>
    <mergeCell ref="J175:K175"/>
    <mergeCell ref="A176:I176"/>
    <mergeCell ref="J176:K176"/>
    <mergeCell ref="A177:I177"/>
    <mergeCell ref="J177:K177"/>
    <mergeCell ref="A178:I178"/>
    <mergeCell ref="J178:K178"/>
    <mergeCell ref="A183:I183"/>
    <mergeCell ref="J183:K183"/>
    <mergeCell ref="A184:I184"/>
    <mergeCell ref="J184:K184"/>
    <mergeCell ref="A187:I187"/>
    <mergeCell ref="J187:K187"/>
    <mergeCell ref="A188:K188"/>
    <mergeCell ref="A189:L189"/>
    <mergeCell ref="A159:K159"/>
    <mergeCell ref="A160:I160"/>
    <mergeCell ref="A170:I170"/>
    <mergeCell ref="J170:K170"/>
    <mergeCell ref="A171:I171"/>
    <mergeCell ref="J171:K171"/>
    <mergeCell ref="A172:I172"/>
    <mergeCell ref="J172:K172"/>
    <mergeCell ref="A173:I173"/>
    <mergeCell ref="J173:K173"/>
    <mergeCell ref="J160:K160"/>
    <mergeCell ref="A161:I161"/>
    <mergeCell ref="J161:K161"/>
    <mergeCell ref="A162:I162"/>
    <mergeCell ref="J162:K162"/>
    <mergeCell ref="A163:I163"/>
    <mergeCell ref="J163:K163"/>
    <mergeCell ref="A164:I164"/>
    <mergeCell ref="J164:K164"/>
    <mergeCell ref="A165:I165"/>
    <mergeCell ref="J165:K165"/>
    <mergeCell ref="A166:K166"/>
    <mergeCell ref="A167:I167"/>
    <mergeCell ref="J167:K167"/>
    <mergeCell ref="A147:I147"/>
    <mergeCell ref="J147:K147"/>
    <mergeCell ref="A148:I148"/>
    <mergeCell ref="J148:K148"/>
    <mergeCell ref="L148:L187"/>
    <mergeCell ref="A149:I149"/>
    <mergeCell ref="J149:K149"/>
    <mergeCell ref="A150:I150"/>
    <mergeCell ref="J150:K150"/>
    <mergeCell ref="A151:I151"/>
    <mergeCell ref="J151:K151"/>
    <mergeCell ref="A152:I152"/>
    <mergeCell ref="J152:K152"/>
    <mergeCell ref="A153:K153"/>
    <mergeCell ref="A154:I154"/>
    <mergeCell ref="J154:K154"/>
    <mergeCell ref="A155:I155"/>
    <mergeCell ref="J155:K155"/>
    <mergeCell ref="A156:I156"/>
    <mergeCell ref="J156:K156"/>
    <mergeCell ref="A157:I157"/>
    <mergeCell ref="J157:K157"/>
    <mergeCell ref="A158:I158"/>
    <mergeCell ref="J158:K158"/>
    <mergeCell ref="K139:L139"/>
    <mergeCell ref="A140:L140"/>
    <mergeCell ref="A141:L141"/>
    <mergeCell ref="A144:L144"/>
    <mergeCell ref="A145:L145"/>
    <mergeCell ref="A142:J142"/>
    <mergeCell ref="K142:L142"/>
    <mergeCell ref="A143:L143"/>
    <mergeCell ref="A146:L146"/>
    <mergeCell ref="A139:J139"/>
    <mergeCell ref="A127:F128"/>
    <mergeCell ref="G127:H128"/>
    <mergeCell ref="I127:J127"/>
    <mergeCell ref="I128:J128"/>
    <mergeCell ref="A129:F132"/>
    <mergeCell ref="G129:H132"/>
    <mergeCell ref="I129:J129"/>
    <mergeCell ref="I138:J138"/>
    <mergeCell ref="I136:J136"/>
    <mergeCell ref="I137:J137"/>
    <mergeCell ref="A103:L103"/>
    <mergeCell ref="A104:L104"/>
    <mergeCell ref="A105:D105"/>
    <mergeCell ref="E105:G105"/>
    <mergeCell ref="I105:K105"/>
    <mergeCell ref="A106:D106"/>
    <mergeCell ref="A115:E115"/>
    <mergeCell ref="A118:L118"/>
    <mergeCell ref="E106:G106"/>
    <mergeCell ref="I106:K106"/>
    <mergeCell ref="A107:L107"/>
    <mergeCell ref="A108:J108"/>
    <mergeCell ref="K108:L108"/>
    <mergeCell ref="A109:L109"/>
    <mergeCell ref="A110:L110"/>
    <mergeCell ref="A111:J111"/>
    <mergeCell ref="K111:L111"/>
    <mergeCell ref="A112:L112"/>
    <mergeCell ref="A113:L113"/>
    <mergeCell ref="A116:D116"/>
    <mergeCell ref="E116:G116"/>
    <mergeCell ref="I116:K116"/>
    <mergeCell ref="A117:D117"/>
    <mergeCell ref="E117:G117"/>
    <mergeCell ref="F72:L72"/>
    <mergeCell ref="A74:E74"/>
    <mergeCell ref="A71:E71"/>
    <mergeCell ref="A72:E72"/>
    <mergeCell ref="A73:E73"/>
    <mergeCell ref="F73:L73"/>
    <mergeCell ref="A80:L80"/>
    <mergeCell ref="A81:J81"/>
    <mergeCell ref="K81:L81"/>
    <mergeCell ref="F67:L67"/>
    <mergeCell ref="A68:E68"/>
    <mergeCell ref="A69:E69"/>
    <mergeCell ref="A70:E70"/>
    <mergeCell ref="F68:L68"/>
    <mergeCell ref="F69:L69"/>
    <mergeCell ref="F70:L70"/>
    <mergeCell ref="A67:E67"/>
    <mergeCell ref="F71:L71"/>
    <mergeCell ref="A19:L19"/>
    <mergeCell ref="A20:L20"/>
    <mergeCell ref="A34:L34"/>
    <mergeCell ref="A35:L35"/>
    <mergeCell ref="A36:L36"/>
    <mergeCell ref="B32:F32"/>
    <mergeCell ref="G32:H32"/>
    <mergeCell ref="B33:H33"/>
    <mergeCell ref="A56:E56"/>
    <mergeCell ref="A54:E54"/>
    <mergeCell ref="A55:E55"/>
    <mergeCell ref="A50:L50"/>
    <mergeCell ref="A51:L51"/>
    <mergeCell ref="A53:E53"/>
    <mergeCell ref="F53:L53"/>
    <mergeCell ref="A40:D40"/>
    <mergeCell ref="E40:J40"/>
    <mergeCell ref="A42:D42"/>
    <mergeCell ref="A43:D43"/>
    <mergeCell ref="A44:D44"/>
    <mergeCell ref="A45:D45"/>
    <mergeCell ref="A46:D46"/>
    <mergeCell ref="A47:D47"/>
    <mergeCell ref="E41:J41"/>
    <mergeCell ref="A1:L1"/>
    <mergeCell ref="A2:L2"/>
    <mergeCell ref="A3:E3"/>
    <mergeCell ref="F3:L3"/>
    <mergeCell ref="A4:L4"/>
    <mergeCell ref="A5:L5"/>
    <mergeCell ref="A6:L7"/>
    <mergeCell ref="A8:L8"/>
    <mergeCell ref="A9:L9"/>
    <mergeCell ref="A10:L10"/>
    <mergeCell ref="A11:F11"/>
    <mergeCell ref="G11:L11"/>
    <mergeCell ref="A12:F12"/>
    <mergeCell ref="G12:L12"/>
    <mergeCell ref="A13:F13"/>
    <mergeCell ref="G13:L13"/>
    <mergeCell ref="B14:L14"/>
    <mergeCell ref="A15:F18"/>
    <mergeCell ref="G15:L18"/>
    <mergeCell ref="E42:J42"/>
    <mergeCell ref="E43:J43"/>
    <mergeCell ref="B75:L75"/>
    <mergeCell ref="F74:L74"/>
    <mergeCell ref="F54:L54"/>
    <mergeCell ref="F55:L55"/>
    <mergeCell ref="F56:L56"/>
    <mergeCell ref="F57:L57"/>
    <mergeCell ref="F58:L58"/>
    <mergeCell ref="F59:L59"/>
    <mergeCell ref="F60:L60"/>
    <mergeCell ref="F61:L61"/>
    <mergeCell ref="F62:L62"/>
    <mergeCell ref="A57:E57"/>
    <mergeCell ref="A58:E58"/>
    <mergeCell ref="A59:E59"/>
    <mergeCell ref="A60:E60"/>
    <mergeCell ref="A61:E61"/>
    <mergeCell ref="A62:E62"/>
    <mergeCell ref="A65:E65"/>
    <mergeCell ref="F63:L63"/>
    <mergeCell ref="F64:L64"/>
    <mergeCell ref="F65:L65"/>
    <mergeCell ref="A63:E63"/>
    <mergeCell ref="A64:E64"/>
    <mergeCell ref="A89:L89"/>
    <mergeCell ref="A90:J90"/>
    <mergeCell ref="K90:L90"/>
    <mergeCell ref="A76:L76"/>
    <mergeCell ref="A77:L77"/>
    <mergeCell ref="A78:F78"/>
    <mergeCell ref="I78:K78"/>
    <mergeCell ref="A79:F79"/>
    <mergeCell ref="I79:K79"/>
    <mergeCell ref="A82:L82"/>
    <mergeCell ref="A83:L83"/>
    <mergeCell ref="K84:L84"/>
    <mergeCell ref="A84:J84"/>
    <mergeCell ref="A85:L85"/>
    <mergeCell ref="A86:L86"/>
    <mergeCell ref="A87:D87"/>
    <mergeCell ref="E87:G87"/>
    <mergeCell ref="I87:K87"/>
    <mergeCell ref="A88:D88"/>
    <mergeCell ref="E88:G88"/>
    <mergeCell ref="I88:K88"/>
    <mergeCell ref="A66:E66"/>
    <mergeCell ref="F66:L66"/>
    <mergeCell ref="A91:L91"/>
    <mergeCell ref="A92:L92"/>
    <mergeCell ref="A93:J93"/>
    <mergeCell ref="K93:L93"/>
    <mergeCell ref="A94:L94"/>
    <mergeCell ref="A95:L95"/>
    <mergeCell ref="A96:D96"/>
    <mergeCell ref="E96:G96"/>
    <mergeCell ref="I96:K96"/>
    <mergeCell ref="A97:D97"/>
    <mergeCell ref="E97:G97"/>
    <mergeCell ref="I97:K97"/>
    <mergeCell ref="A98:L98"/>
    <mergeCell ref="A99:J99"/>
    <mergeCell ref="K99:L99"/>
    <mergeCell ref="A100:L100"/>
    <mergeCell ref="A101:L101"/>
    <mergeCell ref="A102:J102"/>
    <mergeCell ref="K102:L102"/>
    <mergeCell ref="I117:K117"/>
    <mergeCell ref="I130:J130"/>
    <mergeCell ref="I131:J131"/>
    <mergeCell ref="I132:J132"/>
    <mergeCell ref="A133:F138"/>
    <mergeCell ref="G133:H138"/>
    <mergeCell ref="I133:J133"/>
    <mergeCell ref="I134:J134"/>
    <mergeCell ref="I135:J135"/>
    <mergeCell ref="A119:J119"/>
    <mergeCell ref="K119:L119"/>
    <mergeCell ref="A120:L120"/>
    <mergeCell ref="A121:L121"/>
    <mergeCell ref="A122:J122"/>
    <mergeCell ref="K122:L122"/>
    <mergeCell ref="A124:L124"/>
    <mergeCell ref="A125:F125"/>
    <mergeCell ref="G125:H125"/>
    <mergeCell ref="I125:J125"/>
    <mergeCell ref="K125:L125"/>
    <mergeCell ref="A126:F126"/>
    <mergeCell ref="G126:H126"/>
    <mergeCell ref="I126:J126"/>
    <mergeCell ref="K126:L138"/>
    <mergeCell ref="A168:I168"/>
    <mergeCell ref="J168:K168"/>
    <mergeCell ref="A169:I169"/>
    <mergeCell ref="J169:K169"/>
    <mergeCell ref="J179:K179"/>
    <mergeCell ref="A180:K180"/>
    <mergeCell ref="A181:I181"/>
    <mergeCell ref="J181:K181"/>
    <mergeCell ref="A182:I182"/>
    <mergeCell ref="J182:K182"/>
    <mergeCell ref="A179:I179"/>
    <mergeCell ref="A190:L190"/>
    <mergeCell ref="A191:F191"/>
    <mergeCell ref="G191:H191"/>
    <mergeCell ref="K191:L191"/>
    <mergeCell ref="A192:F192"/>
    <mergeCell ref="G192:H192"/>
    <mergeCell ref="I192:J195"/>
    <mergeCell ref="K192:L195"/>
    <mergeCell ref="A193:F193"/>
    <mergeCell ref="G193:H193"/>
    <mergeCell ref="A194:F194"/>
    <mergeCell ref="G194:H194"/>
    <mergeCell ref="A195:F195"/>
    <mergeCell ref="G195:H195"/>
    <mergeCell ref="A204:J204"/>
    <mergeCell ref="K204:L204"/>
    <mergeCell ref="A205:L205"/>
    <mergeCell ref="A207:J207"/>
    <mergeCell ref="K207:L207"/>
    <mergeCell ref="A208:L208"/>
    <mergeCell ref="K196:L196"/>
    <mergeCell ref="A197:L197"/>
    <mergeCell ref="A199:F199"/>
    <mergeCell ref="G199:H199"/>
    <mergeCell ref="I199:J199"/>
    <mergeCell ref="K199:L199"/>
    <mergeCell ref="A200:F200"/>
    <mergeCell ref="G200:H200"/>
    <mergeCell ref="I200:J203"/>
    <mergeCell ref="K200:L203"/>
    <mergeCell ref="A201:F201"/>
    <mergeCell ref="G201:H201"/>
    <mergeCell ref="A202:F202"/>
    <mergeCell ref="G202:H202"/>
    <mergeCell ref="A203:F203"/>
    <mergeCell ref="G203:H203"/>
    <mergeCell ref="A209:L209"/>
    <mergeCell ref="A210:L210"/>
    <mergeCell ref="A211:L211"/>
    <mergeCell ref="A212:L212"/>
    <mergeCell ref="A213:D213"/>
    <mergeCell ref="E213:G213"/>
    <mergeCell ref="H213:L215"/>
    <mergeCell ref="A214:D214"/>
    <mergeCell ref="E214:G214"/>
    <mergeCell ref="A215:D215"/>
    <mergeCell ref="E215:G215"/>
    <mergeCell ref="A216:E216"/>
    <mergeCell ref="F216:H216"/>
    <mergeCell ref="I216:L216"/>
    <mergeCell ref="A217:E217"/>
    <mergeCell ref="F217:H217"/>
    <mergeCell ref="I217:L217"/>
    <mergeCell ref="A218:L218"/>
    <mergeCell ref="A219:E219"/>
    <mergeCell ref="F219:H219"/>
    <mergeCell ref="I219:J219"/>
    <mergeCell ref="K219:L219"/>
    <mergeCell ref="A220:E220"/>
    <mergeCell ref="F220:H220"/>
    <mergeCell ref="I220:J220"/>
    <mergeCell ref="K220:L224"/>
    <mergeCell ref="A221:E221"/>
    <mergeCell ref="F221:H221"/>
    <mergeCell ref="I221:J221"/>
    <mergeCell ref="A222:E222"/>
    <mergeCell ref="F222:H222"/>
    <mergeCell ref="I222:J222"/>
    <mergeCell ref="A223:E223"/>
    <mergeCell ref="F223:H223"/>
    <mergeCell ref="I223:J223"/>
    <mergeCell ref="A224:E224"/>
    <mergeCell ref="F224:H224"/>
    <mergeCell ref="I224:J224"/>
    <mergeCell ref="A230:L230"/>
    <mergeCell ref="A225:L225"/>
    <mergeCell ref="A226:E226"/>
    <mergeCell ref="F226:H226"/>
    <mergeCell ref="I226:L226"/>
    <mergeCell ref="A227:L227"/>
    <mergeCell ref="A228:E228"/>
    <mergeCell ref="F228:H228"/>
    <mergeCell ref="I228:L228"/>
    <mergeCell ref="A229:L229"/>
    <mergeCell ref="E44:J44"/>
    <mergeCell ref="E45:J45"/>
    <mergeCell ref="E47:J47"/>
    <mergeCell ref="E46:J46"/>
    <mergeCell ref="G22:H22"/>
    <mergeCell ref="G23:H23"/>
    <mergeCell ref="G24:H24"/>
    <mergeCell ref="G26:H26"/>
    <mergeCell ref="G27:H27"/>
    <mergeCell ref="G28:H28"/>
    <mergeCell ref="G29:H29"/>
    <mergeCell ref="G30:H30"/>
    <mergeCell ref="G31:H31"/>
    <mergeCell ref="B25:H25"/>
    <mergeCell ref="B22:F22"/>
    <mergeCell ref="B23:F23"/>
    <mergeCell ref="B26:F26"/>
    <mergeCell ref="B27:F27"/>
    <mergeCell ref="B28:F28"/>
    <mergeCell ref="B29:F29"/>
    <mergeCell ref="B30:F30"/>
    <mergeCell ref="B31:F31"/>
    <mergeCell ref="B24:F24"/>
    <mergeCell ref="A38:L38"/>
  </mergeCell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FFFF"/>
  </sheetPr>
  <dimension ref="A1:M42"/>
  <sheetViews>
    <sheetView topLeftCell="A24" workbookViewId="0">
      <selection activeCell="I15" sqref="I15:J32"/>
    </sheetView>
  </sheetViews>
  <sheetFormatPr baseColWidth="10" defaultColWidth="9.1796875" defaultRowHeight="16" x14ac:dyDescent="0.35"/>
  <cols>
    <col min="1" max="1" width="10.1796875" style="4" customWidth="1"/>
    <col min="2" max="2" width="11.26953125" style="4" customWidth="1"/>
    <col min="3" max="3" width="10.81640625" style="4" customWidth="1"/>
    <col min="4" max="4" width="11.7265625" style="4" customWidth="1"/>
    <col min="5" max="5" width="14.26953125" style="4" customWidth="1"/>
    <col min="6" max="6" width="13" style="4" customWidth="1"/>
    <col min="7" max="7" width="17" style="4" customWidth="1"/>
    <col min="8" max="8" width="15.54296875" style="4" customWidth="1"/>
    <col min="9" max="9" width="16.81640625" style="4" customWidth="1"/>
    <col min="10" max="10" width="17" style="4" customWidth="1"/>
    <col min="11" max="11" width="17.81640625" style="4" customWidth="1"/>
    <col min="12" max="12" width="18.1796875" style="4" customWidth="1"/>
    <col min="13" max="16384" width="9.1796875" style="4"/>
  </cols>
  <sheetData>
    <row r="1" spans="1:13" ht="16.5" thickBot="1" x14ac:dyDescent="0.4">
      <c r="A1" s="721" t="s">
        <v>194</v>
      </c>
      <c r="B1" s="722"/>
      <c r="C1" s="722"/>
      <c r="D1" s="722"/>
      <c r="E1" s="722"/>
      <c r="F1" s="722"/>
      <c r="G1" s="722"/>
      <c r="H1" s="722"/>
      <c r="I1" s="722"/>
      <c r="J1" s="722"/>
      <c r="K1" s="722"/>
      <c r="L1" s="723"/>
    </row>
    <row r="2" spans="1:13" ht="16.5" thickBot="1" x14ac:dyDescent="0.4">
      <c r="A2" s="410" t="s">
        <v>45</v>
      </c>
      <c r="B2" s="411"/>
      <c r="C2" s="411"/>
      <c r="D2" s="411"/>
      <c r="E2" s="411"/>
      <c r="F2" s="411"/>
      <c r="G2" s="411"/>
      <c r="H2" s="411"/>
      <c r="I2" s="411"/>
      <c r="J2" s="411"/>
      <c r="K2" s="411"/>
      <c r="L2" s="412"/>
    </row>
    <row r="3" spans="1:13" ht="16.5" thickBot="1" x14ac:dyDescent="0.4">
      <c r="A3" s="716" t="s">
        <v>196</v>
      </c>
      <c r="B3" s="716"/>
      <c r="C3" s="716"/>
      <c r="D3" s="716"/>
      <c r="E3" s="716"/>
      <c r="F3" s="360"/>
      <c r="G3" s="360"/>
      <c r="H3" s="360"/>
      <c r="I3" s="360"/>
      <c r="J3" s="360"/>
      <c r="K3" s="360"/>
      <c r="L3" s="361"/>
    </row>
    <row r="4" spans="1:13" s="24" customFormat="1" ht="15.75" customHeight="1" thickBot="1" x14ac:dyDescent="0.35">
      <c r="A4" s="727" t="s">
        <v>197</v>
      </c>
      <c r="B4" s="728"/>
      <c r="C4" s="728"/>
      <c r="D4" s="728"/>
      <c r="E4" s="728"/>
      <c r="F4" s="728"/>
      <c r="G4" s="728"/>
      <c r="H4" s="728"/>
      <c r="I4" s="728"/>
      <c r="J4" s="728"/>
      <c r="K4" s="728"/>
      <c r="L4" s="729"/>
    </row>
    <row r="5" spans="1:13" ht="16.5" thickBot="1" x14ac:dyDescent="0.4">
      <c r="A5" s="347" t="s">
        <v>60</v>
      </c>
      <c r="B5" s="348"/>
      <c r="C5" s="348"/>
      <c r="D5" s="348"/>
      <c r="E5" s="348"/>
      <c r="F5" s="348"/>
      <c r="G5" s="348"/>
      <c r="H5" s="348"/>
      <c r="I5" s="348"/>
      <c r="J5" s="348"/>
      <c r="K5" s="348"/>
      <c r="L5" s="349"/>
      <c r="M5" s="7"/>
    </row>
    <row r="6" spans="1:13" ht="16.5" thickBot="1" x14ac:dyDescent="0.4">
      <c r="A6" s="413" t="s">
        <v>64</v>
      </c>
      <c r="B6" s="414"/>
      <c r="C6" s="414"/>
      <c r="D6" s="414"/>
      <c r="E6" s="414"/>
      <c r="F6" s="415"/>
      <c r="G6" s="416" t="s">
        <v>84</v>
      </c>
      <c r="H6" s="417"/>
      <c r="I6" s="359" t="s">
        <v>40</v>
      </c>
      <c r="J6" s="360"/>
      <c r="K6" s="360"/>
      <c r="L6" s="361"/>
    </row>
    <row r="7" spans="1:13" x14ac:dyDescent="0.35">
      <c r="A7" s="381" t="s">
        <v>53</v>
      </c>
      <c r="B7" s="382"/>
      <c r="C7" s="382"/>
      <c r="D7" s="382"/>
      <c r="E7" s="382"/>
      <c r="F7" s="383"/>
      <c r="G7" s="418">
        <v>2</v>
      </c>
      <c r="H7" s="316"/>
      <c r="I7" s="362"/>
      <c r="J7" s="363"/>
      <c r="K7" s="363"/>
      <c r="L7" s="364"/>
    </row>
    <row r="8" spans="1:13" x14ac:dyDescent="0.35">
      <c r="A8" s="392" t="s">
        <v>61</v>
      </c>
      <c r="B8" s="393"/>
      <c r="C8" s="393"/>
      <c r="D8" s="393"/>
      <c r="E8" s="393"/>
      <c r="F8" s="394"/>
      <c r="G8" s="395">
        <v>4</v>
      </c>
      <c r="H8" s="314"/>
      <c r="I8" s="362"/>
      <c r="J8" s="363"/>
      <c r="K8" s="363"/>
      <c r="L8" s="364"/>
    </row>
    <row r="9" spans="1:13" x14ac:dyDescent="0.35">
      <c r="A9" s="392" t="s">
        <v>62</v>
      </c>
      <c r="B9" s="393"/>
      <c r="C9" s="393"/>
      <c r="D9" s="393"/>
      <c r="E9" s="393"/>
      <c r="F9" s="394"/>
      <c r="G9" s="395">
        <v>6</v>
      </c>
      <c r="H9" s="314"/>
      <c r="I9" s="362"/>
      <c r="J9" s="363"/>
      <c r="K9" s="363"/>
      <c r="L9" s="364"/>
    </row>
    <row r="10" spans="1:13" ht="16.5" thickBot="1" x14ac:dyDescent="0.4">
      <c r="A10" s="396" t="s">
        <v>63</v>
      </c>
      <c r="B10" s="397"/>
      <c r="C10" s="397"/>
      <c r="D10" s="397"/>
      <c r="E10" s="397"/>
      <c r="F10" s="398"/>
      <c r="G10" s="399">
        <v>8.5</v>
      </c>
      <c r="H10" s="400"/>
      <c r="I10" s="365"/>
      <c r="J10" s="366"/>
      <c r="K10" s="366"/>
      <c r="L10" s="367"/>
    </row>
    <row r="11" spans="1:13" ht="15.75" customHeight="1" x14ac:dyDescent="0.35">
      <c r="A11" s="401" t="s">
        <v>46</v>
      </c>
      <c r="B11" s="402"/>
      <c r="C11" s="402"/>
      <c r="D11" s="402"/>
      <c r="E11" s="402"/>
      <c r="F11" s="403"/>
      <c r="G11" s="401" t="s">
        <v>47</v>
      </c>
      <c r="H11" s="403"/>
      <c r="I11" s="401" t="s">
        <v>128</v>
      </c>
      <c r="J11" s="402"/>
      <c r="K11" s="402"/>
      <c r="L11" s="403"/>
    </row>
    <row r="12" spans="1:13" ht="15" customHeight="1" thickBot="1" x14ac:dyDescent="0.4">
      <c r="A12" s="404"/>
      <c r="B12" s="405"/>
      <c r="C12" s="405"/>
      <c r="D12" s="405"/>
      <c r="E12" s="405"/>
      <c r="F12" s="406"/>
      <c r="G12" s="404"/>
      <c r="H12" s="406"/>
      <c r="I12" s="407"/>
      <c r="J12" s="408"/>
      <c r="K12" s="408"/>
      <c r="L12" s="409"/>
    </row>
    <row r="13" spans="1:13" ht="43.5" customHeight="1" thickBot="1" x14ac:dyDescent="0.4">
      <c r="A13" s="407"/>
      <c r="B13" s="408"/>
      <c r="C13" s="408"/>
      <c r="D13" s="408"/>
      <c r="E13" s="408"/>
      <c r="F13" s="409"/>
      <c r="G13" s="407"/>
      <c r="H13" s="409"/>
      <c r="I13" s="419" t="s">
        <v>48</v>
      </c>
      <c r="J13" s="420"/>
      <c r="K13" s="423" t="s">
        <v>49</v>
      </c>
      <c r="L13" s="420"/>
    </row>
    <row r="14" spans="1:13" ht="29.25" customHeight="1" thickBot="1" x14ac:dyDescent="0.4">
      <c r="A14" s="424" t="s">
        <v>132</v>
      </c>
      <c r="B14" s="425"/>
      <c r="C14" s="425"/>
      <c r="D14" s="425"/>
      <c r="E14" s="425"/>
      <c r="F14" s="425"/>
      <c r="G14" s="425"/>
      <c r="H14" s="426"/>
      <c r="I14" s="421"/>
      <c r="J14" s="422"/>
      <c r="K14" s="421"/>
      <c r="L14" s="422"/>
    </row>
    <row r="15" spans="1:13" ht="16.5" customHeight="1" x14ac:dyDescent="0.35">
      <c r="A15" s="381" t="s">
        <v>0</v>
      </c>
      <c r="B15" s="382"/>
      <c r="C15" s="382"/>
      <c r="D15" s="382"/>
      <c r="E15" s="382"/>
      <c r="F15" s="383"/>
      <c r="G15" s="384" t="s">
        <v>1119</v>
      </c>
      <c r="H15" s="385"/>
      <c r="I15" s="384" t="s">
        <v>146</v>
      </c>
      <c r="J15" s="385"/>
      <c r="K15" s="388">
        <v>0</v>
      </c>
      <c r="L15" s="389"/>
    </row>
    <row r="16" spans="1:13" x14ac:dyDescent="0.35">
      <c r="A16" s="378" t="s">
        <v>12</v>
      </c>
      <c r="B16" s="379"/>
      <c r="C16" s="379"/>
      <c r="D16" s="379"/>
      <c r="E16" s="379"/>
      <c r="F16" s="380"/>
      <c r="G16" s="386"/>
      <c r="H16" s="387"/>
      <c r="I16" s="386"/>
      <c r="J16" s="387"/>
      <c r="K16" s="390"/>
      <c r="L16" s="391"/>
    </row>
    <row r="17" spans="1:12" x14ac:dyDescent="0.35">
      <c r="A17" s="378" t="s">
        <v>13</v>
      </c>
      <c r="B17" s="379"/>
      <c r="C17" s="379"/>
      <c r="D17" s="379"/>
      <c r="E17" s="379"/>
      <c r="F17" s="380"/>
      <c r="G17" s="386"/>
      <c r="H17" s="387"/>
      <c r="I17" s="386"/>
      <c r="J17" s="387"/>
      <c r="K17" s="390"/>
      <c r="L17" s="391"/>
    </row>
    <row r="18" spans="1:12" x14ac:dyDescent="0.35">
      <c r="A18" s="378" t="s">
        <v>14</v>
      </c>
      <c r="B18" s="379"/>
      <c r="C18" s="379"/>
      <c r="D18" s="379"/>
      <c r="E18" s="379"/>
      <c r="F18" s="380"/>
      <c r="G18" s="386"/>
      <c r="H18" s="387"/>
      <c r="I18" s="386"/>
      <c r="J18" s="387"/>
      <c r="K18" s="390"/>
      <c r="L18" s="391"/>
    </row>
    <row r="19" spans="1:12" x14ac:dyDescent="0.35">
      <c r="A19" s="378" t="s">
        <v>15</v>
      </c>
      <c r="B19" s="379"/>
      <c r="C19" s="379"/>
      <c r="D19" s="379"/>
      <c r="E19" s="379"/>
      <c r="F19" s="380"/>
      <c r="G19" s="386"/>
      <c r="H19" s="387"/>
      <c r="I19" s="386"/>
      <c r="J19" s="387"/>
      <c r="K19" s="390"/>
      <c r="L19" s="391"/>
    </row>
    <row r="20" spans="1:12" x14ac:dyDescent="0.35">
      <c r="A20" s="378"/>
      <c r="B20" s="379"/>
      <c r="C20" s="379"/>
      <c r="D20" s="379"/>
      <c r="E20" s="379"/>
      <c r="F20" s="380"/>
      <c r="G20" s="386"/>
      <c r="H20" s="387"/>
      <c r="I20" s="386"/>
      <c r="J20" s="387"/>
      <c r="K20" s="390"/>
      <c r="L20" s="391"/>
    </row>
    <row r="21" spans="1:12" x14ac:dyDescent="0.35">
      <c r="A21" s="378" t="s">
        <v>5</v>
      </c>
      <c r="B21" s="379"/>
      <c r="C21" s="379"/>
      <c r="D21" s="379"/>
      <c r="E21" s="379"/>
      <c r="F21" s="380"/>
      <c r="G21" s="386"/>
      <c r="H21" s="387"/>
      <c r="I21" s="386"/>
      <c r="J21" s="387"/>
      <c r="K21" s="390"/>
      <c r="L21" s="391"/>
    </row>
    <row r="22" spans="1:12" x14ac:dyDescent="0.35">
      <c r="A22" s="378" t="s">
        <v>6</v>
      </c>
      <c r="B22" s="379"/>
      <c r="C22" s="379"/>
      <c r="D22" s="379"/>
      <c r="E22" s="379"/>
      <c r="F22" s="380"/>
      <c r="G22" s="386"/>
      <c r="H22" s="387"/>
      <c r="I22" s="386"/>
      <c r="J22" s="387"/>
      <c r="K22" s="390"/>
      <c r="L22" s="391"/>
    </row>
    <row r="23" spans="1:12" x14ac:dyDescent="0.35">
      <c r="A23" s="378" t="s">
        <v>7</v>
      </c>
      <c r="B23" s="379"/>
      <c r="C23" s="379"/>
      <c r="D23" s="379"/>
      <c r="E23" s="379"/>
      <c r="F23" s="380"/>
      <c r="G23" s="386"/>
      <c r="H23" s="387"/>
      <c r="I23" s="386"/>
      <c r="J23" s="387"/>
      <c r="K23" s="390"/>
      <c r="L23" s="391"/>
    </row>
    <row r="24" spans="1:12" x14ac:dyDescent="0.35">
      <c r="A24" s="378"/>
      <c r="B24" s="379"/>
      <c r="C24" s="379"/>
      <c r="D24" s="379"/>
      <c r="E24" s="379"/>
      <c r="F24" s="380"/>
      <c r="G24" s="386"/>
      <c r="H24" s="387"/>
      <c r="I24" s="386"/>
      <c r="J24" s="387"/>
      <c r="K24" s="390"/>
      <c r="L24" s="391"/>
    </row>
    <row r="25" spans="1:12" x14ac:dyDescent="0.35">
      <c r="A25" s="378" t="s">
        <v>18</v>
      </c>
      <c r="B25" s="379"/>
      <c r="C25" s="379"/>
      <c r="D25" s="379"/>
      <c r="E25" s="379"/>
      <c r="F25" s="380"/>
      <c r="G25" s="386"/>
      <c r="H25" s="387"/>
      <c r="I25" s="386"/>
      <c r="J25" s="387"/>
      <c r="K25" s="390"/>
      <c r="L25" s="391"/>
    </row>
    <row r="26" spans="1:12" x14ac:dyDescent="0.35">
      <c r="A26" s="378" t="s">
        <v>19</v>
      </c>
      <c r="B26" s="379"/>
      <c r="C26" s="379"/>
      <c r="D26" s="379"/>
      <c r="E26" s="379"/>
      <c r="F26" s="380"/>
      <c r="G26" s="386"/>
      <c r="H26" s="387"/>
      <c r="I26" s="386"/>
      <c r="J26" s="387"/>
      <c r="K26" s="390"/>
      <c r="L26" s="391"/>
    </row>
    <row r="27" spans="1:12" x14ac:dyDescent="0.35">
      <c r="A27" s="378"/>
      <c r="B27" s="379"/>
      <c r="C27" s="379"/>
      <c r="D27" s="379"/>
      <c r="E27" s="379"/>
      <c r="F27" s="380"/>
      <c r="G27" s="386"/>
      <c r="H27" s="387"/>
      <c r="I27" s="386"/>
      <c r="J27" s="387"/>
      <c r="K27" s="390"/>
      <c r="L27" s="391"/>
    </row>
    <row r="28" spans="1:12" x14ac:dyDescent="0.35">
      <c r="A28" s="378" t="s">
        <v>20</v>
      </c>
      <c r="B28" s="379"/>
      <c r="C28" s="379"/>
      <c r="D28" s="379"/>
      <c r="E28" s="379"/>
      <c r="F28" s="380"/>
      <c r="G28" s="386"/>
      <c r="H28" s="387"/>
      <c r="I28" s="386"/>
      <c r="J28" s="387"/>
      <c r="K28" s="390"/>
      <c r="L28" s="391"/>
    </row>
    <row r="29" spans="1:12" x14ac:dyDescent="0.35">
      <c r="A29" s="378" t="s">
        <v>21</v>
      </c>
      <c r="B29" s="379"/>
      <c r="C29" s="379"/>
      <c r="D29" s="379"/>
      <c r="E29" s="379"/>
      <c r="F29" s="380"/>
      <c r="G29" s="386"/>
      <c r="H29" s="387"/>
      <c r="I29" s="386"/>
      <c r="J29" s="387"/>
      <c r="K29" s="390"/>
      <c r="L29" s="391"/>
    </row>
    <row r="30" spans="1:12" x14ac:dyDescent="0.35">
      <c r="A30" s="378" t="s">
        <v>22</v>
      </c>
      <c r="B30" s="379"/>
      <c r="C30" s="379"/>
      <c r="D30" s="379"/>
      <c r="E30" s="379"/>
      <c r="F30" s="380"/>
      <c r="G30" s="386"/>
      <c r="H30" s="387"/>
      <c r="I30" s="386"/>
      <c r="J30" s="387"/>
      <c r="K30" s="390"/>
      <c r="L30" s="391"/>
    </row>
    <row r="31" spans="1:12" x14ac:dyDescent="0.35">
      <c r="A31" s="378" t="s">
        <v>173</v>
      </c>
      <c r="B31" s="379"/>
      <c r="C31" s="379"/>
      <c r="D31" s="379"/>
      <c r="E31" s="379"/>
      <c r="F31" s="380"/>
      <c r="G31" s="386"/>
      <c r="H31" s="387"/>
      <c r="I31" s="386"/>
      <c r="J31" s="387"/>
      <c r="K31" s="390"/>
      <c r="L31" s="391"/>
    </row>
    <row r="32" spans="1:12" ht="16.5" thickBot="1" x14ac:dyDescent="0.4">
      <c r="A32" s="378"/>
      <c r="B32" s="379"/>
      <c r="C32" s="379"/>
      <c r="D32" s="379"/>
      <c r="E32" s="379"/>
      <c r="F32" s="380"/>
      <c r="G32" s="386"/>
      <c r="H32" s="387"/>
      <c r="I32" s="386"/>
      <c r="J32" s="387"/>
      <c r="K32" s="390"/>
      <c r="L32" s="391"/>
    </row>
    <row r="33" spans="1:12" ht="16.5" thickBot="1" x14ac:dyDescent="0.4">
      <c r="A33" s="368" t="s">
        <v>52</v>
      </c>
      <c r="B33" s="369"/>
      <c r="C33" s="369"/>
      <c r="D33" s="369"/>
      <c r="E33" s="369"/>
      <c r="F33" s="370"/>
      <c r="G33" s="371" t="s">
        <v>487</v>
      </c>
      <c r="H33" s="372"/>
      <c r="I33" s="373" t="s">
        <v>487</v>
      </c>
      <c r="J33" s="372"/>
      <c r="K33" s="373"/>
      <c r="L33" s="372"/>
    </row>
    <row r="34" spans="1:12" ht="16.5" thickBot="1" x14ac:dyDescent="0.4">
      <c r="A34" s="374" t="s">
        <v>133</v>
      </c>
      <c r="B34" s="375"/>
      <c r="C34" s="375"/>
      <c r="D34" s="375"/>
      <c r="E34" s="375"/>
      <c r="F34" s="375"/>
      <c r="G34" s="375"/>
      <c r="H34" s="375"/>
      <c r="I34" s="375"/>
      <c r="J34" s="376"/>
      <c r="K34" s="377">
        <f>SUM(K15)</f>
        <v>0</v>
      </c>
      <c r="L34" s="241"/>
    </row>
    <row r="35" spans="1:12" x14ac:dyDescent="0.35">
      <c r="A35" s="401" t="s">
        <v>46</v>
      </c>
      <c r="B35" s="402"/>
      <c r="C35" s="402"/>
      <c r="D35" s="402"/>
      <c r="E35" s="402"/>
      <c r="F35" s="403"/>
      <c r="G35" s="401" t="s">
        <v>47</v>
      </c>
      <c r="H35" s="403"/>
      <c r="I35" s="401" t="s">
        <v>128</v>
      </c>
      <c r="J35" s="402"/>
      <c r="K35" s="402"/>
      <c r="L35" s="403"/>
    </row>
    <row r="36" spans="1:12" ht="16.5" thickBot="1" x14ac:dyDescent="0.4">
      <c r="A36" s="404"/>
      <c r="B36" s="405"/>
      <c r="C36" s="405"/>
      <c r="D36" s="405"/>
      <c r="E36" s="405"/>
      <c r="F36" s="406"/>
      <c r="G36" s="404"/>
      <c r="H36" s="406"/>
      <c r="I36" s="407"/>
      <c r="J36" s="408"/>
      <c r="K36" s="408"/>
      <c r="L36" s="409"/>
    </row>
    <row r="37" spans="1:12" ht="16.5" thickBot="1" x14ac:dyDescent="0.4">
      <c r="A37" s="407"/>
      <c r="B37" s="408"/>
      <c r="C37" s="408"/>
      <c r="D37" s="408"/>
      <c r="E37" s="408"/>
      <c r="F37" s="409"/>
      <c r="G37" s="407"/>
      <c r="H37" s="409"/>
      <c r="I37" s="419" t="s">
        <v>48</v>
      </c>
      <c r="J37" s="420"/>
      <c r="K37" s="423" t="s">
        <v>49</v>
      </c>
      <c r="L37" s="420"/>
    </row>
    <row r="38" spans="1:12" ht="16.5" thickBot="1" x14ac:dyDescent="0.4">
      <c r="A38" s="424" t="s">
        <v>65</v>
      </c>
      <c r="B38" s="425"/>
      <c r="C38" s="425"/>
      <c r="D38" s="425"/>
      <c r="E38" s="425"/>
      <c r="F38" s="425"/>
      <c r="G38" s="425"/>
      <c r="H38" s="426"/>
      <c r="I38" s="421"/>
      <c r="J38" s="422"/>
      <c r="K38" s="421"/>
      <c r="L38" s="422"/>
    </row>
    <row r="39" spans="1:12" ht="15" customHeight="1" x14ac:dyDescent="0.35">
      <c r="A39" s="378" t="s">
        <v>27</v>
      </c>
      <c r="B39" s="379"/>
      <c r="C39" s="379"/>
      <c r="D39" s="379"/>
      <c r="E39" s="379"/>
      <c r="F39" s="380"/>
      <c r="G39" s="1401" t="s">
        <v>1120</v>
      </c>
      <c r="H39" s="387"/>
      <c r="I39" s="1401" t="s">
        <v>146</v>
      </c>
      <c r="J39" s="387"/>
      <c r="K39" s="495">
        <v>0</v>
      </c>
      <c r="L39" s="391"/>
    </row>
    <row r="40" spans="1:12" ht="15" customHeight="1" thickBot="1" x14ac:dyDescent="0.4">
      <c r="A40" s="378" t="s">
        <v>556</v>
      </c>
      <c r="B40" s="379"/>
      <c r="C40" s="379"/>
      <c r="D40" s="379"/>
      <c r="E40" s="379"/>
      <c r="F40" s="380"/>
      <c r="G40" s="1401"/>
      <c r="H40" s="387"/>
      <c r="I40" s="1401"/>
      <c r="J40" s="387"/>
      <c r="K40" s="495"/>
      <c r="L40" s="391"/>
    </row>
    <row r="41" spans="1:12" ht="16.5" thickBot="1" x14ac:dyDescent="0.4">
      <c r="A41" s="374" t="s">
        <v>134</v>
      </c>
      <c r="B41" s="375"/>
      <c r="C41" s="375"/>
      <c r="D41" s="375"/>
      <c r="E41" s="375"/>
      <c r="F41" s="375"/>
      <c r="G41" s="375"/>
      <c r="H41" s="375"/>
      <c r="I41" s="375"/>
      <c r="J41" s="376"/>
      <c r="K41" s="377">
        <f>+K39</f>
        <v>0</v>
      </c>
      <c r="L41" s="241"/>
    </row>
    <row r="42" spans="1:12" ht="16.5" thickBot="1" x14ac:dyDescent="0.4">
      <c r="A42" s="221"/>
      <c r="B42" s="222"/>
      <c r="C42" s="222"/>
      <c r="D42" s="222"/>
      <c r="E42" s="222"/>
      <c r="F42" s="222"/>
      <c r="G42" s="222"/>
      <c r="H42" s="222"/>
      <c r="I42" s="222"/>
      <c r="J42" s="222"/>
      <c r="K42" s="222"/>
      <c r="L42" s="223"/>
    </row>
  </sheetData>
  <mergeCells count="64">
    <mergeCell ref="A10:F10"/>
    <mergeCell ref="G10:H10"/>
    <mergeCell ref="A1:L1"/>
    <mergeCell ref="A2:L2"/>
    <mergeCell ref="A3:E3"/>
    <mergeCell ref="F3:L3"/>
    <mergeCell ref="A4:L4"/>
    <mergeCell ref="A11:F13"/>
    <mergeCell ref="G11:H13"/>
    <mergeCell ref="A5:L5"/>
    <mergeCell ref="A6:F6"/>
    <mergeCell ref="G6:H6"/>
    <mergeCell ref="I6:L10"/>
    <mergeCell ref="A7:F7"/>
    <mergeCell ref="G7:H7"/>
    <mergeCell ref="A8:F8"/>
    <mergeCell ref="G8:H8"/>
    <mergeCell ref="I11:L12"/>
    <mergeCell ref="I13:J14"/>
    <mergeCell ref="K13:L14"/>
    <mergeCell ref="A14:H14"/>
    <mergeCell ref="A9:F9"/>
    <mergeCell ref="G9:H9"/>
    <mergeCell ref="A15:F15"/>
    <mergeCell ref="G15:H32"/>
    <mergeCell ref="I15:J32"/>
    <mergeCell ref="K15:L32"/>
    <mergeCell ref="A16:F16"/>
    <mergeCell ref="A17:F17"/>
    <mergeCell ref="A18:F18"/>
    <mergeCell ref="A19:F19"/>
    <mergeCell ref="A20:F20"/>
    <mergeCell ref="A21:F21"/>
    <mergeCell ref="A22:F22"/>
    <mergeCell ref="A23:F23"/>
    <mergeCell ref="A30:F30"/>
    <mergeCell ref="A31:F31"/>
    <mergeCell ref="A32:F32"/>
    <mergeCell ref="A24:F24"/>
    <mergeCell ref="A25:F25"/>
    <mergeCell ref="A26:F26"/>
    <mergeCell ref="A27:F27"/>
    <mergeCell ref="A28:F28"/>
    <mergeCell ref="A29:F29"/>
    <mergeCell ref="A33:F33"/>
    <mergeCell ref="G33:H33"/>
    <mergeCell ref="I33:J33"/>
    <mergeCell ref="K33:L33"/>
    <mergeCell ref="A34:J34"/>
    <mergeCell ref="K34:L34"/>
    <mergeCell ref="A35:F37"/>
    <mergeCell ref="G35:H37"/>
    <mergeCell ref="I35:L36"/>
    <mergeCell ref="I37:J38"/>
    <mergeCell ref="K37:L38"/>
    <mergeCell ref="A38:H38"/>
    <mergeCell ref="A42:L42"/>
    <mergeCell ref="A41:J41"/>
    <mergeCell ref="K41:L41"/>
    <mergeCell ref="A39:F39"/>
    <mergeCell ref="G39:H40"/>
    <mergeCell ref="I39:J40"/>
    <mergeCell ref="K39:L40"/>
    <mergeCell ref="A40:F40"/>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CCFFFF"/>
  </sheetPr>
  <dimension ref="A1:M50"/>
  <sheetViews>
    <sheetView topLeftCell="A18" workbookViewId="0">
      <selection activeCell="A49" sqref="A49:J49"/>
    </sheetView>
  </sheetViews>
  <sheetFormatPr baseColWidth="10" defaultColWidth="9.1796875" defaultRowHeight="16" x14ac:dyDescent="0.35"/>
  <cols>
    <col min="1" max="1" width="10.1796875" style="4" customWidth="1"/>
    <col min="2" max="2" width="11.26953125" style="4" customWidth="1"/>
    <col min="3" max="3" width="10.81640625" style="4" customWidth="1"/>
    <col min="4" max="4" width="11.7265625" style="4" customWidth="1"/>
    <col min="5" max="5" width="14.26953125" style="4" customWidth="1"/>
    <col min="6" max="6" width="13" style="4" customWidth="1"/>
    <col min="7" max="7" width="17" style="4" customWidth="1"/>
    <col min="8" max="8" width="15.54296875" style="4" customWidth="1"/>
    <col min="9" max="9" width="16.81640625" style="4" customWidth="1"/>
    <col min="10" max="10" width="17" style="4" customWidth="1"/>
    <col min="11" max="11" width="17.81640625" style="4" customWidth="1"/>
    <col min="12" max="12" width="18.1796875" style="4" customWidth="1"/>
    <col min="13" max="16384" width="9.1796875" style="4"/>
  </cols>
  <sheetData>
    <row r="1" spans="1:13" ht="16.5" thickBot="1" x14ac:dyDescent="0.4">
      <c r="A1" s="721" t="s">
        <v>194</v>
      </c>
      <c r="B1" s="722"/>
      <c r="C1" s="722"/>
      <c r="D1" s="722"/>
      <c r="E1" s="722"/>
      <c r="F1" s="722"/>
      <c r="G1" s="722"/>
      <c r="H1" s="722"/>
      <c r="I1" s="722"/>
      <c r="J1" s="722"/>
      <c r="K1" s="722"/>
      <c r="L1" s="723"/>
    </row>
    <row r="2" spans="1:13" ht="16.5" thickBot="1" x14ac:dyDescent="0.4">
      <c r="A2" s="410" t="s">
        <v>45</v>
      </c>
      <c r="B2" s="411"/>
      <c r="C2" s="411"/>
      <c r="D2" s="411"/>
      <c r="E2" s="411"/>
      <c r="F2" s="411"/>
      <c r="G2" s="411"/>
      <c r="H2" s="411"/>
      <c r="I2" s="411"/>
      <c r="J2" s="411"/>
      <c r="K2" s="411"/>
      <c r="L2" s="412"/>
    </row>
    <row r="3" spans="1:13" ht="16.5" thickBot="1" x14ac:dyDescent="0.4">
      <c r="A3" s="716" t="s">
        <v>196</v>
      </c>
      <c r="B3" s="716"/>
      <c r="C3" s="716"/>
      <c r="D3" s="716"/>
      <c r="E3" s="716"/>
      <c r="F3" s="360"/>
      <c r="G3" s="360"/>
      <c r="H3" s="360"/>
      <c r="I3" s="360"/>
      <c r="J3" s="360"/>
      <c r="K3" s="360"/>
      <c r="L3" s="361"/>
    </row>
    <row r="4" spans="1:13" s="24" customFormat="1" ht="15.75" customHeight="1" thickBot="1" x14ac:dyDescent="0.35">
      <c r="A4" s="727" t="s">
        <v>197</v>
      </c>
      <c r="B4" s="728"/>
      <c r="C4" s="728"/>
      <c r="D4" s="728"/>
      <c r="E4" s="728"/>
      <c r="F4" s="728"/>
      <c r="G4" s="728"/>
      <c r="H4" s="728"/>
      <c r="I4" s="728"/>
      <c r="J4" s="728"/>
      <c r="K4" s="728"/>
      <c r="L4" s="729"/>
    </row>
    <row r="5" spans="1:13" ht="16.5" thickBot="1" x14ac:dyDescent="0.4">
      <c r="A5" s="1425" t="s">
        <v>492</v>
      </c>
      <c r="B5" s="1426"/>
      <c r="C5" s="1426"/>
      <c r="D5" s="1426"/>
      <c r="E5" s="1426"/>
      <c r="F5" s="1426"/>
      <c r="G5" s="1426"/>
      <c r="H5" s="1426"/>
      <c r="I5" s="1426"/>
      <c r="J5" s="1426"/>
      <c r="K5" s="1426"/>
      <c r="L5" s="1427"/>
      <c r="M5" s="7"/>
    </row>
    <row r="6" spans="1:13" ht="16.5" thickBot="1" x14ac:dyDescent="0.4">
      <c r="A6" s="1428" t="s">
        <v>492</v>
      </c>
      <c r="B6" s="1429"/>
      <c r="C6" s="1429"/>
      <c r="D6" s="1429"/>
      <c r="E6" s="1429"/>
      <c r="F6" s="1430"/>
      <c r="G6" s="1431" t="s">
        <v>84</v>
      </c>
      <c r="H6" s="1432"/>
      <c r="I6" s="359" t="s">
        <v>40</v>
      </c>
      <c r="J6" s="360"/>
      <c r="K6" s="360"/>
      <c r="L6" s="361"/>
    </row>
    <row r="7" spans="1:13" ht="16.5" thickBot="1" x14ac:dyDescent="0.4">
      <c r="A7" s="381" t="s">
        <v>493</v>
      </c>
      <c r="B7" s="382"/>
      <c r="C7" s="382"/>
      <c r="D7" s="382"/>
      <c r="E7" s="382"/>
      <c r="F7" s="383"/>
      <c r="G7" s="418">
        <v>2</v>
      </c>
      <c r="H7" s="316"/>
      <c r="I7" s="362"/>
      <c r="J7" s="363"/>
      <c r="K7" s="363"/>
      <c r="L7" s="364"/>
    </row>
    <row r="8" spans="1:13" ht="15.75" customHeight="1" x14ac:dyDescent="0.35">
      <c r="A8" s="1406" t="s">
        <v>46</v>
      </c>
      <c r="B8" s="1407"/>
      <c r="C8" s="1407"/>
      <c r="D8" s="1407"/>
      <c r="E8" s="1407"/>
      <c r="F8" s="1408"/>
      <c r="G8" s="1406" t="s">
        <v>494</v>
      </c>
      <c r="H8" s="1408"/>
      <c r="I8" s="1406" t="s">
        <v>128</v>
      </c>
      <c r="J8" s="1407"/>
      <c r="K8" s="1407"/>
      <c r="L8" s="1408"/>
    </row>
    <row r="9" spans="1:13" ht="15" customHeight="1" thickBot="1" x14ac:dyDescent="0.4">
      <c r="A9" s="1409"/>
      <c r="B9" s="1410"/>
      <c r="C9" s="1410"/>
      <c r="D9" s="1410"/>
      <c r="E9" s="1410"/>
      <c r="F9" s="1411"/>
      <c r="G9" s="1409"/>
      <c r="H9" s="1411"/>
      <c r="I9" s="1412"/>
      <c r="J9" s="1413"/>
      <c r="K9" s="1413"/>
      <c r="L9" s="1414"/>
    </row>
    <row r="10" spans="1:13" ht="43.5" customHeight="1" thickBot="1" x14ac:dyDescent="0.4">
      <c r="A10" s="1412"/>
      <c r="B10" s="1413"/>
      <c r="C10" s="1413"/>
      <c r="D10" s="1413"/>
      <c r="E10" s="1413"/>
      <c r="F10" s="1414"/>
      <c r="G10" s="1412"/>
      <c r="H10" s="1414"/>
      <c r="I10" s="1415" t="s">
        <v>495</v>
      </c>
      <c r="J10" s="1416"/>
      <c r="K10" s="1419" t="s">
        <v>49</v>
      </c>
      <c r="L10" s="1416"/>
    </row>
    <row r="11" spans="1:13" ht="29.25" customHeight="1" thickBot="1" x14ac:dyDescent="0.4">
      <c r="A11" s="1420" t="s">
        <v>132</v>
      </c>
      <c r="B11" s="1421"/>
      <c r="C11" s="1421"/>
      <c r="D11" s="1421"/>
      <c r="E11" s="1421"/>
      <c r="F11" s="1421"/>
      <c r="G11" s="1421"/>
      <c r="H11" s="1422"/>
      <c r="I11" s="1417"/>
      <c r="J11" s="1418"/>
      <c r="K11" s="1417"/>
      <c r="L11" s="1418"/>
    </row>
    <row r="12" spans="1:13" ht="16.5" customHeight="1" x14ac:dyDescent="0.35">
      <c r="A12" s="381" t="s">
        <v>0</v>
      </c>
      <c r="B12" s="382"/>
      <c r="C12" s="382"/>
      <c r="D12" s="382"/>
      <c r="E12" s="382"/>
      <c r="F12" s="383"/>
      <c r="G12" s="1423">
        <v>261127436</v>
      </c>
      <c r="H12" s="1424"/>
      <c r="I12" s="1423">
        <v>0</v>
      </c>
      <c r="J12" s="1424"/>
      <c r="K12" s="494">
        <v>0</v>
      </c>
      <c r="L12" s="389"/>
    </row>
    <row r="13" spans="1:13" x14ac:dyDescent="0.35">
      <c r="A13" s="378" t="s">
        <v>12</v>
      </c>
      <c r="B13" s="379"/>
      <c r="C13" s="379"/>
      <c r="D13" s="379"/>
      <c r="E13" s="379"/>
      <c r="F13" s="380"/>
      <c r="G13" s="1402"/>
      <c r="H13" s="1403"/>
      <c r="I13" s="1402"/>
      <c r="J13" s="1403"/>
      <c r="K13" s="495"/>
      <c r="L13" s="391"/>
    </row>
    <row r="14" spans="1:13" x14ac:dyDescent="0.35">
      <c r="A14" s="378" t="s">
        <v>13</v>
      </c>
      <c r="B14" s="379"/>
      <c r="C14" s="379"/>
      <c r="D14" s="379"/>
      <c r="E14" s="379"/>
      <c r="F14" s="380"/>
      <c r="G14" s="1402"/>
      <c r="H14" s="1403"/>
      <c r="I14" s="1402"/>
      <c r="J14" s="1403"/>
      <c r="K14" s="495"/>
      <c r="L14" s="391"/>
    </row>
    <row r="15" spans="1:13" x14ac:dyDescent="0.35">
      <c r="A15" s="378" t="s">
        <v>14</v>
      </c>
      <c r="B15" s="379"/>
      <c r="C15" s="379"/>
      <c r="D15" s="379"/>
      <c r="E15" s="379"/>
      <c r="F15" s="380"/>
      <c r="G15" s="1402"/>
      <c r="H15" s="1403"/>
      <c r="I15" s="1402"/>
      <c r="J15" s="1403"/>
      <c r="K15" s="495"/>
      <c r="L15" s="391"/>
    </row>
    <row r="16" spans="1:13" x14ac:dyDescent="0.35">
      <c r="A16" s="378" t="s">
        <v>15</v>
      </c>
      <c r="B16" s="379"/>
      <c r="C16" s="379"/>
      <c r="D16" s="379"/>
      <c r="E16" s="379"/>
      <c r="F16" s="380"/>
      <c r="G16" s="1402"/>
      <c r="H16" s="1403"/>
      <c r="I16" s="1402"/>
      <c r="J16" s="1403"/>
      <c r="K16" s="495"/>
      <c r="L16" s="391"/>
    </row>
    <row r="17" spans="1:12" x14ac:dyDescent="0.35">
      <c r="A17" s="378"/>
      <c r="B17" s="379"/>
      <c r="C17" s="379"/>
      <c r="D17" s="379"/>
      <c r="E17" s="379"/>
      <c r="F17" s="380"/>
      <c r="G17" s="1402"/>
      <c r="H17" s="1403"/>
      <c r="I17" s="1402"/>
      <c r="J17" s="1403"/>
      <c r="K17" s="495"/>
      <c r="L17" s="391"/>
    </row>
    <row r="18" spans="1:12" x14ac:dyDescent="0.35">
      <c r="A18" s="378" t="s">
        <v>5</v>
      </c>
      <c r="B18" s="379"/>
      <c r="C18" s="379"/>
      <c r="D18" s="379"/>
      <c r="E18" s="379"/>
      <c r="F18" s="380"/>
      <c r="G18" s="1402"/>
      <c r="H18" s="1403"/>
      <c r="I18" s="1402"/>
      <c r="J18" s="1403"/>
      <c r="K18" s="495"/>
      <c r="L18" s="391"/>
    </row>
    <row r="19" spans="1:12" x14ac:dyDescent="0.35">
      <c r="A19" s="378" t="s">
        <v>6</v>
      </c>
      <c r="B19" s="379"/>
      <c r="C19" s="379"/>
      <c r="D19" s="379"/>
      <c r="E19" s="379"/>
      <c r="F19" s="380"/>
      <c r="G19" s="1402"/>
      <c r="H19" s="1403"/>
      <c r="I19" s="1402"/>
      <c r="J19" s="1403"/>
      <c r="K19" s="495"/>
      <c r="L19" s="391"/>
    </row>
    <row r="20" spans="1:12" x14ac:dyDescent="0.35">
      <c r="A20" s="378" t="s">
        <v>7</v>
      </c>
      <c r="B20" s="379"/>
      <c r="C20" s="379"/>
      <c r="D20" s="379"/>
      <c r="E20" s="379"/>
      <c r="F20" s="380"/>
      <c r="G20" s="1402"/>
      <c r="H20" s="1403"/>
      <c r="I20" s="1402"/>
      <c r="J20" s="1403"/>
      <c r="K20" s="495"/>
      <c r="L20" s="391"/>
    </row>
    <row r="21" spans="1:12" x14ac:dyDescent="0.35">
      <c r="A21" s="378"/>
      <c r="B21" s="379"/>
      <c r="C21" s="379"/>
      <c r="D21" s="379"/>
      <c r="E21" s="379"/>
      <c r="F21" s="380"/>
      <c r="G21" s="1402"/>
      <c r="H21" s="1403"/>
      <c r="I21" s="1402"/>
      <c r="J21" s="1403"/>
      <c r="K21" s="495"/>
      <c r="L21" s="391"/>
    </row>
    <row r="22" spans="1:12" x14ac:dyDescent="0.35">
      <c r="A22" s="378" t="s">
        <v>18</v>
      </c>
      <c r="B22" s="379"/>
      <c r="C22" s="379"/>
      <c r="D22" s="379"/>
      <c r="E22" s="379"/>
      <c r="F22" s="380"/>
      <c r="G22" s="1402"/>
      <c r="H22" s="1403"/>
      <c r="I22" s="1402"/>
      <c r="J22" s="1403"/>
      <c r="K22" s="495"/>
      <c r="L22" s="391"/>
    </row>
    <row r="23" spans="1:12" x14ac:dyDescent="0.35">
      <c r="A23" s="378" t="s">
        <v>19</v>
      </c>
      <c r="B23" s="379"/>
      <c r="C23" s="379"/>
      <c r="D23" s="379"/>
      <c r="E23" s="379"/>
      <c r="F23" s="380"/>
      <c r="G23" s="1402"/>
      <c r="H23" s="1403"/>
      <c r="I23" s="1402"/>
      <c r="J23" s="1403"/>
      <c r="K23" s="495"/>
      <c r="L23" s="391"/>
    </row>
    <row r="24" spans="1:12" x14ac:dyDescent="0.35">
      <c r="A24" s="378"/>
      <c r="B24" s="379"/>
      <c r="C24" s="379"/>
      <c r="D24" s="379"/>
      <c r="E24" s="379"/>
      <c r="F24" s="380"/>
      <c r="G24" s="1402"/>
      <c r="H24" s="1403"/>
      <c r="I24" s="1402"/>
      <c r="J24" s="1403"/>
      <c r="K24" s="495"/>
      <c r="L24" s="391"/>
    </row>
    <row r="25" spans="1:12" x14ac:dyDescent="0.35">
      <c r="A25" s="378" t="s">
        <v>20</v>
      </c>
      <c r="B25" s="379"/>
      <c r="C25" s="379"/>
      <c r="D25" s="379"/>
      <c r="E25" s="379"/>
      <c r="F25" s="380"/>
      <c r="G25" s="1402"/>
      <c r="H25" s="1403"/>
      <c r="I25" s="1402"/>
      <c r="J25" s="1403"/>
      <c r="K25" s="495"/>
      <c r="L25" s="391"/>
    </row>
    <row r="26" spans="1:12" x14ac:dyDescent="0.35">
      <c r="A26" s="378" t="s">
        <v>21</v>
      </c>
      <c r="B26" s="379"/>
      <c r="C26" s="379"/>
      <c r="D26" s="379"/>
      <c r="E26" s="379"/>
      <c r="F26" s="380"/>
      <c r="G26" s="1402"/>
      <c r="H26" s="1403"/>
      <c r="I26" s="1402"/>
      <c r="J26" s="1403"/>
      <c r="K26" s="495"/>
      <c r="L26" s="391"/>
    </row>
    <row r="27" spans="1:12" x14ac:dyDescent="0.35">
      <c r="A27" s="378" t="s">
        <v>22</v>
      </c>
      <c r="B27" s="379"/>
      <c r="C27" s="379"/>
      <c r="D27" s="379"/>
      <c r="E27" s="379"/>
      <c r="F27" s="380"/>
      <c r="G27" s="1402"/>
      <c r="H27" s="1403"/>
      <c r="I27" s="1402"/>
      <c r="J27" s="1403"/>
      <c r="K27" s="495"/>
      <c r="L27" s="391"/>
    </row>
    <row r="28" spans="1:12" x14ac:dyDescent="0.35">
      <c r="A28" s="378" t="s">
        <v>173</v>
      </c>
      <c r="B28" s="379"/>
      <c r="C28" s="379"/>
      <c r="D28" s="379"/>
      <c r="E28" s="379"/>
      <c r="F28" s="380"/>
      <c r="G28" s="1402"/>
      <c r="H28" s="1403"/>
      <c r="I28" s="1402"/>
      <c r="J28" s="1403"/>
      <c r="K28" s="495"/>
      <c r="L28" s="391"/>
    </row>
    <row r="29" spans="1:12" x14ac:dyDescent="0.35">
      <c r="A29" s="378" t="s">
        <v>30</v>
      </c>
      <c r="B29" s="379"/>
      <c r="C29" s="379"/>
      <c r="D29" s="379"/>
      <c r="E29" s="379"/>
      <c r="F29" s="380"/>
      <c r="G29" s="1402"/>
      <c r="H29" s="1403"/>
      <c r="I29" s="1402"/>
      <c r="J29" s="1403"/>
      <c r="K29" s="495"/>
      <c r="L29" s="391"/>
    </row>
    <row r="30" spans="1:12" ht="16.5" thickBot="1" x14ac:dyDescent="0.4">
      <c r="A30" s="368" t="s">
        <v>52</v>
      </c>
      <c r="B30" s="369"/>
      <c r="C30" s="369"/>
      <c r="D30" s="369"/>
      <c r="E30" s="369"/>
      <c r="F30" s="370"/>
      <c r="G30" s="1404"/>
      <c r="H30" s="1405"/>
      <c r="I30" s="1404"/>
      <c r="J30" s="1405"/>
      <c r="K30" s="496"/>
      <c r="L30" s="499"/>
    </row>
    <row r="31" spans="1:12" ht="16.5" thickBot="1" x14ac:dyDescent="0.4">
      <c r="A31" s="374" t="s">
        <v>557</v>
      </c>
      <c r="B31" s="375"/>
      <c r="C31" s="375"/>
      <c r="D31" s="375"/>
      <c r="E31" s="375"/>
      <c r="F31" s="375"/>
      <c r="G31" s="375"/>
      <c r="H31" s="375"/>
      <c r="I31" s="375"/>
      <c r="J31" s="376"/>
      <c r="K31" s="377">
        <f>SUM(K12)</f>
        <v>0</v>
      </c>
      <c r="L31" s="241"/>
    </row>
    <row r="32" spans="1:12" ht="17.25" customHeight="1" x14ac:dyDescent="0.35">
      <c r="A32" s="1406" t="s">
        <v>46</v>
      </c>
      <c r="B32" s="1407"/>
      <c r="C32" s="1407"/>
      <c r="D32" s="1407"/>
      <c r="E32" s="1407"/>
      <c r="F32" s="1408"/>
      <c r="G32" s="1406" t="s">
        <v>494</v>
      </c>
      <c r="H32" s="1408"/>
      <c r="I32" s="1406" t="s">
        <v>128</v>
      </c>
      <c r="J32" s="1407"/>
      <c r="K32" s="1407"/>
      <c r="L32" s="1408"/>
    </row>
    <row r="33" spans="1:12" ht="16.5" thickBot="1" x14ac:dyDescent="0.4">
      <c r="A33" s="1409"/>
      <c r="B33" s="1410"/>
      <c r="C33" s="1410"/>
      <c r="D33" s="1410"/>
      <c r="E33" s="1410"/>
      <c r="F33" s="1411"/>
      <c r="G33" s="1409"/>
      <c r="H33" s="1411"/>
      <c r="I33" s="1412"/>
      <c r="J33" s="1413"/>
      <c r="K33" s="1413"/>
      <c r="L33" s="1414"/>
    </row>
    <row r="34" spans="1:12" ht="18" customHeight="1" thickBot="1" x14ac:dyDescent="0.4">
      <c r="A34" s="1412"/>
      <c r="B34" s="1413"/>
      <c r="C34" s="1413"/>
      <c r="D34" s="1413"/>
      <c r="E34" s="1413"/>
      <c r="F34" s="1414"/>
      <c r="G34" s="1412"/>
      <c r="H34" s="1414"/>
      <c r="I34" s="1415" t="s">
        <v>495</v>
      </c>
      <c r="J34" s="1416"/>
      <c r="K34" s="1419" t="s">
        <v>49</v>
      </c>
      <c r="L34" s="1416"/>
    </row>
    <row r="35" spans="1:12" ht="16.5" thickBot="1" x14ac:dyDescent="0.4">
      <c r="A35" s="1420" t="s">
        <v>65</v>
      </c>
      <c r="B35" s="1421"/>
      <c r="C35" s="1421"/>
      <c r="D35" s="1421"/>
      <c r="E35" s="1421"/>
      <c r="F35" s="1421"/>
      <c r="G35" s="1421"/>
      <c r="H35" s="1422"/>
      <c r="I35" s="1417"/>
      <c r="J35" s="1418"/>
      <c r="K35" s="1417"/>
      <c r="L35" s="1418"/>
    </row>
    <row r="36" spans="1:12" ht="15" customHeight="1" x14ac:dyDescent="0.35">
      <c r="A36" s="378" t="s">
        <v>27</v>
      </c>
      <c r="B36" s="379"/>
      <c r="C36" s="379"/>
      <c r="D36" s="379"/>
      <c r="E36" s="379"/>
      <c r="F36" s="380"/>
      <c r="G36" s="1402">
        <v>20297720</v>
      </c>
      <c r="H36" s="1403"/>
      <c r="I36" s="1402">
        <v>0</v>
      </c>
      <c r="J36" s="1403"/>
      <c r="K36" s="495">
        <v>0</v>
      </c>
      <c r="L36" s="391"/>
    </row>
    <row r="37" spans="1:12" ht="15" customHeight="1" x14ac:dyDescent="0.35">
      <c r="A37" s="378" t="s">
        <v>28</v>
      </c>
      <c r="B37" s="379"/>
      <c r="C37" s="379"/>
      <c r="D37" s="379"/>
      <c r="E37" s="379"/>
      <c r="F37" s="380"/>
      <c r="G37" s="1402"/>
      <c r="H37" s="1403"/>
      <c r="I37" s="1402"/>
      <c r="J37" s="1403"/>
      <c r="K37" s="495"/>
      <c r="L37" s="391"/>
    </row>
    <row r="38" spans="1:12" ht="15" customHeight="1" x14ac:dyDescent="0.35">
      <c r="A38" s="378" t="s">
        <v>29</v>
      </c>
      <c r="B38" s="379"/>
      <c r="C38" s="379"/>
      <c r="D38" s="379"/>
      <c r="E38" s="379"/>
      <c r="F38" s="380"/>
      <c r="G38" s="1402"/>
      <c r="H38" s="1403"/>
      <c r="I38" s="1402"/>
      <c r="J38" s="1403"/>
      <c r="K38" s="495"/>
      <c r="L38" s="391"/>
    </row>
    <row r="39" spans="1:12" ht="15" customHeight="1" x14ac:dyDescent="0.35">
      <c r="A39" s="378" t="s">
        <v>147</v>
      </c>
      <c r="B39" s="379"/>
      <c r="C39" s="379"/>
      <c r="D39" s="379"/>
      <c r="E39" s="379"/>
      <c r="F39" s="380"/>
      <c r="G39" s="1402"/>
      <c r="H39" s="1403"/>
      <c r="I39" s="1402"/>
      <c r="J39" s="1403"/>
      <c r="K39" s="495"/>
      <c r="L39" s="391"/>
    </row>
    <row r="40" spans="1:12" ht="15" customHeight="1" x14ac:dyDescent="0.35">
      <c r="A40" s="378" t="s">
        <v>36</v>
      </c>
      <c r="B40" s="379"/>
      <c r="C40" s="379"/>
      <c r="D40" s="379"/>
      <c r="E40" s="379"/>
      <c r="F40" s="380"/>
      <c r="G40" s="1402"/>
      <c r="H40" s="1403"/>
      <c r="I40" s="1402"/>
      <c r="J40" s="1403"/>
      <c r="K40" s="495"/>
      <c r="L40" s="391"/>
    </row>
    <row r="41" spans="1:12" ht="15" customHeight="1" x14ac:dyDescent="0.35">
      <c r="A41" s="378"/>
      <c r="B41" s="379"/>
      <c r="C41" s="379"/>
      <c r="D41" s="379"/>
      <c r="E41" s="379"/>
      <c r="F41" s="380"/>
      <c r="G41" s="1402"/>
      <c r="H41" s="1403"/>
      <c r="I41" s="1402"/>
      <c r="J41" s="1403"/>
      <c r="K41" s="495"/>
      <c r="L41" s="391"/>
    </row>
    <row r="42" spans="1:12" ht="15" customHeight="1" x14ac:dyDescent="0.35">
      <c r="A42" s="378" t="s">
        <v>30</v>
      </c>
      <c r="B42" s="379"/>
      <c r="C42" s="379"/>
      <c r="D42" s="379"/>
      <c r="E42" s="379"/>
      <c r="F42" s="380"/>
      <c r="G42" s="1402"/>
      <c r="H42" s="1403"/>
      <c r="I42" s="1402"/>
      <c r="J42" s="1403"/>
      <c r="K42" s="495"/>
      <c r="L42" s="391"/>
    </row>
    <row r="43" spans="1:12" ht="15" customHeight="1" x14ac:dyDescent="0.35">
      <c r="A43" s="378" t="s">
        <v>31</v>
      </c>
      <c r="B43" s="379"/>
      <c r="C43" s="379"/>
      <c r="D43" s="379"/>
      <c r="E43" s="379"/>
      <c r="F43" s="380"/>
      <c r="G43" s="1402"/>
      <c r="H43" s="1403"/>
      <c r="I43" s="1402"/>
      <c r="J43" s="1403"/>
      <c r="K43" s="495"/>
      <c r="L43" s="391"/>
    </row>
    <row r="44" spans="1:12" ht="15" customHeight="1" x14ac:dyDescent="0.35">
      <c r="A44" s="378" t="s">
        <v>32</v>
      </c>
      <c r="B44" s="379"/>
      <c r="C44" s="379"/>
      <c r="D44" s="379"/>
      <c r="E44" s="379"/>
      <c r="F44" s="380"/>
      <c r="G44" s="1402"/>
      <c r="H44" s="1403"/>
      <c r="I44" s="1402"/>
      <c r="J44" s="1403"/>
      <c r="K44" s="495"/>
      <c r="L44" s="391"/>
    </row>
    <row r="45" spans="1:12" ht="15" customHeight="1" x14ac:dyDescent="0.35">
      <c r="A45" s="378" t="s">
        <v>33</v>
      </c>
      <c r="B45" s="379"/>
      <c r="C45" s="379"/>
      <c r="D45" s="379"/>
      <c r="E45" s="379"/>
      <c r="F45" s="380"/>
      <c r="G45" s="1402"/>
      <c r="H45" s="1403"/>
      <c r="I45" s="1402"/>
      <c r="J45" s="1403"/>
      <c r="K45" s="495"/>
      <c r="L45" s="391"/>
    </row>
    <row r="46" spans="1:12" ht="15" customHeight="1" x14ac:dyDescent="0.35">
      <c r="A46" s="378" t="s">
        <v>34</v>
      </c>
      <c r="B46" s="379"/>
      <c r="C46" s="379"/>
      <c r="D46" s="379"/>
      <c r="E46" s="379"/>
      <c r="F46" s="380"/>
      <c r="G46" s="1402"/>
      <c r="H46" s="1403"/>
      <c r="I46" s="1402"/>
      <c r="J46" s="1403"/>
      <c r="K46" s="495"/>
      <c r="L46" s="391"/>
    </row>
    <row r="47" spans="1:12" ht="15" customHeight="1" x14ac:dyDescent="0.35">
      <c r="A47" s="378"/>
      <c r="B47" s="379"/>
      <c r="C47" s="379"/>
      <c r="D47" s="379"/>
      <c r="E47" s="379"/>
      <c r="F47" s="380"/>
      <c r="G47" s="1402"/>
      <c r="H47" s="1403"/>
      <c r="I47" s="1402"/>
      <c r="J47" s="1403"/>
      <c r="K47" s="495"/>
      <c r="L47" s="391"/>
    </row>
    <row r="48" spans="1:12" ht="15.75" customHeight="1" thickBot="1" x14ac:dyDescent="0.4">
      <c r="A48" s="378" t="s">
        <v>35</v>
      </c>
      <c r="B48" s="379"/>
      <c r="C48" s="379"/>
      <c r="D48" s="379"/>
      <c r="E48" s="379"/>
      <c r="F48" s="380"/>
      <c r="G48" s="1404"/>
      <c r="H48" s="1405"/>
      <c r="I48" s="1404"/>
      <c r="J48" s="1405"/>
      <c r="K48" s="496"/>
      <c r="L48" s="499"/>
    </row>
    <row r="49" spans="1:13" ht="16.5" thickBot="1" x14ac:dyDescent="0.4">
      <c r="A49" s="374" t="s">
        <v>558</v>
      </c>
      <c r="B49" s="375"/>
      <c r="C49" s="375"/>
      <c r="D49" s="375"/>
      <c r="E49" s="375"/>
      <c r="F49" s="375"/>
      <c r="G49" s="375"/>
      <c r="H49" s="375"/>
      <c r="I49" s="375"/>
      <c r="J49" s="376"/>
      <c r="K49" s="377">
        <f>+K36</f>
        <v>0</v>
      </c>
      <c r="L49" s="241"/>
    </row>
    <row r="50" spans="1:13" ht="16.5" thickBot="1" x14ac:dyDescent="0.4">
      <c r="A50" s="221"/>
      <c r="B50" s="222"/>
      <c r="C50" s="222"/>
      <c r="D50" s="222"/>
      <c r="E50" s="222"/>
      <c r="F50" s="222"/>
      <c r="G50" s="222"/>
      <c r="H50" s="222"/>
      <c r="I50" s="222"/>
      <c r="J50" s="222"/>
      <c r="K50" s="222"/>
      <c r="L50" s="223"/>
      <c r="M50" s="121" t="s">
        <v>40</v>
      </c>
    </row>
  </sheetData>
  <mergeCells count="66">
    <mergeCell ref="A5:L5"/>
    <mergeCell ref="A8:F10"/>
    <mergeCell ref="G8:H10"/>
    <mergeCell ref="I8:L9"/>
    <mergeCell ref="I10:J11"/>
    <mergeCell ref="K10:L11"/>
    <mergeCell ref="A11:H11"/>
    <mergeCell ref="A6:F6"/>
    <mergeCell ref="G6:H6"/>
    <mergeCell ref="I6:L7"/>
    <mergeCell ref="A7:F7"/>
    <mergeCell ref="G7:H7"/>
    <mergeCell ref="A1:L1"/>
    <mergeCell ref="A2:L2"/>
    <mergeCell ref="A3:E3"/>
    <mergeCell ref="F3:L3"/>
    <mergeCell ref="A4:L4"/>
    <mergeCell ref="A21:F21"/>
    <mergeCell ref="A22:F22"/>
    <mergeCell ref="A23:F23"/>
    <mergeCell ref="A24:F24"/>
    <mergeCell ref="A19:F19"/>
    <mergeCell ref="A20:F20"/>
    <mergeCell ref="G12:H30"/>
    <mergeCell ref="I12:J30"/>
    <mergeCell ref="K12:L30"/>
    <mergeCell ref="A30:F30"/>
    <mergeCell ref="A29:F29"/>
    <mergeCell ref="A25:F25"/>
    <mergeCell ref="A26:F26"/>
    <mergeCell ref="A27:F27"/>
    <mergeCell ref="A28:F28"/>
    <mergeCell ref="A12:F12"/>
    <mergeCell ref="A13:F13"/>
    <mergeCell ref="A14:F14"/>
    <mergeCell ref="A15:F15"/>
    <mergeCell ref="A16:F16"/>
    <mergeCell ref="A17:F17"/>
    <mergeCell ref="A18:F18"/>
    <mergeCell ref="A31:J31"/>
    <mergeCell ref="K31:L31"/>
    <mergeCell ref="A32:F34"/>
    <mergeCell ref="G32:H34"/>
    <mergeCell ref="I32:L33"/>
    <mergeCell ref="I34:J35"/>
    <mergeCell ref="K34:L35"/>
    <mergeCell ref="A35:H35"/>
    <mergeCell ref="A36:F36"/>
    <mergeCell ref="G36:H48"/>
    <mergeCell ref="I36:J48"/>
    <mergeCell ref="K36:L48"/>
    <mergeCell ref="A37:F37"/>
    <mergeCell ref="A38:F38"/>
    <mergeCell ref="A39:F39"/>
    <mergeCell ref="A40:F40"/>
    <mergeCell ref="A41:F41"/>
    <mergeCell ref="A42:F42"/>
    <mergeCell ref="A50:L50"/>
    <mergeCell ref="A49:J49"/>
    <mergeCell ref="K49:L49"/>
    <mergeCell ref="A43:F43"/>
    <mergeCell ref="A44:F44"/>
    <mergeCell ref="A45:F45"/>
    <mergeCell ref="A46:F46"/>
    <mergeCell ref="A47:F47"/>
    <mergeCell ref="A48:F48"/>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EE1BA"/>
  </sheetPr>
  <dimension ref="A1:P10"/>
  <sheetViews>
    <sheetView workbookViewId="0">
      <selection activeCell="J21" sqref="J21"/>
    </sheetView>
  </sheetViews>
  <sheetFormatPr baseColWidth="10" defaultRowHeight="14.5" x14ac:dyDescent="0.35"/>
  <sheetData>
    <row r="1" spans="1:16" ht="15" thickBot="1" x14ac:dyDescent="0.4">
      <c r="A1" s="658" t="s">
        <v>194</v>
      </c>
      <c r="B1" s="659"/>
      <c r="C1" s="659"/>
      <c r="D1" s="659"/>
      <c r="E1" s="659"/>
      <c r="F1" s="659"/>
      <c r="G1" s="659"/>
      <c r="H1" s="659"/>
      <c r="I1" s="659"/>
      <c r="J1" s="659"/>
      <c r="K1" s="659"/>
      <c r="L1" s="659"/>
      <c r="M1" s="659"/>
      <c r="N1" s="659"/>
      <c r="O1" s="659"/>
      <c r="P1" s="660"/>
    </row>
    <row r="2" spans="1:16" ht="15" thickBot="1" x14ac:dyDescent="0.4">
      <c r="A2" s="1455" t="s">
        <v>561</v>
      </c>
      <c r="B2" s="1456"/>
      <c r="C2" s="1456"/>
      <c r="D2" s="1456"/>
      <c r="E2" s="1456"/>
      <c r="F2" s="1456"/>
      <c r="G2" s="1456"/>
      <c r="H2" s="1456"/>
      <c r="I2" s="1456"/>
      <c r="J2" s="1456"/>
      <c r="K2" s="1456"/>
      <c r="L2" s="1456"/>
      <c r="M2" s="1456"/>
      <c r="N2" s="1456"/>
      <c r="O2" s="1456"/>
      <c r="P2" s="1457"/>
    </row>
    <row r="3" spans="1:16" ht="15" thickBot="1" x14ac:dyDescent="0.4">
      <c r="A3" s="693" t="s">
        <v>196</v>
      </c>
      <c r="B3" s="694"/>
      <c r="C3" s="694"/>
      <c r="D3" s="694"/>
      <c r="E3" s="694"/>
      <c r="F3" s="694"/>
      <c r="G3" s="694"/>
      <c r="H3" s="694"/>
      <c r="I3" s="694"/>
      <c r="J3" s="694"/>
      <c r="K3" s="694"/>
      <c r="L3" s="694"/>
      <c r="M3" s="694"/>
      <c r="N3" s="694"/>
      <c r="O3" s="694"/>
      <c r="P3" s="695"/>
    </row>
    <row r="4" spans="1:16" ht="15" thickBot="1" x14ac:dyDescent="0.4">
      <c r="A4" s="1445"/>
      <c r="B4" s="1446"/>
      <c r="C4" s="1446"/>
      <c r="D4" s="1446"/>
      <c r="E4" s="1446"/>
      <c r="F4" s="1446"/>
      <c r="G4" s="1446"/>
      <c r="H4" s="1446"/>
      <c r="I4" s="1446"/>
      <c r="J4" s="1446"/>
      <c r="K4" s="1446"/>
      <c r="L4" s="1446"/>
      <c r="M4" s="1446"/>
      <c r="N4" s="1446"/>
      <c r="O4" s="1446"/>
      <c r="P4" s="1447"/>
    </row>
    <row r="5" spans="1:16" ht="26.5" thickBot="1" x14ac:dyDescent="0.4">
      <c r="A5" s="1448" t="s">
        <v>550</v>
      </c>
      <c r="B5" s="1449"/>
      <c r="C5" s="1449"/>
      <c r="D5" s="1449"/>
      <c r="E5" s="1449"/>
      <c r="F5" s="1449"/>
      <c r="G5" s="1449"/>
      <c r="H5" s="1449"/>
      <c r="I5" s="1449"/>
      <c r="J5" s="1449"/>
      <c r="K5" s="1449"/>
      <c r="L5" s="1448" t="s">
        <v>84</v>
      </c>
      <c r="M5" s="1458"/>
      <c r="N5" s="65" t="s">
        <v>514</v>
      </c>
      <c r="O5" s="1448" t="s">
        <v>554</v>
      </c>
      <c r="P5" s="1458"/>
    </row>
    <row r="6" spans="1:16" ht="44.25" customHeight="1" thickBot="1" x14ac:dyDescent="0.4">
      <c r="A6" s="1450" t="s">
        <v>551</v>
      </c>
      <c r="B6" s="1451"/>
      <c r="C6" s="1451"/>
      <c r="D6" s="1451"/>
      <c r="E6" s="1451"/>
      <c r="F6" s="1451"/>
      <c r="G6" s="1451"/>
      <c r="H6" s="1451"/>
      <c r="I6" s="1451"/>
      <c r="J6" s="1451"/>
      <c r="K6" s="1452"/>
      <c r="L6" s="1453">
        <v>10</v>
      </c>
      <c r="M6" s="1454"/>
      <c r="N6" s="69" t="s">
        <v>40</v>
      </c>
      <c r="O6" s="1453" t="s">
        <v>40</v>
      </c>
      <c r="P6" s="1459"/>
    </row>
    <row r="7" spans="1:16" ht="39.75" customHeight="1" thickBot="1" x14ac:dyDescent="0.4">
      <c r="A7" s="1441" t="s">
        <v>552</v>
      </c>
      <c r="B7" s="1442"/>
      <c r="C7" s="1442"/>
      <c r="D7" s="1442"/>
      <c r="E7" s="1442"/>
      <c r="F7" s="1442"/>
      <c r="G7" s="1442"/>
      <c r="H7" s="1442"/>
      <c r="I7" s="1442"/>
      <c r="J7" s="1442"/>
      <c r="K7" s="1443"/>
      <c r="L7" s="1433">
        <v>5</v>
      </c>
      <c r="M7" s="1444"/>
      <c r="N7" s="68"/>
      <c r="O7" s="1433" t="s">
        <v>555</v>
      </c>
      <c r="P7" s="1434"/>
    </row>
    <row r="8" spans="1:16" ht="15" thickBot="1" x14ac:dyDescent="0.4">
      <c r="A8" s="1441" t="s">
        <v>553</v>
      </c>
      <c r="B8" s="1442"/>
      <c r="C8" s="1442"/>
      <c r="D8" s="1442"/>
      <c r="E8" s="1442"/>
      <c r="F8" s="1442"/>
      <c r="G8" s="1442"/>
      <c r="H8" s="1442"/>
      <c r="I8" s="1442"/>
      <c r="J8" s="1442"/>
      <c r="K8" s="1443"/>
      <c r="L8" s="1433">
        <v>0</v>
      </c>
      <c r="M8" s="1444"/>
      <c r="N8" s="68"/>
      <c r="O8" s="1433" t="s">
        <v>40</v>
      </c>
      <c r="P8" s="1434"/>
    </row>
    <row r="9" spans="1:16" ht="15" thickBot="1" x14ac:dyDescent="0.4">
      <c r="A9" s="1435"/>
      <c r="B9" s="1435"/>
      <c r="C9" s="1435"/>
      <c r="D9" s="1435"/>
      <c r="E9" s="1435"/>
      <c r="F9" s="1435"/>
      <c r="G9" s="1435"/>
      <c r="H9" s="1435"/>
      <c r="I9" s="1435"/>
      <c r="J9" s="1435"/>
      <c r="K9" s="1435"/>
      <c r="L9" s="1435"/>
      <c r="M9" s="1435"/>
      <c r="N9" s="1435"/>
      <c r="O9" s="1435"/>
      <c r="P9" s="1435"/>
    </row>
    <row r="10" spans="1:16" ht="15" thickBot="1" x14ac:dyDescent="0.4">
      <c r="A10" s="1436" t="s">
        <v>559</v>
      </c>
      <c r="B10" s="1437"/>
      <c r="C10" s="1437"/>
      <c r="D10" s="1437"/>
      <c r="E10" s="1437"/>
      <c r="F10" s="1437"/>
      <c r="G10" s="1437"/>
      <c r="H10" s="1437"/>
      <c r="I10" s="1437"/>
      <c r="J10" s="1437"/>
      <c r="K10" s="1437"/>
      <c r="L10" s="1437"/>
      <c r="M10" s="1437"/>
      <c r="N10" s="1438"/>
      <c r="O10" s="1439"/>
      <c r="P10" s="1440"/>
    </row>
  </sheetData>
  <mergeCells count="19">
    <mergeCell ref="A4:P4"/>
    <mergeCell ref="A5:K5"/>
    <mergeCell ref="A6:K6"/>
    <mergeCell ref="L6:M6"/>
    <mergeCell ref="A1:P1"/>
    <mergeCell ref="A2:P2"/>
    <mergeCell ref="A3:P3"/>
    <mergeCell ref="L5:M5"/>
    <mergeCell ref="O5:P5"/>
    <mergeCell ref="O6:P6"/>
    <mergeCell ref="O7:P7"/>
    <mergeCell ref="O8:P8"/>
    <mergeCell ref="A9:P9"/>
    <mergeCell ref="A10:N10"/>
    <mergeCell ref="O10:P10"/>
    <mergeCell ref="A7:K7"/>
    <mergeCell ref="L7:M7"/>
    <mergeCell ref="A8:K8"/>
    <mergeCell ref="L8:M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CCFF"/>
  </sheetPr>
  <dimension ref="A1:P9"/>
  <sheetViews>
    <sheetView tabSelected="1" workbookViewId="0">
      <selection activeCell="A2" sqref="A2:P2"/>
    </sheetView>
  </sheetViews>
  <sheetFormatPr baseColWidth="10" defaultRowHeight="14.5" x14ac:dyDescent="0.35"/>
  <sheetData>
    <row r="1" spans="1:16" ht="15" thickBot="1" x14ac:dyDescent="0.4">
      <c r="A1" s="658" t="s">
        <v>194</v>
      </c>
      <c r="B1" s="659"/>
      <c r="C1" s="659"/>
      <c r="D1" s="659"/>
      <c r="E1" s="659"/>
      <c r="F1" s="659"/>
      <c r="G1" s="659"/>
      <c r="H1" s="659"/>
      <c r="I1" s="659"/>
      <c r="J1" s="659"/>
      <c r="K1" s="659"/>
      <c r="L1" s="659"/>
      <c r="M1" s="659"/>
      <c r="N1" s="659"/>
      <c r="O1" s="659"/>
      <c r="P1" s="660"/>
    </row>
    <row r="2" spans="1:16" ht="15" thickBot="1" x14ac:dyDescent="0.4">
      <c r="A2" s="1455" t="s">
        <v>561</v>
      </c>
      <c r="B2" s="1456"/>
      <c r="C2" s="1456"/>
      <c r="D2" s="1456"/>
      <c r="E2" s="1456"/>
      <c r="F2" s="1456"/>
      <c r="G2" s="1456"/>
      <c r="H2" s="1456"/>
      <c r="I2" s="1456"/>
      <c r="J2" s="1456"/>
      <c r="K2" s="1456"/>
      <c r="L2" s="1456"/>
      <c r="M2" s="1456"/>
      <c r="N2" s="1456"/>
      <c r="O2" s="1456"/>
      <c r="P2" s="1457"/>
    </row>
    <row r="3" spans="1:16" ht="15" thickBot="1" x14ac:dyDescent="0.4">
      <c r="A3" s="693" t="s">
        <v>196</v>
      </c>
      <c r="B3" s="694"/>
      <c r="C3" s="694"/>
      <c r="D3" s="694"/>
      <c r="E3" s="694"/>
      <c r="F3" s="694"/>
      <c r="G3" s="694"/>
      <c r="H3" s="694"/>
      <c r="I3" s="694"/>
      <c r="J3" s="694"/>
      <c r="K3" s="694"/>
      <c r="L3" s="694"/>
      <c r="M3" s="694"/>
      <c r="N3" s="694"/>
      <c r="O3" s="694"/>
      <c r="P3" s="695"/>
    </row>
    <row r="4" spans="1:16" ht="15" thickBot="1" x14ac:dyDescent="0.4">
      <c r="A4" s="1460" t="s">
        <v>560</v>
      </c>
      <c r="B4" s="1461"/>
      <c r="C4" s="1461"/>
      <c r="D4" s="1461"/>
      <c r="E4" s="1461"/>
      <c r="F4" s="1461"/>
      <c r="G4" s="1461"/>
      <c r="H4" s="1461"/>
      <c r="I4" s="1461"/>
      <c r="J4" s="1461"/>
      <c r="K4" s="1461"/>
      <c r="L4" s="1461"/>
      <c r="M4" s="1461"/>
      <c r="N4" s="1461"/>
      <c r="O4" s="1461"/>
      <c r="P4" s="1462"/>
    </row>
    <row r="5" spans="1:16" ht="26.5" thickBot="1" x14ac:dyDescent="0.4">
      <c r="A5" s="1448" t="s">
        <v>562</v>
      </c>
      <c r="B5" s="1449"/>
      <c r="C5" s="1449"/>
      <c r="D5" s="1449"/>
      <c r="E5" s="1449"/>
      <c r="F5" s="1449"/>
      <c r="G5" s="1449"/>
      <c r="H5" s="1449"/>
      <c r="I5" s="1449"/>
      <c r="J5" s="1449"/>
      <c r="K5" s="1449"/>
      <c r="L5" s="1448" t="s">
        <v>84</v>
      </c>
      <c r="M5" s="1458"/>
      <c r="N5" s="65" t="s">
        <v>514</v>
      </c>
      <c r="O5" s="1448" t="s">
        <v>554</v>
      </c>
      <c r="P5" s="1458"/>
    </row>
    <row r="6" spans="1:16" ht="44.25" customHeight="1" thickBot="1" x14ac:dyDescent="0.4">
      <c r="A6" s="1450" t="s">
        <v>563</v>
      </c>
      <c r="B6" s="1451"/>
      <c r="C6" s="1451"/>
      <c r="D6" s="1451"/>
      <c r="E6" s="1451"/>
      <c r="F6" s="1451"/>
      <c r="G6" s="1451"/>
      <c r="H6" s="1451"/>
      <c r="I6" s="1451"/>
      <c r="J6" s="1451"/>
      <c r="K6" s="1452"/>
      <c r="L6" s="1453">
        <v>0.25</v>
      </c>
      <c r="M6" s="1454"/>
      <c r="N6" s="69" t="s">
        <v>40</v>
      </c>
      <c r="O6" s="1453" t="s">
        <v>40</v>
      </c>
      <c r="P6" s="1459"/>
    </row>
    <row r="7" spans="1:16" ht="39.75" customHeight="1" thickBot="1" x14ac:dyDescent="0.4">
      <c r="A7" s="1441" t="s">
        <v>564</v>
      </c>
      <c r="B7" s="1442"/>
      <c r="C7" s="1442"/>
      <c r="D7" s="1442"/>
      <c r="E7" s="1442"/>
      <c r="F7" s="1442"/>
      <c r="G7" s="1442"/>
      <c r="H7" s="1442"/>
      <c r="I7" s="1442"/>
      <c r="J7" s="1442"/>
      <c r="K7" s="1443"/>
      <c r="L7" s="1433">
        <v>0</v>
      </c>
      <c r="M7" s="1444"/>
      <c r="N7" s="68"/>
      <c r="O7" s="1433" t="s">
        <v>555</v>
      </c>
      <c r="P7" s="1434"/>
    </row>
    <row r="8" spans="1:16" ht="15" thickBot="1" x14ac:dyDescent="0.4">
      <c r="A8" s="1435"/>
      <c r="B8" s="1435"/>
      <c r="C8" s="1435"/>
      <c r="D8" s="1435"/>
      <c r="E8" s="1435"/>
      <c r="F8" s="1435"/>
      <c r="G8" s="1435"/>
      <c r="H8" s="1435"/>
      <c r="I8" s="1435"/>
      <c r="J8" s="1435"/>
      <c r="K8" s="1435"/>
      <c r="L8" s="1435"/>
      <c r="M8" s="1435"/>
      <c r="N8" s="1435"/>
      <c r="O8" s="1435"/>
      <c r="P8" s="1435"/>
    </row>
    <row r="9" spans="1:16" ht="15" thickBot="1" x14ac:dyDescent="0.4">
      <c r="A9" s="1436" t="s">
        <v>565</v>
      </c>
      <c r="B9" s="1437"/>
      <c r="C9" s="1437"/>
      <c r="D9" s="1437"/>
      <c r="E9" s="1437"/>
      <c r="F9" s="1437"/>
      <c r="G9" s="1437"/>
      <c r="H9" s="1437"/>
      <c r="I9" s="1437"/>
      <c r="J9" s="1437"/>
      <c r="K9" s="1437"/>
      <c r="L9" s="1437"/>
      <c r="M9" s="1437"/>
      <c r="N9" s="1438"/>
      <c r="O9" s="1439"/>
      <c r="P9" s="1440"/>
    </row>
  </sheetData>
  <mergeCells count="16">
    <mergeCell ref="A5:K5"/>
    <mergeCell ref="L5:M5"/>
    <mergeCell ref="O5:P5"/>
    <mergeCell ref="A1:P1"/>
    <mergeCell ref="A2:P2"/>
    <mergeCell ref="A3:P3"/>
    <mergeCell ref="A4:P4"/>
    <mergeCell ref="A8:P8"/>
    <mergeCell ref="A9:N9"/>
    <mergeCell ref="O9:P9"/>
    <mergeCell ref="A6:K6"/>
    <mergeCell ref="L6:M6"/>
    <mergeCell ref="O6:P6"/>
    <mergeCell ref="A7:K7"/>
    <mergeCell ref="L7:M7"/>
    <mergeCell ref="O7:P7"/>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6600FF"/>
  </sheetPr>
  <dimension ref="A1:P9"/>
  <sheetViews>
    <sheetView workbookViewId="0">
      <selection activeCell="N28" sqref="N28"/>
    </sheetView>
  </sheetViews>
  <sheetFormatPr baseColWidth="10" defaultRowHeight="14.5" x14ac:dyDescent="0.35"/>
  <sheetData>
    <row r="1" spans="1:16" ht="15" thickBot="1" x14ac:dyDescent="0.4">
      <c r="A1" s="658" t="s">
        <v>194</v>
      </c>
      <c r="B1" s="659"/>
      <c r="C1" s="659"/>
      <c r="D1" s="659"/>
      <c r="E1" s="659"/>
      <c r="F1" s="659"/>
      <c r="G1" s="659"/>
      <c r="H1" s="659"/>
      <c r="I1" s="659"/>
      <c r="J1" s="659"/>
      <c r="K1" s="659"/>
      <c r="L1" s="659"/>
      <c r="M1" s="659"/>
      <c r="N1" s="659"/>
      <c r="O1" s="659"/>
      <c r="P1" s="660"/>
    </row>
    <row r="2" spans="1:16" ht="15" thickBot="1" x14ac:dyDescent="0.4">
      <c r="A2" s="1455" t="s">
        <v>561</v>
      </c>
      <c r="B2" s="1456"/>
      <c r="C2" s="1456"/>
      <c r="D2" s="1456"/>
      <c r="E2" s="1456"/>
      <c r="F2" s="1456"/>
      <c r="G2" s="1456"/>
      <c r="H2" s="1456"/>
      <c r="I2" s="1456"/>
      <c r="J2" s="1456"/>
      <c r="K2" s="1456"/>
      <c r="L2" s="1456"/>
      <c r="M2" s="1456"/>
      <c r="N2" s="1456"/>
      <c r="O2" s="1456"/>
      <c r="P2" s="1457"/>
    </row>
    <row r="3" spans="1:16" ht="15" thickBot="1" x14ac:dyDescent="0.4">
      <c r="A3" s="693" t="s">
        <v>196</v>
      </c>
      <c r="B3" s="694"/>
      <c r="C3" s="694"/>
      <c r="D3" s="694"/>
      <c r="E3" s="694"/>
      <c r="F3" s="694"/>
      <c r="G3" s="694"/>
      <c r="H3" s="694"/>
      <c r="I3" s="694"/>
      <c r="J3" s="694"/>
      <c r="K3" s="694"/>
      <c r="L3" s="694"/>
      <c r="M3" s="694"/>
      <c r="N3" s="694"/>
      <c r="O3" s="694"/>
      <c r="P3" s="695"/>
    </row>
    <row r="4" spans="1:16" ht="15" thickBot="1" x14ac:dyDescent="0.4">
      <c r="A4" s="1460" t="s">
        <v>566</v>
      </c>
      <c r="B4" s="1461"/>
      <c r="C4" s="1461"/>
      <c r="D4" s="1461"/>
      <c r="E4" s="1461"/>
      <c r="F4" s="1461"/>
      <c r="G4" s="1461"/>
      <c r="H4" s="1461"/>
      <c r="I4" s="1461"/>
      <c r="J4" s="1461"/>
      <c r="K4" s="1461"/>
      <c r="L4" s="1461"/>
      <c r="M4" s="1461"/>
      <c r="N4" s="1461"/>
      <c r="O4" s="1461"/>
      <c r="P4" s="1462"/>
    </row>
    <row r="5" spans="1:16" ht="26.5" thickBot="1" x14ac:dyDescent="0.4">
      <c r="A5" s="1448" t="s">
        <v>569</v>
      </c>
      <c r="B5" s="1449"/>
      <c r="C5" s="1449"/>
      <c r="D5" s="1449"/>
      <c r="E5" s="1449"/>
      <c r="F5" s="1449"/>
      <c r="G5" s="1449"/>
      <c r="H5" s="1449"/>
      <c r="I5" s="1449"/>
      <c r="J5" s="1449"/>
      <c r="K5" s="1449"/>
      <c r="L5" s="1448" t="s">
        <v>84</v>
      </c>
      <c r="M5" s="1458"/>
      <c r="N5" s="65" t="s">
        <v>514</v>
      </c>
      <c r="O5" s="1448" t="s">
        <v>554</v>
      </c>
      <c r="P5" s="1458"/>
    </row>
    <row r="6" spans="1:16" ht="44.25" customHeight="1" thickBot="1" x14ac:dyDescent="0.4">
      <c r="A6" s="1450" t="s">
        <v>568</v>
      </c>
      <c r="B6" s="1451"/>
      <c r="C6" s="1451"/>
      <c r="D6" s="1451"/>
      <c r="E6" s="1451"/>
      <c r="F6" s="1451"/>
      <c r="G6" s="1451"/>
      <c r="H6" s="1451"/>
      <c r="I6" s="1451"/>
      <c r="J6" s="1451"/>
      <c r="K6" s="1452"/>
      <c r="L6" s="1453">
        <v>0.25</v>
      </c>
      <c r="M6" s="1454"/>
      <c r="N6" s="69" t="s">
        <v>40</v>
      </c>
      <c r="O6" s="1453" t="s">
        <v>40</v>
      </c>
      <c r="P6" s="1459"/>
    </row>
    <row r="7" spans="1:16" ht="39.75" customHeight="1" thickBot="1" x14ac:dyDescent="0.4">
      <c r="A7" s="1441" t="s">
        <v>570</v>
      </c>
      <c r="B7" s="1442"/>
      <c r="C7" s="1442"/>
      <c r="D7" s="1442"/>
      <c r="E7" s="1442"/>
      <c r="F7" s="1442"/>
      <c r="G7" s="1442"/>
      <c r="H7" s="1442"/>
      <c r="I7" s="1442"/>
      <c r="J7" s="1442"/>
      <c r="K7" s="1443"/>
      <c r="L7" s="1433">
        <v>0</v>
      </c>
      <c r="M7" s="1444"/>
      <c r="N7" s="68"/>
      <c r="O7" s="1433" t="s">
        <v>555</v>
      </c>
      <c r="P7" s="1434"/>
    </row>
    <row r="8" spans="1:16" ht="15" thickBot="1" x14ac:dyDescent="0.4">
      <c r="A8" s="1435"/>
      <c r="B8" s="1435"/>
      <c r="C8" s="1435"/>
      <c r="D8" s="1435"/>
      <c r="E8" s="1435"/>
      <c r="F8" s="1435"/>
      <c r="G8" s="1435"/>
      <c r="H8" s="1435"/>
      <c r="I8" s="1435"/>
      <c r="J8" s="1435"/>
      <c r="K8" s="1435"/>
      <c r="L8" s="1435"/>
      <c r="M8" s="1435"/>
      <c r="N8" s="1435"/>
      <c r="O8" s="1435"/>
      <c r="P8" s="1435"/>
    </row>
    <row r="9" spans="1:16" ht="15" thickBot="1" x14ac:dyDescent="0.4">
      <c r="A9" s="1436" t="s">
        <v>567</v>
      </c>
      <c r="B9" s="1437"/>
      <c r="C9" s="1437"/>
      <c r="D9" s="1437"/>
      <c r="E9" s="1437"/>
      <c r="F9" s="1437"/>
      <c r="G9" s="1437"/>
      <c r="H9" s="1437"/>
      <c r="I9" s="1437"/>
      <c r="J9" s="1437"/>
      <c r="K9" s="1437"/>
      <c r="L9" s="1437"/>
      <c r="M9" s="1437"/>
      <c r="N9" s="1438"/>
      <c r="O9" s="1439"/>
      <c r="P9" s="1440"/>
    </row>
  </sheetData>
  <mergeCells count="16">
    <mergeCell ref="A1:P1"/>
    <mergeCell ref="A2:P2"/>
    <mergeCell ref="A3:P3"/>
    <mergeCell ref="A4:P4"/>
    <mergeCell ref="A5:K5"/>
    <mergeCell ref="L5:M5"/>
    <mergeCell ref="O5:P5"/>
    <mergeCell ref="A8:P8"/>
    <mergeCell ref="A9:N9"/>
    <mergeCell ref="O9:P9"/>
    <mergeCell ref="A6:K6"/>
    <mergeCell ref="L6:M6"/>
    <mergeCell ref="O6:P6"/>
    <mergeCell ref="A7:K7"/>
    <mergeCell ref="L7:M7"/>
    <mergeCell ref="O7:P7"/>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tint="0.79998168889431442"/>
  </sheetPr>
  <dimension ref="A1:N10"/>
  <sheetViews>
    <sheetView workbookViewId="0">
      <selection activeCell="A11" sqref="A11"/>
    </sheetView>
  </sheetViews>
  <sheetFormatPr baseColWidth="10" defaultColWidth="11.453125" defaultRowHeight="14" x14ac:dyDescent="0.3"/>
  <cols>
    <col min="1" max="2" width="11.453125" style="71"/>
    <col min="3" max="3" width="24.81640625" style="71" customWidth="1"/>
    <col min="4" max="7" width="11.453125" style="71"/>
    <col min="8" max="8" width="23" style="71" customWidth="1"/>
    <col min="9" max="9" width="11.453125" style="71"/>
    <col min="10" max="10" width="18.453125" style="71" customWidth="1"/>
    <col min="11" max="11" width="34.54296875" style="71" customWidth="1"/>
    <col min="12" max="12" width="13.54296875" style="71" customWidth="1"/>
    <col min="13" max="16384" width="11.453125" style="71"/>
  </cols>
  <sheetData>
    <row r="1" spans="1:14" ht="14.5" thickBot="1" x14ac:dyDescent="0.35">
      <c r="A1" s="658" t="s">
        <v>194</v>
      </c>
      <c r="B1" s="659"/>
      <c r="C1" s="659"/>
      <c r="D1" s="659"/>
      <c r="E1" s="659"/>
      <c r="F1" s="659"/>
      <c r="G1" s="659"/>
      <c r="H1" s="659"/>
      <c r="I1" s="659"/>
      <c r="J1" s="659"/>
      <c r="K1" s="659"/>
      <c r="L1" s="659"/>
      <c r="M1" s="659"/>
      <c r="N1" s="660"/>
    </row>
    <row r="2" spans="1:14" ht="14.5" thickBot="1" x14ac:dyDescent="0.35">
      <c r="A2" s="1471" t="s">
        <v>524</v>
      </c>
      <c r="B2" s="1472"/>
      <c r="C2" s="1472"/>
      <c r="D2" s="1472"/>
      <c r="E2" s="1472"/>
      <c r="F2" s="1472"/>
      <c r="G2" s="1472"/>
      <c r="H2" s="1472"/>
      <c r="I2" s="1472"/>
      <c r="J2" s="1472"/>
      <c r="K2" s="1472"/>
      <c r="L2" s="1472"/>
      <c r="M2" s="1472"/>
      <c r="N2" s="1473"/>
    </row>
    <row r="3" spans="1:14" ht="14.5" thickBot="1" x14ac:dyDescent="0.35">
      <c r="A3" s="1474" t="s">
        <v>196</v>
      </c>
      <c r="B3" s="1475"/>
      <c r="C3" s="1475"/>
      <c r="D3" s="1475"/>
      <c r="E3" s="1475"/>
      <c r="F3" s="1475"/>
      <c r="G3" s="1475"/>
      <c r="H3" s="1475"/>
      <c r="I3" s="1475"/>
      <c r="J3" s="1475"/>
      <c r="K3" s="1475"/>
      <c r="L3" s="1475"/>
      <c r="M3" s="1475"/>
      <c r="N3" s="1476"/>
    </row>
    <row r="4" spans="1:14" ht="15.75" customHeight="1" thickBot="1" x14ac:dyDescent="0.35">
      <c r="A4" s="1486" t="s">
        <v>526</v>
      </c>
      <c r="B4" s="1487"/>
      <c r="C4" s="1487"/>
      <c r="D4" s="1487"/>
      <c r="E4" s="1487"/>
      <c r="F4" s="1487"/>
      <c r="G4" s="1487"/>
      <c r="H4" s="1487"/>
      <c r="I4" s="1487"/>
      <c r="J4" s="1487"/>
      <c r="K4" s="1487"/>
    </row>
    <row r="5" spans="1:14" ht="56.25" customHeight="1" thickBot="1" x14ac:dyDescent="0.35">
      <c r="A5" s="72" t="s">
        <v>523</v>
      </c>
      <c r="B5" s="1477" t="s">
        <v>515</v>
      </c>
      <c r="C5" s="1478"/>
      <c r="D5" s="1477" t="s">
        <v>516</v>
      </c>
      <c r="E5" s="1477"/>
      <c r="F5" s="1477"/>
      <c r="G5" s="1478"/>
      <c r="H5" s="1477" t="s">
        <v>517</v>
      </c>
      <c r="I5" s="1478"/>
      <c r="J5" s="73" t="s">
        <v>518</v>
      </c>
      <c r="K5" s="74" t="s">
        <v>519</v>
      </c>
      <c r="L5" s="87" t="s">
        <v>525</v>
      </c>
      <c r="M5" s="88" t="s">
        <v>511</v>
      </c>
      <c r="N5" s="89" t="s">
        <v>512</v>
      </c>
    </row>
    <row r="6" spans="1:14" x14ac:dyDescent="0.3">
      <c r="A6" s="90" t="s">
        <v>520</v>
      </c>
      <c r="B6" s="1479"/>
      <c r="C6" s="1480"/>
      <c r="D6" s="1481"/>
      <c r="E6" s="1482"/>
      <c r="F6" s="1482"/>
      <c r="G6" s="1483"/>
      <c r="H6" s="1484"/>
      <c r="I6" s="1485"/>
      <c r="J6" s="99"/>
      <c r="K6" s="75"/>
      <c r="L6" s="78"/>
      <c r="M6" s="84"/>
      <c r="N6" s="81"/>
    </row>
    <row r="7" spans="1:14" x14ac:dyDescent="0.3">
      <c r="A7" s="91" t="s">
        <v>521</v>
      </c>
      <c r="B7" s="1463"/>
      <c r="C7" s="1464"/>
      <c r="D7" s="1465"/>
      <c r="E7" s="1466"/>
      <c r="F7" s="1466"/>
      <c r="G7" s="1467"/>
      <c r="H7" s="1463"/>
      <c r="I7" s="1464"/>
      <c r="J7" s="100"/>
      <c r="K7" s="76"/>
      <c r="L7" s="79"/>
      <c r="M7" s="85"/>
      <c r="N7" s="82"/>
    </row>
    <row r="8" spans="1:14" ht="14.5" thickBot="1" x14ac:dyDescent="0.35">
      <c r="A8" s="92" t="s">
        <v>522</v>
      </c>
      <c r="B8" s="1468"/>
      <c r="C8" s="1469"/>
      <c r="D8" s="1468"/>
      <c r="E8" s="1470"/>
      <c r="F8" s="1470"/>
      <c r="G8" s="1469"/>
      <c r="H8" s="1468"/>
      <c r="I8" s="1469"/>
      <c r="J8" s="101"/>
      <c r="K8" s="77"/>
      <c r="L8" s="80"/>
      <c r="M8" s="86"/>
      <c r="N8" s="83"/>
    </row>
    <row r="9" spans="1:14" x14ac:dyDescent="0.3">
      <c r="A9" s="91" t="s">
        <v>1121</v>
      </c>
      <c r="B9" s="1463"/>
      <c r="C9" s="1464"/>
      <c r="D9" s="1465"/>
      <c r="E9" s="1466"/>
      <c r="F9" s="1466"/>
      <c r="G9" s="1467"/>
      <c r="H9" s="1463"/>
      <c r="I9" s="1464"/>
      <c r="J9" s="100"/>
      <c r="K9" s="76"/>
      <c r="L9" s="79"/>
      <c r="M9" s="85"/>
      <c r="N9" s="82"/>
    </row>
    <row r="10" spans="1:14" ht="14.5" thickBot="1" x14ac:dyDescent="0.35">
      <c r="A10" s="92" t="s">
        <v>1122</v>
      </c>
      <c r="B10" s="1468"/>
      <c r="C10" s="1469"/>
      <c r="D10" s="1468"/>
      <c r="E10" s="1470"/>
      <c r="F10" s="1470"/>
      <c r="G10" s="1469"/>
      <c r="H10" s="1468"/>
      <c r="I10" s="1469"/>
      <c r="J10" s="101"/>
      <c r="K10" s="77"/>
      <c r="L10" s="80"/>
      <c r="M10" s="86"/>
      <c r="N10" s="83"/>
    </row>
  </sheetData>
  <mergeCells count="22">
    <mergeCell ref="H7:I7"/>
    <mergeCell ref="H8:I8"/>
    <mergeCell ref="A1:N1"/>
    <mergeCell ref="A2:N2"/>
    <mergeCell ref="A3:N3"/>
    <mergeCell ref="H5:I5"/>
    <mergeCell ref="D5:G5"/>
    <mergeCell ref="B5:C5"/>
    <mergeCell ref="B7:C7"/>
    <mergeCell ref="B6:C6"/>
    <mergeCell ref="B8:C8"/>
    <mergeCell ref="D6:G6"/>
    <mergeCell ref="D7:G7"/>
    <mergeCell ref="D8:G8"/>
    <mergeCell ref="H6:I6"/>
    <mergeCell ref="A4:K4"/>
    <mergeCell ref="B9:C9"/>
    <mergeCell ref="D9:G9"/>
    <mergeCell ref="H9:I9"/>
    <mergeCell ref="B10:C10"/>
    <mergeCell ref="D10:G10"/>
    <mergeCell ref="H10:I10"/>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9" tint="0.79998168889431442"/>
  </sheetPr>
  <dimension ref="A1:N10"/>
  <sheetViews>
    <sheetView workbookViewId="0">
      <selection activeCell="E16" sqref="E16"/>
    </sheetView>
  </sheetViews>
  <sheetFormatPr baseColWidth="10" defaultColWidth="11.453125" defaultRowHeight="14" x14ac:dyDescent="0.3"/>
  <cols>
    <col min="1" max="2" width="11.453125" style="71"/>
    <col min="3" max="3" width="24.81640625" style="71" customWidth="1"/>
    <col min="4" max="7" width="11.453125" style="71"/>
    <col min="8" max="8" width="23" style="71" customWidth="1"/>
    <col min="9" max="9" width="11.453125" style="71"/>
    <col min="10" max="10" width="18.453125" style="71" customWidth="1"/>
    <col min="11" max="11" width="34.54296875" style="71" customWidth="1"/>
    <col min="12" max="12" width="13.54296875" style="71" customWidth="1"/>
    <col min="13" max="16384" width="11.453125" style="71"/>
  </cols>
  <sheetData>
    <row r="1" spans="1:14" ht="14.5" thickBot="1" x14ac:dyDescent="0.35">
      <c r="A1" s="658" t="s">
        <v>194</v>
      </c>
      <c r="B1" s="659"/>
      <c r="C1" s="659"/>
      <c r="D1" s="659"/>
      <c r="E1" s="659"/>
      <c r="F1" s="659"/>
      <c r="G1" s="659"/>
      <c r="H1" s="659"/>
      <c r="I1" s="659"/>
      <c r="J1" s="659"/>
      <c r="K1" s="659"/>
      <c r="L1" s="659"/>
      <c r="M1" s="659"/>
      <c r="N1" s="660"/>
    </row>
    <row r="2" spans="1:14" ht="14.5" thickBot="1" x14ac:dyDescent="0.35">
      <c r="A2" s="1471" t="s">
        <v>524</v>
      </c>
      <c r="B2" s="1472"/>
      <c r="C2" s="1472"/>
      <c r="D2" s="1472"/>
      <c r="E2" s="1472"/>
      <c r="F2" s="1472"/>
      <c r="G2" s="1472"/>
      <c r="H2" s="1472"/>
      <c r="I2" s="1472"/>
      <c r="J2" s="1472"/>
      <c r="K2" s="1472"/>
      <c r="L2" s="1472"/>
      <c r="M2" s="1472"/>
      <c r="N2" s="1473"/>
    </row>
    <row r="3" spans="1:14" ht="14.5" thickBot="1" x14ac:dyDescent="0.35">
      <c r="A3" s="1474" t="s">
        <v>196</v>
      </c>
      <c r="B3" s="1475"/>
      <c r="C3" s="1475"/>
      <c r="D3" s="1475"/>
      <c r="E3" s="1475"/>
      <c r="F3" s="1475"/>
      <c r="G3" s="1475"/>
      <c r="H3" s="1475"/>
      <c r="I3" s="1475"/>
      <c r="J3" s="1475"/>
      <c r="K3" s="1475"/>
      <c r="L3" s="1475"/>
      <c r="M3" s="1475"/>
      <c r="N3" s="1476"/>
    </row>
    <row r="4" spans="1:14" ht="15.75" customHeight="1" thickBot="1" x14ac:dyDescent="0.35">
      <c r="A4" s="1486" t="s">
        <v>527</v>
      </c>
      <c r="B4" s="1487"/>
      <c r="C4" s="1487"/>
      <c r="D4" s="1487"/>
      <c r="E4" s="1487"/>
      <c r="F4" s="1487"/>
      <c r="G4" s="1487"/>
      <c r="H4" s="1487"/>
      <c r="I4" s="1487"/>
      <c r="J4" s="1487"/>
      <c r="K4" s="1487"/>
    </row>
    <row r="5" spans="1:14" ht="56.25" customHeight="1" thickBot="1" x14ac:dyDescent="0.35">
      <c r="A5" s="72" t="s">
        <v>523</v>
      </c>
      <c r="B5" s="1477" t="s">
        <v>515</v>
      </c>
      <c r="C5" s="1478"/>
      <c r="D5" s="1477" t="s">
        <v>516</v>
      </c>
      <c r="E5" s="1477"/>
      <c r="F5" s="1477"/>
      <c r="G5" s="1478"/>
      <c r="H5" s="1477" t="s">
        <v>517</v>
      </c>
      <c r="I5" s="1478"/>
      <c r="J5" s="73" t="s">
        <v>518</v>
      </c>
      <c r="K5" s="74" t="s">
        <v>519</v>
      </c>
      <c r="L5" s="87" t="s">
        <v>525</v>
      </c>
      <c r="M5" s="88" t="s">
        <v>511</v>
      </c>
      <c r="N5" s="89" t="s">
        <v>512</v>
      </c>
    </row>
    <row r="6" spans="1:14" x14ac:dyDescent="0.3">
      <c r="A6" s="90" t="s">
        <v>520</v>
      </c>
      <c r="B6" s="1479"/>
      <c r="C6" s="1492"/>
      <c r="D6" s="1484"/>
      <c r="E6" s="1482"/>
      <c r="F6" s="1482"/>
      <c r="G6" s="1485"/>
      <c r="H6" s="1484"/>
      <c r="I6" s="1485"/>
      <c r="J6" s="96"/>
      <c r="K6" s="93"/>
      <c r="L6" s="78"/>
      <c r="M6" s="84"/>
      <c r="N6" s="81"/>
    </row>
    <row r="7" spans="1:14" x14ac:dyDescent="0.3">
      <c r="A7" s="91" t="s">
        <v>521</v>
      </c>
      <c r="B7" s="1463"/>
      <c r="C7" s="1467"/>
      <c r="D7" s="1463"/>
      <c r="E7" s="1466"/>
      <c r="F7" s="1466"/>
      <c r="G7" s="1464"/>
      <c r="H7" s="1463"/>
      <c r="I7" s="1464"/>
      <c r="J7" s="97"/>
      <c r="K7" s="94"/>
      <c r="L7" s="79"/>
      <c r="M7" s="85"/>
      <c r="N7" s="82"/>
    </row>
    <row r="8" spans="1:14" ht="14.5" thickBot="1" x14ac:dyDescent="0.35">
      <c r="A8" s="92" t="s">
        <v>522</v>
      </c>
      <c r="B8" s="1488"/>
      <c r="C8" s="1489"/>
      <c r="D8" s="1488"/>
      <c r="E8" s="1490"/>
      <c r="F8" s="1490"/>
      <c r="G8" s="1491"/>
      <c r="H8" s="1488"/>
      <c r="I8" s="1491"/>
      <c r="J8" s="98"/>
      <c r="K8" s="95"/>
      <c r="L8" s="80"/>
      <c r="M8" s="86"/>
      <c r="N8" s="83"/>
    </row>
    <row r="9" spans="1:14" x14ac:dyDescent="0.3">
      <c r="A9" s="91" t="s">
        <v>1121</v>
      </c>
      <c r="B9" s="1463"/>
      <c r="C9" s="1467"/>
      <c r="D9" s="1463"/>
      <c r="E9" s="1466"/>
      <c r="F9" s="1466"/>
      <c r="G9" s="1464"/>
      <c r="H9" s="1463"/>
      <c r="I9" s="1464"/>
      <c r="J9" s="97"/>
      <c r="K9" s="94"/>
      <c r="L9" s="79"/>
      <c r="M9" s="85"/>
      <c r="N9" s="82"/>
    </row>
    <row r="10" spans="1:14" ht="14.5" thickBot="1" x14ac:dyDescent="0.35">
      <c r="A10" s="92" t="s">
        <v>1122</v>
      </c>
      <c r="B10" s="1488"/>
      <c r="C10" s="1489"/>
      <c r="D10" s="1488"/>
      <c r="E10" s="1490"/>
      <c r="F10" s="1490"/>
      <c r="G10" s="1491"/>
      <c r="H10" s="1488"/>
      <c r="I10" s="1491"/>
      <c r="J10" s="98"/>
      <c r="K10" s="95"/>
      <c r="L10" s="80"/>
      <c r="M10" s="86"/>
      <c r="N10" s="83"/>
    </row>
  </sheetData>
  <mergeCells count="22">
    <mergeCell ref="A1:N1"/>
    <mergeCell ref="A2:N2"/>
    <mergeCell ref="A3:N3"/>
    <mergeCell ref="A4:K4"/>
    <mergeCell ref="B5:C5"/>
    <mergeCell ref="D5:G5"/>
    <mergeCell ref="H5:I5"/>
    <mergeCell ref="B8:C8"/>
    <mergeCell ref="D8:G8"/>
    <mergeCell ref="H8:I8"/>
    <mergeCell ref="B6:C6"/>
    <mergeCell ref="D6:G6"/>
    <mergeCell ref="H6:I6"/>
    <mergeCell ref="B7:C7"/>
    <mergeCell ref="D7:G7"/>
    <mergeCell ref="H7:I7"/>
    <mergeCell ref="B9:C9"/>
    <mergeCell ref="D9:G9"/>
    <mergeCell ref="H9:I9"/>
    <mergeCell ref="B10:C10"/>
    <mergeCell ref="D10:G10"/>
    <mergeCell ref="H10:I10"/>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9" tint="0.79998168889431442"/>
  </sheetPr>
  <dimension ref="A1:P140"/>
  <sheetViews>
    <sheetView topLeftCell="A6" zoomScale="96" zoomScaleNormal="96" workbookViewId="0">
      <selection sqref="A1:P10"/>
    </sheetView>
  </sheetViews>
  <sheetFormatPr baseColWidth="10" defaultRowHeight="14.5" x14ac:dyDescent="0.35"/>
  <cols>
    <col min="12" max="12" width="17.81640625" customWidth="1"/>
    <col min="13" max="13" width="20.81640625" customWidth="1"/>
    <col min="14" max="14" width="12.26953125" customWidth="1"/>
  </cols>
  <sheetData>
    <row r="1" spans="1:16" ht="15" thickBot="1" x14ac:dyDescent="0.4">
      <c r="A1" s="658" t="s">
        <v>194</v>
      </c>
      <c r="B1" s="659"/>
      <c r="C1" s="659"/>
      <c r="D1" s="659"/>
      <c r="E1" s="659"/>
      <c r="F1" s="659"/>
      <c r="G1" s="659"/>
      <c r="H1" s="659"/>
      <c r="I1" s="659"/>
      <c r="J1" s="659"/>
      <c r="K1" s="659"/>
      <c r="L1" s="659"/>
      <c r="M1" s="659"/>
      <c r="N1" s="659"/>
      <c r="O1" s="659"/>
      <c r="P1" s="660"/>
    </row>
    <row r="2" spans="1:16" ht="15" thickBot="1" x14ac:dyDescent="0.4">
      <c r="A2" s="1455" t="s">
        <v>513</v>
      </c>
      <c r="B2" s="1456"/>
      <c r="C2" s="1456"/>
      <c r="D2" s="1456"/>
      <c r="E2" s="1456"/>
      <c r="F2" s="1456"/>
      <c r="G2" s="1456"/>
      <c r="H2" s="1456"/>
      <c r="I2" s="1456"/>
      <c r="J2" s="1456"/>
      <c r="K2" s="1456"/>
      <c r="L2" s="1456"/>
      <c r="M2" s="1456"/>
      <c r="N2" s="1456"/>
      <c r="O2" s="1456"/>
      <c r="P2" s="1457"/>
    </row>
    <row r="3" spans="1:16" ht="15" thickBot="1" x14ac:dyDescent="0.4">
      <c r="A3" s="693" t="s">
        <v>196</v>
      </c>
      <c r="B3" s="694"/>
      <c r="C3" s="694"/>
      <c r="D3" s="694"/>
      <c r="E3" s="694"/>
      <c r="F3" s="694"/>
      <c r="G3" s="694"/>
      <c r="H3" s="694"/>
      <c r="I3" s="694"/>
      <c r="J3" s="694"/>
      <c r="K3" s="694"/>
      <c r="L3" s="694"/>
      <c r="M3" s="694"/>
      <c r="N3" s="694"/>
      <c r="O3" s="694"/>
      <c r="P3" s="695"/>
    </row>
    <row r="4" spans="1:16" ht="15" thickBot="1" x14ac:dyDescent="0.4">
      <c r="A4" s="1460" t="s">
        <v>496</v>
      </c>
      <c r="B4" s="1461"/>
      <c r="C4" s="1461"/>
      <c r="D4" s="1461"/>
      <c r="E4" s="1461"/>
      <c r="F4" s="1461"/>
      <c r="G4" s="1461"/>
      <c r="H4" s="1461"/>
      <c r="I4" s="1461"/>
      <c r="J4" s="1461"/>
      <c r="K4" s="1461"/>
      <c r="L4" s="1461"/>
      <c r="M4" s="1461"/>
      <c r="N4" s="1461"/>
      <c r="O4" s="1461"/>
      <c r="P4" s="1462"/>
    </row>
    <row r="5" spans="1:16" ht="15" thickBot="1" x14ac:dyDescent="0.4">
      <c r="A5" s="1584"/>
      <c r="B5" s="1585"/>
      <c r="C5" s="1585"/>
      <c r="D5" s="1585"/>
      <c r="E5" s="1585"/>
      <c r="F5" s="1585"/>
      <c r="G5" s="1585"/>
      <c r="H5" s="1585"/>
      <c r="I5" s="1585"/>
      <c r="J5" s="1585"/>
      <c r="K5" s="1585"/>
      <c r="L5" s="1585"/>
      <c r="M5" s="1585"/>
      <c r="N5" s="1585"/>
      <c r="O5" s="1585"/>
      <c r="P5" s="1586"/>
    </row>
    <row r="6" spans="1:16" ht="15" thickBot="1" x14ac:dyDescent="0.4">
      <c r="A6" s="1576" t="s">
        <v>504</v>
      </c>
      <c r="B6" s="1577"/>
      <c r="C6" s="1577"/>
      <c r="D6" s="1577"/>
      <c r="E6" s="1577"/>
      <c r="F6" s="1577"/>
      <c r="G6" s="1577"/>
      <c r="H6" s="1577"/>
      <c r="I6" s="1577"/>
      <c r="J6" s="1577"/>
      <c r="K6" s="1577"/>
      <c r="L6" s="1577"/>
      <c r="M6" s="1577"/>
      <c r="N6" s="1577"/>
      <c r="O6" s="1577"/>
      <c r="P6" s="1578"/>
    </row>
    <row r="7" spans="1:16" ht="15" thickBot="1" x14ac:dyDescent="0.4">
      <c r="A7" s="1445"/>
      <c r="B7" s="1446"/>
      <c r="C7" s="1446"/>
      <c r="D7" s="1446"/>
      <c r="E7" s="1446"/>
      <c r="F7" s="1446"/>
      <c r="G7" s="1446"/>
      <c r="H7" s="1446"/>
      <c r="I7" s="1446"/>
      <c r="J7" s="1446"/>
      <c r="K7" s="1446"/>
      <c r="L7" s="1446"/>
      <c r="M7" s="1446"/>
      <c r="N7" s="1446"/>
      <c r="O7" s="1446"/>
      <c r="P7" s="1447"/>
    </row>
    <row r="8" spans="1:16" ht="25.5" customHeight="1" thickBot="1" x14ac:dyDescent="0.4">
      <c r="A8" s="1448" t="s">
        <v>504</v>
      </c>
      <c r="B8" s="1449"/>
      <c r="C8" s="1449"/>
      <c r="D8" s="1449"/>
      <c r="E8" s="1449"/>
      <c r="F8" s="1449"/>
      <c r="G8" s="1449"/>
      <c r="H8" s="1449"/>
      <c r="I8" s="1449"/>
      <c r="J8" s="1449"/>
      <c r="K8" s="1449"/>
      <c r="L8" s="66"/>
      <c r="M8" s="66"/>
      <c r="N8" s="70" t="s">
        <v>514</v>
      </c>
      <c r="O8" s="65" t="s">
        <v>511</v>
      </c>
      <c r="P8" s="65" t="s">
        <v>512</v>
      </c>
    </row>
    <row r="9" spans="1:16" ht="46.5" customHeight="1" thickBot="1" x14ac:dyDescent="0.4">
      <c r="A9" s="1450" t="s">
        <v>506</v>
      </c>
      <c r="B9" s="1451"/>
      <c r="C9" s="1451"/>
      <c r="D9" s="1451"/>
      <c r="E9" s="1451"/>
      <c r="F9" s="1451"/>
      <c r="G9" s="1451"/>
      <c r="H9" s="1451"/>
      <c r="I9" s="1451"/>
      <c r="J9" s="1451"/>
      <c r="K9" s="1452"/>
      <c r="L9" s="1579" t="s">
        <v>507</v>
      </c>
      <c r="M9" s="1580"/>
      <c r="N9" s="69" t="s">
        <v>40</v>
      </c>
      <c r="O9" s="64"/>
      <c r="P9" s="64"/>
    </row>
    <row r="10" spans="1:16" ht="38.25" customHeight="1" thickBot="1" x14ac:dyDescent="0.4">
      <c r="A10" s="1441" t="s">
        <v>505</v>
      </c>
      <c r="B10" s="1442"/>
      <c r="C10" s="1442"/>
      <c r="D10" s="1442"/>
      <c r="E10" s="1442"/>
      <c r="F10" s="1442"/>
      <c r="G10" s="1442"/>
      <c r="H10" s="1442"/>
      <c r="I10" s="1442"/>
      <c r="J10" s="1442"/>
      <c r="K10" s="1443"/>
      <c r="L10" s="1433" t="s">
        <v>508</v>
      </c>
      <c r="M10" s="1444"/>
      <c r="N10" s="68"/>
      <c r="O10" s="63"/>
      <c r="P10" s="63"/>
    </row>
    <row r="11" spans="1:16" x14ac:dyDescent="0.35">
      <c r="A11" s="1505"/>
      <c r="B11" s="1506"/>
      <c r="C11" s="1506"/>
      <c r="D11" s="1506"/>
      <c r="E11" s="1506"/>
      <c r="F11" s="1506"/>
      <c r="G11" s="1506"/>
      <c r="H11" s="1506"/>
      <c r="I11" s="1506"/>
      <c r="J11" s="1506"/>
      <c r="K11" s="1506"/>
      <c r="L11" s="1506"/>
      <c r="M11" s="1506"/>
      <c r="N11" s="1506"/>
      <c r="O11" s="1506"/>
      <c r="P11" s="1507"/>
    </row>
    <row r="12" spans="1:16" ht="15" customHeight="1" x14ac:dyDescent="0.35">
      <c r="A12" s="1445" t="s">
        <v>509</v>
      </c>
      <c r="B12" s="1446"/>
      <c r="C12" s="1446"/>
      <c r="D12" s="1446"/>
      <c r="E12" s="1446"/>
      <c r="F12" s="1446"/>
      <c r="G12" s="1446"/>
      <c r="H12" s="1446"/>
      <c r="I12" s="1446"/>
      <c r="J12" s="1446"/>
      <c r="K12" s="1446"/>
      <c r="L12" s="1446"/>
      <c r="M12" s="1446"/>
      <c r="N12" s="1446"/>
      <c r="O12" s="1446"/>
      <c r="P12" s="1447"/>
    </row>
    <row r="13" spans="1:16" x14ac:dyDescent="0.35">
      <c r="A13" s="1445"/>
      <c r="B13" s="1446"/>
      <c r="C13" s="1446"/>
      <c r="D13" s="1446"/>
      <c r="E13" s="1446"/>
      <c r="F13" s="1446"/>
      <c r="G13" s="1446"/>
      <c r="H13" s="1446"/>
      <c r="I13" s="1446"/>
      <c r="J13" s="1446"/>
      <c r="K13" s="1446"/>
      <c r="L13" s="1446"/>
      <c r="M13" s="1446"/>
      <c r="N13" s="1446"/>
      <c r="O13" s="1446"/>
      <c r="P13" s="1447"/>
    </row>
    <row r="14" spans="1:16" x14ac:dyDescent="0.35">
      <c r="A14" s="1499" t="s">
        <v>500</v>
      </c>
      <c r="B14" s="1500"/>
      <c r="C14" s="1500"/>
      <c r="D14" s="1500"/>
      <c r="E14" s="1500"/>
      <c r="F14" s="1500"/>
      <c r="G14" s="1500"/>
      <c r="H14" s="1500"/>
      <c r="I14" s="1500"/>
      <c r="J14" s="1500"/>
      <c r="K14" s="1500"/>
      <c r="L14" s="1500"/>
      <c r="M14" s="1500"/>
      <c r="N14" s="1500"/>
      <c r="O14" s="1500"/>
      <c r="P14" s="1501"/>
    </row>
    <row r="15" spans="1:16" x14ac:dyDescent="0.35">
      <c r="A15" s="1499"/>
      <c r="B15" s="1500"/>
      <c r="C15" s="1500"/>
      <c r="D15" s="1500"/>
      <c r="E15" s="1500"/>
      <c r="F15" s="1500"/>
      <c r="G15" s="1500"/>
      <c r="H15" s="1500"/>
      <c r="I15" s="1500"/>
      <c r="J15" s="1500"/>
      <c r="K15" s="1500"/>
      <c r="L15" s="1500"/>
      <c r="M15" s="1500"/>
      <c r="N15" s="1500"/>
      <c r="O15" s="1500"/>
      <c r="P15" s="1501"/>
    </row>
    <row r="16" spans="1:16" ht="15" customHeight="1" x14ac:dyDescent="0.35">
      <c r="A16" s="1499"/>
      <c r="B16" s="1500"/>
      <c r="C16" s="1500"/>
      <c r="D16" s="1500"/>
      <c r="E16" s="1500"/>
      <c r="F16" s="1500"/>
      <c r="G16" s="1500"/>
      <c r="H16" s="1500"/>
      <c r="I16" s="1500"/>
      <c r="J16" s="1500"/>
      <c r="K16" s="1500"/>
      <c r="L16" s="1500"/>
      <c r="M16" s="1500"/>
      <c r="N16" s="1500"/>
      <c r="O16" s="1500"/>
      <c r="P16" s="1501"/>
    </row>
    <row r="17" spans="1:16" ht="15" customHeight="1" x14ac:dyDescent="0.35">
      <c r="A17" s="1499" t="s">
        <v>501</v>
      </c>
      <c r="B17" s="1500"/>
      <c r="C17" s="1500"/>
      <c r="D17" s="1500"/>
      <c r="E17" s="1500"/>
      <c r="F17" s="1500"/>
      <c r="G17" s="1500"/>
      <c r="H17" s="1500"/>
      <c r="I17" s="1500"/>
      <c r="J17" s="1500"/>
      <c r="K17" s="1500"/>
      <c r="L17" s="1500"/>
      <c r="M17" s="1500"/>
      <c r="N17" s="1500"/>
      <c r="O17" s="1500"/>
      <c r="P17" s="1501"/>
    </row>
    <row r="18" spans="1:16" x14ac:dyDescent="0.35">
      <c r="A18" s="1445"/>
      <c r="B18" s="1446"/>
      <c r="C18" s="1446"/>
      <c r="D18" s="1446"/>
      <c r="E18" s="1446"/>
      <c r="F18" s="1446"/>
      <c r="G18" s="1446"/>
      <c r="H18" s="1446"/>
      <c r="I18" s="1446"/>
      <c r="J18" s="1446"/>
      <c r="K18" s="1446"/>
      <c r="L18" s="1446"/>
      <c r="M18" s="1446"/>
      <c r="N18" s="1446"/>
      <c r="O18" s="1446"/>
      <c r="P18" s="1447"/>
    </row>
    <row r="19" spans="1:16" x14ac:dyDescent="0.35">
      <c r="A19" s="1587" t="s">
        <v>510</v>
      </c>
      <c r="B19" s="1588"/>
      <c r="C19" s="1588"/>
      <c r="D19" s="1588"/>
      <c r="E19" s="1588"/>
      <c r="F19" s="1588"/>
      <c r="G19" s="1588"/>
      <c r="H19" s="1588"/>
      <c r="I19" s="1588"/>
      <c r="J19" s="1588"/>
      <c r="K19" s="1588"/>
      <c r="L19" s="1588"/>
      <c r="M19" s="1588"/>
      <c r="N19" s="1588"/>
      <c r="O19" s="1588"/>
      <c r="P19" s="1589"/>
    </row>
    <row r="20" spans="1:16" x14ac:dyDescent="0.35">
      <c r="A20" s="1445"/>
      <c r="B20" s="1446"/>
      <c r="C20" s="1446"/>
      <c r="D20" s="1446"/>
      <c r="E20" s="1446"/>
      <c r="F20" s="1446"/>
      <c r="G20" s="1446"/>
      <c r="H20" s="1446"/>
      <c r="I20" s="1446"/>
      <c r="J20" s="1446"/>
      <c r="K20" s="1446"/>
      <c r="L20" s="1446"/>
      <c r="M20" s="1446"/>
      <c r="N20" s="1446"/>
      <c r="O20" s="1446"/>
      <c r="P20" s="1447"/>
    </row>
    <row r="21" spans="1:16" x14ac:dyDescent="0.35">
      <c r="A21" s="1581" t="s">
        <v>503</v>
      </c>
      <c r="B21" s="1582"/>
      <c r="C21" s="1582"/>
      <c r="D21" s="1582"/>
      <c r="E21" s="1582"/>
      <c r="F21" s="1582"/>
      <c r="G21" s="1582"/>
      <c r="H21" s="1582"/>
      <c r="I21" s="1582"/>
      <c r="J21" s="1582"/>
      <c r="K21" s="1582"/>
      <c r="L21" s="1582"/>
      <c r="M21" s="1582"/>
      <c r="N21" s="1582"/>
      <c r="O21" s="1582"/>
      <c r="P21" s="1583"/>
    </row>
    <row r="22" spans="1:16" ht="15" thickBot="1" x14ac:dyDescent="0.4">
      <c r="A22" s="1493"/>
      <c r="B22" s="1494"/>
      <c r="C22" s="1494"/>
      <c r="D22" s="1494"/>
      <c r="E22" s="1494"/>
      <c r="F22" s="1494"/>
      <c r="G22" s="1494"/>
      <c r="H22" s="1494"/>
      <c r="I22" s="1494"/>
      <c r="J22" s="1494"/>
      <c r="K22" s="1494"/>
      <c r="L22" s="1494"/>
      <c r="M22" s="1494"/>
      <c r="N22" s="1494"/>
      <c r="O22" s="1494"/>
      <c r="P22" s="1495"/>
    </row>
    <row r="23" spans="1:16" ht="15" thickBot="1" x14ac:dyDescent="0.4">
      <c r="A23" s="1576" t="s">
        <v>528</v>
      </c>
      <c r="B23" s="1577"/>
      <c r="C23" s="1577"/>
      <c r="D23" s="1577"/>
      <c r="E23" s="1577"/>
      <c r="F23" s="1577"/>
      <c r="G23" s="1577"/>
      <c r="H23" s="1577"/>
      <c r="I23" s="1577"/>
      <c r="J23" s="1577"/>
      <c r="K23" s="1577"/>
      <c r="L23" s="1577"/>
      <c r="M23" s="1577"/>
      <c r="N23" s="1577"/>
      <c r="O23" s="1577"/>
      <c r="P23" s="1578"/>
    </row>
    <row r="24" spans="1:16" ht="15" thickBot="1" x14ac:dyDescent="0.4">
      <c r="A24" s="1502"/>
      <c r="B24" s="1503"/>
      <c r="C24" s="1503"/>
      <c r="D24" s="1503"/>
      <c r="E24" s="1503"/>
      <c r="F24" s="1503"/>
      <c r="G24" s="1503"/>
      <c r="H24" s="1503"/>
      <c r="I24" s="1503"/>
      <c r="J24" s="1503"/>
      <c r="K24" s="1503"/>
      <c r="L24" s="1503"/>
      <c r="M24" s="1503"/>
      <c r="N24" s="1503"/>
      <c r="O24" s="1503"/>
      <c r="P24" s="1504"/>
    </row>
    <row r="25" spans="1:16" ht="26.5" thickBot="1" x14ac:dyDescent="0.4">
      <c r="A25" s="1590" t="s">
        <v>529</v>
      </c>
      <c r="B25" s="1591"/>
      <c r="C25" s="1591"/>
      <c r="D25" s="1591"/>
      <c r="E25" s="1591"/>
      <c r="F25" s="1591"/>
      <c r="G25" s="1591"/>
      <c r="H25" s="1591"/>
      <c r="I25" s="1591"/>
      <c r="J25" s="1591"/>
      <c r="K25" s="1591"/>
      <c r="L25" s="119"/>
      <c r="M25" s="119"/>
      <c r="N25" s="70" t="s">
        <v>514</v>
      </c>
      <c r="O25" s="65" t="s">
        <v>511</v>
      </c>
      <c r="P25" s="65" t="s">
        <v>512</v>
      </c>
    </row>
    <row r="26" spans="1:16" ht="15.75" customHeight="1" thickBot="1" x14ac:dyDescent="0.4">
      <c r="A26" s="1573" t="s">
        <v>530</v>
      </c>
      <c r="B26" s="1574"/>
      <c r="C26" s="1574"/>
      <c r="D26" s="1574"/>
      <c r="E26" s="1574"/>
      <c r="F26" s="1574"/>
      <c r="G26" s="1574"/>
      <c r="H26" s="1574"/>
      <c r="I26" s="1574"/>
      <c r="J26" s="1574"/>
      <c r="K26" s="1574"/>
      <c r="L26" s="1574"/>
      <c r="M26" s="1575"/>
      <c r="N26" s="1530" t="s">
        <v>40</v>
      </c>
      <c r="O26" s="1530"/>
      <c r="P26" s="1530"/>
    </row>
    <row r="27" spans="1:16" ht="15.75" customHeight="1" thickBot="1" x14ac:dyDescent="0.4">
      <c r="A27" s="1508" t="s">
        <v>533</v>
      </c>
      <c r="B27" s="1509"/>
      <c r="C27" s="1509"/>
      <c r="D27" s="1509"/>
      <c r="E27" s="1509"/>
      <c r="F27" s="1509"/>
      <c r="G27" s="1509"/>
      <c r="H27" s="1509"/>
      <c r="I27" s="1509"/>
      <c r="J27" s="1509"/>
      <c r="K27" s="1509"/>
      <c r="L27" s="1509"/>
      <c r="M27" s="1510"/>
      <c r="N27" s="1564"/>
      <c r="O27" s="1564"/>
      <c r="P27" s="1564"/>
    </row>
    <row r="28" spans="1:16" ht="15" thickBot="1" x14ac:dyDescent="0.4">
      <c r="A28" s="1511" t="s">
        <v>531</v>
      </c>
      <c r="B28" s="1512"/>
      <c r="C28" s="1512"/>
      <c r="D28" s="1512"/>
      <c r="E28" s="1512"/>
      <c r="F28" s="1512"/>
      <c r="G28" s="1512"/>
      <c r="H28" s="1512"/>
      <c r="I28" s="1512"/>
      <c r="J28" s="1512"/>
      <c r="K28" s="1512"/>
      <c r="L28" s="1512"/>
      <c r="M28" s="1513"/>
      <c r="N28" s="1564"/>
      <c r="O28" s="1564"/>
      <c r="P28" s="1564"/>
    </row>
    <row r="29" spans="1:16" ht="15" thickBot="1" x14ac:dyDescent="0.4">
      <c r="A29" s="1514" t="s">
        <v>532</v>
      </c>
      <c r="B29" s="1515"/>
      <c r="C29" s="1515"/>
      <c r="D29" s="1515"/>
      <c r="E29" s="1515"/>
      <c r="F29" s="1515"/>
      <c r="G29" s="1515"/>
      <c r="H29" s="1515"/>
      <c r="I29" s="1515"/>
      <c r="J29" s="1515"/>
      <c r="K29" s="1515"/>
      <c r="L29" s="1515"/>
      <c r="M29" s="1516"/>
      <c r="N29" s="1564"/>
      <c r="O29" s="1564"/>
      <c r="P29" s="1564"/>
    </row>
    <row r="30" spans="1:16" x14ac:dyDescent="0.35">
      <c r="A30" s="1517" t="s">
        <v>531</v>
      </c>
      <c r="B30" s="1518"/>
      <c r="C30" s="1518"/>
      <c r="D30" s="1518"/>
      <c r="E30" s="1518"/>
      <c r="F30" s="1518"/>
      <c r="G30" s="1518"/>
      <c r="H30" s="1518"/>
      <c r="I30" s="1518"/>
      <c r="J30" s="1518"/>
      <c r="K30" s="1518"/>
      <c r="L30" s="1518"/>
      <c r="M30" s="1519"/>
      <c r="N30" s="1564"/>
      <c r="O30" s="1564"/>
      <c r="P30" s="1564"/>
    </row>
    <row r="31" spans="1:16" ht="15" thickBot="1" x14ac:dyDescent="0.4">
      <c r="A31" s="1496" t="s">
        <v>531</v>
      </c>
      <c r="B31" s="1497"/>
      <c r="C31" s="1497"/>
      <c r="D31" s="1497"/>
      <c r="E31" s="1497"/>
      <c r="F31" s="1497"/>
      <c r="G31" s="1497"/>
      <c r="H31" s="1497"/>
      <c r="I31" s="1497"/>
      <c r="J31" s="1497"/>
      <c r="K31" s="1497"/>
      <c r="L31" s="1497"/>
      <c r="M31" s="1498"/>
      <c r="N31" s="1569"/>
      <c r="O31" s="1569"/>
      <c r="P31" s="1569"/>
    </row>
    <row r="32" spans="1:16" ht="15" thickBot="1" x14ac:dyDescent="0.4">
      <c r="A32" s="1570" t="s">
        <v>534</v>
      </c>
      <c r="B32" s="1571"/>
      <c r="C32" s="1571"/>
      <c r="D32" s="1571"/>
      <c r="E32" s="1571"/>
      <c r="F32" s="1571"/>
      <c r="G32" s="1571"/>
      <c r="H32" s="1571"/>
      <c r="I32" s="1571"/>
      <c r="J32" s="1571"/>
      <c r="K32" s="1572"/>
      <c r="L32" s="118"/>
      <c r="M32" s="118"/>
      <c r="N32" s="1561" t="s">
        <v>40</v>
      </c>
      <c r="O32" s="1530"/>
      <c r="P32" s="1530"/>
    </row>
    <row r="33" spans="1:16" ht="15" customHeight="1" thickBot="1" x14ac:dyDescent="0.4">
      <c r="A33" s="1508" t="s">
        <v>533</v>
      </c>
      <c r="B33" s="1509"/>
      <c r="C33" s="1509"/>
      <c r="D33" s="1509"/>
      <c r="E33" s="1509"/>
      <c r="F33" s="1509"/>
      <c r="G33" s="1509"/>
      <c r="H33" s="1509"/>
      <c r="I33" s="1509"/>
      <c r="J33" s="1509"/>
      <c r="K33" s="1509"/>
      <c r="L33" s="1509"/>
      <c r="M33" s="1510"/>
      <c r="N33" s="1562"/>
      <c r="O33" s="1564"/>
      <c r="P33" s="1564"/>
    </row>
    <row r="34" spans="1:16" ht="15" thickBot="1" x14ac:dyDescent="0.4">
      <c r="A34" s="1511" t="s">
        <v>531</v>
      </c>
      <c r="B34" s="1512"/>
      <c r="C34" s="1512"/>
      <c r="D34" s="1512"/>
      <c r="E34" s="1512"/>
      <c r="F34" s="1512"/>
      <c r="G34" s="1512"/>
      <c r="H34" s="1512"/>
      <c r="I34" s="1512"/>
      <c r="J34" s="1512"/>
      <c r="K34" s="1512"/>
      <c r="L34" s="1512"/>
      <c r="M34" s="1513"/>
      <c r="N34" s="1562"/>
      <c r="O34" s="1564"/>
      <c r="P34" s="1564"/>
    </row>
    <row r="35" spans="1:16" ht="15" thickBot="1" x14ac:dyDescent="0.4">
      <c r="A35" s="1514" t="s">
        <v>532</v>
      </c>
      <c r="B35" s="1515"/>
      <c r="C35" s="1515"/>
      <c r="D35" s="1515"/>
      <c r="E35" s="1515"/>
      <c r="F35" s="1515"/>
      <c r="G35" s="1515"/>
      <c r="H35" s="1515"/>
      <c r="I35" s="1515"/>
      <c r="J35" s="1515"/>
      <c r="K35" s="1515"/>
      <c r="L35" s="1515"/>
      <c r="M35" s="1516"/>
      <c r="N35" s="1562"/>
      <c r="O35" s="1564"/>
      <c r="P35" s="1564"/>
    </row>
    <row r="36" spans="1:16" x14ac:dyDescent="0.35">
      <c r="A36" s="1517" t="s">
        <v>531</v>
      </c>
      <c r="B36" s="1518"/>
      <c r="C36" s="1518"/>
      <c r="D36" s="1518"/>
      <c r="E36" s="1518"/>
      <c r="F36" s="1518"/>
      <c r="G36" s="1518"/>
      <c r="H36" s="1518"/>
      <c r="I36" s="1518"/>
      <c r="J36" s="1518"/>
      <c r="K36" s="1518"/>
      <c r="L36" s="1518"/>
      <c r="M36" s="1519"/>
      <c r="N36" s="1562"/>
      <c r="O36" s="1564"/>
      <c r="P36" s="1564"/>
    </row>
    <row r="37" spans="1:16" ht="15" thickBot="1" x14ac:dyDescent="0.4">
      <c r="A37" s="1496" t="s">
        <v>531</v>
      </c>
      <c r="B37" s="1497"/>
      <c r="C37" s="1497"/>
      <c r="D37" s="1497"/>
      <c r="E37" s="1497"/>
      <c r="F37" s="1497"/>
      <c r="G37" s="1497"/>
      <c r="H37" s="1497"/>
      <c r="I37" s="1497"/>
      <c r="J37" s="1497"/>
      <c r="K37" s="1497"/>
      <c r="L37" s="1497"/>
      <c r="M37" s="1498"/>
      <c r="N37" s="1568"/>
      <c r="O37" s="1569"/>
      <c r="P37" s="1569"/>
    </row>
    <row r="38" spans="1:16" ht="15" thickBot="1" x14ac:dyDescent="0.4">
      <c r="A38" s="1565" t="s">
        <v>535</v>
      </c>
      <c r="B38" s="1566"/>
      <c r="C38" s="1566"/>
      <c r="D38" s="1566"/>
      <c r="E38" s="1566"/>
      <c r="F38" s="1566"/>
      <c r="G38" s="1566"/>
      <c r="H38" s="1566"/>
      <c r="I38" s="1566"/>
      <c r="J38" s="1566"/>
      <c r="K38" s="1567"/>
      <c r="L38" s="102"/>
      <c r="M38" s="102"/>
      <c r="N38" s="1561" t="s">
        <v>40</v>
      </c>
      <c r="O38" s="1530"/>
      <c r="P38" s="1530"/>
    </row>
    <row r="39" spans="1:16" ht="15" customHeight="1" thickBot="1" x14ac:dyDescent="0.4">
      <c r="A39" s="1508" t="s">
        <v>533</v>
      </c>
      <c r="B39" s="1509"/>
      <c r="C39" s="1509"/>
      <c r="D39" s="1509"/>
      <c r="E39" s="1509"/>
      <c r="F39" s="1509"/>
      <c r="G39" s="1509"/>
      <c r="H39" s="1509"/>
      <c r="I39" s="1509"/>
      <c r="J39" s="1509"/>
      <c r="K39" s="1509"/>
      <c r="L39" s="1509"/>
      <c r="M39" s="1510"/>
      <c r="N39" s="1562"/>
      <c r="O39" s="1564"/>
      <c r="P39" s="1564"/>
    </row>
    <row r="40" spans="1:16" ht="15" customHeight="1" thickBot="1" x14ac:dyDescent="0.4">
      <c r="A40" s="1511" t="s">
        <v>531</v>
      </c>
      <c r="B40" s="1512"/>
      <c r="C40" s="1512"/>
      <c r="D40" s="1512"/>
      <c r="E40" s="1512"/>
      <c r="F40" s="1512"/>
      <c r="G40" s="1512"/>
      <c r="H40" s="1512"/>
      <c r="I40" s="1512"/>
      <c r="J40" s="1512"/>
      <c r="K40" s="1512"/>
      <c r="L40" s="1512"/>
      <c r="M40" s="1513"/>
      <c r="N40" s="1562"/>
      <c r="O40" s="1564"/>
      <c r="P40" s="1564"/>
    </row>
    <row r="41" spans="1:16" ht="15.75" customHeight="1" thickBot="1" x14ac:dyDescent="0.4">
      <c r="A41" s="1514" t="s">
        <v>532</v>
      </c>
      <c r="B41" s="1515"/>
      <c r="C41" s="1515"/>
      <c r="D41" s="1515"/>
      <c r="E41" s="1515"/>
      <c r="F41" s="1515"/>
      <c r="G41" s="1515"/>
      <c r="H41" s="1515"/>
      <c r="I41" s="1515"/>
      <c r="J41" s="1515"/>
      <c r="K41" s="1515"/>
      <c r="L41" s="1515"/>
      <c r="M41" s="1516"/>
      <c r="N41" s="1562"/>
      <c r="O41" s="1564"/>
      <c r="P41" s="1564"/>
    </row>
    <row r="42" spans="1:16" ht="25.5" customHeight="1" x14ac:dyDescent="0.35">
      <c r="A42" s="1517" t="s">
        <v>531</v>
      </c>
      <c r="B42" s="1518"/>
      <c r="C42" s="1518"/>
      <c r="D42" s="1518"/>
      <c r="E42" s="1518"/>
      <c r="F42" s="1518"/>
      <c r="G42" s="1518"/>
      <c r="H42" s="1518"/>
      <c r="I42" s="1518"/>
      <c r="J42" s="1518"/>
      <c r="K42" s="1518"/>
      <c r="L42" s="1518"/>
      <c r="M42" s="1519"/>
      <c r="N42" s="1562"/>
      <c r="O42" s="1564"/>
      <c r="P42" s="1564"/>
    </row>
    <row r="43" spans="1:16" ht="15" thickBot="1" x14ac:dyDescent="0.4">
      <c r="A43" s="1496" t="s">
        <v>531</v>
      </c>
      <c r="B43" s="1497"/>
      <c r="C43" s="1497"/>
      <c r="D43" s="1497"/>
      <c r="E43" s="1497"/>
      <c r="F43" s="1497"/>
      <c r="G43" s="1497"/>
      <c r="H43" s="1497"/>
      <c r="I43" s="1497"/>
      <c r="J43" s="1497"/>
      <c r="K43" s="1497"/>
      <c r="L43" s="1497"/>
      <c r="M43" s="1498"/>
      <c r="N43" s="1568"/>
      <c r="O43" s="1569"/>
      <c r="P43" s="1569"/>
    </row>
    <row r="44" spans="1:16" ht="15" customHeight="1" thickBot="1" x14ac:dyDescent="0.4">
      <c r="A44" s="1565" t="s">
        <v>536</v>
      </c>
      <c r="B44" s="1566"/>
      <c r="C44" s="1566"/>
      <c r="D44" s="1566"/>
      <c r="E44" s="1566"/>
      <c r="F44" s="1566"/>
      <c r="G44" s="1566"/>
      <c r="H44" s="1566"/>
      <c r="I44" s="1566"/>
      <c r="J44" s="1566"/>
      <c r="K44" s="1567"/>
      <c r="L44" s="102"/>
      <c r="M44" s="102"/>
      <c r="N44" s="1561" t="s">
        <v>40</v>
      </c>
      <c r="O44" s="1530"/>
      <c r="P44" s="1530"/>
    </row>
    <row r="45" spans="1:16" ht="15" customHeight="1" thickBot="1" x14ac:dyDescent="0.4">
      <c r="A45" s="1508" t="s">
        <v>533</v>
      </c>
      <c r="B45" s="1509"/>
      <c r="C45" s="1509"/>
      <c r="D45" s="1509"/>
      <c r="E45" s="1509"/>
      <c r="F45" s="1509"/>
      <c r="G45" s="1509"/>
      <c r="H45" s="1509"/>
      <c r="I45" s="1509"/>
      <c r="J45" s="1509"/>
      <c r="K45" s="1509"/>
      <c r="L45" s="1509"/>
      <c r="M45" s="1510"/>
      <c r="N45" s="1562"/>
      <c r="O45" s="1564"/>
      <c r="P45" s="1564"/>
    </row>
    <row r="46" spans="1:16" ht="15.75" customHeight="1" thickBot="1" x14ac:dyDescent="0.4">
      <c r="A46" s="1511" t="s">
        <v>531</v>
      </c>
      <c r="B46" s="1512"/>
      <c r="C46" s="1512"/>
      <c r="D46" s="1512"/>
      <c r="E46" s="1512"/>
      <c r="F46" s="1512"/>
      <c r="G46" s="1512"/>
      <c r="H46" s="1512"/>
      <c r="I46" s="1512"/>
      <c r="J46" s="1512"/>
      <c r="K46" s="1512"/>
      <c r="L46" s="1512"/>
      <c r="M46" s="1513"/>
      <c r="N46" s="1562"/>
      <c r="O46" s="1564"/>
      <c r="P46" s="1564"/>
    </row>
    <row r="47" spans="1:16" ht="15" thickBot="1" x14ac:dyDescent="0.4">
      <c r="A47" s="1514" t="s">
        <v>532</v>
      </c>
      <c r="B47" s="1515"/>
      <c r="C47" s="1515"/>
      <c r="D47" s="1515"/>
      <c r="E47" s="1515"/>
      <c r="F47" s="1515"/>
      <c r="G47" s="1515"/>
      <c r="H47" s="1515"/>
      <c r="I47" s="1515"/>
      <c r="J47" s="1515"/>
      <c r="K47" s="1515"/>
      <c r="L47" s="1515"/>
      <c r="M47" s="1516"/>
      <c r="N47" s="1562"/>
      <c r="O47" s="1564"/>
      <c r="P47" s="1564"/>
    </row>
    <row r="48" spans="1:16" x14ac:dyDescent="0.35">
      <c r="A48" s="1517" t="s">
        <v>531</v>
      </c>
      <c r="B48" s="1518"/>
      <c r="C48" s="1518"/>
      <c r="D48" s="1518"/>
      <c r="E48" s="1518"/>
      <c r="F48" s="1518"/>
      <c r="G48" s="1518"/>
      <c r="H48" s="1518"/>
      <c r="I48" s="1518"/>
      <c r="J48" s="1518"/>
      <c r="K48" s="1518"/>
      <c r="L48" s="1518"/>
      <c r="M48" s="1519"/>
      <c r="N48" s="1562"/>
      <c r="O48" s="1564"/>
      <c r="P48" s="1564"/>
    </row>
    <row r="49" spans="1:16" ht="15" thickBot="1" x14ac:dyDescent="0.4">
      <c r="A49" s="1496" t="s">
        <v>531</v>
      </c>
      <c r="B49" s="1497"/>
      <c r="C49" s="1497"/>
      <c r="D49" s="1497"/>
      <c r="E49" s="1497"/>
      <c r="F49" s="1497"/>
      <c r="G49" s="1497"/>
      <c r="H49" s="1497"/>
      <c r="I49" s="1497"/>
      <c r="J49" s="1497"/>
      <c r="K49" s="1497"/>
      <c r="L49" s="1497"/>
      <c r="M49" s="1498"/>
      <c r="N49" s="1568"/>
      <c r="O49" s="1569"/>
      <c r="P49" s="1569"/>
    </row>
    <row r="50" spans="1:16" ht="15.75" customHeight="1" thickBot="1" x14ac:dyDescent="0.4">
      <c r="A50" s="1450" t="s">
        <v>537</v>
      </c>
      <c r="B50" s="1451"/>
      <c r="C50" s="1451"/>
      <c r="D50" s="1451"/>
      <c r="E50" s="1451"/>
      <c r="F50" s="1451"/>
      <c r="G50" s="1451"/>
      <c r="H50" s="1451"/>
      <c r="I50" s="1451"/>
      <c r="J50" s="1451"/>
      <c r="K50" s="1451"/>
      <c r="L50" s="102"/>
      <c r="M50" s="102"/>
      <c r="N50" s="1561" t="s">
        <v>40</v>
      </c>
      <c r="O50" s="1530"/>
      <c r="P50" s="1530"/>
    </row>
    <row r="51" spans="1:16" ht="15" customHeight="1" thickBot="1" x14ac:dyDescent="0.4">
      <c r="A51" s="1508" t="s">
        <v>533</v>
      </c>
      <c r="B51" s="1509"/>
      <c r="C51" s="1509"/>
      <c r="D51" s="1509"/>
      <c r="E51" s="1509"/>
      <c r="F51" s="1509"/>
      <c r="G51" s="1509"/>
      <c r="H51" s="1509"/>
      <c r="I51" s="1509"/>
      <c r="J51" s="1509"/>
      <c r="K51" s="1509"/>
      <c r="L51" s="1509"/>
      <c r="M51" s="1510"/>
      <c r="N51" s="1562"/>
      <c r="O51" s="1564"/>
      <c r="P51" s="1564"/>
    </row>
    <row r="52" spans="1:16" ht="15" thickBot="1" x14ac:dyDescent="0.4">
      <c r="A52" s="1511" t="s">
        <v>531</v>
      </c>
      <c r="B52" s="1512"/>
      <c r="C52" s="1512"/>
      <c r="D52" s="1512"/>
      <c r="E52" s="1512"/>
      <c r="F52" s="1512"/>
      <c r="G52" s="1512"/>
      <c r="H52" s="1512"/>
      <c r="I52" s="1512"/>
      <c r="J52" s="1512"/>
      <c r="K52" s="1512"/>
      <c r="L52" s="1512"/>
      <c r="M52" s="1513"/>
      <c r="N52" s="1562"/>
      <c r="O52" s="1564"/>
      <c r="P52" s="1564"/>
    </row>
    <row r="53" spans="1:16" ht="19.5" customHeight="1" thickBot="1" x14ac:dyDescent="0.4">
      <c r="A53" s="1514" t="s">
        <v>532</v>
      </c>
      <c r="B53" s="1515"/>
      <c r="C53" s="1515"/>
      <c r="D53" s="1515"/>
      <c r="E53" s="1515"/>
      <c r="F53" s="1515"/>
      <c r="G53" s="1515"/>
      <c r="H53" s="1515"/>
      <c r="I53" s="1515"/>
      <c r="J53" s="1515"/>
      <c r="K53" s="1515"/>
      <c r="L53" s="1515"/>
      <c r="M53" s="1516"/>
      <c r="N53" s="1562"/>
      <c r="O53" s="1564"/>
      <c r="P53" s="1564"/>
    </row>
    <row r="54" spans="1:16" x14ac:dyDescent="0.35">
      <c r="A54" s="1517" t="s">
        <v>531</v>
      </c>
      <c r="B54" s="1518"/>
      <c r="C54" s="1518"/>
      <c r="D54" s="1518"/>
      <c r="E54" s="1518"/>
      <c r="F54" s="1518"/>
      <c r="G54" s="1518"/>
      <c r="H54" s="1518"/>
      <c r="I54" s="1518"/>
      <c r="J54" s="1518"/>
      <c r="K54" s="1518"/>
      <c r="L54" s="1518"/>
      <c r="M54" s="1519"/>
      <c r="N54" s="1562"/>
      <c r="O54" s="1564"/>
      <c r="P54" s="1564"/>
    </row>
    <row r="55" spans="1:16" ht="15" thickBot="1" x14ac:dyDescent="0.4">
      <c r="A55" s="1496" t="s">
        <v>531</v>
      </c>
      <c r="B55" s="1497"/>
      <c r="C55" s="1497"/>
      <c r="D55" s="1497"/>
      <c r="E55" s="1497"/>
      <c r="F55" s="1497"/>
      <c r="G55" s="1497"/>
      <c r="H55" s="1497"/>
      <c r="I55" s="1497"/>
      <c r="J55" s="1497"/>
      <c r="K55" s="1497"/>
      <c r="L55" s="1497"/>
      <c r="M55" s="1498"/>
      <c r="N55" s="1563"/>
      <c r="O55" s="1495"/>
      <c r="P55" s="1495"/>
    </row>
    <row r="56" spans="1:16" ht="15" thickBot="1" x14ac:dyDescent="0.4">
      <c r="A56" s="120"/>
      <c r="P56" s="104"/>
    </row>
    <row r="57" spans="1:16" ht="16.5" thickBot="1" x14ac:dyDescent="0.4">
      <c r="A57" s="1558" t="s">
        <v>538</v>
      </c>
      <c r="B57" s="1559"/>
      <c r="C57" s="1559"/>
      <c r="D57" s="1559"/>
      <c r="E57" s="1559"/>
      <c r="F57" s="1559"/>
      <c r="G57" s="1559"/>
      <c r="H57" s="1559"/>
      <c r="I57" s="1559"/>
      <c r="J57" s="1559"/>
      <c r="K57" s="1559"/>
      <c r="L57" s="1559"/>
      <c r="M57" s="1559"/>
      <c r="N57" s="1559"/>
      <c r="O57" s="1559"/>
      <c r="P57" s="1560"/>
    </row>
    <row r="58" spans="1:16" ht="16.5" thickBot="1" x14ac:dyDescent="0.4">
      <c r="A58" s="1538" t="s">
        <v>543</v>
      </c>
      <c r="B58" s="1539"/>
      <c r="C58" s="1539"/>
      <c r="D58" s="1539"/>
      <c r="E58" s="1539"/>
      <c r="F58" s="1539"/>
      <c r="G58" s="1539"/>
      <c r="H58" s="1539"/>
      <c r="I58" s="1539"/>
      <c r="J58" s="1539"/>
      <c r="K58" s="1539"/>
      <c r="L58" s="1539"/>
      <c r="M58" s="1539"/>
      <c r="N58" s="1539"/>
      <c r="O58" s="1539"/>
      <c r="P58" s="1540"/>
    </row>
    <row r="59" spans="1:16" ht="15" customHeight="1" thickBot="1" x14ac:dyDescent="0.4">
      <c r="A59" s="1541" t="s">
        <v>43</v>
      </c>
      <c r="B59" s="1542"/>
      <c r="C59" s="1542"/>
      <c r="D59" s="1542"/>
      <c r="E59" s="1542"/>
      <c r="F59" s="1542"/>
      <c r="G59" s="1542"/>
      <c r="H59" s="1542"/>
      <c r="I59" s="1542"/>
      <c r="J59" s="1542"/>
      <c r="K59" s="1542"/>
      <c r="L59" s="1543"/>
      <c r="M59" s="1543"/>
      <c r="N59" s="1543"/>
      <c r="O59" s="1543"/>
      <c r="P59" s="1544"/>
    </row>
    <row r="60" spans="1:16" ht="26.25" customHeight="1" thickBot="1" x14ac:dyDescent="0.4">
      <c r="A60" s="1545" t="s">
        <v>8</v>
      </c>
      <c r="B60" s="1546"/>
      <c r="C60" s="1546"/>
      <c r="D60" s="1546"/>
      <c r="E60" s="1546"/>
      <c r="F60" s="1546"/>
      <c r="G60" s="1546"/>
      <c r="H60" s="1546"/>
      <c r="I60" s="1547"/>
      <c r="J60" s="1551" t="s">
        <v>41</v>
      </c>
      <c r="K60" s="1478"/>
      <c r="L60" s="1554" t="s">
        <v>542</v>
      </c>
      <c r="M60" s="1555"/>
      <c r="N60" s="1556" t="s">
        <v>541</v>
      </c>
      <c r="O60" s="1556" t="s">
        <v>511</v>
      </c>
      <c r="P60" s="1556" t="s">
        <v>512</v>
      </c>
    </row>
    <row r="61" spans="1:16" ht="32" thickBot="1" x14ac:dyDescent="0.4">
      <c r="A61" s="1548"/>
      <c r="B61" s="1549"/>
      <c r="C61" s="1549"/>
      <c r="D61" s="1549"/>
      <c r="E61" s="1549"/>
      <c r="F61" s="1549"/>
      <c r="G61" s="1549"/>
      <c r="H61" s="1549"/>
      <c r="I61" s="1550"/>
      <c r="J61" s="1552"/>
      <c r="K61" s="1553"/>
      <c r="L61" s="111" t="s">
        <v>539</v>
      </c>
      <c r="M61" s="110" t="s">
        <v>540</v>
      </c>
      <c r="N61" s="1557"/>
      <c r="O61" s="1557"/>
      <c r="P61" s="1557"/>
    </row>
    <row r="62" spans="1:16" ht="16" x14ac:dyDescent="0.35">
      <c r="A62" s="381" t="s">
        <v>0</v>
      </c>
      <c r="B62" s="382"/>
      <c r="C62" s="382"/>
      <c r="D62" s="382"/>
      <c r="E62" s="382"/>
      <c r="F62" s="382"/>
      <c r="G62" s="382"/>
      <c r="H62" s="382"/>
      <c r="I62" s="1526"/>
      <c r="J62" s="1527"/>
      <c r="K62" s="1528"/>
      <c r="L62" s="112"/>
      <c r="M62" s="57"/>
      <c r="N62" s="107"/>
      <c r="O62" s="106"/>
      <c r="P62" s="106"/>
    </row>
    <row r="63" spans="1:16" ht="16" x14ac:dyDescent="0.35">
      <c r="A63" s="378" t="s">
        <v>12</v>
      </c>
      <c r="B63" s="379"/>
      <c r="C63" s="379"/>
      <c r="D63" s="379"/>
      <c r="E63" s="379"/>
      <c r="F63" s="379"/>
      <c r="G63" s="379"/>
      <c r="H63" s="379"/>
      <c r="I63" s="1537"/>
      <c r="J63" s="1523"/>
      <c r="K63" s="1524"/>
      <c r="L63" s="113"/>
      <c r="M63" s="103"/>
      <c r="N63" s="108"/>
      <c r="O63" s="62"/>
      <c r="P63" s="62"/>
    </row>
    <row r="64" spans="1:16" ht="16" x14ac:dyDescent="0.35">
      <c r="A64" s="378" t="s">
        <v>13</v>
      </c>
      <c r="B64" s="379"/>
      <c r="C64" s="379"/>
      <c r="D64" s="379"/>
      <c r="E64" s="379"/>
      <c r="F64" s="379"/>
      <c r="G64" s="379"/>
      <c r="H64" s="379"/>
      <c r="I64" s="1537"/>
      <c r="J64" s="1523"/>
      <c r="K64" s="1524"/>
      <c r="L64" s="113"/>
      <c r="M64" s="103"/>
      <c r="N64" s="108"/>
      <c r="O64" s="62"/>
      <c r="P64" s="62"/>
    </row>
    <row r="65" spans="1:16" ht="16" x14ac:dyDescent="0.35">
      <c r="A65" s="392" t="s">
        <v>14</v>
      </c>
      <c r="B65" s="1522"/>
      <c r="C65" s="1522"/>
      <c r="D65" s="1522"/>
      <c r="E65" s="1522"/>
      <c r="F65" s="1522"/>
      <c r="G65" s="1522"/>
      <c r="H65" s="1522"/>
      <c r="I65" s="1522"/>
      <c r="J65" s="1523"/>
      <c r="K65" s="1524"/>
      <c r="L65" s="113"/>
      <c r="M65" s="103"/>
      <c r="N65" s="108"/>
      <c r="O65" s="62"/>
      <c r="P65" s="62"/>
    </row>
    <row r="66" spans="1:16" ht="16.5" thickBot="1" x14ac:dyDescent="0.4">
      <c r="A66" s="449" t="s">
        <v>15</v>
      </c>
      <c r="B66" s="450"/>
      <c r="C66" s="450"/>
      <c r="D66" s="450"/>
      <c r="E66" s="450"/>
      <c r="F66" s="450"/>
      <c r="G66" s="450"/>
      <c r="H66" s="450"/>
      <c r="I66" s="1525"/>
      <c r="J66" s="1520"/>
      <c r="K66" s="1521"/>
      <c r="L66" s="113"/>
      <c r="M66" s="103"/>
      <c r="N66" s="108"/>
      <c r="O66" s="62"/>
      <c r="P66" s="62"/>
    </row>
    <row r="67" spans="1:16" ht="16.5" thickBot="1" x14ac:dyDescent="0.4">
      <c r="A67" s="362"/>
      <c r="B67" s="363"/>
      <c r="C67" s="363"/>
      <c r="D67" s="363"/>
      <c r="E67" s="363"/>
      <c r="F67" s="363"/>
      <c r="G67" s="363"/>
      <c r="H67" s="363"/>
      <c r="I67" s="363"/>
      <c r="J67" s="363"/>
      <c r="K67" s="363"/>
      <c r="L67" s="113"/>
      <c r="M67" s="103"/>
      <c r="N67" s="108"/>
      <c r="O67" s="62"/>
      <c r="P67" s="62"/>
    </row>
    <row r="68" spans="1:16" ht="16" x14ac:dyDescent="0.35">
      <c r="A68" s="381" t="s">
        <v>5</v>
      </c>
      <c r="B68" s="382"/>
      <c r="C68" s="382"/>
      <c r="D68" s="382"/>
      <c r="E68" s="382"/>
      <c r="F68" s="382"/>
      <c r="G68" s="382"/>
      <c r="H68" s="382"/>
      <c r="I68" s="1526"/>
      <c r="J68" s="1527"/>
      <c r="K68" s="1528"/>
      <c r="L68" s="113"/>
      <c r="M68" s="103"/>
      <c r="N68" s="108"/>
      <c r="O68" s="62"/>
      <c r="P68" s="62"/>
    </row>
    <row r="69" spans="1:16" ht="16" x14ac:dyDescent="0.35">
      <c r="A69" s="378" t="s">
        <v>6</v>
      </c>
      <c r="B69" s="379"/>
      <c r="C69" s="379"/>
      <c r="D69" s="379"/>
      <c r="E69" s="379"/>
      <c r="F69" s="379"/>
      <c r="G69" s="379"/>
      <c r="H69" s="379"/>
      <c r="I69" s="1537"/>
      <c r="J69" s="1523"/>
      <c r="K69" s="1524"/>
      <c r="L69" s="113"/>
      <c r="M69" s="103"/>
      <c r="N69" s="108"/>
      <c r="O69" s="62"/>
      <c r="P69" s="62"/>
    </row>
    <row r="70" spans="1:16" ht="16.5" thickBot="1" x14ac:dyDescent="0.4">
      <c r="A70" s="378" t="s">
        <v>7</v>
      </c>
      <c r="B70" s="379"/>
      <c r="C70" s="379"/>
      <c r="D70" s="379"/>
      <c r="E70" s="379"/>
      <c r="F70" s="379"/>
      <c r="G70" s="379"/>
      <c r="H70" s="379"/>
      <c r="I70" s="1537"/>
      <c r="J70" s="1520"/>
      <c r="K70" s="1521"/>
      <c r="L70" s="113"/>
      <c r="M70" s="103"/>
      <c r="N70" s="108"/>
      <c r="O70" s="62"/>
      <c r="P70" s="62"/>
    </row>
    <row r="71" spans="1:16" ht="16.5" thickBot="1" x14ac:dyDescent="0.4">
      <c r="A71" s="362"/>
      <c r="B71" s="363"/>
      <c r="C71" s="363"/>
      <c r="D71" s="363"/>
      <c r="E71" s="363"/>
      <c r="F71" s="363"/>
      <c r="G71" s="363"/>
      <c r="H71" s="363"/>
      <c r="I71" s="363"/>
      <c r="J71" s="363"/>
      <c r="K71" s="363"/>
      <c r="L71" s="113"/>
      <c r="M71" s="103"/>
      <c r="N71" s="108"/>
      <c r="O71" s="62"/>
      <c r="P71" s="62"/>
    </row>
    <row r="72" spans="1:16" ht="16.5" thickBot="1" x14ac:dyDescent="0.4">
      <c r="A72" s="454" t="s">
        <v>18</v>
      </c>
      <c r="B72" s="455"/>
      <c r="C72" s="455"/>
      <c r="D72" s="455"/>
      <c r="E72" s="455"/>
      <c r="F72" s="455"/>
      <c r="G72" s="455"/>
      <c r="H72" s="455"/>
      <c r="I72" s="455"/>
      <c r="J72" s="456"/>
      <c r="K72" s="222"/>
      <c r="L72" s="113"/>
      <c r="M72" s="103"/>
      <c r="N72" s="108"/>
      <c r="O72" s="62"/>
      <c r="P72" s="62"/>
    </row>
    <row r="73" spans="1:16" ht="16.5" thickBot="1" x14ac:dyDescent="0.4">
      <c r="A73" s="362"/>
      <c r="B73" s="363"/>
      <c r="C73" s="363"/>
      <c r="D73" s="363"/>
      <c r="E73" s="363"/>
      <c r="F73" s="363"/>
      <c r="G73" s="363"/>
      <c r="H73" s="363"/>
      <c r="I73" s="363"/>
      <c r="J73" s="363"/>
      <c r="K73" s="363"/>
      <c r="L73" s="113"/>
      <c r="M73" s="103"/>
      <c r="N73" s="108"/>
      <c r="O73" s="62"/>
      <c r="P73" s="62"/>
    </row>
    <row r="74" spans="1:16" ht="16" x14ac:dyDescent="0.35">
      <c r="A74" s="381" t="s">
        <v>20</v>
      </c>
      <c r="B74" s="382"/>
      <c r="C74" s="382"/>
      <c r="D74" s="382"/>
      <c r="E74" s="382"/>
      <c r="F74" s="382"/>
      <c r="G74" s="382"/>
      <c r="H74" s="382"/>
      <c r="I74" s="1526"/>
      <c r="J74" s="1527"/>
      <c r="K74" s="1528"/>
      <c r="L74" s="113"/>
      <c r="M74" s="103"/>
      <c r="N74" s="108"/>
      <c r="O74" s="62"/>
      <c r="P74" s="62"/>
    </row>
    <row r="75" spans="1:16" ht="16" x14ac:dyDescent="0.35">
      <c r="A75" s="378" t="s">
        <v>21</v>
      </c>
      <c r="B75" s="379"/>
      <c r="C75" s="379"/>
      <c r="D75" s="379"/>
      <c r="E75" s="379"/>
      <c r="F75" s="379"/>
      <c r="G75" s="379"/>
      <c r="H75" s="379"/>
      <c r="I75" s="1537"/>
      <c r="J75" s="1523"/>
      <c r="K75" s="1524"/>
      <c r="L75" s="113"/>
      <c r="M75" s="103"/>
      <c r="N75" s="108"/>
      <c r="O75" s="62"/>
      <c r="P75" s="62"/>
    </row>
    <row r="76" spans="1:16" ht="16" x14ac:dyDescent="0.35">
      <c r="A76" s="378" t="s">
        <v>22</v>
      </c>
      <c r="B76" s="379"/>
      <c r="C76" s="379"/>
      <c r="D76" s="379"/>
      <c r="E76" s="379"/>
      <c r="F76" s="379"/>
      <c r="G76" s="379"/>
      <c r="H76" s="379"/>
      <c r="I76" s="1537"/>
      <c r="J76" s="1523"/>
      <c r="K76" s="1524"/>
      <c r="L76" s="113"/>
      <c r="M76" s="103"/>
      <c r="N76" s="108"/>
      <c r="O76" s="62"/>
      <c r="P76" s="62"/>
    </row>
    <row r="77" spans="1:16" ht="16.5" thickBot="1" x14ac:dyDescent="0.4">
      <c r="A77" s="378" t="s">
        <v>25</v>
      </c>
      <c r="B77" s="379"/>
      <c r="C77" s="379"/>
      <c r="D77" s="379"/>
      <c r="E77" s="379"/>
      <c r="F77" s="379"/>
      <c r="G77" s="379"/>
      <c r="H77" s="379"/>
      <c r="I77" s="1537"/>
      <c r="J77" s="1520"/>
      <c r="K77" s="1521"/>
      <c r="L77" s="113"/>
      <c r="M77" s="103"/>
      <c r="N77" s="108"/>
      <c r="O77" s="62"/>
      <c r="P77" s="62"/>
    </row>
    <row r="78" spans="1:16" ht="16.5" thickBot="1" x14ac:dyDescent="0.4">
      <c r="A78" s="362"/>
      <c r="B78" s="363"/>
      <c r="C78" s="363"/>
      <c r="D78" s="363"/>
      <c r="E78" s="363"/>
      <c r="F78" s="363"/>
      <c r="G78" s="363"/>
      <c r="H78" s="363"/>
      <c r="I78" s="363"/>
      <c r="J78" s="363"/>
      <c r="K78" s="363"/>
      <c r="L78" s="113"/>
      <c r="M78" s="103"/>
      <c r="N78" s="108"/>
      <c r="O78" s="62"/>
      <c r="P78" s="62"/>
    </row>
    <row r="79" spans="1:16" ht="16" x14ac:dyDescent="0.35">
      <c r="A79" s="381" t="s">
        <v>27</v>
      </c>
      <c r="B79" s="382"/>
      <c r="C79" s="382"/>
      <c r="D79" s="382"/>
      <c r="E79" s="382"/>
      <c r="F79" s="382"/>
      <c r="G79" s="382"/>
      <c r="H79" s="382"/>
      <c r="I79" s="1526"/>
      <c r="J79" s="1527"/>
      <c r="K79" s="1528"/>
      <c r="L79" s="113"/>
      <c r="M79" s="103"/>
      <c r="N79" s="108"/>
      <c r="O79" s="62"/>
      <c r="P79" s="62"/>
    </row>
    <row r="80" spans="1:16" ht="16.5" thickBot="1" x14ac:dyDescent="0.4">
      <c r="A80" s="449" t="s">
        <v>147</v>
      </c>
      <c r="B80" s="450"/>
      <c r="C80" s="450"/>
      <c r="D80" s="450"/>
      <c r="E80" s="450"/>
      <c r="F80" s="450"/>
      <c r="G80" s="450"/>
      <c r="H80" s="450"/>
      <c r="I80" s="1525"/>
      <c r="J80" s="1520"/>
      <c r="K80" s="1521"/>
      <c r="L80" s="114"/>
      <c r="M80" s="58"/>
      <c r="N80" s="109"/>
      <c r="O80" s="63"/>
      <c r="P80" s="63"/>
    </row>
    <row r="81" spans="1:16" ht="34.5" customHeight="1" thickBot="1" x14ac:dyDescent="0.4">
      <c r="A81" s="1534" t="s">
        <v>544</v>
      </c>
      <c r="B81" s="1535"/>
      <c r="C81" s="1535"/>
      <c r="D81" s="1535"/>
      <c r="E81" s="1535"/>
      <c r="F81" s="1535"/>
      <c r="G81" s="1535"/>
      <c r="H81" s="1535"/>
      <c r="I81" s="1535"/>
      <c r="J81" s="1535"/>
      <c r="K81" s="1535"/>
      <c r="L81" s="1536"/>
      <c r="M81" s="55" t="s">
        <v>498</v>
      </c>
      <c r="N81" s="116"/>
      <c r="O81" s="115"/>
      <c r="P81" s="115"/>
    </row>
    <row r="82" spans="1:16" ht="35.25" customHeight="1" thickBot="1" x14ac:dyDescent="0.4">
      <c r="A82" s="1531" t="s">
        <v>545</v>
      </c>
      <c r="B82" s="1532"/>
      <c r="C82" s="1532"/>
      <c r="D82" s="1532"/>
      <c r="E82" s="1532"/>
      <c r="F82" s="1532"/>
      <c r="G82" s="1532"/>
      <c r="H82" s="1532"/>
      <c r="I82" s="1532"/>
      <c r="J82" s="1532"/>
      <c r="K82" s="1532"/>
      <c r="L82" s="1533"/>
      <c r="M82" s="117" t="s">
        <v>498</v>
      </c>
      <c r="N82" s="105"/>
      <c r="O82" s="67"/>
      <c r="P82" s="67"/>
    </row>
    <row r="83" spans="1:16" ht="16.5" thickBot="1" x14ac:dyDescent="0.4">
      <c r="A83" s="1538" t="s">
        <v>549</v>
      </c>
      <c r="B83" s="1539"/>
      <c r="C83" s="1539"/>
      <c r="D83" s="1539"/>
      <c r="E83" s="1539"/>
      <c r="F83" s="1539"/>
      <c r="G83" s="1539"/>
      <c r="H83" s="1539"/>
      <c r="I83" s="1539"/>
      <c r="J83" s="1539"/>
      <c r="K83" s="1539"/>
      <c r="L83" s="1539"/>
      <c r="M83" s="1539"/>
      <c r="N83" s="1539"/>
      <c r="O83" s="1539"/>
      <c r="P83" s="1540"/>
    </row>
    <row r="84" spans="1:16" ht="15.5" thickBot="1" x14ac:dyDescent="0.4">
      <c r="A84" s="1541" t="s">
        <v>43</v>
      </c>
      <c r="B84" s="1542"/>
      <c r="C84" s="1542"/>
      <c r="D84" s="1542"/>
      <c r="E84" s="1542"/>
      <c r="F84" s="1542"/>
      <c r="G84" s="1542"/>
      <c r="H84" s="1542"/>
      <c r="I84" s="1542"/>
      <c r="J84" s="1542"/>
      <c r="K84" s="1542"/>
      <c r="L84" s="1543"/>
      <c r="M84" s="1543"/>
      <c r="N84" s="1543"/>
      <c r="O84" s="1543"/>
      <c r="P84" s="1544"/>
    </row>
    <row r="85" spans="1:16" ht="15" thickBot="1" x14ac:dyDescent="0.4">
      <c r="A85" s="1545" t="s">
        <v>8</v>
      </c>
      <c r="B85" s="1546"/>
      <c r="C85" s="1546"/>
      <c r="D85" s="1546"/>
      <c r="E85" s="1546"/>
      <c r="F85" s="1546"/>
      <c r="G85" s="1546"/>
      <c r="H85" s="1546"/>
      <c r="I85" s="1547"/>
      <c r="J85" s="1551" t="s">
        <v>41</v>
      </c>
      <c r="K85" s="1478"/>
      <c r="L85" s="1554" t="s">
        <v>542</v>
      </c>
      <c r="M85" s="1555"/>
      <c r="N85" s="1556" t="s">
        <v>541</v>
      </c>
      <c r="O85" s="1556" t="s">
        <v>511</v>
      </c>
      <c r="P85" s="1556" t="s">
        <v>512</v>
      </c>
    </row>
    <row r="86" spans="1:16" ht="32" thickBot="1" x14ac:dyDescent="0.4">
      <c r="A86" s="1548"/>
      <c r="B86" s="1549"/>
      <c r="C86" s="1549"/>
      <c r="D86" s="1549"/>
      <c r="E86" s="1549"/>
      <c r="F86" s="1549"/>
      <c r="G86" s="1549"/>
      <c r="H86" s="1549"/>
      <c r="I86" s="1550"/>
      <c r="J86" s="1552"/>
      <c r="K86" s="1553"/>
      <c r="L86" s="111" t="s">
        <v>539</v>
      </c>
      <c r="M86" s="110" t="s">
        <v>540</v>
      </c>
      <c r="N86" s="1557"/>
      <c r="O86" s="1557"/>
      <c r="P86" s="1557"/>
    </row>
    <row r="87" spans="1:16" ht="16" x14ac:dyDescent="0.35">
      <c r="A87" s="381" t="s">
        <v>0</v>
      </c>
      <c r="B87" s="382"/>
      <c r="C87" s="382"/>
      <c r="D87" s="382"/>
      <c r="E87" s="382"/>
      <c r="F87" s="382"/>
      <c r="G87" s="382"/>
      <c r="H87" s="382"/>
      <c r="I87" s="1526"/>
      <c r="J87" s="1527"/>
      <c r="K87" s="1528"/>
      <c r="L87" s="112"/>
      <c r="M87" s="57"/>
      <c r="N87" s="107"/>
      <c r="O87" s="106"/>
      <c r="P87" s="106"/>
    </row>
    <row r="88" spans="1:16" ht="16" x14ac:dyDescent="0.35">
      <c r="A88" s="378" t="s">
        <v>12</v>
      </c>
      <c r="B88" s="379"/>
      <c r="C88" s="379"/>
      <c r="D88" s="379"/>
      <c r="E88" s="379"/>
      <c r="F88" s="379"/>
      <c r="G88" s="379"/>
      <c r="H88" s="379"/>
      <c r="I88" s="1537"/>
      <c r="J88" s="1523"/>
      <c r="K88" s="1524"/>
      <c r="L88" s="113"/>
      <c r="M88" s="103"/>
      <c r="N88" s="108"/>
      <c r="O88" s="62"/>
      <c r="P88" s="62"/>
    </row>
    <row r="89" spans="1:16" ht="16" x14ac:dyDescent="0.35">
      <c r="A89" s="378" t="s">
        <v>13</v>
      </c>
      <c r="B89" s="379"/>
      <c r="C89" s="379"/>
      <c r="D89" s="379"/>
      <c r="E89" s="379"/>
      <c r="F89" s="379"/>
      <c r="G89" s="379"/>
      <c r="H89" s="379"/>
      <c r="I89" s="1537"/>
      <c r="J89" s="1523"/>
      <c r="K89" s="1524"/>
      <c r="L89" s="113"/>
      <c r="M89" s="103"/>
      <c r="N89" s="108"/>
      <c r="O89" s="62"/>
      <c r="P89" s="62"/>
    </row>
    <row r="90" spans="1:16" ht="16" x14ac:dyDescent="0.35">
      <c r="A90" s="392" t="s">
        <v>14</v>
      </c>
      <c r="B90" s="1522"/>
      <c r="C90" s="1522"/>
      <c r="D90" s="1522"/>
      <c r="E90" s="1522"/>
      <c r="F90" s="1522"/>
      <c r="G90" s="1522"/>
      <c r="H90" s="1522"/>
      <c r="I90" s="1522"/>
      <c r="J90" s="1523"/>
      <c r="K90" s="1524"/>
      <c r="L90" s="113"/>
      <c r="M90" s="103"/>
      <c r="N90" s="108"/>
      <c r="O90" s="62"/>
      <c r="P90" s="62"/>
    </row>
    <row r="91" spans="1:16" ht="16.5" thickBot="1" x14ac:dyDescent="0.4">
      <c r="A91" s="449" t="s">
        <v>15</v>
      </c>
      <c r="B91" s="450"/>
      <c r="C91" s="450"/>
      <c r="D91" s="450"/>
      <c r="E91" s="450"/>
      <c r="F91" s="450"/>
      <c r="G91" s="450"/>
      <c r="H91" s="450"/>
      <c r="I91" s="1525"/>
      <c r="J91" s="1520"/>
      <c r="K91" s="1521"/>
      <c r="L91" s="113"/>
      <c r="M91" s="103"/>
      <c r="N91" s="108"/>
      <c r="O91" s="62"/>
      <c r="P91" s="62"/>
    </row>
    <row r="92" spans="1:16" ht="16.5" thickBot="1" x14ac:dyDescent="0.4">
      <c r="A92" s="362"/>
      <c r="B92" s="363"/>
      <c r="C92" s="363"/>
      <c r="D92" s="363"/>
      <c r="E92" s="363"/>
      <c r="F92" s="363"/>
      <c r="G92" s="363"/>
      <c r="H92" s="363"/>
      <c r="I92" s="363"/>
      <c r="J92" s="363"/>
      <c r="K92" s="363"/>
      <c r="L92" s="113"/>
      <c r="M92" s="103"/>
      <c r="N92" s="108"/>
      <c r="O92" s="62"/>
      <c r="P92" s="62"/>
    </row>
    <row r="93" spans="1:16" ht="16" x14ac:dyDescent="0.35">
      <c r="A93" s="381" t="s">
        <v>5</v>
      </c>
      <c r="B93" s="382"/>
      <c r="C93" s="382"/>
      <c r="D93" s="382"/>
      <c r="E93" s="382"/>
      <c r="F93" s="382"/>
      <c r="G93" s="382"/>
      <c r="H93" s="382"/>
      <c r="I93" s="1526"/>
      <c r="J93" s="1527"/>
      <c r="K93" s="1528"/>
      <c r="L93" s="113"/>
      <c r="M93" s="103"/>
      <c r="N93" s="108"/>
      <c r="O93" s="62"/>
      <c r="P93" s="62"/>
    </row>
    <row r="94" spans="1:16" ht="16" x14ac:dyDescent="0.35">
      <c r="A94" s="378" t="s">
        <v>6</v>
      </c>
      <c r="B94" s="379"/>
      <c r="C94" s="379"/>
      <c r="D94" s="379"/>
      <c r="E94" s="379"/>
      <c r="F94" s="379"/>
      <c r="G94" s="379"/>
      <c r="H94" s="379"/>
      <c r="I94" s="1537"/>
      <c r="J94" s="1523"/>
      <c r="K94" s="1524"/>
      <c r="L94" s="113"/>
      <c r="M94" s="103"/>
      <c r="N94" s="108"/>
      <c r="O94" s="62"/>
      <c r="P94" s="62"/>
    </row>
    <row r="95" spans="1:16" ht="16.5" thickBot="1" x14ac:dyDescent="0.4">
      <c r="A95" s="378" t="s">
        <v>7</v>
      </c>
      <c r="B95" s="379"/>
      <c r="C95" s="379"/>
      <c r="D95" s="379"/>
      <c r="E95" s="379"/>
      <c r="F95" s="379"/>
      <c r="G95" s="379"/>
      <c r="H95" s="379"/>
      <c r="I95" s="1537"/>
      <c r="J95" s="1520"/>
      <c r="K95" s="1521"/>
      <c r="L95" s="113"/>
      <c r="M95" s="103"/>
      <c r="N95" s="108"/>
      <c r="O95" s="62"/>
      <c r="P95" s="62"/>
    </row>
    <row r="96" spans="1:16" ht="16.5" thickBot="1" x14ac:dyDescent="0.4">
      <c r="A96" s="362"/>
      <c r="B96" s="363"/>
      <c r="C96" s="363"/>
      <c r="D96" s="363"/>
      <c r="E96" s="363"/>
      <c r="F96" s="363"/>
      <c r="G96" s="363"/>
      <c r="H96" s="363"/>
      <c r="I96" s="363"/>
      <c r="J96" s="363"/>
      <c r="K96" s="363"/>
      <c r="L96" s="113"/>
      <c r="M96" s="103"/>
      <c r="N96" s="108"/>
      <c r="O96" s="62"/>
      <c r="P96" s="62"/>
    </row>
    <row r="97" spans="1:16" ht="16.5" thickBot="1" x14ac:dyDescent="0.4">
      <c r="A97" s="454" t="s">
        <v>18</v>
      </c>
      <c r="B97" s="455"/>
      <c r="C97" s="455"/>
      <c r="D97" s="455"/>
      <c r="E97" s="455"/>
      <c r="F97" s="455"/>
      <c r="G97" s="455"/>
      <c r="H97" s="455"/>
      <c r="I97" s="455"/>
      <c r="J97" s="456"/>
      <c r="K97" s="222"/>
      <c r="L97" s="113"/>
      <c r="M97" s="103"/>
      <c r="N97" s="108"/>
      <c r="O97" s="62"/>
      <c r="P97" s="62"/>
    </row>
    <row r="98" spans="1:16" ht="16.5" thickBot="1" x14ac:dyDescent="0.4">
      <c r="A98" s="362"/>
      <c r="B98" s="363"/>
      <c r="C98" s="363"/>
      <c r="D98" s="363"/>
      <c r="E98" s="363"/>
      <c r="F98" s="363"/>
      <c r="G98" s="363"/>
      <c r="H98" s="363"/>
      <c r="I98" s="363"/>
      <c r="J98" s="363"/>
      <c r="K98" s="363"/>
      <c r="L98" s="113"/>
      <c r="M98" s="103"/>
      <c r="N98" s="108"/>
      <c r="O98" s="62"/>
      <c r="P98" s="62"/>
    </row>
    <row r="99" spans="1:16" ht="16" x14ac:dyDescent="0.35">
      <c r="A99" s="381" t="s">
        <v>20</v>
      </c>
      <c r="B99" s="382"/>
      <c r="C99" s="382"/>
      <c r="D99" s="382"/>
      <c r="E99" s="382"/>
      <c r="F99" s="382"/>
      <c r="G99" s="382"/>
      <c r="H99" s="382"/>
      <c r="I99" s="1526"/>
      <c r="J99" s="1527"/>
      <c r="K99" s="1528"/>
      <c r="L99" s="113"/>
      <c r="M99" s="103"/>
      <c r="N99" s="108"/>
      <c r="O99" s="62"/>
      <c r="P99" s="62"/>
    </row>
    <row r="100" spans="1:16" ht="16" x14ac:dyDescent="0.35">
      <c r="A100" s="378" t="s">
        <v>21</v>
      </c>
      <c r="B100" s="379"/>
      <c r="C100" s="379"/>
      <c r="D100" s="379"/>
      <c r="E100" s="379"/>
      <c r="F100" s="379"/>
      <c r="G100" s="379"/>
      <c r="H100" s="379"/>
      <c r="I100" s="1537"/>
      <c r="J100" s="1523"/>
      <c r="K100" s="1524"/>
      <c r="L100" s="113"/>
      <c r="M100" s="103"/>
      <c r="N100" s="108"/>
      <c r="O100" s="62"/>
      <c r="P100" s="62"/>
    </row>
    <row r="101" spans="1:16" ht="16" x14ac:dyDescent="0.35">
      <c r="A101" s="378" t="s">
        <v>22</v>
      </c>
      <c r="B101" s="379"/>
      <c r="C101" s="379"/>
      <c r="D101" s="379"/>
      <c r="E101" s="379"/>
      <c r="F101" s="379"/>
      <c r="G101" s="379"/>
      <c r="H101" s="379"/>
      <c r="I101" s="1537"/>
      <c r="J101" s="1523"/>
      <c r="K101" s="1524"/>
      <c r="L101" s="113"/>
      <c r="M101" s="103"/>
      <c r="N101" s="108"/>
      <c r="O101" s="62"/>
      <c r="P101" s="62"/>
    </row>
    <row r="102" spans="1:16" ht="16.5" thickBot="1" x14ac:dyDescent="0.4">
      <c r="A102" s="378" t="s">
        <v>25</v>
      </c>
      <c r="B102" s="379"/>
      <c r="C102" s="379"/>
      <c r="D102" s="379"/>
      <c r="E102" s="379"/>
      <c r="F102" s="379"/>
      <c r="G102" s="379"/>
      <c r="H102" s="379"/>
      <c r="I102" s="1537"/>
      <c r="J102" s="1520"/>
      <c r="K102" s="1521"/>
      <c r="L102" s="113"/>
      <c r="M102" s="103"/>
      <c r="N102" s="108"/>
      <c r="O102" s="62"/>
      <c r="P102" s="62"/>
    </row>
    <row r="103" spans="1:16" ht="16.5" thickBot="1" x14ac:dyDescent="0.4">
      <c r="A103" s="362"/>
      <c r="B103" s="363"/>
      <c r="C103" s="363"/>
      <c r="D103" s="363"/>
      <c r="E103" s="363"/>
      <c r="F103" s="363"/>
      <c r="G103" s="363"/>
      <c r="H103" s="363"/>
      <c r="I103" s="363"/>
      <c r="J103" s="363"/>
      <c r="K103" s="363"/>
      <c r="L103" s="113"/>
      <c r="M103" s="103"/>
      <c r="N103" s="108"/>
      <c r="O103" s="62"/>
      <c r="P103" s="62"/>
    </row>
    <row r="104" spans="1:16" ht="16" x14ac:dyDescent="0.35">
      <c r="A104" s="381" t="s">
        <v>27</v>
      </c>
      <c r="B104" s="382"/>
      <c r="C104" s="382"/>
      <c r="D104" s="382"/>
      <c r="E104" s="382"/>
      <c r="F104" s="382"/>
      <c r="G104" s="382"/>
      <c r="H104" s="382"/>
      <c r="I104" s="1526"/>
      <c r="J104" s="1527"/>
      <c r="K104" s="1528"/>
      <c r="L104" s="113"/>
      <c r="M104" s="103"/>
      <c r="N104" s="108"/>
      <c r="O104" s="62"/>
      <c r="P104" s="62"/>
    </row>
    <row r="105" spans="1:16" ht="16.5" thickBot="1" x14ac:dyDescent="0.4">
      <c r="A105" s="449" t="s">
        <v>147</v>
      </c>
      <c r="B105" s="450"/>
      <c r="C105" s="450"/>
      <c r="D105" s="450"/>
      <c r="E105" s="450"/>
      <c r="F105" s="450"/>
      <c r="G105" s="450"/>
      <c r="H105" s="450"/>
      <c r="I105" s="1525"/>
      <c r="J105" s="1520"/>
      <c r="K105" s="1521"/>
      <c r="L105" s="114"/>
      <c r="M105" s="58"/>
      <c r="N105" s="109"/>
      <c r="O105" s="63"/>
      <c r="P105" s="63"/>
    </row>
    <row r="106" spans="1:16" ht="16.5" thickBot="1" x14ac:dyDescent="0.4">
      <c r="A106" s="1534" t="s">
        <v>546</v>
      </c>
      <c r="B106" s="1535"/>
      <c r="C106" s="1535"/>
      <c r="D106" s="1535"/>
      <c r="E106" s="1535"/>
      <c r="F106" s="1535"/>
      <c r="G106" s="1535"/>
      <c r="H106" s="1535"/>
      <c r="I106" s="1535"/>
      <c r="J106" s="1535"/>
      <c r="K106" s="1535"/>
      <c r="L106" s="1536"/>
      <c r="M106" s="55" t="s">
        <v>498</v>
      </c>
      <c r="N106" s="116"/>
      <c r="O106" s="115"/>
      <c r="P106" s="115"/>
    </row>
    <row r="107" spans="1:16" ht="16.5" thickBot="1" x14ac:dyDescent="0.4">
      <c r="A107" s="1531" t="s">
        <v>547</v>
      </c>
      <c r="B107" s="1532"/>
      <c r="C107" s="1532"/>
      <c r="D107" s="1532"/>
      <c r="E107" s="1532"/>
      <c r="F107" s="1532"/>
      <c r="G107" s="1532"/>
      <c r="H107" s="1532"/>
      <c r="I107" s="1532"/>
      <c r="J107" s="1532"/>
      <c r="K107" s="1532"/>
      <c r="L107" s="1533"/>
      <c r="M107" s="117" t="s">
        <v>498</v>
      </c>
      <c r="N107" s="105"/>
      <c r="O107" s="67"/>
      <c r="P107" s="67"/>
    </row>
    <row r="108" spans="1:16" ht="16.5" thickBot="1" x14ac:dyDescent="0.4">
      <c r="A108" s="1538" t="s">
        <v>548</v>
      </c>
      <c r="B108" s="1539"/>
      <c r="C108" s="1539"/>
      <c r="D108" s="1539"/>
      <c r="E108" s="1539"/>
      <c r="F108" s="1539"/>
      <c r="G108" s="1539"/>
      <c r="H108" s="1539"/>
      <c r="I108" s="1539"/>
      <c r="J108" s="1539"/>
      <c r="K108" s="1539"/>
      <c r="L108" s="1539"/>
      <c r="M108" s="1539"/>
      <c r="N108" s="1539"/>
      <c r="O108" s="1539"/>
      <c r="P108" s="1540"/>
    </row>
    <row r="109" spans="1:16" ht="15.5" thickBot="1" x14ac:dyDescent="0.4">
      <c r="A109" s="1541" t="s">
        <v>43</v>
      </c>
      <c r="B109" s="1542"/>
      <c r="C109" s="1542"/>
      <c r="D109" s="1542"/>
      <c r="E109" s="1542"/>
      <c r="F109" s="1542"/>
      <c r="G109" s="1542"/>
      <c r="H109" s="1542"/>
      <c r="I109" s="1542"/>
      <c r="J109" s="1542"/>
      <c r="K109" s="1542"/>
      <c r="L109" s="1543"/>
      <c r="M109" s="1543"/>
      <c r="N109" s="1543"/>
      <c r="O109" s="1543"/>
      <c r="P109" s="1544"/>
    </row>
    <row r="110" spans="1:16" ht="15" thickBot="1" x14ac:dyDescent="0.4">
      <c r="A110" s="1545" t="s">
        <v>8</v>
      </c>
      <c r="B110" s="1546"/>
      <c r="C110" s="1546"/>
      <c r="D110" s="1546"/>
      <c r="E110" s="1546"/>
      <c r="F110" s="1546"/>
      <c r="G110" s="1546"/>
      <c r="H110" s="1546"/>
      <c r="I110" s="1547"/>
      <c r="J110" s="1551" t="s">
        <v>41</v>
      </c>
      <c r="K110" s="1478"/>
      <c r="L110" s="1554" t="s">
        <v>542</v>
      </c>
      <c r="M110" s="1555"/>
      <c r="N110" s="1556" t="s">
        <v>541</v>
      </c>
      <c r="O110" s="1556" t="s">
        <v>511</v>
      </c>
      <c r="P110" s="1556" t="s">
        <v>512</v>
      </c>
    </row>
    <row r="111" spans="1:16" ht="32" thickBot="1" x14ac:dyDescent="0.4">
      <c r="A111" s="1548"/>
      <c r="B111" s="1549"/>
      <c r="C111" s="1549"/>
      <c r="D111" s="1549"/>
      <c r="E111" s="1549"/>
      <c r="F111" s="1549"/>
      <c r="G111" s="1549"/>
      <c r="H111" s="1549"/>
      <c r="I111" s="1550"/>
      <c r="J111" s="1552"/>
      <c r="K111" s="1553"/>
      <c r="L111" s="111" t="s">
        <v>539</v>
      </c>
      <c r="M111" s="110" t="s">
        <v>540</v>
      </c>
      <c r="N111" s="1557"/>
      <c r="O111" s="1557"/>
      <c r="P111" s="1557"/>
    </row>
    <row r="112" spans="1:16" ht="16" x14ac:dyDescent="0.35">
      <c r="A112" s="381" t="s">
        <v>0</v>
      </c>
      <c r="B112" s="382"/>
      <c r="C112" s="382"/>
      <c r="D112" s="382"/>
      <c r="E112" s="382"/>
      <c r="F112" s="382"/>
      <c r="G112" s="382"/>
      <c r="H112" s="382"/>
      <c r="I112" s="1526"/>
      <c r="J112" s="1527"/>
      <c r="K112" s="1528"/>
      <c r="L112" s="112"/>
      <c r="M112" s="57"/>
      <c r="N112" s="107"/>
      <c r="O112" s="106"/>
      <c r="P112" s="106"/>
    </row>
    <row r="113" spans="1:16" ht="16" x14ac:dyDescent="0.35">
      <c r="A113" s="378" t="s">
        <v>12</v>
      </c>
      <c r="B113" s="379"/>
      <c r="C113" s="379"/>
      <c r="D113" s="379"/>
      <c r="E113" s="379"/>
      <c r="F113" s="379"/>
      <c r="G113" s="379"/>
      <c r="H113" s="379"/>
      <c r="I113" s="1537"/>
      <c r="J113" s="1523"/>
      <c r="K113" s="1524"/>
      <c r="L113" s="113"/>
      <c r="M113" s="103"/>
      <c r="N113" s="108"/>
      <c r="O113" s="62"/>
      <c r="P113" s="62"/>
    </row>
    <row r="114" spans="1:16" ht="16" x14ac:dyDescent="0.35">
      <c r="A114" s="378" t="s">
        <v>13</v>
      </c>
      <c r="B114" s="379"/>
      <c r="C114" s="379"/>
      <c r="D114" s="379"/>
      <c r="E114" s="379"/>
      <c r="F114" s="379"/>
      <c r="G114" s="379"/>
      <c r="H114" s="379"/>
      <c r="I114" s="1537"/>
      <c r="J114" s="1523"/>
      <c r="K114" s="1524"/>
      <c r="L114" s="113"/>
      <c r="M114" s="103"/>
      <c r="N114" s="108"/>
      <c r="O114" s="62"/>
      <c r="P114" s="62"/>
    </row>
    <row r="115" spans="1:16" ht="16" x14ac:dyDescent="0.35">
      <c r="A115" s="392" t="s">
        <v>14</v>
      </c>
      <c r="B115" s="1522"/>
      <c r="C115" s="1522"/>
      <c r="D115" s="1522"/>
      <c r="E115" s="1522"/>
      <c r="F115" s="1522"/>
      <c r="G115" s="1522"/>
      <c r="H115" s="1522"/>
      <c r="I115" s="1522"/>
      <c r="J115" s="1523"/>
      <c r="K115" s="1524"/>
      <c r="L115" s="113"/>
      <c r="M115" s="103"/>
      <c r="N115" s="108"/>
      <c r="O115" s="62"/>
      <c r="P115" s="62"/>
    </row>
    <row r="116" spans="1:16" ht="16.5" thickBot="1" x14ac:dyDescent="0.4">
      <c r="A116" s="449" t="s">
        <v>15</v>
      </c>
      <c r="B116" s="450"/>
      <c r="C116" s="450"/>
      <c r="D116" s="450"/>
      <c r="E116" s="450"/>
      <c r="F116" s="450"/>
      <c r="G116" s="450"/>
      <c r="H116" s="450"/>
      <c r="I116" s="1525"/>
      <c r="J116" s="1520"/>
      <c r="K116" s="1521"/>
      <c r="L116" s="113"/>
      <c r="M116" s="103"/>
      <c r="N116" s="108"/>
      <c r="O116" s="62"/>
      <c r="P116" s="62"/>
    </row>
    <row r="117" spans="1:16" ht="16.5" thickBot="1" x14ac:dyDescent="0.4">
      <c r="A117" s="362"/>
      <c r="B117" s="363"/>
      <c r="C117" s="363"/>
      <c r="D117" s="363"/>
      <c r="E117" s="363"/>
      <c r="F117" s="363"/>
      <c r="G117" s="363"/>
      <c r="H117" s="363"/>
      <c r="I117" s="363"/>
      <c r="J117" s="363"/>
      <c r="K117" s="363"/>
      <c r="L117" s="113"/>
      <c r="M117" s="103"/>
      <c r="N117" s="108"/>
      <c r="O117" s="62"/>
      <c r="P117" s="62"/>
    </row>
    <row r="118" spans="1:16" ht="16" x14ac:dyDescent="0.35">
      <c r="A118" s="381" t="s">
        <v>5</v>
      </c>
      <c r="B118" s="382"/>
      <c r="C118" s="382"/>
      <c r="D118" s="382"/>
      <c r="E118" s="382"/>
      <c r="F118" s="382"/>
      <c r="G118" s="382"/>
      <c r="H118" s="382"/>
      <c r="I118" s="1526"/>
      <c r="J118" s="1527"/>
      <c r="K118" s="1528"/>
      <c r="L118" s="113"/>
      <c r="M118" s="103"/>
      <c r="N118" s="108"/>
      <c r="O118" s="62"/>
      <c r="P118" s="62"/>
    </row>
    <row r="119" spans="1:16" ht="16" x14ac:dyDescent="0.35">
      <c r="A119" s="378" t="s">
        <v>6</v>
      </c>
      <c r="B119" s="379"/>
      <c r="C119" s="379"/>
      <c r="D119" s="379"/>
      <c r="E119" s="379"/>
      <c r="F119" s="379"/>
      <c r="G119" s="379"/>
      <c r="H119" s="379"/>
      <c r="I119" s="1537"/>
      <c r="J119" s="1523"/>
      <c r="K119" s="1524"/>
      <c r="L119" s="113"/>
      <c r="M119" s="103"/>
      <c r="N119" s="108"/>
      <c r="O119" s="62"/>
      <c r="P119" s="62"/>
    </row>
    <row r="120" spans="1:16" ht="16.5" thickBot="1" x14ac:dyDescent="0.4">
      <c r="A120" s="378" t="s">
        <v>7</v>
      </c>
      <c r="B120" s="379"/>
      <c r="C120" s="379"/>
      <c r="D120" s="379"/>
      <c r="E120" s="379"/>
      <c r="F120" s="379"/>
      <c r="G120" s="379"/>
      <c r="H120" s="379"/>
      <c r="I120" s="1537"/>
      <c r="J120" s="1520"/>
      <c r="K120" s="1521"/>
      <c r="L120" s="113"/>
      <c r="M120" s="103"/>
      <c r="N120" s="108"/>
      <c r="O120" s="62"/>
      <c r="P120" s="62"/>
    </row>
    <row r="121" spans="1:16" ht="16.5" thickBot="1" x14ac:dyDescent="0.4">
      <c r="A121" s="362"/>
      <c r="B121" s="363"/>
      <c r="C121" s="363"/>
      <c r="D121" s="363"/>
      <c r="E121" s="363"/>
      <c r="F121" s="363"/>
      <c r="G121" s="363"/>
      <c r="H121" s="363"/>
      <c r="I121" s="363"/>
      <c r="J121" s="363"/>
      <c r="K121" s="363"/>
      <c r="L121" s="113"/>
      <c r="M121" s="103"/>
      <c r="N121" s="108"/>
      <c r="O121" s="62"/>
      <c r="P121" s="62"/>
    </row>
    <row r="122" spans="1:16" ht="16.5" thickBot="1" x14ac:dyDescent="0.4">
      <c r="A122" s="454" t="s">
        <v>18</v>
      </c>
      <c r="B122" s="455"/>
      <c r="C122" s="455"/>
      <c r="D122" s="455"/>
      <c r="E122" s="455"/>
      <c r="F122" s="455"/>
      <c r="G122" s="455"/>
      <c r="H122" s="455"/>
      <c r="I122" s="455"/>
      <c r="J122" s="456"/>
      <c r="K122" s="222"/>
      <c r="L122" s="113"/>
      <c r="M122" s="103"/>
      <c r="N122" s="108"/>
      <c r="O122" s="62"/>
      <c r="P122" s="62"/>
    </row>
    <row r="123" spans="1:16" ht="16.5" thickBot="1" x14ac:dyDescent="0.4">
      <c r="A123" s="362"/>
      <c r="B123" s="363"/>
      <c r="C123" s="363"/>
      <c r="D123" s="363"/>
      <c r="E123" s="363"/>
      <c r="F123" s="363"/>
      <c r="G123" s="363"/>
      <c r="H123" s="363"/>
      <c r="I123" s="363"/>
      <c r="J123" s="363"/>
      <c r="K123" s="363"/>
      <c r="L123" s="113"/>
      <c r="M123" s="103"/>
      <c r="N123" s="108"/>
      <c r="O123" s="62"/>
      <c r="P123" s="62"/>
    </row>
    <row r="124" spans="1:16" ht="16" x14ac:dyDescent="0.35">
      <c r="A124" s="381" t="s">
        <v>20</v>
      </c>
      <c r="B124" s="382"/>
      <c r="C124" s="382"/>
      <c r="D124" s="382"/>
      <c r="E124" s="382"/>
      <c r="F124" s="382"/>
      <c r="G124" s="382"/>
      <c r="H124" s="382"/>
      <c r="I124" s="1526"/>
      <c r="J124" s="1527"/>
      <c r="K124" s="1528"/>
      <c r="L124" s="113"/>
      <c r="M124" s="103"/>
      <c r="N124" s="108"/>
      <c r="O124" s="62"/>
      <c r="P124" s="62"/>
    </row>
    <row r="125" spans="1:16" ht="16" x14ac:dyDescent="0.35">
      <c r="A125" s="378" t="s">
        <v>21</v>
      </c>
      <c r="B125" s="379"/>
      <c r="C125" s="379"/>
      <c r="D125" s="379"/>
      <c r="E125" s="379"/>
      <c r="F125" s="379"/>
      <c r="G125" s="379"/>
      <c r="H125" s="379"/>
      <c r="I125" s="1537"/>
      <c r="J125" s="1523"/>
      <c r="K125" s="1524"/>
      <c r="L125" s="113"/>
      <c r="M125" s="103"/>
      <c r="N125" s="108"/>
      <c r="O125" s="62"/>
      <c r="P125" s="62"/>
    </row>
    <row r="126" spans="1:16" ht="16" x14ac:dyDescent="0.35">
      <c r="A126" s="378" t="s">
        <v>22</v>
      </c>
      <c r="B126" s="379"/>
      <c r="C126" s="379"/>
      <c r="D126" s="379"/>
      <c r="E126" s="379"/>
      <c r="F126" s="379"/>
      <c r="G126" s="379"/>
      <c r="H126" s="379"/>
      <c r="I126" s="1537"/>
      <c r="J126" s="1523"/>
      <c r="K126" s="1524"/>
      <c r="L126" s="113"/>
      <c r="M126" s="103"/>
      <c r="N126" s="108"/>
      <c r="O126" s="62"/>
      <c r="P126" s="62"/>
    </row>
    <row r="127" spans="1:16" ht="16.5" thickBot="1" x14ac:dyDescent="0.4">
      <c r="A127" s="378" t="s">
        <v>25</v>
      </c>
      <c r="B127" s="379"/>
      <c r="C127" s="379"/>
      <c r="D127" s="379"/>
      <c r="E127" s="379"/>
      <c r="F127" s="379"/>
      <c r="G127" s="379"/>
      <c r="H127" s="379"/>
      <c r="I127" s="1537"/>
      <c r="J127" s="1520"/>
      <c r="K127" s="1521"/>
      <c r="L127" s="113"/>
      <c r="M127" s="103"/>
      <c r="N127" s="108"/>
      <c r="O127" s="62"/>
      <c r="P127" s="62"/>
    </row>
    <row r="128" spans="1:16" ht="16.5" thickBot="1" x14ac:dyDescent="0.4">
      <c r="A128" s="362"/>
      <c r="B128" s="363"/>
      <c r="C128" s="363"/>
      <c r="D128" s="363"/>
      <c r="E128" s="363"/>
      <c r="F128" s="363"/>
      <c r="G128" s="363"/>
      <c r="H128" s="363"/>
      <c r="I128" s="363"/>
      <c r="J128" s="363"/>
      <c r="K128" s="363"/>
      <c r="L128" s="113"/>
      <c r="M128" s="103"/>
      <c r="N128" s="108"/>
      <c r="O128" s="62"/>
      <c r="P128" s="62"/>
    </row>
    <row r="129" spans="1:16" ht="16" x14ac:dyDescent="0.35">
      <c r="A129" s="381" t="s">
        <v>27</v>
      </c>
      <c r="B129" s="382"/>
      <c r="C129" s="382"/>
      <c r="D129" s="382"/>
      <c r="E129" s="382"/>
      <c r="F129" s="382"/>
      <c r="G129" s="382"/>
      <c r="H129" s="382"/>
      <c r="I129" s="1526"/>
      <c r="J129" s="1527"/>
      <c r="K129" s="1528"/>
      <c r="L129" s="113"/>
      <c r="M129" s="103"/>
      <c r="N129" s="108"/>
      <c r="O129" s="62"/>
      <c r="P129" s="62"/>
    </row>
    <row r="130" spans="1:16" ht="16.5" thickBot="1" x14ac:dyDescent="0.4">
      <c r="A130" s="449" t="s">
        <v>147</v>
      </c>
      <c r="B130" s="450"/>
      <c r="C130" s="450"/>
      <c r="D130" s="450"/>
      <c r="E130" s="450"/>
      <c r="F130" s="450"/>
      <c r="G130" s="450"/>
      <c r="H130" s="450"/>
      <c r="I130" s="1525"/>
      <c r="J130" s="1520"/>
      <c r="K130" s="1521"/>
      <c r="L130" s="114"/>
      <c r="M130" s="58"/>
      <c r="N130" s="109"/>
      <c r="O130" s="63"/>
      <c r="P130" s="63"/>
    </row>
    <row r="131" spans="1:16" ht="16.5" thickBot="1" x14ac:dyDescent="0.4">
      <c r="A131" s="1534" t="s">
        <v>497</v>
      </c>
      <c r="B131" s="1535"/>
      <c r="C131" s="1535"/>
      <c r="D131" s="1535"/>
      <c r="E131" s="1535"/>
      <c r="F131" s="1535"/>
      <c r="G131" s="1535"/>
      <c r="H131" s="1535"/>
      <c r="I131" s="1535"/>
      <c r="J131" s="1535"/>
      <c r="K131" s="1535"/>
      <c r="L131" s="1536"/>
      <c r="M131" s="55" t="s">
        <v>498</v>
      </c>
      <c r="N131" s="116"/>
      <c r="O131" s="115"/>
      <c r="P131" s="115"/>
    </row>
    <row r="132" spans="1:16" ht="16.5" thickBot="1" x14ac:dyDescent="0.4">
      <c r="A132" s="1531" t="s">
        <v>499</v>
      </c>
      <c r="B132" s="1532"/>
      <c r="C132" s="1532"/>
      <c r="D132" s="1532"/>
      <c r="E132" s="1532"/>
      <c r="F132" s="1532"/>
      <c r="G132" s="1532"/>
      <c r="H132" s="1532"/>
      <c r="I132" s="1532"/>
      <c r="J132" s="1532"/>
      <c r="K132" s="1532"/>
      <c r="L132" s="1533"/>
      <c r="M132" s="117" t="s">
        <v>498</v>
      </c>
      <c r="N132" s="105"/>
      <c r="O132" s="67"/>
      <c r="P132" s="67"/>
    </row>
    <row r="133" spans="1:16" x14ac:dyDescent="0.35">
      <c r="A133" s="1529"/>
      <c r="B133" s="1435"/>
      <c r="C133" s="1435"/>
      <c r="D133" s="1435"/>
      <c r="E133" s="1435"/>
      <c r="F133" s="1435"/>
      <c r="G133" s="1435"/>
      <c r="H133" s="1435"/>
      <c r="I133" s="1435"/>
      <c r="J133" s="1435"/>
      <c r="K133" s="1435"/>
      <c r="L133" s="1435"/>
      <c r="M133" s="1435"/>
      <c r="N133" s="1435"/>
      <c r="O133" s="1435"/>
      <c r="P133" s="1530"/>
    </row>
    <row r="134" spans="1:16" ht="15" customHeight="1" x14ac:dyDescent="0.35">
      <c r="A134" s="1499" t="s">
        <v>500</v>
      </c>
      <c r="B134" s="1500"/>
      <c r="C134" s="1500"/>
      <c r="D134" s="1500"/>
      <c r="E134" s="1500"/>
      <c r="F134" s="1500"/>
      <c r="G134" s="1500"/>
      <c r="H134" s="1500"/>
      <c r="I134" s="1500"/>
      <c r="J134" s="1500"/>
      <c r="K134" s="1500"/>
      <c r="L134" s="1500"/>
      <c r="M134" s="1500"/>
      <c r="N134" s="1500"/>
      <c r="O134" s="1500"/>
      <c r="P134" s="1501"/>
    </row>
    <row r="135" spans="1:16" ht="15" customHeight="1" x14ac:dyDescent="0.35">
      <c r="A135" s="1499" t="s">
        <v>501</v>
      </c>
      <c r="B135" s="1500"/>
      <c r="C135" s="1500"/>
      <c r="D135" s="1500"/>
      <c r="E135" s="1500"/>
      <c r="F135" s="1500"/>
      <c r="G135" s="1500"/>
      <c r="H135" s="1500"/>
      <c r="I135" s="1500"/>
      <c r="J135" s="1500"/>
      <c r="K135" s="1500"/>
      <c r="L135" s="1500"/>
      <c r="M135" s="1500"/>
      <c r="N135" s="1500"/>
      <c r="O135" s="1500"/>
      <c r="P135" s="1501"/>
    </row>
    <row r="136" spans="1:16" x14ac:dyDescent="0.35">
      <c r="A136" s="1445"/>
      <c r="B136" s="1446"/>
      <c r="C136" s="1446"/>
      <c r="D136" s="1446"/>
      <c r="E136" s="1446"/>
      <c r="F136" s="1446"/>
      <c r="G136" s="1446"/>
      <c r="H136" s="1446"/>
      <c r="I136" s="1446"/>
      <c r="J136" s="1446"/>
      <c r="K136" s="1446"/>
      <c r="L136" s="1446"/>
      <c r="M136" s="1446"/>
      <c r="N136" s="1446"/>
      <c r="O136" s="1446"/>
      <c r="P136" s="1447"/>
    </row>
    <row r="137" spans="1:16" ht="15" customHeight="1" x14ac:dyDescent="0.35">
      <c r="A137" s="1445" t="s">
        <v>502</v>
      </c>
      <c r="B137" s="1446"/>
      <c r="C137" s="1446"/>
      <c r="D137" s="1446"/>
      <c r="E137" s="1446"/>
      <c r="F137" s="1446"/>
      <c r="G137" s="1446"/>
      <c r="H137" s="1446"/>
      <c r="I137" s="1446"/>
      <c r="J137" s="1446"/>
      <c r="K137" s="1446"/>
      <c r="L137" s="1446"/>
      <c r="M137" s="1446"/>
      <c r="N137" s="1446"/>
      <c r="O137" s="1446"/>
      <c r="P137" s="1447"/>
    </row>
    <row r="138" spans="1:16" x14ac:dyDescent="0.35">
      <c r="A138" s="1445"/>
      <c r="B138" s="1446"/>
      <c r="C138" s="1446"/>
      <c r="D138" s="1446"/>
      <c r="E138" s="1446"/>
      <c r="F138" s="1446"/>
      <c r="G138" s="1446"/>
      <c r="H138" s="1446"/>
      <c r="I138" s="1446"/>
      <c r="J138" s="1446"/>
      <c r="K138" s="1446"/>
      <c r="L138" s="1446"/>
      <c r="M138" s="1446"/>
      <c r="N138" s="1446"/>
      <c r="O138" s="1446"/>
      <c r="P138" s="1447"/>
    </row>
    <row r="139" spans="1:16" ht="22.5" customHeight="1" x14ac:dyDescent="0.35">
      <c r="A139" s="1445" t="s">
        <v>503</v>
      </c>
      <c r="B139" s="1446"/>
      <c r="C139" s="1446"/>
      <c r="D139" s="1446"/>
      <c r="E139" s="1446"/>
      <c r="F139" s="1446"/>
      <c r="G139" s="1446"/>
      <c r="H139" s="1446"/>
      <c r="I139" s="1446"/>
      <c r="J139" s="1446"/>
      <c r="K139" s="1446"/>
      <c r="L139" s="1446"/>
      <c r="M139" s="1446"/>
      <c r="N139" s="1446"/>
      <c r="O139" s="1446"/>
      <c r="P139" s="1447"/>
    </row>
    <row r="140" spans="1:16" ht="15" thickBot="1" x14ac:dyDescent="0.4">
      <c r="A140" s="1493"/>
      <c r="B140" s="1494"/>
      <c r="C140" s="1494"/>
      <c r="D140" s="1494"/>
      <c r="E140" s="1494"/>
      <c r="F140" s="1494"/>
      <c r="G140" s="1494"/>
      <c r="H140" s="1494"/>
      <c r="I140" s="1494"/>
      <c r="J140" s="1494"/>
      <c r="K140" s="1494"/>
      <c r="L140" s="1494"/>
      <c r="M140" s="1494"/>
      <c r="N140" s="1494"/>
      <c r="O140" s="1494"/>
      <c r="P140" s="1495"/>
    </row>
  </sheetData>
  <mergeCells count="210">
    <mergeCell ref="A1:P1"/>
    <mergeCell ref="A2:P2"/>
    <mergeCell ref="A3:P3"/>
    <mergeCell ref="A4:P4"/>
    <mergeCell ref="A5:P5"/>
    <mergeCell ref="A6:P6"/>
    <mergeCell ref="A7:P7"/>
    <mergeCell ref="A19:P19"/>
    <mergeCell ref="A25:K25"/>
    <mergeCell ref="N26:N31"/>
    <mergeCell ref="O26:O31"/>
    <mergeCell ref="P26:P31"/>
    <mergeCell ref="A26:M26"/>
    <mergeCell ref="A27:M27"/>
    <mergeCell ref="A28:M28"/>
    <mergeCell ref="A29:M29"/>
    <mergeCell ref="A23:P23"/>
    <mergeCell ref="A8:K8"/>
    <mergeCell ref="L9:M9"/>
    <mergeCell ref="L10:M10"/>
    <mergeCell ref="A12:P13"/>
    <mergeCell ref="A21:P21"/>
    <mergeCell ref="A30:M30"/>
    <mergeCell ref="A31:M31"/>
    <mergeCell ref="A38:K38"/>
    <mergeCell ref="N38:N43"/>
    <mergeCell ref="O38:O43"/>
    <mergeCell ref="P38:P43"/>
    <mergeCell ref="A39:M39"/>
    <mergeCell ref="A32:K32"/>
    <mergeCell ref="N32:N37"/>
    <mergeCell ref="O32:O37"/>
    <mergeCell ref="P32:P37"/>
    <mergeCell ref="A37:M37"/>
    <mergeCell ref="A33:M33"/>
    <mergeCell ref="A34:M34"/>
    <mergeCell ref="A35:M35"/>
    <mergeCell ref="A36:M36"/>
    <mergeCell ref="A50:K50"/>
    <mergeCell ref="N50:N55"/>
    <mergeCell ref="O50:O55"/>
    <mergeCell ref="P50:P55"/>
    <mergeCell ref="A54:M54"/>
    <mergeCell ref="A44:K44"/>
    <mergeCell ref="N44:N49"/>
    <mergeCell ref="O44:O49"/>
    <mergeCell ref="P44:P49"/>
    <mergeCell ref="A48:M48"/>
    <mergeCell ref="A47:M47"/>
    <mergeCell ref="A64:I64"/>
    <mergeCell ref="J64:K64"/>
    <mergeCell ref="A65:I65"/>
    <mergeCell ref="J65:K65"/>
    <mergeCell ref="A66:I66"/>
    <mergeCell ref="J66:K66"/>
    <mergeCell ref="A62:I62"/>
    <mergeCell ref="J62:K62"/>
    <mergeCell ref="A63:I63"/>
    <mergeCell ref="J63:K63"/>
    <mergeCell ref="A72:I72"/>
    <mergeCell ref="J72:K72"/>
    <mergeCell ref="A73:K73"/>
    <mergeCell ref="A74:I74"/>
    <mergeCell ref="J74:K74"/>
    <mergeCell ref="A71:K71"/>
    <mergeCell ref="A67:K67"/>
    <mergeCell ref="A68:I68"/>
    <mergeCell ref="J68:K68"/>
    <mergeCell ref="A69:I69"/>
    <mergeCell ref="J69:K69"/>
    <mergeCell ref="A70:I70"/>
    <mergeCell ref="J70:K70"/>
    <mergeCell ref="A57:P57"/>
    <mergeCell ref="A58:P58"/>
    <mergeCell ref="A59:P59"/>
    <mergeCell ref="A60:I61"/>
    <mergeCell ref="L60:M60"/>
    <mergeCell ref="J60:K61"/>
    <mergeCell ref="N60:N61"/>
    <mergeCell ref="O60:O61"/>
    <mergeCell ref="A100:I100"/>
    <mergeCell ref="J100:K100"/>
    <mergeCell ref="A90:I90"/>
    <mergeCell ref="J90:K90"/>
    <mergeCell ref="A89:I89"/>
    <mergeCell ref="J89:K89"/>
    <mergeCell ref="A91:I91"/>
    <mergeCell ref="J91:K91"/>
    <mergeCell ref="A92:K92"/>
    <mergeCell ref="A87:I87"/>
    <mergeCell ref="J87:K87"/>
    <mergeCell ref="A88:I88"/>
    <mergeCell ref="J88:K88"/>
    <mergeCell ref="A80:I80"/>
    <mergeCell ref="J80:K80"/>
    <mergeCell ref="A78:K78"/>
    <mergeCell ref="A93:I93"/>
    <mergeCell ref="J93:K93"/>
    <mergeCell ref="A94:I94"/>
    <mergeCell ref="J94:K94"/>
    <mergeCell ref="A95:I95"/>
    <mergeCell ref="J95:K95"/>
    <mergeCell ref="P60:P61"/>
    <mergeCell ref="A83:P83"/>
    <mergeCell ref="A84:P84"/>
    <mergeCell ref="A85:I86"/>
    <mergeCell ref="J85:K86"/>
    <mergeCell ref="L85:M85"/>
    <mergeCell ref="N85:N86"/>
    <mergeCell ref="O85:O86"/>
    <mergeCell ref="P85:P86"/>
    <mergeCell ref="A81:L81"/>
    <mergeCell ref="A79:I79"/>
    <mergeCell ref="J79:K79"/>
    <mergeCell ref="A75:I75"/>
    <mergeCell ref="J75:K75"/>
    <mergeCell ref="A76:I76"/>
    <mergeCell ref="J76:K76"/>
    <mergeCell ref="A77:I77"/>
    <mergeCell ref="J77:K77"/>
    <mergeCell ref="A101:I101"/>
    <mergeCell ref="J101:K101"/>
    <mergeCell ref="A102:I102"/>
    <mergeCell ref="J102:K102"/>
    <mergeCell ref="A103:K103"/>
    <mergeCell ref="A104:I104"/>
    <mergeCell ref="J104:K104"/>
    <mergeCell ref="A96:K96"/>
    <mergeCell ref="A97:I97"/>
    <mergeCell ref="J97:K97"/>
    <mergeCell ref="A98:K98"/>
    <mergeCell ref="A99:I99"/>
    <mergeCell ref="J99:K99"/>
    <mergeCell ref="A114:I114"/>
    <mergeCell ref="J114:K114"/>
    <mergeCell ref="A105:I105"/>
    <mergeCell ref="J105:K105"/>
    <mergeCell ref="A108:P108"/>
    <mergeCell ref="A109:P109"/>
    <mergeCell ref="A110:I111"/>
    <mergeCell ref="J110:K111"/>
    <mergeCell ref="L110:M110"/>
    <mergeCell ref="N110:N111"/>
    <mergeCell ref="O110:O111"/>
    <mergeCell ref="P110:P111"/>
    <mergeCell ref="A112:I112"/>
    <mergeCell ref="J112:K112"/>
    <mergeCell ref="A113:I113"/>
    <mergeCell ref="J113:K113"/>
    <mergeCell ref="A137:P137"/>
    <mergeCell ref="A139:P139"/>
    <mergeCell ref="A82:L82"/>
    <mergeCell ref="A106:L106"/>
    <mergeCell ref="A107:L107"/>
    <mergeCell ref="A131:L131"/>
    <mergeCell ref="A132:L132"/>
    <mergeCell ref="A127:I127"/>
    <mergeCell ref="J127:K127"/>
    <mergeCell ref="A128:K128"/>
    <mergeCell ref="A129:I129"/>
    <mergeCell ref="J129:K129"/>
    <mergeCell ref="A130:I130"/>
    <mergeCell ref="J130:K130"/>
    <mergeCell ref="A123:K123"/>
    <mergeCell ref="A124:I124"/>
    <mergeCell ref="J124:K124"/>
    <mergeCell ref="A125:I125"/>
    <mergeCell ref="J125:K125"/>
    <mergeCell ref="A126:I126"/>
    <mergeCell ref="J126:K126"/>
    <mergeCell ref="A119:I119"/>
    <mergeCell ref="J119:K119"/>
    <mergeCell ref="A120:I120"/>
    <mergeCell ref="A135:P135"/>
    <mergeCell ref="J120:K120"/>
    <mergeCell ref="A121:K121"/>
    <mergeCell ref="A122:I122"/>
    <mergeCell ref="J122:K122"/>
    <mergeCell ref="A115:I115"/>
    <mergeCell ref="J115:K115"/>
    <mergeCell ref="A116:I116"/>
    <mergeCell ref="J116:K116"/>
    <mergeCell ref="A117:K117"/>
    <mergeCell ref="A118:I118"/>
    <mergeCell ref="J118:K118"/>
    <mergeCell ref="A133:P133"/>
    <mergeCell ref="A136:P136"/>
    <mergeCell ref="A138:P138"/>
    <mergeCell ref="A140:P140"/>
    <mergeCell ref="A55:M55"/>
    <mergeCell ref="A9:K9"/>
    <mergeCell ref="A10:K10"/>
    <mergeCell ref="A14:P16"/>
    <mergeCell ref="A17:P17"/>
    <mergeCell ref="A20:P20"/>
    <mergeCell ref="A22:P22"/>
    <mergeCell ref="A24:P24"/>
    <mergeCell ref="A11:P11"/>
    <mergeCell ref="A18:P18"/>
    <mergeCell ref="A49:M49"/>
    <mergeCell ref="A45:M45"/>
    <mergeCell ref="A51:M51"/>
    <mergeCell ref="A52:M52"/>
    <mergeCell ref="A53:M53"/>
    <mergeCell ref="A40:M40"/>
    <mergeCell ref="A41:M41"/>
    <mergeCell ref="A42:M42"/>
    <mergeCell ref="A43:M43"/>
    <mergeCell ref="A46:M46"/>
    <mergeCell ref="A134:P134"/>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
  <sheetViews>
    <sheetView workbookViewId="0"/>
  </sheetViews>
  <sheetFormatPr baseColWidth="10"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18</vt:i4>
      </vt:variant>
    </vt:vector>
  </HeadingPairs>
  <TitlesOfParts>
    <vt:vector size="18" baseType="lpstr">
      <vt:lpstr>TRDM</vt:lpstr>
      <vt:lpstr>TRMYE</vt:lpstr>
      <vt:lpstr>AUTOS</vt:lpstr>
      <vt:lpstr>SOAT</vt:lpstr>
      <vt:lpstr>MANEJO</vt:lpstr>
      <vt:lpstr>R.C.E.</vt:lpstr>
      <vt:lpstr>R.C.S.P.</vt:lpstr>
      <vt:lpstr>R.C.C.</vt:lpstr>
      <vt:lpstr>VIDA</vt:lpstr>
      <vt:lpstr>MAYOR VIGENCIA</vt:lpstr>
      <vt:lpstr>MENOR PRECIO</vt:lpstr>
      <vt:lpstr>INDUSTRIA NACIONAL</vt:lpstr>
      <vt:lpstr>EMPRENDIMIENTO MUJERES</vt:lpstr>
      <vt:lpstr>MYPIMES</vt:lpstr>
      <vt:lpstr>EXP GENERAL</vt:lpstr>
      <vt:lpstr>EXP ESPECÍFICA</vt:lpstr>
      <vt:lpstr>HABILIT TÉCNICA</vt:lpstr>
      <vt:lpstr>Hoja9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2026-09-25T19:05:33Z</dcterms:modified>
</cp:coreProperties>
</file>