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lfbohorquezl_sena_edu_co/Documents/2026/CONTRATACION/Bienes/Compras/Ferreteria General/MC-BLV-CPIP--2026/"/>
    </mc:Choice>
  </mc:AlternateContent>
  <xr:revisionPtr revIDLastSave="207" documentId="8_{3B13D401-3FE3-4B9A-8FCA-E3EFD433F997}" xr6:coauthVersionLast="47" xr6:coauthVersionMax="47" xr10:uidLastSave="{C165CE02-B9EE-4288-BB12-5B60167879CA}"/>
  <bookViews>
    <workbookView xWindow="-120" yWindow="-120" windowWidth="29040" windowHeight="15720" tabRatio="329" xr2:uid="{00000000-000D-0000-FFFF-FFFF00000000}"/>
  </bookViews>
  <sheets>
    <sheet name="FERRETERIA GENERAL" sheetId="1" r:id="rId1"/>
  </sheets>
  <definedNames>
    <definedName name="_xlnm.Print_Area" localSheetId="0">'FERRETERIA GENERAL'!$A$1:$I$38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9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" i="1"/>
  <c r="H39" i="1"/>
  <c r="G39" i="1"/>
</calcChain>
</file>

<file path=xl/sharedStrings.xml><?xml version="1.0" encoding="utf-8"?>
<sst xmlns="http://schemas.openxmlformats.org/spreadsheetml/2006/main" count="142" uniqueCount="83">
  <si>
    <t>ITEMS</t>
  </si>
  <si>
    <t>CÓDIGO  UNSPSC</t>
  </si>
  <si>
    <t>CANTIDAD SOLICITADA</t>
  </si>
  <si>
    <t>UNIDAD DE MEDIDA</t>
  </si>
  <si>
    <t>DENOMINACIÓN  GENERAL DEL BIEN O SERVICIO</t>
  </si>
  <si>
    <t>DENOMINACIÓN Y/O DESCRIPCIÓN TÉCNICA DEL BIEN O SERVICIO</t>
  </si>
  <si>
    <t xml:space="preserve">UNID. </t>
  </si>
  <si>
    <t>244444</t>
  </si>
  <si>
    <t xml:space="preserve">Aspersor DE RIEGO DE MEDIA BAILARINA </t>
  </si>
  <si>
    <t>ELEMENTOS DE FERRETERIA MICROASPERSOR</t>
  </si>
  <si>
    <t>Equipos y materiales para construcciones temporales y apoyo al mantenimiento</t>
  </si>
  <si>
    <t>239024</t>
  </si>
  <si>
    <t>Unidad</t>
  </si>
  <si>
    <t>Brocha popular mona 4"</t>
  </si>
  <si>
    <t>Brochas de 4" cerda natural</t>
  </si>
  <si>
    <t>metros</t>
  </si>
  <si>
    <t>236999</t>
  </si>
  <si>
    <t>CABLE AWG # 12  THHN/THWN-2  DE COBRE, 90°C ,600V GR II AWM VW-1 CT,NORMA RETIE COLOR BLANCO</t>
  </si>
  <si>
    <t>CABLE AWG # 12  THHN/THWN-2  DE COBRE, 90°C ,600V GR II AWM VW-1 CT,NORMA RETIE COLOR ROJO</t>
  </si>
  <si>
    <t>CABLE AWG # 12  THHN/THWN-2  DE COBRE, 90°C ,600V GR II AWM VW-1 CT,NORMA RETIE COLOR VERDE</t>
  </si>
  <si>
    <t>283533</t>
  </si>
  <si>
    <t>CANDADO 30 - 32 mm</t>
  </si>
  <si>
    <t>253467</t>
  </si>
  <si>
    <t>MANIJAS MOVIL MOVIL PARA PUERTAS EN ALUMINIO RECTA PARA CERRADURA DE EMBUTIR DE 25mm</t>
  </si>
  <si>
    <t>UNID.</t>
  </si>
  <si>
    <t>278435</t>
  </si>
  <si>
    <t xml:space="preserve"> CERRADURAS PICO DE LORO 16 mm</t>
  </si>
  <si>
    <t>ELEMENTOS PARA CONSTRUCCION CERRADURA</t>
  </si>
  <si>
    <t>240102</t>
  </si>
  <si>
    <t xml:space="preserve">CINTA AISLANTE ELÉCTRICA DE VINILO SUPER 33 DE 19 MM X 20,1M NORMA NTC 1023 </t>
  </si>
  <si>
    <t>CINTA ADHESIVA 3M</t>
  </si>
  <si>
    <t>237909</t>
  </si>
  <si>
    <t>unidad</t>
  </si>
  <si>
    <t>297671</t>
  </si>
  <si>
    <t>Lija de agua de 23 x 28 cm No. 150</t>
  </si>
  <si>
    <t>300148</t>
  </si>
  <si>
    <t xml:space="preserve">LLAVE DE PASO DE MEDIA CIERRE RAPIDO </t>
  </si>
  <si>
    <t>290608</t>
  </si>
  <si>
    <t>UNIDAD</t>
  </si>
  <si>
    <t>ROLLO PAPEL POLARIZADO X 30 METROS X 1.50</t>
  </si>
  <si>
    <t>296914</t>
  </si>
  <si>
    <t>233863</t>
  </si>
  <si>
    <t xml:space="preserve">unidad </t>
  </si>
  <si>
    <t xml:space="preserve">Unidad </t>
  </si>
  <si>
    <t>233538</t>
  </si>
  <si>
    <t xml:space="preserve">Interructor doble </t>
  </si>
  <si>
    <t>234586</t>
  </si>
  <si>
    <t>CUÑETE</t>
  </si>
  <si>
    <t>239051</t>
  </si>
  <si>
    <t>Toma corriente doble</t>
  </si>
  <si>
    <t>289241</t>
  </si>
  <si>
    <t>Yoyo para guadaña Sthil, Referencia TrimCut 41-2</t>
  </si>
  <si>
    <t>235287</t>
  </si>
  <si>
    <t xml:space="preserve">Galon </t>
  </si>
  <si>
    <t>THINER</t>
  </si>
  <si>
    <t>233548</t>
  </si>
  <si>
    <t>PINTURA ANTICORROSIVA</t>
  </si>
  <si>
    <t>256957</t>
  </si>
  <si>
    <t>Kilo</t>
  </si>
  <si>
    <t>Soldadura 6011</t>
  </si>
  <si>
    <t>codo de 1/2 " pvc</t>
  </si>
  <si>
    <t>union de 1/2 " pvc</t>
  </si>
  <si>
    <t>cajilla electrica doble de pvc</t>
  </si>
  <si>
    <t xml:space="preserve">TORNILLOS PARA DRAYWAL 1/2" </t>
  </si>
  <si>
    <t>Cemento gris x 50 kg</t>
  </si>
  <si>
    <t xml:space="preserve">Masilla </t>
  </si>
  <si>
    <t>Estuco plástico</t>
  </si>
  <si>
    <t>Cinta malla rollo 45 mg</t>
  </si>
  <si>
    <t>Sikadur -32 primer 1 kg</t>
  </si>
  <si>
    <t>láminas de yeso cartón</t>
  </si>
  <si>
    <t xml:space="preserve">Vinilo Tipo 1 Blanco </t>
  </si>
  <si>
    <t xml:space="preserve">LLAVE O PLUMA DE bronce DE 1/2"   </t>
  </si>
  <si>
    <t>unida</t>
  </si>
  <si>
    <t>Toma corriente secillo</t>
  </si>
  <si>
    <t>Reflector Led 200w Exterior Alta Potencia</t>
  </si>
  <si>
    <t xml:space="preserve">unida </t>
  </si>
  <si>
    <t>lampara led de 18w de incrustar</t>
  </si>
  <si>
    <t xml:space="preserve">broca de metal de 1/4 , 5/6 </t>
  </si>
  <si>
    <t>ww 40</t>
  </si>
  <si>
    <t>ESTUDIO DE MERCADO PROCESO FERRETERIA GENERAL</t>
  </si>
  <si>
    <t xml:space="preserve">VALOR TECHO - PROMEDIO ENTIDAD </t>
  </si>
  <si>
    <t xml:space="preserve">PROPONENTE 1 CENTRAL DE TORNILLOS Y SUMINISTROS </t>
  </si>
  <si>
    <t>PROPONENTE 2 SUS EQUIPOS Y SUMINISTROS S.A.S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</si>
</sst>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0">
    <font>
      <sz val="11"/>
      <color theme="1"/>
      <name val="Calibri"/>
      <charset val="134"/>
      <scheme val="minor"/>
    </font>
    <font>
      <sz val="10"/>
      <name val="Arial"/>
      <family val="2"/>
    </font>
    <font>
      <sz val="10"/>
      <name val="Verdana"/>
      <family val="2"/>
    </font>
    <font>
      <sz val="8"/>
      <color theme="1"/>
      <name val="Calibri"/>
      <family val="2"/>
    </font>
    <font>
      <b/>
      <sz val="8"/>
      <color rgb="FF000000"/>
      <name val="Calibri"/>
      <family val="2"/>
    </font>
    <font>
      <b/>
      <sz val="8"/>
      <color theme="1"/>
      <name val="Calibri"/>
      <family val="2"/>
    </font>
    <font>
      <sz val="8"/>
      <name val="Calibri"/>
      <family val="2"/>
    </font>
    <font>
      <sz val="8"/>
      <color rgb="FF000000"/>
      <name val="Calibri"/>
      <family val="2"/>
    </font>
    <font>
      <sz val="11"/>
      <color theme="1"/>
      <name val="Calibri"/>
      <charset val="134"/>
      <scheme val="minor"/>
    </font>
    <font>
      <b/>
      <sz val="12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3" tint="0.799951170384838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</borders>
  <cellStyleXfs count="4">
    <xf numFmtId="0" fontId="0" fillId="0" borderId="0"/>
    <xf numFmtId="49" fontId="2" fillId="0" borderId="0">
      <alignment horizontal="left" vertical="center"/>
    </xf>
    <xf numFmtId="0" fontId="1" fillId="0" borderId="0"/>
    <xf numFmtId="44" fontId="8" fillId="0" borderId="0" applyFont="0" applyFill="0" applyBorder="0" applyAlignment="0" applyProtection="0"/>
  </cellStyleXfs>
  <cellXfs count="33">
    <xf numFmtId="0" fontId="0" fillId="0" borderId="0" xfId="0"/>
    <xf numFmtId="0" fontId="3" fillId="0" borderId="0" xfId="0" applyFont="1" applyAlignment="1">
      <alignment horizontal="center" vertical="center"/>
    </xf>
    <xf numFmtId="0" fontId="3" fillId="3" borderId="9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49" fontId="6" fillId="0" borderId="7" xfId="1" applyFont="1" applyBorder="1" applyAlignment="1">
      <alignment horizontal="center" vertical="center" wrapText="1"/>
    </xf>
    <xf numFmtId="49" fontId="6" fillId="0" borderId="7" xfId="1" applyFont="1" applyBorder="1" applyAlignment="1">
      <alignment horizontal="center" vertical="center"/>
    </xf>
    <xf numFmtId="164" fontId="3" fillId="0" borderId="9" xfId="3" applyNumberFormat="1" applyFont="1" applyBorder="1" applyAlignment="1">
      <alignment horizontal="center" vertical="center"/>
    </xf>
    <xf numFmtId="164" fontId="6" fillId="0" borderId="9" xfId="3" applyNumberFormat="1" applyFont="1" applyBorder="1" applyAlignment="1">
      <alignment horizontal="center" vertical="center" wrapText="1"/>
    </xf>
    <xf numFmtId="164" fontId="3" fillId="0" borderId="8" xfId="3" applyNumberFormat="1" applyFont="1" applyBorder="1" applyAlignment="1">
      <alignment horizontal="center" vertical="center"/>
    </xf>
    <xf numFmtId="164" fontId="6" fillId="0" borderId="8" xfId="3" applyNumberFormat="1" applyFont="1" applyBorder="1" applyAlignment="1">
      <alignment horizontal="center" vertical="center" wrapText="1"/>
    </xf>
    <xf numFmtId="164" fontId="3" fillId="0" borderId="9" xfId="0" applyNumberFormat="1" applyFont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 wrapText="1"/>
    </xf>
    <xf numFmtId="0" fontId="4" fillId="6" borderId="9" xfId="0" applyFont="1" applyFill="1" applyBorder="1" applyAlignment="1">
      <alignment horizontal="center" vertical="center" wrapText="1"/>
    </xf>
    <xf numFmtId="164" fontId="9" fillId="5" borderId="9" xfId="3" applyNumberFormat="1" applyFont="1" applyFill="1" applyBorder="1" applyAlignment="1">
      <alignment horizontal="center" vertical="center"/>
    </xf>
    <xf numFmtId="164" fontId="9" fillId="6" borderId="9" xfId="3" applyNumberFormat="1" applyFont="1" applyFill="1" applyBorder="1" applyAlignment="1">
      <alignment horizontal="center" vertical="center"/>
    </xf>
    <xf numFmtId="164" fontId="9" fillId="7" borderId="9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</cellXfs>
  <cellStyles count="4">
    <cellStyle name="BodyStyle" xfId="1" xr:uid="{00000000-0005-0000-0000-000031000000}"/>
    <cellStyle name="Moneda" xfId="3" builtinId="4"/>
    <cellStyle name="Normal" xfId="0" builtinId="0"/>
    <cellStyle name="Normal 6" xfId="2" xr:uid="{00000000-0005-0000-0000-00003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229656</xdr:colOff>
      <xdr:row>0</xdr:row>
      <xdr:rowOff>21166</xdr:rowOff>
    </xdr:from>
    <xdr:to>
      <xdr:col>2</xdr:col>
      <xdr:colOff>148166</xdr:colOff>
      <xdr:row>0</xdr:row>
      <xdr:rowOff>359831</xdr:rowOff>
    </xdr:to>
    <xdr:pic>
      <xdr:nvPicPr>
        <xdr:cNvPr id="3" name="0 Imagen" descr="ESE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6989"/>
        <a:stretch>
          <a:fillRect/>
        </a:stretch>
      </xdr:blipFill>
      <xdr:spPr>
        <a:xfrm>
          <a:off x="676910" y="20955"/>
          <a:ext cx="814070" cy="338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9"/>
  <sheetViews>
    <sheetView tabSelected="1" zoomScaleNormal="100" zoomScaleSheetLayoutView="90" workbookViewId="0">
      <selection activeCell="G39" sqref="G39"/>
    </sheetView>
  </sheetViews>
  <sheetFormatPr baseColWidth="10" defaultColWidth="11.42578125" defaultRowHeight="11.25"/>
  <cols>
    <col min="1" max="1" width="7.42578125" style="1" bestFit="1" customWidth="1"/>
    <col min="2" max="2" width="12" style="1" bestFit="1" customWidth="1"/>
    <col min="3" max="3" width="13" style="1" customWidth="1"/>
    <col min="4" max="4" width="9.140625" style="1" bestFit="1" customWidth="1"/>
    <col min="5" max="5" width="86.140625" style="1" customWidth="1"/>
    <col min="6" max="6" width="59.7109375" style="1" bestFit="1" customWidth="1"/>
    <col min="7" max="7" width="23.42578125" style="1" customWidth="1"/>
    <col min="8" max="8" width="22.7109375" style="1" customWidth="1"/>
    <col min="9" max="9" width="21" style="1" customWidth="1"/>
    <col min="10" max="10" width="14.42578125" style="1" customWidth="1"/>
    <col min="11" max="16384" width="11.42578125" style="1"/>
  </cols>
  <sheetData>
    <row r="1" spans="1:9" ht="30.75" customHeight="1" thickBot="1">
      <c r="A1" s="27"/>
      <c r="B1" s="28"/>
      <c r="C1" s="29"/>
      <c r="D1" s="30" t="s">
        <v>79</v>
      </c>
      <c r="E1" s="31"/>
      <c r="F1" s="32"/>
      <c r="G1" s="32"/>
      <c r="H1" s="32"/>
      <c r="I1" s="32"/>
    </row>
    <row r="2" spans="1:9" ht="22.5">
      <c r="A2" s="10" t="s">
        <v>0</v>
      </c>
      <c r="B2" s="11" t="s">
        <v>1</v>
      </c>
      <c r="C2" s="9" t="s">
        <v>2</v>
      </c>
      <c r="D2" s="9" t="s">
        <v>3</v>
      </c>
      <c r="E2" s="9" t="s">
        <v>4</v>
      </c>
      <c r="F2" s="13" t="s">
        <v>5</v>
      </c>
      <c r="G2" s="22" t="s">
        <v>81</v>
      </c>
      <c r="H2" s="23" t="s">
        <v>82</v>
      </c>
      <c r="I2" s="12" t="s">
        <v>80</v>
      </c>
    </row>
    <row r="3" spans="1:9">
      <c r="A3" s="2">
        <v>1</v>
      </c>
      <c r="B3" s="7" t="s">
        <v>7</v>
      </c>
      <c r="C3" s="3">
        <v>1</v>
      </c>
      <c r="D3" s="4" t="s">
        <v>6</v>
      </c>
      <c r="E3" s="5" t="s">
        <v>8</v>
      </c>
      <c r="F3" s="14" t="s">
        <v>9</v>
      </c>
      <c r="G3" s="17">
        <v>35700</v>
      </c>
      <c r="H3" s="19">
        <v>83300</v>
      </c>
      <c r="I3" s="21">
        <f>AVERAGE(G3,H3)</f>
        <v>59500</v>
      </c>
    </row>
    <row r="4" spans="1:9">
      <c r="A4" s="2">
        <v>2</v>
      </c>
      <c r="B4" s="6" t="s">
        <v>11</v>
      </c>
      <c r="C4" s="3">
        <v>1</v>
      </c>
      <c r="D4" s="4" t="s">
        <v>12</v>
      </c>
      <c r="E4" s="6" t="s">
        <v>13</v>
      </c>
      <c r="F4" s="15" t="s">
        <v>10</v>
      </c>
      <c r="G4" s="18">
        <v>35581</v>
      </c>
      <c r="H4" s="20">
        <v>59381</v>
      </c>
      <c r="I4" s="21">
        <f t="shared" ref="I4:I38" si="0">AVERAGE(G4,H4)</f>
        <v>47481</v>
      </c>
    </row>
    <row r="5" spans="1:9">
      <c r="A5" s="2">
        <v>3</v>
      </c>
      <c r="B5" s="6" t="s">
        <v>11</v>
      </c>
      <c r="C5" s="3">
        <v>1</v>
      </c>
      <c r="D5" s="4" t="s">
        <v>6</v>
      </c>
      <c r="E5" s="6" t="s">
        <v>14</v>
      </c>
      <c r="F5" s="15" t="s">
        <v>10</v>
      </c>
      <c r="G5" s="18">
        <v>47362</v>
      </c>
      <c r="H5" s="20">
        <v>64974</v>
      </c>
      <c r="I5" s="21">
        <f t="shared" si="0"/>
        <v>56168</v>
      </c>
    </row>
    <row r="6" spans="1:9">
      <c r="A6" s="2">
        <v>4</v>
      </c>
      <c r="B6" s="6" t="s">
        <v>16</v>
      </c>
      <c r="C6" s="3">
        <v>1</v>
      </c>
      <c r="D6" s="4" t="s">
        <v>15</v>
      </c>
      <c r="E6" s="2" t="s">
        <v>17</v>
      </c>
      <c r="F6" s="15" t="s">
        <v>10</v>
      </c>
      <c r="G6" s="18">
        <v>8330</v>
      </c>
      <c r="H6" s="20">
        <v>11900</v>
      </c>
      <c r="I6" s="21">
        <f t="shared" si="0"/>
        <v>10115</v>
      </c>
    </row>
    <row r="7" spans="1:9">
      <c r="A7" s="2">
        <v>5</v>
      </c>
      <c r="B7" s="6" t="s">
        <v>16</v>
      </c>
      <c r="C7" s="3">
        <v>1</v>
      </c>
      <c r="D7" s="4" t="s">
        <v>15</v>
      </c>
      <c r="E7" s="2" t="s">
        <v>18</v>
      </c>
      <c r="F7" s="15" t="s">
        <v>10</v>
      </c>
      <c r="G7" s="18">
        <v>8330</v>
      </c>
      <c r="H7" s="20">
        <v>11900</v>
      </c>
      <c r="I7" s="21">
        <f t="shared" si="0"/>
        <v>10115</v>
      </c>
    </row>
    <row r="8" spans="1:9">
      <c r="A8" s="2">
        <v>6</v>
      </c>
      <c r="B8" s="6" t="s">
        <v>16</v>
      </c>
      <c r="C8" s="3">
        <v>1</v>
      </c>
      <c r="D8" s="4" t="s">
        <v>15</v>
      </c>
      <c r="E8" s="2" t="s">
        <v>19</v>
      </c>
      <c r="F8" s="15" t="s">
        <v>10</v>
      </c>
      <c r="G8" s="18">
        <v>8330</v>
      </c>
      <c r="H8" s="20">
        <v>14280</v>
      </c>
      <c r="I8" s="21">
        <f t="shared" si="0"/>
        <v>11305</v>
      </c>
    </row>
    <row r="9" spans="1:9">
      <c r="A9" s="2">
        <v>7</v>
      </c>
      <c r="B9" s="6" t="s">
        <v>20</v>
      </c>
      <c r="C9" s="3">
        <v>1</v>
      </c>
      <c r="D9" s="4" t="s">
        <v>6</v>
      </c>
      <c r="E9" s="6" t="s">
        <v>21</v>
      </c>
      <c r="F9" s="15" t="s">
        <v>10</v>
      </c>
      <c r="G9" s="18">
        <v>57714</v>
      </c>
      <c r="H9" s="20">
        <v>95200</v>
      </c>
      <c r="I9" s="21">
        <f t="shared" si="0"/>
        <v>76457</v>
      </c>
    </row>
    <row r="10" spans="1:9">
      <c r="A10" s="2">
        <v>8</v>
      </c>
      <c r="B10" s="6" t="s">
        <v>22</v>
      </c>
      <c r="C10" s="3">
        <v>1</v>
      </c>
      <c r="D10" s="4" t="s">
        <v>6</v>
      </c>
      <c r="E10" s="6" t="s">
        <v>23</v>
      </c>
      <c r="F10" s="15" t="s">
        <v>10</v>
      </c>
      <c r="G10" s="18">
        <v>47600</v>
      </c>
      <c r="H10" s="20">
        <v>83300</v>
      </c>
      <c r="I10" s="21">
        <f t="shared" si="0"/>
        <v>65450</v>
      </c>
    </row>
    <row r="11" spans="1:9">
      <c r="A11" s="2">
        <v>9</v>
      </c>
      <c r="B11" s="6" t="s">
        <v>25</v>
      </c>
      <c r="C11" s="3">
        <v>1</v>
      </c>
      <c r="D11" s="4" t="s">
        <v>24</v>
      </c>
      <c r="E11" s="6" t="s">
        <v>26</v>
      </c>
      <c r="F11" s="14" t="s">
        <v>27</v>
      </c>
      <c r="G11" s="18">
        <v>113050</v>
      </c>
      <c r="H11" s="20">
        <v>142800</v>
      </c>
      <c r="I11" s="21">
        <f t="shared" si="0"/>
        <v>127925</v>
      </c>
    </row>
    <row r="12" spans="1:9">
      <c r="A12" s="2">
        <v>10</v>
      </c>
      <c r="B12" s="6" t="s">
        <v>28</v>
      </c>
      <c r="C12" s="3">
        <v>1</v>
      </c>
      <c r="D12" s="4" t="s">
        <v>24</v>
      </c>
      <c r="E12" s="2" t="s">
        <v>29</v>
      </c>
      <c r="F12" s="14" t="s">
        <v>30</v>
      </c>
      <c r="G12" s="18">
        <v>59500</v>
      </c>
      <c r="H12" s="20">
        <v>95200</v>
      </c>
      <c r="I12" s="21">
        <f t="shared" si="0"/>
        <v>77350</v>
      </c>
    </row>
    <row r="13" spans="1:9">
      <c r="A13" s="2">
        <v>11</v>
      </c>
      <c r="B13" s="6" t="s">
        <v>33</v>
      </c>
      <c r="C13" s="3">
        <v>1</v>
      </c>
      <c r="D13" s="4" t="s">
        <v>32</v>
      </c>
      <c r="E13" s="2" t="s">
        <v>34</v>
      </c>
      <c r="F13" s="15" t="s">
        <v>10</v>
      </c>
      <c r="G13" s="18">
        <v>3570</v>
      </c>
      <c r="H13" s="20">
        <v>8330</v>
      </c>
      <c r="I13" s="21">
        <f t="shared" si="0"/>
        <v>5950</v>
      </c>
    </row>
    <row r="14" spans="1:9">
      <c r="A14" s="2">
        <v>12</v>
      </c>
      <c r="B14" s="6" t="s">
        <v>35</v>
      </c>
      <c r="C14" s="3">
        <v>1</v>
      </c>
      <c r="D14" s="4" t="s">
        <v>32</v>
      </c>
      <c r="E14" s="8" t="s">
        <v>36</v>
      </c>
      <c r="F14" s="15" t="s">
        <v>10</v>
      </c>
      <c r="G14" s="18">
        <v>47481</v>
      </c>
      <c r="H14" s="20">
        <v>83181</v>
      </c>
      <c r="I14" s="21">
        <f t="shared" si="0"/>
        <v>65331</v>
      </c>
    </row>
    <row r="15" spans="1:9">
      <c r="A15" s="2">
        <v>13</v>
      </c>
      <c r="B15" s="6" t="s">
        <v>35</v>
      </c>
      <c r="C15" s="3">
        <v>1</v>
      </c>
      <c r="D15" s="4" t="s">
        <v>32</v>
      </c>
      <c r="E15" s="6" t="s">
        <v>71</v>
      </c>
      <c r="F15" s="16"/>
      <c r="G15" s="18">
        <v>54145</v>
      </c>
      <c r="H15" s="20">
        <v>93594</v>
      </c>
      <c r="I15" s="21">
        <f t="shared" si="0"/>
        <v>73869.5</v>
      </c>
    </row>
    <row r="16" spans="1:9">
      <c r="A16" s="2">
        <v>14</v>
      </c>
      <c r="B16" s="6" t="s">
        <v>37</v>
      </c>
      <c r="C16" s="3">
        <v>1</v>
      </c>
      <c r="D16" s="4" t="s">
        <v>38</v>
      </c>
      <c r="E16" s="2" t="s">
        <v>39</v>
      </c>
      <c r="F16" s="15" t="s">
        <v>10</v>
      </c>
      <c r="G16" s="18">
        <v>987581</v>
      </c>
      <c r="H16" s="20">
        <v>1313641</v>
      </c>
      <c r="I16" s="21">
        <f t="shared" si="0"/>
        <v>1150611</v>
      </c>
    </row>
    <row r="17" spans="1:9">
      <c r="A17" s="2">
        <v>15</v>
      </c>
      <c r="B17" s="6" t="s">
        <v>44</v>
      </c>
      <c r="C17" s="3">
        <v>1</v>
      </c>
      <c r="D17" s="4" t="s">
        <v>42</v>
      </c>
      <c r="E17" s="8" t="s">
        <v>45</v>
      </c>
      <c r="F17" s="15" t="s">
        <v>10</v>
      </c>
      <c r="G17" s="18">
        <v>20230</v>
      </c>
      <c r="H17" s="20">
        <v>26168</v>
      </c>
      <c r="I17" s="21">
        <f t="shared" si="0"/>
        <v>23199</v>
      </c>
    </row>
    <row r="18" spans="1:9">
      <c r="A18" s="2">
        <v>16</v>
      </c>
      <c r="B18" s="6" t="s">
        <v>48</v>
      </c>
      <c r="C18" s="3">
        <v>1</v>
      </c>
      <c r="D18" s="4" t="s">
        <v>32</v>
      </c>
      <c r="E18" s="6" t="s">
        <v>49</v>
      </c>
      <c r="F18" s="15" t="s">
        <v>10</v>
      </c>
      <c r="G18" s="18">
        <v>22610</v>
      </c>
      <c r="H18" s="20">
        <v>27846</v>
      </c>
      <c r="I18" s="21">
        <f t="shared" si="0"/>
        <v>25228</v>
      </c>
    </row>
    <row r="19" spans="1:9">
      <c r="A19" s="2">
        <v>17</v>
      </c>
      <c r="B19" s="6" t="s">
        <v>57</v>
      </c>
      <c r="C19" s="3">
        <v>1</v>
      </c>
      <c r="D19" s="4" t="s">
        <v>58</v>
      </c>
      <c r="E19" s="6" t="s">
        <v>59</v>
      </c>
      <c r="F19" s="15" t="s">
        <v>10</v>
      </c>
      <c r="G19" s="18">
        <v>71400</v>
      </c>
      <c r="H19" s="20">
        <v>107100</v>
      </c>
      <c r="I19" s="21">
        <f t="shared" si="0"/>
        <v>89250</v>
      </c>
    </row>
    <row r="20" spans="1:9">
      <c r="A20" s="2">
        <v>18</v>
      </c>
      <c r="B20" s="7" t="s">
        <v>31</v>
      </c>
      <c r="C20" s="3">
        <v>1</v>
      </c>
      <c r="D20" s="4" t="s">
        <v>42</v>
      </c>
      <c r="E20" s="8" t="s">
        <v>60</v>
      </c>
      <c r="F20" s="15" t="s">
        <v>10</v>
      </c>
      <c r="G20" s="18">
        <v>4748</v>
      </c>
      <c r="H20" s="20">
        <v>6664</v>
      </c>
      <c r="I20" s="21">
        <f t="shared" si="0"/>
        <v>5706</v>
      </c>
    </row>
    <row r="21" spans="1:9">
      <c r="A21" s="2">
        <v>19</v>
      </c>
      <c r="B21" s="7" t="s">
        <v>31</v>
      </c>
      <c r="C21" s="3">
        <v>1</v>
      </c>
      <c r="D21" s="4" t="s">
        <v>42</v>
      </c>
      <c r="E21" s="8" t="s">
        <v>61</v>
      </c>
      <c r="F21" s="15" t="s">
        <v>10</v>
      </c>
      <c r="G21" s="18">
        <v>8152</v>
      </c>
      <c r="H21" s="20">
        <v>9342</v>
      </c>
      <c r="I21" s="21">
        <f t="shared" si="0"/>
        <v>8747</v>
      </c>
    </row>
    <row r="22" spans="1:9">
      <c r="A22" s="2">
        <v>20</v>
      </c>
      <c r="B22" s="7"/>
      <c r="C22" s="3">
        <v>1</v>
      </c>
      <c r="D22" s="4" t="s">
        <v>42</v>
      </c>
      <c r="E22" s="7" t="s">
        <v>64</v>
      </c>
      <c r="F22" s="15" t="s">
        <v>10</v>
      </c>
      <c r="G22" s="18">
        <v>59381</v>
      </c>
      <c r="H22" s="20">
        <v>83235</v>
      </c>
      <c r="I22" s="21">
        <f t="shared" si="0"/>
        <v>71308</v>
      </c>
    </row>
    <row r="23" spans="1:9">
      <c r="A23" s="2">
        <v>21</v>
      </c>
      <c r="B23" s="7"/>
      <c r="C23" s="3">
        <v>1</v>
      </c>
      <c r="D23" s="4" t="s">
        <v>47</v>
      </c>
      <c r="E23" s="7" t="s">
        <v>65</v>
      </c>
      <c r="F23" s="15" t="s">
        <v>10</v>
      </c>
      <c r="G23" s="18">
        <v>101150</v>
      </c>
      <c r="H23" s="20">
        <v>149286</v>
      </c>
      <c r="I23" s="21">
        <f t="shared" si="0"/>
        <v>125218</v>
      </c>
    </row>
    <row r="24" spans="1:9">
      <c r="A24" s="2">
        <v>22</v>
      </c>
      <c r="B24" s="7"/>
      <c r="C24" s="3">
        <v>1</v>
      </c>
      <c r="D24" s="4" t="s">
        <v>47</v>
      </c>
      <c r="E24" s="7" t="s">
        <v>66</v>
      </c>
      <c r="F24" s="15" t="s">
        <v>10</v>
      </c>
      <c r="G24" s="18">
        <v>93652</v>
      </c>
      <c r="H24" s="20">
        <v>118881</v>
      </c>
      <c r="I24" s="21">
        <f t="shared" si="0"/>
        <v>106266.5</v>
      </c>
    </row>
    <row r="25" spans="1:9">
      <c r="A25" s="2">
        <v>23</v>
      </c>
      <c r="B25" s="6" t="s">
        <v>46</v>
      </c>
      <c r="C25" s="3">
        <v>1</v>
      </c>
      <c r="D25" s="4" t="s">
        <v>47</v>
      </c>
      <c r="E25" s="8" t="s">
        <v>70</v>
      </c>
      <c r="F25" s="15" t="s">
        <v>10</v>
      </c>
      <c r="G25" s="18">
        <v>499800</v>
      </c>
      <c r="H25" s="20">
        <v>773381</v>
      </c>
      <c r="I25" s="21">
        <f t="shared" si="0"/>
        <v>636590.5</v>
      </c>
    </row>
    <row r="26" spans="1:9">
      <c r="A26" s="2">
        <v>24</v>
      </c>
      <c r="B26" s="6" t="s">
        <v>50</v>
      </c>
      <c r="C26" s="3">
        <v>1</v>
      </c>
      <c r="D26" s="4" t="s">
        <v>12</v>
      </c>
      <c r="E26" s="5" t="s">
        <v>51</v>
      </c>
      <c r="F26" s="15" t="s">
        <v>10</v>
      </c>
      <c r="G26" s="18">
        <v>136850</v>
      </c>
      <c r="H26" s="20">
        <v>178381</v>
      </c>
      <c r="I26" s="21">
        <f t="shared" si="0"/>
        <v>157615.5</v>
      </c>
    </row>
    <row r="27" spans="1:9">
      <c r="A27" s="2">
        <v>25</v>
      </c>
      <c r="B27" s="6" t="s">
        <v>52</v>
      </c>
      <c r="C27" s="3">
        <v>1</v>
      </c>
      <c r="D27" s="4" t="s">
        <v>53</v>
      </c>
      <c r="E27" s="6" t="s">
        <v>54</v>
      </c>
      <c r="F27" s="15" t="s">
        <v>10</v>
      </c>
      <c r="G27" s="18">
        <v>71400</v>
      </c>
      <c r="H27" s="20">
        <v>82109</v>
      </c>
      <c r="I27" s="21">
        <f t="shared" si="0"/>
        <v>76754.5</v>
      </c>
    </row>
    <row r="28" spans="1:9">
      <c r="A28" s="2">
        <v>26</v>
      </c>
      <c r="B28" s="6" t="s">
        <v>55</v>
      </c>
      <c r="C28" s="3">
        <v>1</v>
      </c>
      <c r="D28" s="4" t="s">
        <v>53</v>
      </c>
      <c r="E28" s="6" t="s">
        <v>56</v>
      </c>
      <c r="F28" s="15" t="s">
        <v>10</v>
      </c>
      <c r="G28" s="18">
        <v>291550</v>
      </c>
      <c r="H28" s="20">
        <v>462910</v>
      </c>
      <c r="I28" s="21">
        <f t="shared" si="0"/>
        <v>377230</v>
      </c>
    </row>
    <row r="29" spans="1:9">
      <c r="A29" s="2">
        <v>27</v>
      </c>
      <c r="B29" s="6">
        <v>283567</v>
      </c>
      <c r="C29" s="3">
        <v>1</v>
      </c>
      <c r="D29" s="4" t="s">
        <v>43</v>
      </c>
      <c r="E29" s="8" t="s">
        <v>62</v>
      </c>
      <c r="F29" s="15" t="s">
        <v>10</v>
      </c>
      <c r="G29" s="18">
        <v>9520</v>
      </c>
      <c r="H29" s="20">
        <v>15351</v>
      </c>
      <c r="I29" s="21">
        <f t="shared" si="0"/>
        <v>12435.5</v>
      </c>
    </row>
    <row r="30" spans="1:9">
      <c r="A30" s="2">
        <v>28</v>
      </c>
      <c r="B30" s="6" t="s">
        <v>40</v>
      </c>
      <c r="C30" s="3">
        <v>1</v>
      </c>
      <c r="D30" s="4" t="s">
        <v>32</v>
      </c>
      <c r="E30" s="6" t="s">
        <v>74</v>
      </c>
      <c r="F30" s="15" t="s">
        <v>10</v>
      </c>
      <c r="G30" s="18">
        <v>222529</v>
      </c>
      <c r="H30" s="20">
        <v>380204</v>
      </c>
      <c r="I30" s="21">
        <f t="shared" si="0"/>
        <v>301366.5</v>
      </c>
    </row>
    <row r="31" spans="1:9">
      <c r="A31" s="2">
        <v>29</v>
      </c>
      <c r="B31" s="6"/>
      <c r="C31" s="3">
        <v>1</v>
      </c>
      <c r="D31" s="4" t="s">
        <v>32</v>
      </c>
      <c r="E31" s="7" t="s">
        <v>67</v>
      </c>
      <c r="F31" s="15" t="s">
        <v>10</v>
      </c>
      <c r="G31" s="18">
        <v>47588</v>
      </c>
      <c r="H31" s="20">
        <v>65331</v>
      </c>
      <c r="I31" s="21">
        <f t="shared" si="0"/>
        <v>56459.5</v>
      </c>
    </row>
    <row r="32" spans="1:9">
      <c r="A32" s="2">
        <v>30</v>
      </c>
      <c r="B32" s="6"/>
      <c r="C32" s="3">
        <v>1</v>
      </c>
      <c r="D32" s="4" t="s">
        <v>12</v>
      </c>
      <c r="E32" s="7" t="s">
        <v>68</v>
      </c>
      <c r="F32" s="15" t="s">
        <v>10</v>
      </c>
      <c r="G32" s="18">
        <v>404600</v>
      </c>
      <c r="H32" s="20">
        <v>571200</v>
      </c>
      <c r="I32" s="21">
        <f t="shared" si="0"/>
        <v>487900</v>
      </c>
    </row>
    <row r="33" spans="1:9">
      <c r="A33" s="2">
        <v>31</v>
      </c>
      <c r="B33" s="6"/>
      <c r="C33" s="3">
        <v>1</v>
      </c>
      <c r="D33" s="4" t="s">
        <v>72</v>
      </c>
      <c r="E33" s="6" t="s">
        <v>73</v>
      </c>
      <c r="F33" s="15" t="s">
        <v>10</v>
      </c>
      <c r="G33" s="18">
        <v>10710</v>
      </c>
      <c r="H33" s="20">
        <v>17196</v>
      </c>
      <c r="I33" s="21">
        <f t="shared" si="0"/>
        <v>13953</v>
      </c>
    </row>
    <row r="34" spans="1:9">
      <c r="A34" s="2">
        <v>32</v>
      </c>
      <c r="B34" s="6"/>
      <c r="C34" s="3">
        <v>1</v>
      </c>
      <c r="D34" s="4" t="s">
        <v>75</v>
      </c>
      <c r="E34" s="6" t="s">
        <v>76</v>
      </c>
      <c r="F34" s="15" t="s">
        <v>10</v>
      </c>
      <c r="G34" s="18">
        <v>26180</v>
      </c>
      <c r="H34" s="20">
        <v>47481</v>
      </c>
      <c r="I34" s="21">
        <f t="shared" si="0"/>
        <v>36830.5</v>
      </c>
    </row>
    <row r="35" spans="1:9">
      <c r="A35" s="2">
        <v>33</v>
      </c>
      <c r="B35" s="6"/>
      <c r="C35" s="3">
        <v>1</v>
      </c>
      <c r="D35" s="4" t="s">
        <v>72</v>
      </c>
      <c r="E35" s="6" t="s">
        <v>77</v>
      </c>
      <c r="F35" s="15" t="s">
        <v>10</v>
      </c>
      <c r="G35" s="18">
        <v>21182</v>
      </c>
      <c r="H35" s="20">
        <v>33082</v>
      </c>
      <c r="I35" s="21">
        <f t="shared" si="0"/>
        <v>27132</v>
      </c>
    </row>
    <row r="36" spans="1:9">
      <c r="A36" s="2">
        <v>34</v>
      </c>
      <c r="B36" s="6"/>
      <c r="C36" s="3">
        <v>1</v>
      </c>
      <c r="D36" s="4" t="s">
        <v>32</v>
      </c>
      <c r="E36" s="7" t="s">
        <v>69</v>
      </c>
      <c r="F36" s="15" t="s">
        <v>10</v>
      </c>
      <c r="G36" s="18">
        <v>107100</v>
      </c>
      <c r="H36" s="20">
        <v>178381</v>
      </c>
      <c r="I36" s="21">
        <f t="shared" si="0"/>
        <v>142740.5</v>
      </c>
    </row>
    <row r="37" spans="1:9">
      <c r="A37" s="2">
        <v>35</v>
      </c>
      <c r="B37" s="6"/>
      <c r="C37" s="3">
        <v>1</v>
      </c>
      <c r="D37" s="4" t="s">
        <v>32</v>
      </c>
      <c r="E37" s="6" t="s">
        <v>78</v>
      </c>
      <c r="F37" s="15" t="s">
        <v>10</v>
      </c>
      <c r="G37" s="18">
        <v>57715</v>
      </c>
      <c r="H37" s="20">
        <v>83122</v>
      </c>
      <c r="I37" s="21">
        <f t="shared" si="0"/>
        <v>70418.5</v>
      </c>
    </row>
    <row r="38" spans="1:9">
      <c r="A38" s="2">
        <v>36</v>
      </c>
      <c r="B38" s="6" t="s">
        <v>41</v>
      </c>
      <c r="C38" s="3">
        <v>1</v>
      </c>
      <c r="D38" s="4" t="s">
        <v>38</v>
      </c>
      <c r="E38" s="2" t="s">
        <v>63</v>
      </c>
      <c r="F38" s="15" t="s">
        <v>10</v>
      </c>
      <c r="G38" s="18">
        <v>35581</v>
      </c>
      <c r="H38" s="20">
        <v>47599</v>
      </c>
      <c r="I38" s="21">
        <f t="shared" si="0"/>
        <v>41590</v>
      </c>
    </row>
    <row r="39" spans="1:9" ht="15.75">
      <c r="G39" s="24">
        <f>SUM(G3:G38)</f>
        <v>3837902</v>
      </c>
      <c r="H39" s="25">
        <f>SUM(H3:H38)</f>
        <v>5625231</v>
      </c>
      <c r="I39" s="26">
        <f>SUM(I3:I38)</f>
        <v>4731566.5</v>
      </c>
    </row>
  </sheetData>
  <protectedRanges>
    <protectedRange sqref="E4" name="Rango1_2_3_24_1_1"/>
    <protectedRange sqref="E12" name="Rango1_2_3_5_3_4"/>
  </protectedRanges>
  <mergeCells count="2">
    <mergeCell ref="A1:C1"/>
    <mergeCell ref="D1:I1"/>
  </mergeCells>
  <dataValidations count="1">
    <dataValidation allowBlank="1" showInputMessage="1" showErrorMessage="1" promptTitle="CÓDIGO SENA" prompt="Si conoce el código del elemento por favo digitelo." sqref="B3 B20:B24" xr:uid="{00000000-0002-0000-0000-000001000000}"/>
  </dataValidations>
  <printOptions horizontalCentered="1" verticalCentered="1"/>
  <pageMargins left="0.62992125984252001" right="0.23622047244094499" top="0.74803149606299202" bottom="0.74803149606299202" header="0.31496062992126" footer="0.31496062992126"/>
  <pageSetup paperSize="9" scale="56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>
    <arrUserId title="Rango1_2_3_29_1_1" rangeCreator="" othersAccessPermission="edit"/>
    <arrUserId title="Rango1_2_3_4_2_1" rangeCreator="" othersAccessPermission="edit"/>
    <arrUserId title="Rango1_2_3_24_1_1" rangeCreator="" othersAccessPermission="edit"/>
    <arrUserId title="Rango1_2_3_5_3_4" rangeCreator="" othersAccessPermission="edit"/>
    <arrUserId title="Rango1_2_3_33_1" rangeCreator="" othersAccessPermission="edit"/>
    <arrUserId title="Rango1_2_3_5_2_1_1" rangeCreator="" othersAccessPermission="edit"/>
    <arrUserId title="Rango1_2_3_7_1_1_1" rangeCreator="" othersAccessPermission="edit"/>
  </rangeList>
  <rangeList sheetStid="2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FERRETERIA GENERAL</vt:lpstr>
      <vt:lpstr>'FERRETERIA GENERAL'!Área_de_impresión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BETTY</dc:creator>
  <cp:lastModifiedBy>Luisa Fernanda Bohorquez Lugo</cp:lastModifiedBy>
  <cp:lastPrinted>2026-09-08T19:36:51Z</cp:lastPrinted>
  <dcterms:created xsi:type="dcterms:W3CDTF">2015-01-28T14:40:00Z</dcterms:created>
  <dcterms:modified xsi:type="dcterms:W3CDTF">2026-10-19T18:56:36Z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2025-02-12T14:13:21Z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a2c21f96-d14e-4107-a842-e3b08502212c</vt:lpwstr>
  </property>
  <property fmtid="{D5CDD505-2E9C-101B-9397-08002B2CF9AE}" pid="8" name="MSIP_Label_fc111285-cafa-4fc9-8a9a-bd902089b24f_ContentBits">
    <vt:lpwstr>0</vt:lpwstr>
  </property>
  <property fmtid="{D5CDD505-2E9C-101B-9397-08002B2CF9AE}" pid="9" name="ICV">
    <vt:lpwstr>075C6E09A8934A02B63C4064FDDB3943_12</vt:lpwstr>
  </property>
  <property fmtid="{D5CDD505-2E9C-101B-9397-08002B2CF9AE}" pid="10" name="KSOProductBuildVer">
    <vt:lpwstr>3082-12.2.0.22549</vt:lpwstr>
  </property>
</Properties>
</file>