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202300"/>
  <mc:AlternateContent xmlns:mc="http://schemas.openxmlformats.org/markup-compatibility/2006">
    <mc:Choice Requires="x15">
      <x15ac:absPath xmlns:x15ac="http://schemas.microsoft.com/office/spreadsheetml/2010/11/ac" url="\\fileserver\Contratos2026\200. ADMINISTRATIVA\7. MINIMA CUANTIA\INDENV-200-07-817-26 DESFIBRILADORES\PRECONTRACUTAL\SECOP\"/>
    </mc:Choice>
  </mc:AlternateContent>
  <xr:revisionPtr revIDLastSave="0" documentId="13_ncr:1_{49C21057-070D-4ADE-9D42-9E18183B5540}" xr6:coauthVersionLast="47" xr6:coauthVersionMax="47" xr10:uidLastSave="{00000000-0000-0000-0000-000000000000}"/>
  <bookViews>
    <workbookView xWindow="1140" yWindow="1065" windowWidth="14955" windowHeight="14340" xr2:uid="{00000000-000D-0000-FFFF-FFFF00000000}"/>
  </bookViews>
  <sheets>
    <sheet name="Hoja1" sheetId="1" r:id="rId1"/>
  </sheets>
  <definedNames>
    <definedName name="_xlnm._FilterDatabase" localSheetId="0" hidden="1">Hoja1!$A$12:$M$17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 i="1" l="1"/>
  <c r="M17" i="1"/>
  <c r="K16" i="1" l="1"/>
  <c r="H16" i="1"/>
  <c r="J16" i="1" s="1"/>
  <c r="K15" i="1"/>
  <c r="H15" i="1"/>
  <c r="I15" i="1" s="1"/>
  <c r="K14" i="1"/>
  <c r="H14" i="1"/>
  <c r="I14" i="1" s="1"/>
  <c r="J15" i="1" l="1"/>
  <c r="L15" i="1" s="1"/>
  <c r="J14" i="1"/>
  <c r="L14" i="1" s="1"/>
  <c r="L16" i="1"/>
  <c r="I16" i="1"/>
  <c r="K13" i="1"/>
  <c r="K17" i="1" s="1"/>
  <c r="H13" i="1"/>
  <c r="J13" i="1" s="1"/>
  <c r="H17" i="1" l="1"/>
  <c r="J17" i="1"/>
  <c r="I17" i="1"/>
  <c r="L17" i="1" l="1"/>
</calcChain>
</file>

<file path=xl/sharedStrings.xml><?xml version="1.0" encoding="utf-8"?>
<sst xmlns="http://schemas.openxmlformats.org/spreadsheetml/2006/main" count="59" uniqueCount="52">
  <si>
    <t xml:space="preserve"> PROPUESTA ECONÓMICA 
COMPRA DE BIENES Y SERVICIOS        </t>
  </si>
  <si>
    <t>Código:F-GJ-045</t>
  </si>
  <si>
    <t>Versión:01</t>
  </si>
  <si>
    <t>Fecha de Versión: 24-02-2022</t>
  </si>
  <si>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</si>
  <si>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</si>
  <si>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</si>
  <si>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</si>
  <si>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</si>
  <si>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</si>
  <si>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</si>
  <si>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</si>
  <si>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</si>
  <si>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</si>
  <si>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</si>
  <si>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</si>
  <si>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t>Item</t>
  </si>
  <si>
    <t>DESCRIPCIÓN
(Ver detalle en ficha técnica publicada por la entidad)</t>
  </si>
  <si>
    <t>UNIDAD DE MANEJO</t>
  </si>
  <si>
    <t>CANTIDAD</t>
  </si>
  <si>
    <t>PROPUESTA ECONÓMICA</t>
  </si>
  <si>
    <r>
      <t xml:space="preserve">VALOR UNITARIO ANTES DE IVA 
</t>
    </r>
    <r>
      <rPr>
        <b/>
        <i/>
        <sz val="11"/>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</si>
  <si>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</si>
  <si>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</si>
  <si>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</si>
  <si>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</si>
  <si>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</si>
  <si>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</si>
  <si>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</si>
  <si>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</si>
  <si>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</si>
  <si>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</si>
  <si>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</si>
  <si>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 xml:space="preserve">Todos los requerimientos para dicho proceso se deberan verificar en la invitación publica el cual esta publicada en la página www.contratos.gov.co y en las oficinas del Inder Envigado ubicado en la Cr. 48 N°46 sur 150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</si>
  <si>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</si>
  <si>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El oferente deberá tener en cuenta los posibles valores asociados al contrato según el Acuerdo No 046 del 18 de diciembre de 2024 (Estatuto Tributario Municipal)</t>
  </si>
  <si>
    <t>Plazo de Entrega:</t>
  </si>
  <si>
    <t>SEGÚN LO EXPRESADO EN LOS DOCUMENTOS DEL CONTRATO</t>
  </si>
  <si>
    <t>Forma de Pago:</t>
  </si>
  <si>
    <t>_________________________________________________________</t>
  </si>
  <si>
    <t>Firma del Representante Legal y sello de la empresa</t>
  </si>
  <si>
    <t>La asignación del valor del contrato será por la totalidad del presupuesto. Si durante la ejecución del contrato, este valor no es utilizado o es utilizado en un valor menor a lo estipulado, el valor sobrante deberá ser devuelto a la institución.</t>
  </si>
  <si>
    <t>Producto</t>
  </si>
  <si>
    <t>Para determinar el valor de la propuesta con menor precio, se hará una comparación de las ofertas teniendo como base los precios ofrecidos IVA INCLUIDO (en caso de que aplique) y son los correspondientes a la columna "L" y fila "25"</t>
  </si>
  <si>
    <t>Prestar el servicio de mantenimiento integral, preventivo y de verificación funcional de los Desfibriladores Externos Automáticos (DEA) marca CARDIAID, modelo CT0207RF, de propiedad del Índer Envigado, incluyendo el suministro, instalación y/o reemplazo de baterías, electrodos adultos y electrodos pediátricos, así como las actividades técnicas, mano de obra, herramientas, insumos, pruebas, informes y demás elementos necesarios para garantizar su adecuada disponibilidad y funcionamiento, de conformidad con las especificaciones del fabricante y las condiciones técnicas establecidas por la Entidad</t>
  </si>
  <si>
    <t>BATERIA PARA DEA CARDIAID
CT0207RS/CT0207RF MODELO CA-4BP</t>
  </si>
  <si>
    <t>Ver ficha técnica</t>
  </si>
  <si>
    <t>ELECTRODOS ADULTO DEA
CARDIAID CT0207RS/CT0207RF REF.CD01AE001
MOD.CA-10ES</t>
  </si>
  <si>
    <t>ELECTRODOS PEDIATRICOS
DEA CARDIAID CT0207RS/CT0207RF
REF.CD02PE001 MOD.CR-13P</t>
  </si>
  <si>
    <t>MANTENIMIENTO PREVENTIVO
DESFIBRILADOR EXTERNO AUTOMÁTICO DEA</t>
  </si>
  <si>
    <t>PRESUPUESTO OFICIAL  $26.703.600
IVA INCLUIDO</t>
  </si>
  <si>
    <t xml:space="preserve"> INDENV-200-07-817-26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</si>
</sst>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_);[Red]\(&quot;$&quot;\ #,##0\)"/>
    <numFmt numFmtId="165" formatCode="&quot;$&quot;\ #,##0"/>
    <numFmt numFmtId="166" formatCode="&quot;$&quot;\ #,##0_);\(&quot;$&quot;\ #,##0\)"/>
    <numFmt numFmtId="167" formatCode="0.000"/>
  </numFmts>
  <fonts count="11" x14ac:knownFonts="1">
    <font>
      <sz val="11"/>
      <color theme="1"/>
      <name val="Aptos Narrow"/>
      <family val="2"/>
      <scheme val="minor"/>
    </font>
    <font>
      <sz val="11"/>
      <color theme="1"/>
      <name val="Aptos Narrow"/>
      <family val="2"/>
      <scheme val="minor"/>
    </font>
    <font>
      <b/>
      <sz val="11"/>
      <color theme="3"/>
      <name val="Aptos Narrow"/>
      <family val="2"/>
      <scheme val="minor"/>
    </font>
    <font>
      <b/>
      <sz val="11"/>
      <color theme="1"/>
      <name val="Aptos Narrow"/>
      <family val="2"/>
      <scheme val="minor"/>
    </font>
    <font>
      <b/>
      <sz val="11"/>
      <name val="Arial Narrow"/>
      <family val="2"/>
    </font>
    <font>
      <sz val="11"/>
      <name val="Arial Narrow"/>
      <family val="2"/>
    </font>
    <font>
      <b/>
      <sz val="11"/>
      <color theme="1"/>
      <name val="Arial Narrow"/>
      <family val="2"/>
    </font>
    <font>
      <b/>
      <i/>
      <sz val="11"/>
      <name val="Arial Narrow"/>
      <family val="2"/>
    </font>
    <font>
      <sz val="11"/>
      <color theme="1"/>
      <name val="Arial Narrow"/>
      <family val="2"/>
    </font>
    <font>
      <sz val="11"/>
      <color rgb="FF000000"/>
      <name val="Arial Narrow"/>
      <family val="2"/>
    </font>
    <font>
      <b/>
      <u/>
      <sz val="11"/>
      <color rgb="FF0000FF"/>
      <name val="Arial Narrow"/>
      <family val="2"/>
    </font>
  </fonts>
  <fills count="10">
    <fill>
      <patternFill patternType="none"/>
    </fill>
    <fill>
      <patternFill patternType="gray125"/>
    </fill>
    <fill>
      <patternFill patternType="solid">
        <fgColor theme="4" tint="0.79998168889431442"/>
        <bgColor indexed="65"/>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rgb="FFFFFF00"/>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theme="3"/>
      </left>
      <right/>
      <top/>
      <bottom style="double">
        <color theme="4"/>
      </bottom>
      <diagonal/>
    </border>
    <border>
      <left/>
      <right/>
      <top/>
      <bottom style="double">
        <color theme="4"/>
      </bottom>
      <diagonal/>
    </border>
    <border>
      <left/>
      <right style="thin">
        <color indexed="64"/>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thin">
        <color indexed="64"/>
      </left>
      <right/>
      <top style="thin">
        <color indexed="64"/>
      </top>
      <bottom style="thin">
        <color indexed="64"/>
      </bottom>
      <diagonal/>
    </border>
    <border>
      <left style="medium">
        <color theme="3"/>
      </left>
      <right/>
      <top style="double">
        <color theme="4"/>
      </top>
      <bottom/>
      <diagonal/>
    </border>
    <border>
      <left/>
      <right/>
      <top style="double">
        <color theme="4"/>
      </top>
      <bottom/>
      <diagonal/>
    </border>
    <border>
      <left style="medium">
        <color theme="3"/>
      </left>
      <right/>
      <top style="double">
        <color theme="4"/>
      </top>
      <bottom style="double">
        <color theme="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5">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xf numFmtId="43" fontId="1" fillId="0" borderId="0" applyFont="0" applyFill="0" applyBorder="0" applyAlignment="0" applyProtection="0"/>
  </cellStyleXfs>
  <cellXfs count="91">
    <xf numFmtId="0" fontId="0" fillId="0" borderId="0" xfId="0"/>
    <xf numFmtId="0" fontId="5" fillId="0" borderId="0" xfId="0" applyFont="1" applyAlignment="1" applyProtection="1">
      <alignment vertical="center"/>
      <protection locked="0"/>
    </xf>
    <xf numFmtId="0" fontId="6" fillId="3" borderId="2" xfId="3" applyFont="1" applyFill="1" applyAlignment="1" applyProtection="1">
      <alignment horizontal="left" vertical="center"/>
      <protection locked="0"/>
    </xf>
    <xf numFmtId="0" fontId="6" fillId="3" borderId="5" xfId="3" applyFont="1" applyFill="1" applyBorder="1" applyAlignment="1" applyProtection="1">
      <alignment horizontal="left" vertical="center"/>
      <protection locked="0"/>
    </xf>
    <xf numFmtId="0" fontId="6" fillId="3" borderId="14" xfId="3" applyFont="1" applyFill="1" applyBorder="1" applyAlignment="1" applyProtection="1">
      <alignment horizontal="left" vertical="center"/>
      <protection locked="0"/>
    </xf>
    <xf numFmtId="0" fontId="6" fillId="3" borderId="13" xfId="3" applyFont="1" applyFill="1" applyBorder="1" applyAlignment="1" applyProtection="1">
      <alignment vertical="center"/>
      <protection locked="0"/>
    </xf>
    <xf numFmtId="0" fontId="4" fillId="4" borderId="0" xfId="2" applyFont="1" applyFill="1" applyBorder="1" applyAlignment="1" applyProtection="1">
      <alignment horizontal="center" vertical="center" wrapText="1"/>
    </xf>
    <xf numFmtId="1" fontId="4" fillId="4" borderId="0" xfId="2" applyNumberFormat="1" applyFont="1" applyFill="1" applyBorder="1" applyAlignment="1" applyProtection="1">
      <alignment horizontal="center" vertical="center"/>
    </xf>
    <xf numFmtId="0" fontId="4" fillId="4" borderId="19" xfId="2" applyFont="1" applyFill="1" applyBorder="1" applyAlignment="1" applyProtection="1">
      <alignment horizontal="center" vertical="center" wrapText="1"/>
    </xf>
    <xf numFmtId="0" fontId="6" fillId="0" borderId="20" xfId="3" applyFont="1" applyBorder="1" applyAlignment="1" applyProtection="1">
      <alignment horizontal="center" vertical="center"/>
    </xf>
    <xf numFmtId="0" fontId="9" fillId="5" borderId="3" xfId="0" applyFont="1" applyFill="1" applyBorder="1" applyAlignment="1">
      <alignment horizontal="center" vertical="center" wrapText="1"/>
    </xf>
    <xf numFmtId="0" fontId="6" fillId="6" borderId="3" xfId="3" applyNumberFormat="1" applyFont="1" applyFill="1" applyBorder="1" applyAlignment="1" applyProtection="1">
      <alignment horizontal="center" vertical="center" wrapText="1"/>
    </xf>
    <xf numFmtId="165" fontId="6" fillId="3" borderId="3" xfId="3" applyNumberFormat="1" applyFont="1" applyFill="1" applyBorder="1" applyAlignment="1" applyProtection="1">
      <alignment horizontal="center" vertical="center" wrapText="1"/>
      <protection locked="0"/>
    </xf>
    <xf numFmtId="9" fontId="6" fillId="3" borderId="3" xfId="1" applyFont="1" applyFill="1" applyBorder="1" applyAlignment="1" applyProtection="1">
      <alignment horizontal="center" vertical="center"/>
      <protection locked="0"/>
    </xf>
    <xf numFmtId="166" fontId="6" fillId="0" borderId="3" xfId="3" applyNumberFormat="1" applyFont="1" applyBorder="1" applyAlignment="1" applyProtection="1">
      <alignment horizontal="center" vertical="center" wrapText="1"/>
    </xf>
    <xf numFmtId="166" fontId="6" fillId="7" borderId="3" xfId="3" applyNumberFormat="1" applyFont="1" applyFill="1" applyBorder="1" applyAlignment="1" applyProtection="1">
      <alignment horizontal="center" vertical="center" wrapText="1"/>
    </xf>
    <xf numFmtId="166" fontId="4" fillId="2" borderId="1" xfId="2" applyNumberFormat="1" applyFont="1" applyFill="1" applyAlignment="1" applyProtection="1">
      <alignment horizontal="center" vertical="center"/>
    </xf>
    <xf numFmtId="0" fontId="6" fillId="0" borderId="2" xfId="3" applyFont="1" applyAlignment="1" applyProtection="1">
      <alignment horizontal="left" vertical="center"/>
    </xf>
    <xf numFmtId="0" fontId="5" fillId="0" borderId="18" xfId="0" applyFont="1" applyBorder="1" applyAlignment="1" applyProtection="1">
      <alignment vertical="center"/>
      <protection locked="0"/>
    </xf>
    <xf numFmtId="0" fontId="4" fillId="0" borderId="0" xfId="0" applyFont="1" applyAlignment="1" applyProtection="1">
      <alignment vertical="center"/>
      <protection locked="0"/>
    </xf>
    <xf numFmtId="1" fontId="5" fillId="0" borderId="0" xfId="0" applyNumberFormat="1" applyFont="1" applyAlignment="1" applyProtection="1">
      <alignment vertical="center"/>
      <protection locked="0"/>
    </xf>
    <xf numFmtId="0" fontId="8" fillId="0" borderId="3" xfId="0" applyFont="1" applyBorder="1" applyAlignment="1">
      <alignment horizontal="left" vertical="center" wrapText="1"/>
    </xf>
    <xf numFmtId="0" fontId="6" fillId="0" borderId="5" xfId="3" applyFont="1" applyFill="1" applyBorder="1" applyAlignment="1" applyProtection="1">
      <alignment horizontal="center" vertical="center"/>
    </xf>
    <xf numFmtId="165" fontId="6" fillId="9" borderId="3" xfId="3" applyNumberFormat="1" applyFont="1" applyFill="1" applyBorder="1" applyAlignment="1" applyProtection="1">
      <alignment horizontal="center" vertical="center" wrapText="1"/>
      <protection locked="0"/>
    </xf>
    <xf numFmtId="167" fontId="5" fillId="0" borderId="0" xfId="0" applyNumberFormat="1" applyFont="1" applyAlignment="1" applyProtection="1">
      <alignment vertical="center"/>
      <protection locked="0"/>
    </xf>
    <xf numFmtId="43" fontId="5" fillId="0" borderId="0" xfId="4" applyFont="1" applyAlignment="1" applyProtection="1">
      <alignment vertical="center"/>
      <protection locked="0"/>
    </xf>
    <xf numFmtId="0" fontId="6" fillId="0" borderId="4" xfId="3" applyFont="1" applyFill="1" applyBorder="1" applyAlignment="1" applyProtection="1">
      <alignment horizontal="left" vertical="center"/>
    </xf>
    <xf numFmtId="0" fontId="6" fillId="0" borderId="5" xfId="3" applyFont="1" applyFill="1" applyBorder="1" applyAlignment="1" applyProtection="1">
      <alignment horizontal="left" vertical="center"/>
    </xf>
    <xf numFmtId="0" fontId="6" fillId="0" borderId="5" xfId="3" applyFont="1" applyFill="1" applyBorder="1" applyAlignment="1" applyProtection="1">
      <alignment horizontal="center" vertical="center" wrapText="1"/>
    </xf>
    <xf numFmtId="0" fontId="6" fillId="0" borderId="6" xfId="3" applyFont="1" applyFill="1" applyBorder="1" applyAlignment="1" applyProtection="1">
      <alignment horizontal="center" vertical="center" wrapText="1"/>
    </xf>
    <xf numFmtId="164" fontId="6" fillId="0" borderId="7" xfId="3" applyNumberFormat="1" applyFont="1" applyFill="1" applyBorder="1" applyAlignment="1" applyProtection="1">
      <alignment horizontal="center" vertical="center" wrapText="1"/>
    </xf>
    <xf numFmtId="164" fontId="6" fillId="0" borderId="8" xfId="3" applyNumberFormat="1" applyFont="1" applyFill="1" applyBorder="1" applyAlignment="1" applyProtection="1">
      <alignment horizontal="center" vertical="center" wrapText="1"/>
    </xf>
    <xf numFmtId="164" fontId="6" fillId="0" borderId="12" xfId="3" applyNumberFormat="1" applyFont="1" applyFill="1" applyBorder="1" applyAlignment="1" applyProtection="1">
      <alignment horizontal="center" vertical="center" wrapText="1"/>
    </xf>
    <xf numFmtId="164" fontId="6" fillId="0" borderId="13" xfId="3" applyNumberFormat="1" applyFont="1" applyFill="1" applyBorder="1" applyAlignment="1" applyProtection="1">
      <alignment horizontal="center" vertical="center" wrapText="1"/>
    </xf>
    <xf numFmtId="0" fontId="6" fillId="0" borderId="9" xfId="3" applyFont="1" applyFill="1" applyBorder="1" applyAlignment="1" applyProtection="1">
      <alignment horizontal="left" vertical="center"/>
    </xf>
    <xf numFmtId="0" fontId="6" fillId="0" borderId="2" xfId="3" applyFont="1" applyFill="1" applyAlignment="1" applyProtection="1">
      <alignment horizontal="left" vertical="center"/>
    </xf>
    <xf numFmtId="0" fontId="6" fillId="9" borderId="10" xfId="3" applyFont="1" applyFill="1" applyBorder="1" applyAlignment="1" applyProtection="1">
      <alignment horizontal="center" vertical="center"/>
    </xf>
    <xf numFmtId="0" fontId="6" fillId="9" borderId="11" xfId="3" applyFont="1" applyFill="1" applyBorder="1" applyAlignment="1" applyProtection="1">
      <alignment horizontal="center" vertical="center"/>
    </xf>
    <xf numFmtId="0" fontId="4" fillId="0" borderId="3" xfId="3" applyFont="1" applyBorder="1" applyAlignment="1" applyProtection="1">
      <alignment horizontal="center" vertical="center"/>
    </xf>
    <xf numFmtId="0" fontId="4" fillId="0" borderId="3" xfId="3" applyFont="1" applyBorder="1" applyAlignment="1" applyProtection="1">
      <alignment horizontal="center" vertical="center" wrapText="1"/>
    </xf>
    <xf numFmtId="0" fontId="4" fillId="0" borderId="3" xfId="0" applyFont="1" applyBorder="1" applyAlignment="1">
      <alignment horizontal="left" vertical="center"/>
    </xf>
    <xf numFmtId="0" fontId="6" fillId="3" borderId="9" xfId="3" applyFont="1" applyFill="1" applyBorder="1" applyAlignment="1" applyProtection="1">
      <alignment horizontal="left" vertical="center"/>
      <protection locked="0"/>
    </xf>
    <xf numFmtId="0" fontId="6" fillId="3" borderId="2" xfId="3" applyFont="1" applyFill="1" applyAlignment="1" applyProtection="1">
      <alignment horizontal="left" vertical="center"/>
      <protection locked="0"/>
    </xf>
    <xf numFmtId="0" fontId="6" fillId="3" borderId="10" xfId="3" applyFont="1" applyFill="1" applyBorder="1" applyAlignment="1" applyProtection="1">
      <alignment horizontal="left" vertical="center"/>
      <protection locked="0"/>
    </xf>
    <xf numFmtId="0" fontId="6" fillId="3" borderId="11" xfId="3" applyFont="1" applyFill="1" applyBorder="1" applyAlignment="1" applyProtection="1">
      <alignment horizontal="left" vertical="center"/>
      <protection locked="0"/>
    </xf>
    <xf numFmtId="0" fontId="6" fillId="3" borderId="12" xfId="3" applyFont="1" applyFill="1" applyBorder="1" applyAlignment="1" applyProtection="1">
      <alignment horizontal="left" vertical="center"/>
      <protection locked="0"/>
    </xf>
    <xf numFmtId="0" fontId="6" fillId="3" borderId="15" xfId="3" applyFont="1" applyFill="1" applyBorder="1" applyAlignment="1" applyProtection="1">
      <alignment horizontal="left" vertical="center"/>
      <protection locked="0"/>
    </xf>
    <xf numFmtId="0" fontId="6" fillId="3" borderId="13" xfId="3" applyFont="1" applyFill="1" applyBorder="1" applyAlignment="1" applyProtection="1">
      <alignment horizontal="left" vertical="center"/>
      <protection locked="0"/>
    </xf>
    <xf numFmtId="0" fontId="6" fillId="9" borderId="21" xfId="3" applyFont="1" applyFill="1" applyBorder="1" applyAlignment="1" applyProtection="1">
      <alignment horizontal="left" vertical="center" wrapText="1"/>
    </xf>
    <xf numFmtId="0" fontId="6" fillId="9" borderId="22" xfId="3" applyFont="1" applyFill="1" applyBorder="1" applyAlignment="1" applyProtection="1">
      <alignment horizontal="left" vertical="center" wrapText="1"/>
    </xf>
    <xf numFmtId="0" fontId="4" fillId="4" borderId="16" xfId="2" applyFont="1" applyFill="1" applyBorder="1" applyAlignment="1" applyProtection="1">
      <alignment horizontal="center" vertical="center" wrapText="1"/>
    </xf>
    <xf numFmtId="0" fontId="4" fillId="4" borderId="18" xfId="2" applyFont="1" applyFill="1" applyBorder="1" applyAlignment="1" applyProtection="1">
      <alignment horizontal="center" vertical="center" wrapText="1"/>
    </xf>
    <xf numFmtId="0" fontId="4" fillId="4" borderId="1" xfId="2" applyFont="1" applyFill="1" applyAlignment="1" applyProtection="1">
      <alignment horizontal="center" vertical="center" wrapText="1"/>
    </xf>
    <xf numFmtId="0" fontId="4" fillId="4" borderId="0" xfId="2" applyFont="1" applyFill="1" applyBorder="1" applyAlignment="1" applyProtection="1">
      <alignment horizontal="center" vertical="center" wrapText="1"/>
    </xf>
    <xf numFmtId="0" fontId="4" fillId="4" borderId="1" xfId="2" applyFont="1" applyFill="1" applyAlignment="1" applyProtection="1">
      <alignment horizontal="center" vertical="center"/>
    </xf>
    <xf numFmtId="0" fontId="4" fillId="4" borderId="17" xfId="2" applyFont="1" applyFill="1" applyBorder="1" applyAlignment="1" applyProtection="1">
      <alignment horizontal="center" vertical="center"/>
    </xf>
    <xf numFmtId="0" fontId="4" fillId="2" borderId="16" xfId="2" applyFont="1" applyFill="1" applyBorder="1" applyAlignment="1" applyProtection="1">
      <alignment horizontal="right" vertical="center" wrapText="1"/>
    </xf>
    <xf numFmtId="0" fontId="4" fillId="2" borderId="1" xfId="2" applyFont="1" applyFill="1" applyAlignment="1" applyProtection="1">
      <alignment horizontal="right" vertical="center" wrapText="1"/>
    </xf>
    <xf numFmtId="0" fontId="5" fillId="0" borderId="18"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6" fillId="0" borderId="13" xfId="3" applyFont="1" applyFill="1" applyBorder="1" applyAlignment="1" applyProtection="1">
      <alignment horizontal="left" vertical="center"/>
    </xf>
    <xf numFmtId="0" fontId="6" fillId="7" borderId="9" xfId="3" applyFont="1" applyFill="1" applyBorder="1" applyAlignment="1" applyProtection="1">
      <alignment horizontal="left" vertical="center" wrapText="1"/>
    </xf>
    <xf numFmtId="0" fontId="6" fillId="7" borderId="2" xfId="3" applyFont="1" applyFill="1" applyAlignment="1" applyProtection="1">
      <alignment horizontal="left" vertical="center" wrapText="1"/>
    </xf>
    <xf numFmtId="0" fontId="6" fillId="7" borderId="13" xfId="3" applyFont="1" applyFill="1" applyBorder="1" applyAlignment="1" applyProtection="1">
      <alignment horizontal="left" vertical="center" wrapText="1"/>
    </xf>
    <xf numFmtId="0" fontId="6" fillId="3" borderId="9" xfId="3" applyFont="1" applyFill="1" applyBorder="1" applyAlignment="1" applyProtection="1">
      <alignment horizontal="left" vertical="center"/>
    </xf>
    <xf numFmtId="0" fontId="6" fillId="3" borderId="2" xfId="3" applyFont="1" applyFill="1" applyAlignment="1" applyProtection="1">
      <alignment horizontal="left" vertical="center"/>
    </xf>
    <xf numFmtId="0" fontId="6" fillId="3" borderId="13" xfId="3" applyFont="1" applyFill="1" applyBorder="1" applyAlignment="1" applyProtection="1">
      <alignment horizontal="left"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6" fillId="8" borderId="9" xfId="3" applyFont="1" applyFill="1" applyBorder="1" applyAlignment="1" applyProtection="1">
      <alignment horizontal="justify" vertical="center" wrapText="1"/>
    </xf>
    <xf numFmtId="0" fontId="6" fillId="8" borderId="2" xfId="3" applyFont="1" applyFill="1" applyAlignment="1" applyProtection="1">
      <alignment horizontal="justify" vertical="center" wrapText="1"/>
    </xf>
    <xf numFmtId="0" fontId="6" fillId="8" borderId="13" xfId="3" applyFont="1" applyFill="1" applyBorder="1" applyAlignment="1" applyProtection="1">
      <alignment horizontal="justify" vertical="center" wrapText="1"/>
    </xf>
    <xf numFmtId="0" fontId="6" fillId="8" borderId="23" xfId="3" applyFont="1" applyFill="1" applyBorder="1" applyAlignment="1" applyProtection="1">
      <alignment horizontal="left" vertical="center" wrapText="1"/>
    </xf>
    <xf numFmtId="0" fontId="6" fillId="8" borderId="11" xfId="3" applyFont="1" applyFill="1" applyBorder="1" applyAlignment="1" applyProtection="1">
      <alignment horizontal="left" vertical="center" wrapText="1"/>
    </xf>
    <xf numFmtId="0" fontId="6" fillId="8" borderId="15" xfId="3" applyFont="1" applyFill="1" applyBorder="1" applyAlignment="1" applyProtection="1">
      <alignment horizontal="left" vertical="center" wrapText="1"/>
    </xf>
    <xf numFmtId="0" fontId="10" fillId="6" borderId="23" xfId="3" applyFont="1" applyFill="1" applyBorder="1" applyAlignment="1" applyProtection="1">
      <alignment horizontal="left" vertical="center"/>
    </xf>
    <xf numFmtId="0" fontId="10" fillId="6" borderId="11" xfId="3" applyFont="1" applyFill="1" applyBorder="1" applyAlignment="1" applyProtection="1">
      <alignment horizontal="left" vertical="center"/>
    </xf>
    <xf numFmtId="0" fontId="10" fillId="6" borderId="15" xfId="3" applyFont="1" applyFill="1" applyBorder="1" applyAlignment="1" applyProtection="1">
      <alignment horizontal="left" vertical="center"/>
    </xf>
    <xf numFmtId="0" fontId="6" fillId="0" borderId="9" xfId="3" applyFont="1" applyBorder="1" applyAlignment="1" applyProtection="1">
      <alignment horizontal="left" vertical="center"/>
    </xf>
    <xf numFmtId="0" fontId="6" fillId="0" borderId="2" xfId="3" applyFont="1" applyAlignment="1" applyProtection="1">
      <alignment horizontal="left" vertical="center"/>
    </xf>
    <xf numFmtId="0" fontId="6" fillId="0" borderId="13" xfId="3" applyFont="1" applyBorder="1" applyAlignment="1" applyProtection="1">
      <alignment horizontal="left" vertical="center"/>
    </xf>
    <xf numFmtId="0" fontId="4" fillId="0" borderId="0" xfId="0" applyFont="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5" fillId="0" borderId="18" xfId="0" applyFont="1" applyBorder="1" applyAlignment="1" applyProtection="1">
      <alignment horizontal="left"/>
      <protection locked="0"/>
    </xf>
    <xf numFmtId="0" fontId="5" fillId="0" borderId="0" xfId="0" applyFont="1" applyAlignment="1" applyProtection="1">
      <alignment horizontal="left"/>
      <protection locked="0"/>
    </xf>
    <xf numFmtId="0" fontId="5" fillId="0" borderId="19" xfId="0" applyFont="1" applyBorder="1" applyAlignment="1" applyProtection="1">
      <alignment horizontal="left"/>
      <protection locked="0"/>
    </xf>
    <xf numFmtId="0" fontId="4" fillId="0" borderId="18" xfId="0" applyFont="1" applyBorder="1" applyAlignment="1">
      <alignment horizontal="left" vertical="center"/>
    </xf>
    <xf numFmtId="0" fontId="4" fillId="0" borderId="0" xfId="0" applyFont="1" applyAlignment="1">
      <alignment horizontal="left" vertical="center"/>
    </xf>
    <xf numFmtId="0" fontId="4" fillId="0" borderId="19" xfId="0" applyFont="1" applyBorder="1" applyAlignment="1">
      <alignment horizontal="left" vertical="center"/>
    </xf>
  </cellXfs>
  <cellStyles count="5">
    <cellStyle name="Millares" xfId="4" builtinId="3"/>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10" name="Picture 4">
          <a:extLst>
            <a:ext uri="{FF2B5EF4-FFF2-40B4-BE49-F238E27FC236}">
              <a16:creationId xmlns:a16="http://schemas.microsoft.com/office/drawing/2014/main" id="{4C64B9A8-4399-4B51-9257-CA57FF9046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11" name="Picture 4">
          <a:extLst>
            <a:ext uri="{FF2B5EF4-FFF2-40B4-BE49-F238E27FC236}">
              <a16:creationId xmlns:a16="http://schemas.microsoft.com/office/drawing/2014/main" id="{65DAD4E5-208F-4F90-AB9F-E3B75C5FC5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579248</xdr:rowOff>
    </xdr:to>
    <xdr:pic>
      <xdr:nvPicPr>
        <xdr:cNvPr id="12" name="Picture 4">
          <a:extLst>
            <a:ext uri="{FF2B5EF4-FFF2-40B4-BE49-F238E27FC236}">
              <a16:creationId xmlns:a16="http://schemas.microsoft.com/office/drawing/2014/main" id="{F17745D1-17F9-456B-B623-0A65935B025E}"/>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628650"/>
          <a:ext cx="0" cy="322073"/>
        </a:xfrm>
        <a:prstGeom prst="rect">
          <a:avLst/>
        </a:prstGeom>
        <a:noFill/>
        <a:ln w="9525">
          <a:noFill/>
          <a:miter lim="800000"/>
          <a:headEnd/>
          <a:tailEnd/>
        </a:ln>
      </xdr:spPr>
    </xdr:pic>
    <xdr:clientData/>
  </xdr:twoCellAnchor>
  <xdr:twoCellAnchor>
    <xdr:from>
      <xdr:col>0</xdr:col>
      <xdr:colOff>91016</xdr:colOff>
      <xdr:row>0</xdr:row>
      <xdr:rowOff>60857</xdr:rowOff>
    </xdr:from>
    <xdr:to>
      <xdr:col>1</xdr:col>
      <xdr:colOff>1785658</xdr:colOff>
      <xdr:row>2</xdr:row>
      <xdr:rowOff>111125</xdr:rowOff>
    </xdr:to>
    <xdr:pic>
      <xdr:nvPicPr>
        <xdr:cNvPr id="13" name="Imagen 2">
          <a:extLst>
            <a:ext uri="{FF2B5EF4-FFF2-40B4-BE49-F238E27FC236}">
              <a16:creationId xmlns:a16="http://schemas.microsoft.com/office/drawing/2014/main" id="{C2716CD3-E015-4678-94E6-A97BBE4C7E8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91016" y="60857"/>
          <a:ext cx="2104217" cy="469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tabSelected="1" topLeftCell="B1" zoomScale="85" zoomScaleNormal="85" workbookViewId="0">
      <selection activeCell="D6" sqref="D6:K6"/>
    </sheetView>
  </sheetViews>
  <sheetFormatPr baseColWidth="10" defaultColWidth="11.42578125" defaultRowHeight="16.5" x14ac:dyDescent="0.25"/>
  <cols>
    <col min="1" max="1" width="5.42578125" style="1" bestFit="1" customWidth="1" collapsed="1"/>
    <col min="2" max="2" width="25.5703125" style="1" customWidth="1" collapsed="1"/>
    <col min="3" max="3" width="43.85546875" style="1" customWidth="1" collapsed="1"/>
    <col min="4" max="4" width="14.5703125" style="1" customWidth="1" collapsed="1"/>
    <col min="5" max="5" width="11.85546875" style="1" customWidth="1" collapsed="1"/>
    <col min="6" max="6" width="19.140625" style="1" customWidth="1" collapsed="1"/>
    <col min="7" max="7" width="7" style="20" customWidth="1" collapsed="1"/>
    <col min="8" max="8" width="15.85546875" style="20" customWidth="1" collapsed="1"/>
    <col min="9" max="9" width="19.140625" style="20" customWidth="1" collapsed="1"/>
    <col min="10" max="10" width="15.85546875" style="20" customWidth="1" collapsed="1"/>
    <col min="11" max="11" width="19.5703125" style="20" customWidth="1" collapsed="1"/>
    <col min="12" max="12" width="14.85546875" style="1" customWidth="1" collapsed="1"/>
    <col min="13" max="13" width="15.42578125" style="1" customWidth="1" collapsed="1"/>
    <col min="14" max="16" width="11.42578125" style="1" collapsed="1"/>
    <col min="17" max="17" width="11.7109375" style="1" bestFit="1" customWidth="1" collapsed="1"/>
    <col min="18" max="16384" width="11.42578125" style="1" collapsed="1"/>
  </cols>
  <sheetData>
    <row r="1" spans="1:16" x14ac:dyDescent="0.25">
      <c r="A1" s="38"/>
      <c r="B1" s="38"/>
      <c r="C1" s="38"/>
      <c r="D1" s="39" t="s">
        <v>0</v>
      </c>
      <c r="E1" s="39"/>
      <c r="F1" s="39"/>
      <c r="G1" s="39"/>
      <c r="H1" s="39"/>
      <c r="I1" s="39"/>
      <c r="J1" s="39"/>
      <c r="K1" s="39"/>
      <c r="L1" s="40" t="s">
        <v>1</v>
      </c>
      <c r="M1" s="40"/>
    </row>
    <row r="2" spans="1:16" x14ac:dyDescent="0.25">
      <c r="A2" s="38"/>
      <c r="B2" s="38"/>
      <c r="C2" s="38"/>
      <c r="D2" s="39"/>
      <c r="E2" s="39"/>
      <c r="F2" s="39"/>
      <c r="G2" s="39"/>
      <c r="H2" s="39"/>
      <c r="I2" s="39"/>
      <c r="J2" s="39"/>
      <c r="K2" s="39"/>
      <c r="L2" s="40" t="s">
        <v>2</v>
      </c>
      <c r="M2" s="40"/>
    </row>
    <row r="3" spans="1:16" x14ac:dyDescent="0.25">
      <c r="A3" s="38"/>
      <c r="B3" s="38"/>
      <c r="C3" s="38"/>
      <c r="D3" s="39"/>
      <c r="E3" s="39"/>
      <c r="F3" s="39"/>
      <c r="G3" s="39"/>
      <c r="H3" s="39"/>
      <c r="I3" s="39"/>
      <c r="J3" s="39"/>
      <c r="K3" s="39"/>
      <c r="L3" s="40" t="s">
        <v>3</v>
      </c>
      <c r="M3" s="40"/>
    </row>
    <row r="4" spans="1:16" ht="50.25" customHeight="1" thickBot="1" x14ac:dyDescent="0.3">
      <c r="A4" s="26" t="s">
        <v>4</v>
      </c>
      <c r="B4" s="27"/>
      <c r="C4" s="28" t="s">
        <v>44</v>
      </c>
      <c r="D4" s="28"/>
      <c r="E4" s="28"/>
      <c r="F4" s="28"/>
      <c r="G4" s="28"/>
      <c r="H4" s="28"/>
      <c r="I4" s="28"/>
      <c r="J4" s="28"/>
      <c r="K4" s="29"/>
      <c r="L4" s="30" t="s">
        <v>50</v>
      </c>
      <c r="M4" s="31"/>
    </row>
    <row r="5" spans="1:16" ht="24" customHeight="1" thickTop="1" thickBot="1" x14ac:dyDescent="0.3">
      <c r="A5" s="34" t="s">
        <v>5</v>
      </c>
      <c r="B5" s="35"/>
      <c r="C5" s="22"/>
      <c r="D5" s="36" t="s">
        <v>51</v>
      </c>
      <c r="E5" s="37"/>
      <c r="F5" s="37"/>
      <c r="G5" s="37"/>
      <c r="H5" s="37"/>
      <c r="I5" s="37"/>
      <c r="J5" s="37"/>
      <c r="K5" s="37"/>
      <c r="L5" s="32"/>
      <c r="M5" s="33"/>
    </row>
    <row r="6" spans="1:16" ht="18" thickTop="1" thickBot="1" x14ac:dyDescent="0.3">
      <c r="A6" s="41" t="s">
        <v>6</v>
      </c>
      <c r="B6" s="42"/>
      <c r="C6" s="3"/>
      <c r="D6" s="43"/>
      <c r="E6" s="44"/>
      <c r="F6" s="44"/>
      <c r="G6" s="44"/>
      <c r="H6" s="44"/>
      <c r="I6" s="44"/>
      <c r="J6" s="44"/>
      <c r="K6" s="44"/>
      <c r="L6" s="2" t="s">
        <v>7</v>
      </c>
      <c r="M6" s="4"/>
    </row>
    <row r="7" spans="1:16" ht="18" thickTop="1" thickBot="1" x14ac:dyDescent="0.3">
      <c r="A7" s="41" t="s">
        <v>8</v>
      </c>
      <c r="B7" s="42"/>
      <c r="C7" s="2"/>
      <c r="D7" s="45"/>
      <c r="E7" s="42"/>
      <c r="F7" s="42"/>
      <c r="G7" s="42"/>
      <c r="H7" s="42"/>
      <c r="I7" s="42"/>
      <c r="J7" s="42"/>
      <c r="K7" s="42"/>
      <c r="L7" s="2" t="s">
        <v>9</v>
      </c>
      <c r="M7" s="4"/>
    </row>
    <row r="8" spans="1:16" ht="18" thickTop="1" thickBot="1" x14ac:dyDescent="0.3">
      <c r="A8" s="41" t="s">
        <v>10</v>
      </c>
      <c r="B8" s="42"/>
      <c r="C8" s="2"/>
      <c r="D8" s="45"/>
      <c r="E8" s="42"/>
      <c r="F8" s="42"/>
      <c r="G8" s="42"/>
      <c r="H8" s="42"/>
      <c r="I8" s="42"/>
      <c r="J8" s="42"/>
      <c r="K8" s="42"/>
      <c r="L8" s="2" t="s">
        <v>11</v>
      </c>
      <c r="M8" s="5"/>
    </row>
    <row r="9" spans="1:16" ht="18" thickTop="1" thickBot="1" x14ac:dyDescent="0.3">
      <c r="A9" s="41" t="s">
        <v>12</v>
      </c>
      <c r="B9" s="42"/>
      <c r="C9" s="2"/>
      <c r="D9" s="45"/>
      <c r="E9" s="42"/>
      <c r="F9" s="42"/>
      <c r="G9" s="42"/>
      <c r="H9" s="42"/>
      <c r="I9" s="42"/>
      <c r="J9" s="42"/>
      <c r="K9" s="42"/>
      <c r="L9" s="43"/>
      <c r="M9" s="46"/>
    </row>
    <row r="10" spans="1:16" ht="18" thickTop="1" thickBot="1" x14ac:dyDescent="0.3">
      <c r="A10" s="41" t="s">
        <v>13</v>
      </c>
      <c r="B10" s="42"/>
      <c r="C10" s="2"/>
      <c r="D10" s="42" t="s">
        <v>14</v>
      </c>
      <c r="E10" s="42"/>
      <c r="F10" s="42"/>
      <c r="G10" s="42"/>
      <c r="H10" s="42"/>
      <c r="I10" s="42"/>
      <c r="J10" s="42"/>
      <c r="K10" s="42"/>
      <c r="L10" s="42"/>
      <c r="M10" s="47"/>
    </row>
    <row r="11" spans="1:16" ht="18" thickTop="1" thickBot="1" x14ac:dyDescent="0.3">
      <c r="A11" s="50" t="s">
        <v>15</v>
      </c>
      <c r="B11" s="52" t="s">
        <v>16</v>
      </c>
      <c r="C11" s="52" t="s">
        <v>17</v>
      </c>
      <c r="D11" s="52" t="s">
        <v>18</v>
      </c>
      <c r="E11" s="52" t="s">
        <v>19</v>
      </c>
      <c r="F11" s="54" t="s">
        <v>20</v>
      </c>
      <c r="G11" s="54"/>
      <c r="H11" s="54"/>
      <c r="I11" s="54"/>
      <c r="J11" s="54"/>
      <c r="K11" s="54"/>
      <c r="L11" s="54"/>
      <c r="M11" s="55"/>
    </row>
    <row r="12" spans="1:16" ht="82.5" x14ac:dyDescent="0.25">
      <c r="A12" s="51"/>
      <c r="B12" s="53"/>
      <c r="C12" s="53"/>
      <c r="D12" s="53"/>
      <c r="E12" s="53"/>
      <c r="F12" s="6" t="s">
        <v>21</v>
      </c>
      <c r="G12" s="7" t="s">
        <v>22</v>
      </c>
      <c r="H12" s="6" t="s">
        <v>23</v>
      </c>
      <c r="I12" s="6" t="s">
        <v>24</v>
      </c>
      <c r="J12" s="6" t="s">
        <v>25</v>
      </c>
      <c r="K12" s="6" t="s">
        <v>26</v>
      </c>
      <c r="L12" s="6" t="s">
        <v>27</v>
      </c>
      <c r="M12" s="8" t="s">
        <v>28</v>
      </c>
    </row>
    <row r="13" spans="1:16" ht="66" x14ac:dyDescent="0.25">
      <c r="A13" s="9">
        <v>1</v>
      </c>
      <c r="B13" s="21" t="s">
        <v>45</v>
      </c>
      <c r="C13" s="21" t="s">
        <v>46</v>
      </c>
      <c r="D13" s="10" t="s">
        <v>42</v>
      </c>
      <c r="E13" s="11">
        <v>12</v>
      </c>
      <c r="F13" s="12"/>
      <c r="G13" s="13"/>
      <c r="H13" s="14">
        <f>SUM(F13*G13)</f>
        <v>0</v>
      </c>
      <c r="I13" s="14">
        <f>SUM(F13+H13)</f>
        <v>0</v>
      </c>
      <c r="J13" s="14">
        <f>H13*E13</f>
        <v>0</v>
      </c>
      <c r="K13" s="14">
        <f>F13*E13</f>
        <v>0</v>
      </c>
      <c r="L13" s="14">
        <v>0</v>
      </c>
      <c r="M13" s="15">
        <v>761600</v>
      </c>
      <c r="P13" s="24"/>
    </row>
    <row r="14" spans="1:16" ht="82.5" x14ac:dyDescent="0.25">
      <c r="A14" s="9">
        <v>2</v>
      </c>
      <c r="B14" s="21" t="s">
        <v>47</v>
      </c>
      <c r="C14" s="21" t="s">
        <v>46</v>
      </c>
      <c r="D14" s="10" t="s">
        <v>42</v>
      </c>
      <c r="E14" s="11">
        <v>12</v>
      </c>
      <c r="F14" s="12"/>
      <c r="G14" s="13"/>
      <c r="H14" s="14">
        <f t="shared" ref="H14:H16" si="0">SUM(F14*G14)</f>
        <v>0</v>
      </c>
      <c r="I14" s="14">
        <f t="shared" ref="I14:I16" si="1">SUM(F14+H14)</f>
        <v>0</v>
      </c>
      <c r="J14" s="14">
        <f t="shared" ref="J14:J16" si="2">H14*E14</f>
        <v>0</v>
      </c>
      <c r="K14" s="14">
        <f t="shared" ref="K14:K16" si="3">F14*E14</f>
        <v>0</v>
      </c>
      <c r="L14" s="14">
        <f t="shared" ref="L14:L16" si="4">K14+J14</f>
        <v>0</v>
      </c>
      <c r="M14" s="15">
        <v>547400</v>
      </c>
      <c r="P14" s="24"/>
    </row>
    <row r="15" spans="1:16" ht="99" x14ac:dyDescent="0.25">
      <c r="A15" s="9">
        <v>3</v>
      </c>
      <c r="B15" s="21" t="s">
        <v>48</v>
      </c>
      <c r="C15" s="21" t="s">
        <v>46</v>
      </c>
      <c r="D15" s="10" t="s">
        <v>42</v>
      </c>
      <c r="E15" s="11">
        <v>12</v>
      </c>
      <c r="F15" s="12"/>
      <c r="G15" s="13"/>
      <c r="H15" s="14">
        <f t="shared" si="0"/>
        <v>0</v>
      </c>
      <c r="I15" s="14">
        <f t="shared" si="1"/>
        <v>0</v>
      </c>
      <c r="J15" s="14">
        <f t="shared" si="2"/>
        <v>0</v>
      </c>
      <c r="K15" s="14">
        <f t="shared" si="3"/>
        <v>0</v>
      </c>
      <c r="L15" s="14">
        <f t="shared" si="4"/>
        <v>0</v>
      </c>
      <c r="M15" s="15">
        <v>684250</v>
      </c>
      <c r="P15" s="24"/>
    </row>
    <row r="16" spans="1:16" ht="66" x14ac:dyDescent="0.25">
      <c r="A16" s="9">
        <v>5</v>
      </c>
      <c r="B16" s="21" t="s">
        <v>49</v>
      </c>
      <c r="C16" s="21" t="s">
        <v>46</v>
      </c>
      <c r="D16" s="10" t="s">
        <v>42</v>
      </c>
      <c r="E16" s="11">
        <v>12</v>
      </c>
      <c r="F16" s="12"/>
      <c r="G16" s="13"/>
      <c r="H16" s="14">
        <f t="shared" si="0"/>
        <v>0</v>
      </c>
      <c r="I16" s="14">
        <f t="shared" si="1"/>
        <v>0</v>
      </c>
      <c r="J16" s="14">
        <f t="shared" si="2"/>
        <v>0</v>
      </c>
      <c r="K16" s="14">
        <f t="shared" si="3"/>
        <v>0</v>
      </c>
      <c r="L16" s="14">
        <f t="shared" si="4"/>
        <v>0</v>
      </c>
      <c r="M16" s="15">
        <v>232169</v>
      </c>
      <c r="P16" s="24"/>
    </row>
    <row r="17" spans="1:17" ht="17.25" thickBot="1" x14ac:dyDescent="0.3">
      <c r="A17" s="56" t="s">
        <v>29</v>
      </c>
      <c r="B17" s="57"/>
      <c r="C17" s="57"/>
      <c r="D17" s="57"/>
      <c r="E17" s="57"/>
      <c r="F17" s="57"/>
      <c r="G17" s="57"/>
      <c r="H17" s="16">
        <f t="shared" ref="H17:M17" si="5">SUM(H13:H16)</f>
        <v>0</v>
      </c>
      <c r="I17" s="16">
        <f t="shared" si="5"/>
        <v>0</v>
      </c>
      <c r="J17" s="16">
        <f t="shared" si="5"/>
        <v>0</v>
      </c>
      <c r="K17" s="16">
        <f t="shared" si="5"/>
        <v>0</v>
      </c>
      <c r="L17" s="23">
        <f t="shared" si="5"/>
        <v>0</v>
      </c>
      <c r="M17" s="15">
        <f t="shared" si="5"/>
        <v>2225419</v>
      </c>
      <c r="Q17" s="25"/>
    </row>
    <row r="18" spans="1:17" x14ac:dyDescent="0.25">
      <c r="A18" s="58"/>
      <c r="B18" s="59"/>
      <c r="C18" s="59"/>
      <c r="D18" s="59"/>
      <c r="E18" s="59"/>
      <c r="F18" s="59"/>
      <c r="G18" s="59"/>
      <c r="H18" s="59"/>
      <c r="I18" s="59"/>
      <c r="J18" s="59"/>
      <c r="K18" s="59"/>
      <c r="L18" s="59"/>
      <c r="M18" s="60"/>
    </row>
    <row r="19" spans="1:17" ht="17.25" thickBot="1" x14ac:dyDescent="0.3">
      <c r="A19" s="34" t="s">
        <v>30</v>
      </c>
      <c r="B19" s="35"/>
      <c r="C19" s="35"/>
      <c r="D19" s="35"/>
      <c r="E19" s="35"/>
      <c r="F19" s="35"/>
      <c r="G19" s="35"/>
      <c r="H19" s="35"/>
      <c r="I19" s="35"/>
      <c r="J19" s="35"/>
      <c r="K19" s="35"/>
      <c r="L19" s="35"/>
      <c r="M19" s="61"/>
    </row>
    <row r="20" spans="1:17" ht="33.75" customHeight="1" thickTop="1" thickBot="1" x14ac:dyDescent="0.3">
      <c r="A20" s="62" t="s">
        <v>31</v>
      </c>
      <c r="B20" s="63"/>
      <c r="C20" s="63"/>
      <c r="D20" s="63"/>
      <c r="E20" s="63"/>
      <c r="F20" s="63"/>
      <c r="G20" s="63"/>
      <c r="H20" s="63"/>
      <c r="I20" s="63"/>
      <c r="J20" s="63"/>
      <c r="K20" s="63"/>
      <c r="L20" s="63"/>
      <c r="M20" s="64"/>
    </row>
    <row r="21" spans="1:17" ht="18" thickTop="1" thickBot="1" x14ac:dyDescent="0.3">
      <c r="A21" s="65" t="s">
        <v>32</v>
      </c>
      <c r="B21" s="66"/>
      <c r="C21" s="66"/>
      <c r="D21" s="66"/>
      <c r="E21" s="66"/>
      <c r="F21" s="66"/>
      <c r="G21" s="66"/>
      <c r="H21" s="66"/>
      <c r="I21" s="66"/>
      <c r="J21" s="66"/>
      <c r="K21" s="66"/>
      <c r="L21" s="66"/>
      <c r="M21" s="67"/>
    </row>
    <row r="22" spans="1:17" ht="17.25" thickTop="1" x14ac:dyDescent="0.25">
      <c r="A22" s="48" t="s">
        <v>43</v>
      </c>
      <c r="B22" s="49"/>
      <c r="C22" s="49"/>
      <c r="D22" s="49"/>
      <c r="E22" s="49"/>
      <c r="F22" s="49"/>
      <c r="G22" s="49"/>
      <c r="H22" s="49"/>
      <c r="I22" s="49"/>
      <c r="J22" s="49"/>
      <c r="K22" s="49"/>
      <c r="L22" s="49"/>
      <c r="M22" s="49"/>
    </row>
    <row r="23" spans="1:17" ht="17.25" thickBot="1" x14ac:dyDescent="0.3">
      <c r="A23" s="71" t="s">
        <v>33</v>
      </c>
      <c r="B23" s="72"/>
      <c r="C23" s="72"/>
      <c r="D23" s="72"/>
      <c r="E23" s="72"/>
      <c r="F23" s="72"/>
      <c r="G23" s="72"/>
      <c r="H23" s="72"/>
      <c r="I23" s="72"/>
      <c r="J23" s="72"/>
      <c r="K23" s="72"/>
      <c r="L23" s="72"/>
      <c r="M23" s="73"/>
    </row>
    <row r="24" spans="1:17" ht="33.75" customHeight="1" thickTop="1" thickBot="1" x14ac:dyDescent="0.3">
      <c r="A24" s="74" t="s">
        <v>34</v>
      </c>
      <c r="B24" s="75"/>
      <c r="C24" s="75"/>
      <c r="D24" s="75"/>
      <c r="E24" s="75"/>
      <c r="F24" s="75"/>
      <c r="G24" s="75"/>
      <c r="H24" s="75"/>
      <c r="I24" s="75"/>
      <c r="J24" s="75"/>
      <c r="K24" s="75"/>
      <c r="L24" s="75"/>
      <c r="M24" s="76"/>
    </row>
    <row r="25" spans="1:17" ht="18" thickTop="1" thickBot="1" x14ac:dyDescent="0.3">
      <c r="A25" s="71" t="s">
        <v>41</v>
      </c>
      <c r="B25" s="72"/>
      <c r="C25" s="72"/>
      <c r="D25" s="72"/>
      <c r="E25" s="72"/>
      <c r="F25" s="72"/>
      <c r="G25" s="72"/>
      <c r="H25" s="72"/>
      <c r="I25" s="72"/>
      <c r="J25" s="72"/>
      <c r="K25" s="72"/>
      <c r="L25" s="72"/>
      <c r="M25" s="73"/>
    </row>
    <row r="26" spans="1:17" ht="18" thickTop="1" thickBot="1" x14ac:dyDescent="0.3">
      <c r="A26" s="77" t="s">
        <v>35</v>
      </c>
      <c r="B26" s="78"/>
      <c r="C26" s="78"/>
      <c r="D26" s="78"/>
      <c r="E26" s="78"/>
      <c r="F26" s="78"/>
      <c r="G26" s="78"/>
      <c r="H26" s="78"/>
      <c r="I26" s="78"/>
      <c r="J26" s="78"/>
      <c r="K26" s="78"/>
      <c r="L26" s="78"/>
      <c r="M26" s="79"/>
    </row>
    <row r="27" spans="1:17" ht="18" thickTop="1" thickBot="1" x14ac:dyDescent="0.3">
      <c r="A27" s="80" t="s">
        <v>36</v>
      </c>
      <c r="B27" s="81"/>
      <c r="C27" s="17"/>
      <c r="D27" s="81" t="s">
        <v>37</v>
      </c>
      <c r="E27" s="81"/>
      <c r="F27" s="81"/>
      <c r="G27" s="81"/>
      <c r="H27" s="81"/>
      <c r="I27" s="81"/>
      <c r="J27" s="81"/>
      <c r="K27" s="81"/>
      <c r="L27" s="81"/>
      <c r="M27" s="82"/>
    </row>
    <row r="28" spans="1:17" ht="18" thickTop="1" thickBot="1" x14ac:dyDescent="0.3">
      <c r="A28" s="80" t="s">
        <v>38</v>
      </c>
      <c r="B28" s="81"/>
      <c r="C28" s="17"/>
      <c r="D28" s="81" t="s">
        <v>37</v>
      </c>
      <c r="E28" s="81"/>
      <c r="F28" s="81"/>
      <c r="G28" s="81"/>
      <c r="H28" s="81"/>
      <c r="I28" s="81"/>
      <c r="J28" s="81"/>
      <c r="K28" s="81"/>
      <c r="L28" s="81"/>
      <c r="M28" s="82"/>
    </row>
    <row r="29" spans="1:17" ht="17.25" thickTop="1" x14ac:dyDescent="0.25">
      <c r="A29" s="18"/>
      <c r="B29" s="19"/>
      <c r="C29" s="19"/>
      <c r="D29" s="83"/>
      <c r="E29" s="83"/>
      <c r="F29" s="83"/>
      <c r="G29" s="83"/>
      <c r="H29" s="83"/>
      <c r="I29" s="83"/>
      <c r="J29" s="83"/>
      <c r="K29" s="83"/>
      <c r="L29" s="83"/>
      <c r="M29" s="84"/>
    </row>
    <row r="30" spans="1:17" x14ac:dyDescent="0.3">
      <c r="A30" s="85" t="s">
        <v>39</v>
      </c>
      <c r="B30" s="86"/>
      <c r="C30" s="86"/>
      <c r="D30" s="86"/>
      <c r="E30" s="86"/>
      <c r="F30" s="86"/>
      <c r="G30" s="86"/>
      <c r="H30" s="86"/>
      <c r="I30" s="86"/>
      <c r="J30" s="86"/>
      <c r="K30" s="86"/>
      <c r="L30" s="86"/>
      <c r="M30" s="87"/>
    </row>
    <row r="31" spans="1:17" x14ac:dyDescent="0.25">
      <c r="A31" s="88" t="s">
        <v>40</v>
      </c>
      <c r="B31" s="89"/>
      <c r="C31" s="89"/>
      <c r="D31" s="89"/>
      <c r="E31" s="89"/>
      <c r="F31" s="89"/>
      <c r="G31" s="89"/>
      <c r="H31" s="89"/>
      <c r="I31" s="89"/>
      <c r="J31" s="89"/>
      <c r="K31" s="89"/>
      <c r="L31" s="89"/>
      <c r="M31" s="90"/>
    </row>
    <row r="32" spans="1:17" ht="17.25" thickBot="1" x14ac:dyDescent="0.3">
      <c r="A32" s="68"/>
      <c r="B32" s="69"/>
      <c r="C32" s="69"/>
      <c r="D32" s="69"/>
      <c r="E32" s="69"/>
      <c r="F32" s="69"/>
      <c r="G32" s="69"/>
      <c r="H32" s="69"/>
      <c r="I32" s="69"/>
      <c r="J32" s="69"/>
      <c r="K32" s="69"/>
      <c r="L32" s="69"/>
      <c r="M32" s="70"/>
    </row>
  </sheetData>
  <protectedRanges>
    <protectedRange sqref="D6:K9 L9 D10 M6:M8 F13:G16" name="DATOS"/>
  </protectedRanges>
  <autoFilter ref="A12:M17" xr:uid="{00000000-0009-0000-0000-000000000000}"/>
  <mergeCells count="46">
    <mergeCell ref="A32:M32"/>
    <mergeCell ref="A23:M23"/>
    <mergeCell ref="A24:M24"/>
    <mergeCell ref="A25:M25"/>
    <mergeCell ref="A26:M26"/>
    <mergeCell ref="A27:B27"/>
    <mergeCell ref="D27:M27"/>
    <mergeCell ref="A28:B28"/>
    <mergeCell ref="D28:M28"/>
    <mergeCell ref="D29:M29"/>
    <mergeCell ref="A30:M30"/>
    <mergeCell ref="A31:M31"/>
    <mergeCell ref="A22:M22"/>
    <mergeCell ref="A11:A12"/>
    <mergeCell ref="B11:B12"/>
    <mergeCell ref="C11:C12"/>
    <mergeCell ref="D11:D12"/>
    <mergeCell ref="E11:E12"/>
    <mergeCell ref="F11:M11"/>
    <mergeCell ref="A17:G17"/>
    <mergeCell ref="A18:M18"/>
    <mergeCell ref="A19:M19"/>
    <mergeCell ref="A20:M20"/>
    <mergeCell ref="A21:M21"/>
    <mergeCell ref="A9:B9"/>
    <mergeCell ref="D9:G9"/>
    <mergeCell ref="H9:K9"/>
    <mergeCell ref="L9:M9"/>
    <mergeCell ref="A10:B10"/>
    <mergeCell ref="D10:M10"/>
    <mergeCell ref="A6:B6"/>
    <mergeCell ref="D6:K6"/>
    <mergeCell ref="A7:B7"/>
    <mergeCell ref="D7:K7"/>
    <mergeCell ref="A8:B8"/>
    <mergeCell ref="D8:K8"/>
    <mergeCell ref="A1:C3"/>
    <mergeCell ref="D1:K3"/>
    <mergeCell ref="L1:M1"/>
    <mergeCell ref="L2:M2"/>
    <mergeCell ref="L3:M3"/>
    <mergeCell ref="A4:B4"/>
    <mergeCell ref="C4:K4"/>
    <mergeCell ref="L4:M5"/>
    <mergeCell ref="A5:B5"/>
    <mergeCell ref="D5:K5"/>
  </mergeCells>
  <conditionalFormatting sqref="I13:I16">
    <cfRule type="cellIs" dxfId="2" priority="1" operator="equal">
      <formula>M13</formula>
    </cfRule>
    <cfRule type="cellIs" dxfId="1" priority="2" operator="lessThan">
      <formula>M13</formula>
    </cfRule>
    <cfRule type="cellIs" dxfId="0" priority="3" operator="greaterThan">
      <formula>M13</formula>
    </cfRule>
  </conditionalFormatting>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3d0739d-741f-4e2b-96ab-5be33199c24c">
      <Terms xmlns="http://schemas.microsoft.com/office/infopath/2007/PartnerControls"/>
    </lcf76f155ced4ddcb4097134ff3c332f>
    <TaxCatchAll xmlns="c0f3185f-7c49-4c62-9bf5-c870b009492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DAA156C4DBC043A4CA09C31B2207FD" ma:contentTypeVersion="12" ma:contentTypeDescription="Crear nuevo documento." ma:contentTypeScope="" ma:versionID="67a4ff167f7098ccfc5e93cfd88d9c89">
  <xsd:schema xmlns:xsd="http://www.w3.org/2001/XMLSchema" xmlns:xs="http://www.w3.org/2001/XMLSchema" xmlns:p="http://schemas.microsoft.com/office/2006/metadata/properties" xmlns:ns2="f3d0739d-741f-4e2b-96ab-5be33199c24c" xmlns:ns3="c0f3185f-7c49-4c62-9bf5-c870b0094929" targetNamespace="http://schemas.microsoft.com/office/2006/metadata/properties" ma:root="true" ma:fieldsID="2c075f19883405f6d23a9665fa7f1026" ns2:_="" ns3:_="">
    <xsd:import namespace="f3d0739d-741f-4e2b-96ab-5be33199c24c"/>
    <xsd:import namespace="c0f3185f-7c49-4c62-9bf5-c870b009492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d0739d-741f-4e2b-96ab-5be33199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28c9363e-c953-4cf1-a151-2e89e712f56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0f3185f-7c49-4c62-9bf5-c870b009492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d239ab1-1c7d-4a8c-a248-4427d6e59122}" ma:internalName="TaxCatchAll" ma:showField="CatchAllData" ma:web="c0f3185f-7c49-4c62-9bf5-c870b00949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9E650C-BDB7-46BA-8D2C-5C7BADABF92E}">
  <ds:schemaRefs>
    <ds:schemaRef ds:uri="http://schemas.microsoft.com/sharepoint/v3/contenttype/forms"/>
  </ds:schemaRefs>
</ds:datastoreItem>
</file>

<file path=customXml/itemProps2.xml><?xml version="1.0" encoding="utf-8"?>
<ds:datastoreItem xmlns:ds="http://schemas.openxmlformats.org/officeDocument/2006/customXml" ds:itemID="{3CE643C7-AE52-44D7-9F02-90BD037888CD}">
  <ds:schemaRefs>
    <ds:schemaRef ds:uri="http://schemas.openxmlformats.org/package/2006/metadata/core-properties"/>
    <ds:schemaRef ds:uri="http://schemas.microsoft.com/office/2006/metadata/properties"/>
    <ds:schemaRef ds:uri="http://purl.org/dc/dcmitype/"/>
    <ds:schemaRef ds:uri="f3d0739d-741f-4e2b-96ab-5be33199c24c"/>
    <ds:schemaRef ds:uri="http://purl.org/dc/elements/1.1/"/>
    <ds:schemaRef ds:uri="http://purl.org/dc/terms/"/>
    <ds:schemaRef ds:uri="http://schemas.microsoft.com/office/infopath/2007/PartnerControls"/>
    <ds:schemaRef ds:uri="http://schemas.microsoft.com/office/2006/documentManagement/types"/>
    <ds:schemaRef ds:uri="c0f3185f-7c49-4c62-9bf5-c870b0094929"/>
    <ds:schemaRef ds:uri="http://www.w3.org/XML/1998/namespace"/>
  </ds:schemaRefs>
</ds:datastoreItem>
</file>

<file path=customXml/itemProps3.xml><?xml version="1.0" encoding="utf-8"?>
<ds:datastoreItem xmlns:ds="http://schemas.openxmlformats.org/officeDocument/2006/customXml" ds:itemID="{BC82C113-DDD1-4F40-9FFD-BA99B4D521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d0739d-741f-4e2b-96ab-5be33199c24c"/>
    <ds:schemaRef ds:uri="c0f3185f-7c49-4c62-9bf5-c870b00949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Sebastián de Jesús Agudelo Tapias</dc:creator>
  <cp:keywords/>
  <dc:description/>
  <cp:lastModifiedBy>Nathalie Mazo Guzmán</cp:lastModifiedBy>
  <cp:revision/>
  <dcterms:created xsi:type="dcterms:W3CDTF">2025-05-30T19:49:01Z</dcterms:created>
  <dcterms:modified xsi:type="dcterms:W3CDTF">2026-10-19T19:13:54Z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0x010100FDDAA156C4DBC043A4CA09C31B2207FD</vt:lpwstr>
  </property>
</Properties>
</file>