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BIENES Y SERVICIOS 2026\MEDICAMENTOS\"/>
    </mc:Choice>
  </mc:AlternateContent>
  <xr:revisionPtr revIDLastSave="0" documentId="13_ncr:1_{126B9BCB-97B6-4D51-B36A-F973BDECFF11}" xr6:coauthVersionLast="47" xr6:coauthVersionMax="47" xr10:uidLastSave="{00000000-0000-0000-0000-000000000000}"/>
  <bookViews>
    <workbookView xWindow="-120" yWindow="-120" windowWidth="29040" windowHeight="15720" xr2:uid="{82B9FAE2-05D5-4C2E-9860-0E708697974D}"/>
  </bookViews>
  <sheets>
    <sheet name="Hoja1" sheetId="1" r:id="rId1"/>
  </sheets>
  <definedNames>
    <definedName name="_xlnm._FilterDatabase" localSheetId="0" hidden="1">Hoja1!$A$6:$T$448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45" i="1" l="1"/>
  <c r="K445" i="1"/>
  <c r="N6" i="1"/>
  <c r="N7" i="1"/>
  <c r="N9" i="1"/>
  <c r="N11" i="1"/>
  <c r="N19" i="1"/>
  <c r="N22" i="1"/>
  <c r="N24" i="1"/>
  <c r="N27" i="1"/>
  <c r="N28" i="1"/>
  <c r="N30" i="1"/>
  <c r="N34" i="1"/>
  <c r="N35" i="1"/>
  <c r="N36" i="1"/>
  <c r="N38" i="1"/>
  <c r="N39" i="1"/>
  <c r="N42" i="1"/>
  <c r="N43" i="1"/>
  <c r="N44" i="1"/>
  <c r="N45" i="1"/>
  <c r="N46" i="1"/>
  <c r="N50" i="1"/>
  <c r="N51" i="1"/>
  <c r="N53" i="1"/>
  <c r="N56" i="1"/>
  <c r="N59" i="1"/>
  <c r="N63" i="1"/>
  <c r="N64" i="1"/>
  <c r="N66" i="1"/>
  <c r="N67" i="1"/>
  <c r="N70" i="1"/>
  <c r="N71" i="1"/>
  <c r="N75" i="1"/>
  <c r="N77" i="1"/>
  <c r="N83" i="1"/>
  <c r="N84" i="1"/>
  <c r="N90" i="1"/>
  <c r="N91" i="1"/>
  <c r="N94" i="1"/>
  <c r="N99" i="1"/>
  <c r="N106" i="1"/>
  <c r="N107" i="1"/>
  <c r="N110" i="1"/>
  <c r="N115" i="1"/>
  <c r="N119" i="1"/>
  <c r="N120" i="1"/>
  <c r="N123" i="1"/>
  <c r="N127" i="1"/>
  <c r="N128" i="1"/>
  <c r="N131" i="1"/>
  <c r="N133" i="1"/>
  <c r="N134" i="1"/>
  <c r="N140" i="1"/>
  <c r="N141" i="1"/>
  <c r="N143" i="1"/>
  <c r="N145" i="1"/>
  <c r="N147" i="1"/>
  <c r="N148" i="1"/>
  <c r="N149" i="1"/>
  <c r="N151" i="1"/>
  <c r="N153" i="1"/>
  <c r="N154" i="1"/>
  <c r="N155" i="1"/>
  <c r="N157" i="1"/>
  <c r="N159" i="1"/>
  <c r="N160" i="1"/>
  <c r="N161" i="1"/>
  <c r="N164" i="1"/>
  <c r="N168" i="1"/>
  <c r="N169" i="1"/>
  <c r="N172" i="1"/>
  <c r="N174" i="1"/>
  <c r="N175" i="1"/>
  <c r="N177" i="1"/>
  <c r="N179" i="1"/>
  <c r="N180" i="1"/>
  <c r="N183" i="1"/>
  <c r="N184" i="1"/>
  <c r="N185" i="1"/>
  <c r="N188" i="1"/>
  <c r="N191" i="1"/>
  <c r="N192" i="1"/>
  <c r="N193" i="1"/>
  <c r="N196" i="1"/>
  <c r="N200" i="1"/>
  <c r="N201" i="1"/>
  <c r="N203" i="1"/>
  <c r="N204" i="1"/>
  <c r="N205" i="1"/>
  <c r="N208" i="1"/>
  <c r="N209" i="1"/>
  <c r="N212" i="1"/>
  <c r="N215" i="1"/>
  <c r="N218" i="1"/>
  <c r="N221" i="1"/>
  <c r="N224" i="1"/>
  <c r="N227" i="1"/>
  <c r="N229" i="1"/>
  <c r="N230" i="1"/>
  <c r="N233" i="1"/>
  <c r="N241" i="1"/>
  <c r="N242" i="1"/>
  <c r="N244" i="1"/>
  <c r="N246" i="1"/>
  <c r="N247" i="1"/>
  <c r="N248" i="1"/>
  <c r="N251" i="1"/>
  <c r="N252" i="1"/>
  <c r="N253" i="1"/>
  <c r="N255" i="1"/>
  <c r="N256" i="1"/>
  <c r="N262" i="1"/>
  <c r="N265" i="1"/>
  <c r="N267" i="1"/>
  <c r="N269" i="1"/>
  <c r="N275" i="1"/>
  <c r="N277" i="1"/>
  <c r="N279" i="1"/>
  <c r="N280" i="1"/>
  <c r="N283" i="1"/>
  <c r="N285" i="1"/>
  <c r="N287" i="1"/>
  <c r="N289" i="1"/>
  <c r="N290" i="1"/>
  <c r="N291" i="1"/>
  <c r="N293" i="1"/>
  <c r="N294" i="1"/>
  <c r="N298" i="1"/>
  <c r="N299" i="1"/>
  <c r="N301" i="1"/>
  <c r="N303" i="1"/>
  <c r="N304" i="1"/>
  <c r="N308" i="1"/>
  <c r="N314" i="1"/>
  <c r="N316" i="1"/>
  <c r="N317" i="1"/>
  <c r="N319" i="1"/>
  <c r="N320" i="1"/>
  <c r="N325" i="1"/>
  <c r="N326" i="1"/>
  <c r="N328" i="1"/>
  <c r="N334" i="1"/>
  <c r="N338" i="1"/>
  <c r="N340" i="1"/>
  <c r="N342" i="1"/>
  <c r="N345" i="1"/>
  <c r="N347" i="1"/>
  <c r="N350" i="1"/>
  <c r="N351" i="1"/>
  <c r="N352" i="1"/>
  <c r="N354" i="1"/>
  <c r="N357" i="1"/>
  <c r="N358" i="1"/>
  <c r="N360" i="1"/>
  <c r="N361" i="1"/>
  <c r="N362" i="1"/>
  <c r="N364" i="1"/>
  <c r="N365" i="1"/>
  <c r="N366" i="1"/>
  <c r="N368" i="1"/>
  <c r="N371" i="1"/>
  <c r="N372" i="1"/>
  <c r="N374" i="1"/>
  <c r="N378" i="1"/>
  <c r="N380" i="1"/>
  <c r="N382" i="1"/>
  <c r="N383" i="1"/>
  <c r="N386" i="1"/>
  <c r="N390" i="1"/>
  <c r="N391" i="1"/>
  <c r="N394" i="1"/>
  <c r="N395" i="1"/>
  <c r="N401" i="1"/>
  <c r="N403" i="1"/>
  <c r="N405" i="1"/>
  <c r="N407" i="1"/>
  <c r="N412" i="1"/>
  <c r="N413" i="1"/>
  <c r="N414" i="1"/>
  <c r="N416" i="1"/>
  <c r="N419" i="1"/>
  <c r="N420" i="1"/>
  <c r="N421" i="1"/>
  <c r="N422" i="1"/>
  <c r="N424" i="1"/>
  <c r="N427" i="1"/>
  <c r="N433" i="1"/>
  <c r="N437" i="1"/>
  <c r="N438" i="1"/>
  <c r="N440" i="1"/>
  <c r="N443" i="1"/>
  <c r="N402" i="1" l="1"/>
  <c r="I445" i="1"/>
  <c r="N434" i="1"/>
  <c r="N398" i="1"/>
  <c r="N431" i="1"/>
  <c r="N417" i="1"/>
  <c r="N410" i="1"/>
  <c r="N406" i="1"/>
  <c r="G445" i="1"/>
  <c r="N445" i="1" s="1"/>
  <c r="N446" i="1" s="1"/>
  <c r="N448" i="1" s="1"/>
  <c r="N387" i="1"/>
  <c r="N441" i="1"/>
  <c r="N428" i="1"/>
  <c r="N425" i="1"/>
  <c r="N418" i="1"/>
  <c r="N399" i="1"/>
  <c r="N388" i="1"/>
  <c r="N409" i="1"/>
  <c r="N435" i="1"/>
  <c r="N392" i="1"/>
  <c r="N439" i="1"/>
  <c r="N429" i="1"/>
  <c r="N426" i="1"/>
  <c r="N423" i="1"/>
  <c r="N415" i="1"/>
  <c r="N389" i="1"/>
  <c r="N442" i="1"/>
  <c r="N432" i="1"/>
  <c r="N411" i="1"/>
  <c r="N404" i="1"/>
  <c r="N400" i="1"/>
  <c r="N396" i="1"/>
  <c r="N436" i="1"/>
  <c r="N430" i="1"/>
  <c r="N408" i="1"/>
  <c r="N397" i="1"/>
  <c r="N393" i="1"/>
  <c r="N375" i="1"/>
  <c r="N348" i="1"/>
  <c r="N335" i="1"/>
  <c r="N309" i="1"/>
  <c r="N274" i="1"/>
  <c r="N273" i="1"/>
  <c r="N260" i="1"/>
  <c r="N257" i="1"/>
  <c r="N384" i="1"/>
  <c r="N381" i="1"/>
  <c r="N369" i="1"/>
  <c r="N355" i="1"/>
  <c r="N343" i="1"/>
  <c r="N332" i="1"/>
  <c r="N329" i="1"/>
  <c r="N323" i="1"/>
  <c r="N307" i="1"/>
  <c r="N286" i="1"/>
  <c r="N281" i="1"/>
  <c r="N263" i="1"/>
  <c r="N359" i="1"/>
  <c r="N349" i="1"/>
  <c r="N346" i="1"/>
  <c r="N341" i="1"/>
  <c r="N315" i="1"/>
  <c r="N312" i="1"/>
  <c r="N295" i="1"/>
  <c r="N282" i="1"/>
  <c r="N278" i="1"/>
  <c r="N270" i="1"/>
  <c r="N266" i="1"/>
  <c r="N385" i="1"/>
  <c r="N379" i="1"/>
  <c r="N376" i="1"/>
  <c r="N373" i="1"/>
  <c r="N363" i="1"/>
  <c r="N333" i="1"/>
  <c r="N321" i="1"/>
  <c r="N318" i="1"/>
  <c r="N305" i="1"/>
  <c r="N302" i="1"/>
  <c r="N292" i="1"/>
  <c r="N261" i="1"/>
  <c r="N258" i="1"/>
  <c r="N370" i="1"/>
  <c r="N367" i="1"/>
  <c r="N356" i="1"/>
  <c r="N353" i="1"/>
  <c r="N339" i="1"/>
  <c r="N336" i="1"/>
  <c r="N330" i="1"/>
  <c r="N327" i="1"/>
  <c r="N324" i="1"/>
  <c r="N313" i="1"/>
  <c r="N310" i="1"/>
  <c r="N300" i="1"/>
  <c r="N296" i="1"/>
  <c r="N288" i="1"/>
  <c r="N271" i="1"/>
  <c r="N377" i="1"/>
  <c r="N344" i="1"/>
  <c r="N264" i="1"/>
  <c r="N259" i="1"/>
  <c r="N337" i="1"/>
  <c r="N331" i="1"/>
  <c r="N322" i="1"/>
  <c r="N311" i="1"/>
  <c r="N306" i="1"/>
  <c r="N297" i="1"/>
  <c r="N284" i="1"/>
  <c r="N276" i="1"/>
  <c r="N272" i="1"/>
  <c r="N268" i="1"/>
  <c r="N250" i="1"/>
  <c r="N238" i="1"/>
  <c r="N235" i="1"/>
  <c r="N232" i="1"/>
  <c r="N173" i="1"/>
  <c r="N239" i="1"/>
  <c r="N219" i="1"/>
  <c r="N197" i="1"/>
  <c r="N181" i="1"/>
  <c r="N170" i="1"/>
  <c r="N165" i="1"/>
  <c r="N150" i="1"/>
  <c r="N144" i="1"/>
  <c r="N139" i="1"/>
  <c r="N245" i="1"/>
  <c r="N236" i="1"/>
  <c r="N231" i="1"/>
  <c r="N225" i="1"/>
  <c r="N222" i="1"/>
  <c r="N213" i="1"/>
  <c r="N210" i="1"/>
  <c r="N206" i="1"/>
  <c r="N198" i="1"/>
  <c r="N194" i="1"/>
  <c r="N189" i="1"/>
  <c r="N186" i="1"/>
  <c r="N182" i="1"/>
  <c r="N166" i="1"/>
  <c r="N254" i="1"/>
  <c r="N249" i="1"/>
  <c r="N234" i="1"/>
  <c r="N228" i="1"/>
  <c r="N216" i="1"/>
  <c r="N202" i="1"/>
  <c r="N176" i="1"/>
  <c r="N171" i="1"/>
  <c r="N162" i="1"/>
  <c r="N156" i="1"/>
  <c r="N237" i="1"/>
  <c r="N226" i="1"/>
  <c r="N214" i="1"/>
  <c r="N211" i="1"/>
  <c r="N195" i="1"/>
  <c r="N190" i="1"/>
  <c r="N187" i="1"/>
  <c r="N146" i="1"/>
  <c r="N243" i="1"/>
  <c r="N240" i="1"/>
  <c r="N223" i="1"/>
  <c r="N220" i="1"/>
  <c r="N217" i="1"/>
  <c r="N207" i="1"/>
  <c r="N199" i="1"/>
  <c r="N178" i="1"/>
  <c r="N167" i="1"/>
  <c r="N163" i="1"/>
  <c r="N158" i="1"/>
  <c r="N152" i="1"/>
  <c r="N142" i="1"/>
  <c r="N125" i="1"/>
  <c r="N61" i="1"/>
  <c r="N132" i="1"/>
  <c r="N129" i="1"/>
  <c r="N122" i="1"/>
  <c r="N116" i="1"/>
  <c r="N112" i="1"/>
  <c r="N109" i="1"/>
  <c r="N102" i="1"/>
  <c r="N96" i="1"/>
  <c r="N93" i="1"/>
  <c r="N86" i="1"/>
  <c r="N82" i="1"/>
  <c r="N74" i="1"/>
  <c r="N58" i="1"/>
  <c r="N55" i="1"/>
  <c r="N52" i="1"/>
  <c r="N41" i="1"/>
  <c r="N31" i="1"/>
  <c r="N16" i="1"/>
  <c r="N138" i="1"/>
  <c r="N135" i="1"/>
  <c r="N113" i="1"/>
  <c r="N103" i="1"/>
  <c r="N78" i="1"/>
  <c r="N68" i="1"/>
  <c r="N65" i="1"/>
  <c r="N49" i="1"/>
  <c r="N25" i="1"/>
  <c r="N126" i="1"/>
  <c r="N117" i="1"/>
  <c r="N100" i="1"/>
  <c r="N97" i="1"/>
  <c r="N87" i="1"/>
  <c r="N79" i="1"/>
  <c r="N62" i="1"/>
  <c r="N20" i="1"/>
  <c r="N17" i="1"/>
  <c r="N14" i="1"/>
  <c r="N8" i="1"/>
  <c r="N130" i="1"/>
  <c r="N32" i="1"/>
  <c r="N29" i="1"/>
  <c r="N23" i="1"/>
  <c r="N12" i="1"/>
  <c r="N124" i="1"/>
  <c r="N114" i="1"/>
  <c r="N104" i="1"/>
  <c r="N101" i="1"/>
  <c r="N76" i="1"/>
  <c r="N72" i="1"/>
  <c r="N69" i="1"/>
  <c r="N60" i="1"/>
  <c r="N26" i="1"/>
  <c r="N15" i="1"/>
  <c r="N136" i="1"/>
  <c r="N121" i="1"/>
  <c r="N111" i="1"/>
  <c r="N108" i="1"/>
  <c r="N98" i="1"/>
  <c r="N95" i="1"/>
  <c r="N92" i="1"/>
  <c r="N88" i="1"/>
  <c r="N80" i="1"/>
  <c r="N73" i="1"/>
  <c r="N57" i="1"/>
  <c r="N47" i="1"/>
  <c r="N33" i="1"/>
  <c r="N21" i="1"/>
  <c r="N18" i="1"/>
  <c r="N137" i="1"/>
  <c r="N118" i="1"/>
  <c r="N105" i="1"/>
  <c r="N89" i="1"/>
  <c r="N85" i="1"/>
  <c r="N81" i="1"/>
  <c r="N54" i="1"/>
  <c r="N48" i="1"/>
  <c r="N40" i="1"/>
  <c r="N37" i="1"/>
  <c r="N13" i="1"/>
  <c r="N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Mantenimiento 08</author>
  </authors>
  <commentList>
    <comment ref="N447" authorId="0" shapeId="0" xr:uid="{32E516C7-566B-4016-9E97-D8F6ED44574B}">
      <text>
        <r>
          <rPr>
            <b/>
            <sz val="9"/>
            <color indexed="81"/>
            <rFont val="Tahoma"/>
            <family val="2"/>
          </rPr>
          <t>los medicamentos están exentos del IVA en Colombia, según el artículo 477 del estatuto tributario</t>
        </r>
      </text>
    </comment>
  </commentList>
</comments>
</file>

<file path=xl/sharedStrings.xml><?xml version="1.0" encoding="utf-8"?>
<sst xmlns="http://schemas.openxmlformats.org/spreadsheetml/2006/main" count="903" uniqueCount="482">
  <si>
    <t>ITEM</t>
  </si>
  <si>
    <t>NECESIDAD</t>
  </si>
  <si>
    <t>ESPECIFICACIONES TECNICAS</t>
  </si>
  <si>
    <t>UNIDAD DE MEDIDA</t>
  </si>
  <si>
    <t>CANTIDAD SOLICITADA</t>
  </si>
  <si>
    <t>VALOR UNITARIO</t>
  </si>
  <si>
    <t>VALOR TOTAL</t>
  </si>
  <si>
    <t>SUBTOTAL</t>
  </si>
  <si>
    <t>PROMEDIO VALOR UNITARIO</t>
  </si>
  <si>
    <t>SERVICIOS INTEGRALES DE SALUD DEL MAGDALENA</t>
  </si>
  <si>
    <t>SERSUMAG S.A.S</t>
  </si>
  <si>
    <t>MEDICAMENTOS</t>
  </si>
  <si>
    <t>TOTAL</t>
  </si>
  <si>
    <t>IVA (NO APLICA)</t>
  </si>
  <si>
    <t xml:space="preserve">OBJETO: Contratar el suministro de medicamentos necesarios para los beneficiarios del servicio médico asistencial del Sena Regional Magdalena. </t>
  </si>
  <si>
    <t>ACETATO DE ALUMINIO WINTHROP SOBRES.</t>
  </si>
  <si>
    <t>ACID MANTLE N LOCION X 400 ML.</t>
  </si>
  <si>
    <t>ACID-NESS MK 0.059 % LOCION FCO X 120 ML</t>
  </si>
  <si>
    <t>ADVIL CHILDREN 100 MG/5 ML FIEBRE Y DOLOR SUSP ORAL FCO X 100 ML</t>
  </si>
  <si>
    <t>AFLUX 200 MG/5 ML JARABE ADULTO FCO X 120 ML</t>
  </si>
  <si>
    <t>AFLUX 2GR JARABE LISTO FCO X 150 ML</t>
  </si>
  <si>
    <t>AFRISAL SPRAY X 30 ML.</t>
  </si>
  <si>
    <t>ALLEGRA PEDIATRICO 30 MG/5 ML SUSP ORAL FCO X 150 ML</t>
  </si>
  <si>
    <t>ARTRITES 1% GEL TOPICO TUBO X 50 GR</t>
  </si>
  <si>
    <t>BENZOATO DE BENCILO FCO X 120 ML</t>
  </si>
  <si>
    <t>BESTDIAR CREMA TUBO X 60 GR</t>
  </si>
  <si>
    <t>BROMURO DE IPRATROPIO 20 MCG/DOSIS BIOSYNTEC AEROSOL INHAL FCO X 200 DOSIS</t>
  </si>
  <si>
    <t>BRUJESIN ROLL-ON X 80 ML</t>
  </si>
  <si>
    <t>CLORFENIRAMINA 2 MG/5 ML LABINCO JARABE FCO X 120 ML</t>
  </si>
  <si>
    <t>CLORURO DE SODIO 0.9% CORPAUL SOL INYEC IV BOLSA X 100 ML</t>
  </si>
  <si>
    <t>DEBLAX VIT D3 100000 UI CAJA X 1 CAPSULA BLANDA</t>
  </si>
  <si>
    <t>DIHIDROCODEINA HUMAX 2.42 MG/ML JARABE FCO X 120 ML</t>
  </si>
  <si>
    <t>DORZOLAM 20 MG SOLUC OFTAL X 5 ML</t>
  </si>
  <si>
    <t>ENSURE ADVANCE LIQ VAINILLA BOTELLA X 220 ML</t>
  </si>
  <si>
    <t>ENSURE ADVANCE POLVO VAINILLA LATA X 850 GR</t>
  </si>
  <si>
    <t>FITOSTIMOLINE CREMA TOPICA X 32 GR.</t>
  </si>
  <si>
    <t>GAVISCON D/ACCION SUSP ORAL MENTA  SOBRES POR 10 ML</t>
  </si>
  <si>
    <t>GUAYACOLATO DE GLICERILO 100 MG/5 ML LICOL JARABE FCO X 120 ML</t>
  </si>
  <si>
    <t>HIDROCORTISONA 1%  CREMA TOPICA TUBO X 15 GR</t>
  </si>
  <si>
    <t>LANTUS SOLOSTAR 100 UI/ML SOL INYECT SC  LAPICEROS DE 3 ML (300 IU/3 ML</t>
  </si>
  <si>
    <t>LATANOX 0.05 MG/ML SOL OFTALM FCOS POR 5 ML C/U</t>
  </si>
  <si>
    <t>METOTREXATO 2.5 MG  X 100 COMPRIMIDOS</t>
  </si>
  <si>
    <t>PROFENID 2.5% GEL TOPICO TUBO X 30 GR</t>
  </si>
  <si>
    <t>PROWHEY KALORI VAINILLA POLVO LATA X 460 GR.</t>
  </si>
  <si>
    <t>QUANOX 0.6% GOTAS FCO X 5 ML (IVERMECTINA)</t>
  </si>
  <si>
    <t>SAFORELLE CREMA TUBO X 50 ML</t>
  </si>
  <si>
    <t>SALBUTAMOL 100 MCG/DOSIS INHALADOR BUCAL FCO X 200 DOSIS</t>
  </si>
  <si>
    <t>SYSTANE COMPLETE 0.6% GOTAS OFTAL LUBRICANTES FCO X 10 ML</t>
  </si>
  <si>
    <t>SYSTANE GOTAS LUBRICANTES OCULAR X 15 ML</t>
  </si>
  <si>
    <t>SYSTANE HA GOTAS OFTAL LUBRICT SOLUCION CAJA X 1 FCO 10 ML</t>
  </si>
  <si>
    <t>SYSTANE ULTRA SOLUC OFTAL CAJA X 1 FCO 10 ML (400 4MG/3MG/ML)</t>
  </si>
  <si>
    <t>DEMÁS MEDICAMENTOS AUTORIZADOS POR EL SENA DIRECCION NACIONAL</t>
  </si>
  <si>
    <t>contratar el Suministro de Medicamentos para los beneficiarios del servicio médicos del sena regional magdalena, que sean formulados por el médico de la entidad.</t>
  </si>
  <si>
    <t>ACEMUK 600 MG CAJA TABLETAS EFERVESCENTES CAJA X 20 UNIDADES</t>
  </si>
  <si>
    <t>ACEMUK 600 MG TUBO TABLETAS EFERVESCENTES. TUBO X 10 UNIDADES</t>
  </si>
  <si>
    <t xml:space="preserve">ACIDO ACETILSALICILICO 100 MG WINTHROP TABS X30 </t>
  </si>
  <si>
    <t>ACIDO FOLICO 1 MG LAPROFF TABLETAS X20 UNIDADES</t>
  </si>
  <si>
    <t>ACIDO FOLICO  5 MG TABLETAS.X20</t>
  </si>
  <si>
    <t>ADIMOD 400 MG TABLETAS CAJA X20</t>
  </si>
  <si>
    <t>AGUJA PEN INSULINA 32GX4MM X100 (5/32" X 0.23MM) GLUCOQUICK 1OO UNIDADES</t>
  </si>
  <si>
    <t xml:space="preserve">AIROMED 10 MG TABLETAS X 30 </t>
  </si>
  <si>
    <t>ALAP 0.2% SOLUCION OFTALMICA FCO X 6 ML (OLOPATADINA)</t>
  </si>
  <si>
    <t xml:space="preserve">ALBENDAZOL 200 MG TABLETAS. X2 </t>
  </si>
  <si>
    <t>ALBISAN 20% SUSP ORAL FCO X 200 ML (SUCRALFATE)</t>
  </si>
  <si>
    <t>ALDACTONE  25 MG TABLETAS 30 UNIDADES</t>
  </si>
  <si>
    <t>ALERCET 10 MG CAPSULAS.(CETIRIZINA) X 10</t>
  </si>
  <si>
    <t xml:space="preserve">ALERFAST 120 MG TABLETAS CUBIERTAS (FexofenadinA) X 10 </t>
  </si>
  <si>
    <t>ALERMED 120 MG TABLETAS RECUBIERTAS (FexofenadinA) X 10</t>
  </si>
  <si>
    <t>ALEVIAN DUO 100 MG/300 MG CAPSULAS (Bromuro De Pinaverio 100 mg + Dimeticona 300 mg) X32</t>
  </si>
  <si>
    <t>ALGIMIDE F 325/30 MG TABLETAS (Codeina 30 mg + Acetaminofen 325 mg) X 10</t>
  </si>
  <si>
    <t xml:space="preserve">ALLEGRA 120 MG TABLETAS RECUBIERTA X10 </t>
  </si>
  <si>
    <t>ALMIPRO AL 25% SAN JORGE UNGUENTO POTE X 500 GR (Oxido De Zinc 25 g</t>
  </si>
  <si>
    <t xml:space="preserve">ALPRAZOLAM 0.50 MG TABLETAS.(PFIZER) X 30 </t>
  </si>
  <si>
    <t>AMLODIPINO 5 MG TABLETAS (PFIZER) X 30</t>
  </si>
  <si>
    <t>AMOXAL 500 MG CAPSULAS. (Glaxosmithkline) X15</t>
  </si>
  <si>
    <t>AMPIDELT 1.5 GR  VIALES P/RECONS SOLUC INYEC (Sulbactam 0,5 g + Ampicilina 1 g)</t>
  </si>
  <si>
    <t xml:space="preserve">AMVAL 5/80 MG TABLETAS RECUBIERTAS X 28 TAB </t>
  </si>
  <si>
    <t>ANEMIDOX FCO  CAPSULAS X30</t>
  </si>
  <si>
    <t>ANEXIA 120 MG TABLETAS CUBIERTAS (Etoricoxib 120 mg) X7</t>
  </si>
  <si>
    <t>ANGIOVAN 50 MG  TABLETAS (Cilostazol 50 mg) X 30</t>
  </si>
  <si>
    <t>ANTROFI 10 MG/G CREMA VAGINAL TUBO X 30 GR (Promestrieno 1 g)</t>
  </si>
  <si>
    <t>APIDRA SOLOSTAR 100 UI/ML SOL INYECT IV-SC CAJA X 1 LAPICERO DE 3 ML (Insulina Glulisina 100 mg)</t>
  </si>
  <si>
    <t>APRONAX 550 MG  TABLETAS (NAPROXENO) X 10</t>
  </si>
  <si>
    <t>APRONAX LIQUID GEL 275 MG CAPSULAS LIQUIDAS X8</t>
  </si>
  <si>
    <t>APROVASC 150/5 MG  COMPRIMIDOS.(Irbesartan 150 mg + Amlodipino 5 mg) X28</t>
  </si>
  <si>
    <t>ARTRITES  75 MG/3ML SOL INY  AMPOLLAS (DICLOFENACO) X 5 AMPOLLAS</t>
  </si>
  <si>
    <t>ARTRODAR 50 MG CAPSULAS (DIACEREINA) X30</t>
  </si>
  <si>
    <t>ASTONIN H 0.1 MG TABLETAS (Fludrocortisona 0,1 mg) X30</t>
  </si>
  <si>
    <t>ATACAND 16 MG TABLETAS.(candersartan) X14</t>
  </si>
  <si>
    <t xml:space="preserve">ATACAND PLUS 16 MG/12.5 MG  TABLETAS (Candesartan 16 mg + Hidroclorotiazida 12,5 mg) X28
</t>
  </si>
  <si>
    <t xml:space="preserve">ATAK CLAV 875/125 MG FCO TABLETAS RECUBIERTAS (Amoxicilina 875 mg + Acido Clavulanico 125 mg X14
</t>
  </si>
  <si>
    <t>ATORVASTATINA 40 MG  TABLETAS (PROCAPS) X30</t>
  </si>
  <si>
    <t>ATOVAROL CBG 40 MG  CAPSULAS BLANDAS (Atorvastatina 40 mg) X30</t>
  </si>
  <si>
    <t xml:space="preserve">AVAMYS 27.5 MCG/DOSIS SUSP P/SPRAY NASAL X 120 DOSIS (Fluticasona 27,5 mcg) </t>
  </si>
  <si>
    <t>AZEFLU 137MCG/50 MCG SUSPENSION SPRAY NASAL FCO X 30 ML (Azelastina 100 mg + Fluticasona Propionato 36,5 mg)</t>
  </si>
  <si>
    <t>BACTRIM F 160 MG/800 MG  TABLETAS (Trimetoprim 160 mg + Sulfametoxazol 800 mg) X 10</t>
  </si>
  <si>
    <t>BATEN 200 MG  CAPSULAS  (Fluconazol ) X 2</t>
  </si>
  <si>
    <t>BATEN S 75/1000 MG TABLETAS RECUBIERTAS (Fluconazol 75 mg + Secnidazol 1000 mg) X4</t>
  </si>
  <si>
    <t>BEDOYECTA TRI CAJA X 3 JERINGA PRELLENADA DE 2 ML (Vitamina B1 100 mg + Vitamina B6 50 mg + Vitamina B12 10 mcg)</t>
  </si>
  <si>
    <t>BENZIRIN VERDE ASEPTIC SPRAY FCO X 120 ML (Bencidamina 0,15 g)</t>
  </si>
  <si>
    <t>BETADUO CAJA X 1 JERINGA PRELLENADA  X 2  ML(Betametasona 10 mg + Betametasona 4 mg) 1 AMPOLLA</t>
  </si>
  <si>
    <t>BETALOC ZOK 100 MG TABLETAS (Metoprolol 100 mg) X 30</t>
  </si>
  <si>
    <t>BETALOC ZOK 25 MG TABLETAS.(Metoprolol 25 mg) X30</t>
  </si>
  <si>
    <t>BETALOC ZOK 50 MG TABLETAS (Metoprolol 50 mg) X30</t>
  </si>
  <si>
    <t>BETOPROLOL 50 MG TABLETAS (Metoprolol 50 mg) X30</t>
  </si>
  <si>
    <t>BEZART H 300 MG/12.5 MG TABLETAS.(Hidroclorotiazida 12,5 mg + Irbesartan 300 mg) X 30</t>
  </si>
  <si>
    <t>BILAXTEN 20 MG  COMPRIMIDOS (Bilastina 20 mg) X 10</t>
  </si>
  <si>
    <t xml:space="preserve">BIOCALCIUM D POLVO EFERV  SOBRE.(Carbonato De Calcio 500 mg + Vitamina D3 200 ui) X30 </t>
  </si>
  <si>
    <t>BIOCALCIUM PLUS + VIT D POLVO EFERV SOBRES (Suplemento De Calcio Y Vitamina D) X30</t>
  </si>
  <si>
    <t>BRIMODOR 0.2%-0.5%-2% SOL OFTALMICA FCO X 5 ML(Brimonidina 2 mg + Dorzolamida 20 mg + Timolol 5 mg)</t>
  </si>
  <si>
    <t>BRIMOFTAL 2 MG/ML SOL OFTALMICA  FCO POR 5 ML(Brimonidina 2 mg)</t>
  </si>
  <si>
    <t>BRONCHO-VAXOM 7 MG ADULTOS CAPSULAS X10</t>
  </si>
  <si>
    <t>BRONCOCHEM NF JARABE PEDIAT X 120 ML.(Clenbuterol 0,1 mg + Cetirizina 36 mg + Dextrometorfano Bromhidrato 200 mg)</t>
  </si>
  <si>
    <t>BUSCAMINT 0.2 ML (181.6 MG) CAPSULAS BLANDAS GASTRORRESISTENTES X12</t>
  </si>
  <si>
    <t>BUSCAPINA COMPOSITUM NF 325/10 MG  COMPRIMIDOS RECUBIERTOS X10</t>
  </si>
  <si>
    <t>BUSCAPINA SIMPLE  GRAGEAS.X20</t>
  </si>
  <si>
    <t xml:space="preserve">B-VIT 25 MG/5 MG/50 MG/50 MG  CAPSULAS BLANDAS X 50 </t>
  </si>
  <si>
    <t>B-VIT HT (100 MG-100 MG-10 MG-30 MG)/2 ML SOL INYEC I.M  JERINGAS PRELL X3</t>
  </si>
  <si>
    <t>CALCITRIOL COLMED 0.5 MG CAPSULAS.X30</t>
  </si>
  <si>
    <t>CANDAM 5/32 MG TABLETAS X30</t>
  </si>
  <si>
    <t>CARDIK-IN 160 MG/1.25 MG TABLETAS RECUBIERTAS (Valsartan 160 mg + Indapamida 2,5 mg) X30</t>
  </si>
  <si>
    <t>CARDIOASPIRINA 100 MG TABS X30</t>
  </si>
  <si>
    <t>CARDIOASPIRINA 81 MG FCO TABLETAS CON CUBIERTA ENTERICA X30</t>
  </si>
  <si>
    <t>CARDIOCAP 80 MG  CAPSULAS (Telmisartan 80 mg) X28</t>
  </si>
  <si>
    <t>CARDIOCAP A 80/5 MG  CAPSULAS (Telmisartan 80 mg + Amlodipino 5 mg) X30</t>
  </si>
  <si>
    <t>CARDIOL 12.5 MG  TABLETAS RECUBIERTAS (Clortalidona 12,5 mg) X30</t>
  </si>
  <si>
    <t>CARDIOMAX 20 MG  TABLETAS (Rosuvastatina 20 mg) X20</t>
  </si>
  <si>
    <t>CARDIOMAX PLUS 10/20 MG TABLETAS RECUBIERTAS (Ezetimiba 10 mg + Rosuvastatina 20 mg) X28</t>
  </si>
  <si>
    <t>CARDIOSOL 30 MG  TABLETAS RECUBIERTAS DE LIB CONTROLADA (Nifedipino 30 mg) X30</t>
  </si>
  <si>
    <t>CARDURAN XL 4 MG TABLETAS DE LIB PROLONGADA (Doxazosina 4 mg) X30</t>
  </si>
  <si>
    <t>CARMELUB TEARS 0.5% SOLUC OFTAL FCO X 15 ML (Carboximetilcelulosa 5 mg) GOTERO</t>
  </si>
  <si>
    <t>CARVEDILOL 6.25 MG L-S TABLETAS x30</t>
  </si>
  <si>
    <t>CEFALEXINA 500 MG G-F CAPSULAS.(tecnoquimicas)x10</t>
  </si>
  <si>
    <t>CEFRADINA 500 MG BUSSIE  CAPSULAS x24</t>
  </si>
  <si>
    <t>CEFTRIDELT 1 GR POLVO LIOF P/RECONST SOL INYEC IV  VIALES(Ceftriaxona 1 g) CAJA X1 AMPOLLA</t>
  </si>
  <si>
    <t>CIGRAM 500 MG COMPRIMIDOSm(Ciprofloxacina 500 mg) X10</t>
  </si>
  <si>
    <t>CILOSTAL 50 MG  TABLETAS (Cilostazol 50 mg) X30</t>
  </si>
  <si>
    <t>CIMOXEN 500 MG  TABLETAS.(Ciprofloxacina 500 mg) X10</t>
  </si>
  <si>
    <t>CIPROFLOXACINA A-G 500 MG  TABLETAS X10</t>
  </si>
  <si>
    <t>CIRCADIN 2 MG  COMPRIMIDOS DE LIBERACION PROLONGADA(Melatonina 2 mg) X30</t>
  </si>
  <si>
    <t>CIRUELAX MINITABS 75 MG  COMPRIMIDOS RECUBIERTOS ()X60</t>
  </si>
  <si>
    <t>CITRAGEL 1500 MG/200 UI  TABLETAS. (Calcio Citrato 315 mg + Vitamina D3 200 IU) X30</t>
  </si>
  <si>
    <t>CLARITROMICINA G-FAR 500 MG TABLETAS X10</t>
  </si>
  <si>
    <t>CLINDAMICINA 300 MG  CAPSULAS LA SANTE X24</t>
  </si>
  <si>
    <t>CLONIDINA 0.150 MG TABLETAS X20</t>
  </si>
  <si>
    <t>CLOPIDOGREL 75 MG  TABLETAS LAPROFFX14</t>
  </si>
  <si>
    <t>CLOTRIMAZOL 1% A-G CREMA TOPICA TUBO X 40 GR LA SANTE</t>
  </si>
  <si>
    <t>CLOZAPINA 25 MG  COMPRIMIDOS HUMAX X20</t>
  </si>
  <si>
    <t xml:space="preserve">COLIK FORTE TABLETAS.(Acetaminofen 250 mg + Cafeina 65 mg + Naproxeno 220 mg X5
</t>
  </si>
  <si>
    <t>COLMIBE 20 MG/10 MG  COMPRIMIDOS (torvastatina 20 mg + Ezetimiba 10 mg) X30</t>
  </si>
  <si>
    <t>COLTRIM PLUS 200/120 MG  TABLETAS RECUBIERTAS (Trimebutina 200 mg + Simeticona 120 mg) X30</t>
  </si>
  <si>
    <t>COLYPAN PLUS 200 MG/120 MG  TABLETAS RECUBIERTAS (Trimebutina 200 mg + Simeticona 200 mg) X30</t>
  </si>
  <si>
    <t>COMPLEGEL NF 500 MG TABLETAS RECUBIERTAS (Citicolina 500 mg) X30</t>
  </si>
  <si>
    <t>CONCOR 2.5 MG  TABLETAS (Bisoprolol 2,5 mg) X30</t>
  </si>
  <si>
    <t>COQUAN 2 MG  TABLETAS (Clonazepam 2 mg) X30</t>
  </si>
  <si>
    <t>CORBIS 5 MG  COMPRIMIDOS RECUBIERTOS (Bisoprolol 5 mg) X30</t>
  </si>
  <si>
    <t>CORDIAX 80 MG  TABLETAS (Telmisartan 80 mg) X30</t>
  </si>
  <si>
    <t>CRESTOR 10 MG  COMPRIMIDOS (Rosuvastatina 10 mg) X30</t>
  </si>
  <si>
    <t>CRONOFEN 500 MG  TABLETAS (Acetaminofen 500 mg) X10</t>
  </si>
  <si>
    <t>DAFLON 1000 MG (900 MG/100 MG)  COMPRIMIDOS RECUBIERTOS (Diosmina 900 mg + Diosmina Y Hesperidina 100 mg) X30</t>
  </si>
  <si>
    <t>DAFLON 1000 MG/10 ML SUSP ORAL  SOBRES (Cada 10 ml contiene: Diosmina Y Hesperidina 1000 mg) X30</t>
  </si>
  <si>
    <t>DAFLON 500 MG  TABLETAS (Diosmina Y Hesperidina 500 mg) X30</t>
  </si>
  <si>
    <t>DAVINTEX 60 MG 0 COMPRIMIDOS RECUBIERTAS (Etoricoxib 60 mg) X10</t>
  </si>
  <si>
    <t>DERMOVATE 0.05% LOCION CAPILAR FCO X 60 ML (lobetasol Propionato 0,05 g)</t>
  </si>
  <si>
    <t>DESLODEX 5 MG TABLETAS RECUBIERTAS (DESLORATADINA) NOVAMED X30</t>
  </si>
  <si>
    <t>DESONIDA 0.1% SIEGFRIED CREMA TOPICA TUBO X 15 GR (Desonida 0,1 g)</t>
  </si>
  <si>
    <t>DEXILANT 60 MG CAPSULAS DE LIBERACION RETARDADA (Dexlansoprazol 60 mg) BAXALTA X28</t>
  </si>
  <si>
    <t>DICLOFENACO ECAR 50 MG GRAGEAS X20</t>
  </si>
  <si>
    <t>DICLOXACILINA L-S 500 MG CAPSULAS BLISTER X10</t>
  </si>
  <si>
    <t>DIGESTA ANTIGAS 250 MG CAPSULAS (Simeticona 250 mg) X20</t>
  </si>
  <si>
    <t>DIOVAN 160 MG  TABLETAS RECUBIERTAS (Valsartan 160 mg) X28</t>
  </si>
  <si>
    <t>DIOVAN HCT 160 MG/12.5 MG COMPRIMIDOS RECUBIERTOS (Hidroclorotiazida 25 mg + Valsartan 160 mg) X14</t>
  </si>
  <si>
    <t>DISALOT 5 MG/ML SUSP OFTALMICA FCO X 5 ML (Loteprednol 5 mg)</t>
  </si>
  <si>
    <t>DISGRASIL 120 MG  CAPSULAS (Orlistat 120 mg) X30</t>
  </si>
  <si>
    <t>DOLEX 500 MG TABLETAS RECUBIERTAS GMK X10</t>
  </si>
  <si>
    <t>DOLEX AVANZADO 500 MG TABLETAS Acetaminofen 500 mg X10</t>
  </si>
  <si>
    <t>DOLIREN 5/325 MG TABLETAS RECUBIERTAS (Hidrocodona 5 mg + Acetaminofen 325 mg)X 10</t>
  </si>
  <si>
    <t>DOLOFEN XTRA 400/250/65 MG  CAPSULAS BLANDAS(Acetaminofen 250 mg + Cafeina 65 mg + Ibuprofeno 400 mg) X10</t>
  </si>
  <si>
    <t>DOLORO 5 MG  TABLETAS RECUBIERTAS.(Ciclobenzaprina 5 mg) X30</t>
  </si>
  <si>
    <t>DOMINIUM 50 MG TABLETAS X20</t>
  </si>
  <si>
    <t>DORZOLAM M-K 20 MG SOLUC OFTAL FCO X 5 ML (Dorzolamida 20 mg)</t>
  </si>
  <si>
    <t xml:space="preserve">DORZOLAMIDA 20 MG/ML+TIMOLOL 5 MG/ML L-S SOL OFTALMICA FCO X 5 ML </t>
  </si>
  <si>
    <t>DORZOPT GOTAS FCO X 6 ML SOLU OFTALMICA (Dorzolamida 20 mg + Timolol 5 mg)</t>
  </si>
  <si>
    <t xml:space="preserve">DOXICLOR 100 MG CAPSULAS (Doxiciclina 100 mg) X10 </t>
  </si>
  <si>
    <t>DRAMAMINE 50 MG TABLETAS X12</t>
  </si>
  <si>
    <t>DULCOLAX 5 MG  GRAGEAS.(BISACODILO) X20</t>
  </si>
  <si>
    <t>DURAFLEX FORTE 500 MG  CAPSULAS LIQUIDAS X6</t>
  </si>
  <si>
    <t>DUSPATALIN RETARD 200 MG  CAPSULAS DE LIBERACION PROLONGADA (Mebeverina 200 mg) XQ0</t>
  </si>
  <si>
    <t>ECLOSYNT 250 MCG AERO INHALADOR X 200  DOSIS Beclometasona 50 mcg)</t>
  </si>
  <si>
    <t>ELIGARD 22.5 MG POLVO LIOF P/SUSP INYEC SC CAJA X JERINGA A (SOLVENTE)+JERINGA  (Leuprolida Acetato 22,5 mg)</t>
  </si>
  <si>
    <t>ENALAPRIL A-G 20 MG  TABLETAS. X20</t>
  </si>
  <si>
    <t>ENITRAX 100 MG CAPSULAS DURAS (Itraconazol 100 mg) X30</t>
  </si>
  <si>
    <t>ENTEROGERMINA AMPOLLAS BEBIBLE X 10 UI. (Bacillus clausii)</t>
  </si>
  <si>
    <t>ENTEROGERMINA PLUS 4000 MILL AMPOLLAS BEBIBLE FCOS DE 5 ML (Bacillus clausii) X 5 VIALES</t>
  </si>
  <si>
    <t>ENTRESTO 100 MG  COMPRIMIDOS RECUBIERTOS.( Valsartan 100 mg) X60</t>
  </si>
  <si>
    <t>ENTRESTO 50 MG  COMPRIMIDOS RECUBIERTOS (Valsartan 50 mg) X30</t>
  </si>
  <si>
    <t>EPAPURE 1 GR CAPSULAS BLANDAS(cosapentanoato De Etilo 1000 mg) x60</t>
  </si>
  <si>
    <t>ERICOX 120 MG  TABLETAS RECUBIERTAS (Etoricoxib 120 mg) X7</t>
  </si>
  <si>
    <t>ERICOX 30 MG  TABLETAS RECUBIERTAS (Etoricoxib 30 mg)X10</t>
  </si>
  <si>
    <t>ESOMED 20 MG  CAPSULAS (Esomeprazol 20 mg) NOVAMED X20</t>
  </si>
  <si>
    <t>ESOMED 40 MG  CAPSULAS (Esomeprazol 40 mg) NOVAMED X28</t>
  </si>
  <si>
    <t>ESPIRONOLACTONA 25 MG TABLETAS.LAPROFFX30</t>
  </si>
  <si>
    <t>ETORIMED 120 MG TABLETAS RECUBIERTAS (ETORICOXIB 120MGRS) X7</t>
  </si>
  <si>
    <t>EUTIROX 50 MCG  TABLETAS (Levotiroxina Sodica 50 mcg)X50</t>
  </si>
  <si>
    <t>EUTIROX 88 MCG  TABLETAS Levotiroxina Sodica 88 mcg) MERCK X50</t>
  </si>
  <si>
    <t>EVALAX POLVO SUSP ORAL X 10 SOBRES 17  GR (Polietilenglicol 100 g)</t>
  </si>
  <si>
    <t>EXANIA 0.05% EMULSION TOPICA FCO X 60 ML (Clobetasol Propionato 0,05 g)</t>
  </si>
  <si>
    <t>EXFORGE 10/160 MG  COMPRIMIDOS (Amlodipino 10 mg + Valsartan 160 mg) X28</t>
  </si>
  <si>
    <t>EZOLIUM 20 MG FCO CAPSULAS (ESOMEPRAZOL 20MGRS) PROCAPS X30</t>
  </si>
  <si>
    <t>FAZOTEC CEFADROXILO 500 MG CAPSULAS FAES FARMA X10</t>
  </si>
  <si>
    <t>FEMARA 2.5 MG  TABLETAS (Letrozol 2,5 mg) X30</t>
  </si>
  <si>
    <t>FERRIMED PLUS 100 MG/2 MG/1 MG/330 MG  CAPSULAS(Suplemento De Hierro) X30</t>
  </si>
  <si>
    <t>FEXU 120 MG  TABLETAS RECUBIERTAS (Fexofenadina 120 mg) X10</t>
  </si>
  <si>
    <t>FILINAR G ACEBROFILINA 5 MG/ML GEL ORAL FCO X 120 ML (Acebrofilina 0,5 g)</t>
  </si>
  <si>
    <t>FIXAMICIN CLEAN 6.5% FCO X 15 ML SOLUCION OTICA (Peroxido De Carbamida 65 mg)</t>
  </si>
  <si>
    <t>FIXAMICIN DOL M-K SOLUC OTICA CAJA X 1 FCO SPRAY 15 ML(Dexametasona + Lidocaina + Neomicina + Polimixina B)</t>
  </si>
  <si>
    <t>FIXAN 550 MG  TABLETAS RECUBIERTAS X14</t>
  </si>
  <si>
    <t>FLEBODIA 600 MG COMPRIMIDOS RECUBIERTOS CON PELICULA(Diosmina 600 mg) X30</t>
  </si>
  <si>
    <t>FLEXIMAX ACE 325/4 MG TABLETAS RECUBIERTAS.(Acetaminofen 325 mg + Tiocolchicosido 4 mgA) X14</t>
  </si>
  <si>
    <t>FLEXIMAX NAP 250 MG/4 MG  TABLETAS RECUBIERTAS (Tiocolchicósido 4 mg + Naproxeno 250 mg) X14</t>
  </si>
  <si>
    <t>FLEXTRIL C MSM 1.5 GR/1.2 GR/2.4 GR POLVO ORAL  SOBRES (Glucosamina Sulfato 1500 mg + Condroitin Sulfato 1200 mg + Metilsulfonilmetano 2400 mg) X15</t>
  </si>
  <si>
    <t>FLOBACT D SOL OFTALMICA  X 5 ML (Dexametasona 1,152 mg + Ciprofloxacina 3,5 mg)</t>
  </si>
  <si>
    <t>FLORATIL 250 MG  CAPSULAS.(Sacaromices Boulardi 250 mg) X10</t>
  </si>
  <si>
    <t>FLUMETOL NF OFTENO 0.1% SUSP OFTALM FCO X 5 ML(Fluorometolona 1 mg)</t>
  </si>
  <si>
    <t>FLUMIXOL (N-ACETIL- CISTEINA) 600 MG  SOBRES (N-Acetilcisteina 2 g) X30</t>
  </si>
  <si>
    <t>FLUOXETINA A-G 20 MG CAPSULAS X10</t>
  </si>
  <si>
    <t>FLUZINA 10 MG  COMPRIMIDOS(Flunarizina 10 mg) X30</t>
  </si>
  <si>
    <t>FORXIGA 10 MG  COMPRIMIDOS RECUBIERTOS (Dapagliflozina 10 mg) X10</t>
  </si>
  <si>
    <t>FREEGEN 0.5 SOL OFTALMICA  15 ML.(Carboximetilcelulosa 5 mg)</t>
  </si>
  <si>
    <t>FUCIDIN 2% CREMA TOPICO TUBO X 15 GR (Acido Fusidico 2 g)</t>
  </si>
  <si>
    <t>FUNEX 200 MG  CAPSULAS (Fluconazol 200 mg) X4</t>
  </si>
  <si>
    <t>FUROATO DE MOMETASONA 0.1% L-S LOCION FCO X 30 ML (Mometasona 0,1 g) LA SANTE</t>
  </si>
  <si>
    <t>FUROSEMIDA G-FAR 40 MG  TABLETAS.X30</t>
  </si>
  <si>
    <t>FUZOLPAULY 150 MGS CAPSULAS (FLUCONAZOL) X4</t>
  </si>
  <si>
    <t>GAMABENCENO 5% LOCION TOPICA FCO X 60 ML (Permetrina 5 g)</t>
  </si>
  <si>
    <t>GASTROFAST ADVANCE SUSP ORAL MENTA  SOBRES DE 10 ML X24</t>
  </si>
  <si>
    <t>GAVISCON 5%-2.13%-3.23% SUSP ORAL MENTA SOBRES POR 10 ML C/U(Gaviscon (Rb Health) - Sobre 10 ml - Cada 10 ml contiene: Antiacidos Con ) X12</t>
  </si>
  <si>
    <t>GIRALMET 100.000 UI SOLUCION ORAL FCO X 1 VIAL DE 2 ML (Vitamina D3 100000 ui)</t>
  </si>
  <si>
    <t>GLEMONT L 10/5 MG FCO TABLETAS RECUBIERTAS (Levocetirizina 5 mg + Montelukast 10 mg) X28</t>
  </si>
  <si>
    <t xml:space="preserve">GLUCOMETRO GLUCOQUICK G30A (Glucómetro GlucoQuick G30a Memoria 450 Resultados Pantalla LCD Apagado Automático
</t>
  </si>
  <si>
    <t>GLUCOPHAGE 1000 MG   TABLETAS (Metformina 1000 mg) X30</t>
  </si>
  <si>
    <t>GLUCOQUICK G30A TIRAS P/GLUCOMETRIA   X50 TIRAS</t>
  </si>
  <si>
    <t>G-MET G-TAB 1000 MG TABLETAS RECUBIERTAS (Metformina 1000 mg) X40</t>
  </si>
  <si>
    <t>GYNFLU-D CAJA  TABLETAS RECUBIERTAS (luconazol 75 mg + Secnidazol 1000 mg) X4</t>
  </si>
  <si>
    <t>GYNOFLOR OVULOS 100/500 MG  OVULOS VAGINALES (Metronidazol 500 mg + Clotrimazol 100 mg) X10</t>
  </si>
  <si>
    <t>HCQS 200 MG  TABLETAS.(Hidroxicloroquina 200 mg) X30</t>
  </si>
  <si>
    <t>HERREX FOL 1000  TABLETAS (Acido Folico 1 mg + Hierro Polimaltosado 100 mg) X30</t>
  </si>
  <si>
    <t>HIALTEARS 0.4% SOLU OFTALMICA FCO X 15 ML (Frasco 15 ml - Cada 1 ml contiene: Hialuronato De Sodio 4 mg)</t>
  </si>
  <si>
    <t>HIDRAPLUS-45 MANZANA CON ZINC FCO X 400 ML (Electrolitos Con Carbohidratos Rehidratacion Oral)</t>
  </si>
  <si>
    <t>HIDRAPLUS-75 CEREZA CON ZINC X 400 ML (Electrolitos Con Carbohidratos Rehidratacion Oral)</t>
  </si>
  <si>
    <t>HIDRAPLUS-75 COCO CON ZINC X 400 ML (Electrolitos Con Carbohidratos Rehidratacion Oral)</t>
  </si>
  <si>
    <t>HIDRAPLUS-75 UVA CON ZINC X 400 ML (Electrolitos Con Carbohidratos Rehidratacion Oral)</t>
  </si>
  <si>
    <t>HIDROCLOROTIAZIDA 12.5 MG  TABLETAS X30</t>
  </si>
  <si>
    <t>HIDROFEROL 0,266 MG  CAPSULA BLANDA (Calcifediol 0,266 mg) X1</t>
  </si>
  <si>
    <t>HIDROTEN 12.5 MG  TABLETAS.(Clortalidona 12,5 mg)</t>
  </si>
  <si>
    <t>HUMYLUB PF 0.1%-0.18% SOL OFTAL FCO X 10 ML (Libre de Conservadores)(Condroitina 1,8 mg + Hialuronato De Sodio 1 mg)</t>
  </si>
  <si>
    <t>HUMYLUB SOLUC OFTAL FCO X 15 ML. (ondroitin Sulfato 1,8 mg + Hialuronato De Sodio 1 mg)</t>
  </si>
  <si>
    <t>IBS BIOTIC  CAPSULAS S/DIETARIO (Lactobacillus y Bifidobacterium.) X30</t>
  </si>
  <si>
    <t>IBUFLASH MIGRAN MK 400 MG/250 MG/65 MG  CAPSULAS LIQUIDAS (cetaminofen 250 mg + Cafeina 65 mg + Ibuprofeno 400 mg) X8</t>
  </si>
  <si>
    <t>IFAXIM 200 MG  CAPSULAS (Rifaximina 200 mg) X14</t>
  </si>
  <si>
    <t>ILTUX 20 MG  COMPRIMIDOS (Olmesartan Medoxomil 20 mg) X20</t>
  </si>
  <si>
    <t>ILTUXAM 20MG/5MG  COMPRIMIDOS RECUBIERTOS (Olmesartan Medoxomil 20 mg + Amlodipino 5 mg) X28</t>
  </si>
  <si>
    <t>INDUCTAL 2 MG  TABLETAS RECUBIERTAS (Eszopiclona 2 mg) X30</t>
  </si>
  <si>
    <t>INFLACOR RETARD 3+3  X 100 AMPOLLAS DE 1 ML (Betametasona 3 mg + Betametasona 3 mg) X1</t>
  </si>
  <si>
    <t>INSPRA 25 MG TABLETAS (Eplerenona 25 mg) X30</t>
  </si>
  <si>
    <t>INSTACALM 100.000 UI/GR-20% CREMA TOPICA TUBO X 30 GR (Oxido De Zinc 20,6 g + Nistatina 1,816 g)</t>
  </si>
  <si>
    <t>IPICLAV-1G 875 MG/125 MG TABLETAS X14</t>
  </si>
  <si>
    <t>IPRASYNT 20 MCG/DOSIS AEROSOL INHAL FCO X 200 DOSIS (Bromuro De Ipratropio 20 mcg)</t>
  </si>
  <si>
    <t>ISOFACE 10 MG   CAPSULAS (Isotretinoina 10 mg) X30</t>
  </si>
  <si>
    <t>ISOKLON 3 MG  TABLETAS (Eszopiclona 3 mg) X14</t>
  </si>
  <si>
    <t>ISPERIN 2 MG  TABLETAS (Risperidona 2 mg) X30</t>
  </si>
  <si>
    <t>JANUMET 50/1000 MG  TABLETAS.MSD ()Sitagliptina 50 mg + Metformina 1000 mg X56</t>
  </si>
  <si>
    <t>JANUVIA 50 MG  TABLETAS RECUBIERTAS (Sitagliptina 50 mg) X28</t>
  </si>
  <si>
    <t>JARDIANCE 10 MG  TABLETAS RECUBIERTAS (Empagliflozina 10 mg) X30</t>
  </si>
  <si>
    <t>JARDIANCE DUO 12.5/1000 MG  TABLETAS RECUBIERTAS (Empagliflozina 12,5 mg + Metformina 1000 mg) X60</t>
  </si>
  <si>
    <t>KAZIDE 500 MG TABLETAS (Nitazoxanida 500 mg) X6</t>
  </si>
  <si>
    <t>KEFLEX 500 MG  TABLETAS (Cefalexina 500 mg) X24</t>
  </si>
  <si>
    <t>KENALER-R 0.025% SOL OFTALMICA X 5  ML (Ketotifeno 0,25 mg)</t>
  </si>
  <si>
    <t>KETESSE 25 MG TABLETAS RECUBIERTAS.(Dexketoprofeno 25 mg) X20</t>
  </si>
  <si>
    <t>KETOMED 2% CHAMPU FCO X 100 ML (Ketoconazol 2 mg)</t>
  </si>
  <si>
    <t>KETUM 2.5% GEL TOPICO TUBO X 30 GR ( Ketoprofeno 2,5 g)</t>
  </si>
  <si>
    <t>KOACT 1000 MG  TABLETAS RECUBIERTAS (875/125 MG).(Acido Clavulanico 125 mg + Amoxicilina 875 mg) X15</t>
  </si>
  <si>
    <t>LACOTEM 100 MG  COMPRIMIDOS RECUBIERTOS (Lacosamida 100 mg) X28</t>
  </si>
  <si>
    <t>LACTULAX 66.7% JARABE FCO X 240 ML (Lactulosa 66,7 g)</t>
  </si>
  <si>
    <t>LAMICTAL 100 MG TABLETA DISPERSABLE(Lamotrigina 100 mg) X30</t>
  </si>
  <si>
    <t>LANCETAS REG GLUCOQUICK TIANJIN X 5O UNIDADES</t>
  </si>
  <si>
    <t>LASIX 40 MGS  TABLETAS.(Furosemida 40 mg)X20</t>
  </si>
  <si>
    <t>LASTACAFT 0.25% SOLUC OFTALM X 3 ML(Alcaftadina 2,5 mg)</t>
  </si>
  <si>
    <t>LEMOVIT C + ZINC PLUS 500/5 MG CAPSULAS DE LIB PROLONGADA S/DIETARIO (VITAMINA C MAS ZINC) X30</t>
  </si>
  <si>
    <t>LEVOPRONT 60 MG/10 ML JARABE FCO X 120 ML (Levodropropizina 0,6 g)</t>
  </si>
  <si>
    <t>LIOTON 1000 UI/G GEL TOPICO TUBO X 50 GR (Heparina 100000 ui)</t>
  </si>
  <si>
    <t>LIPITOR 40 MG TABLETAS ( Atorvastatina 40 mg) X30</t>
  </si>
  <si>
    <t>LIPOTIC 600 MG TABLETAS RECUBIERTAS (Acido Tioctico 600 mg) X30</t>
  </si>
  <si>
    <t>LOSARTAN GENFAR 50 MG TABLETAS RECUBIERTAS X30</t>
  </si>
  <si>
    <t>LUMIGAN RC 0.01% SOLUC OFTALM X 3 ML.(Bimatoprost 0,1 mg)</t>
  </si>
  <si>
    <t>LYRICA 150 MG CAPSULAS.(Pregabalina 150 mg) X14</t>
  </si>
  <si>
    <t>LYRICA 75 MG  CAPSULAS (Pregabalina 75 mg) X30</t>
  </si>
  <si>
    <t>MACRODANTINA 100 MG CAPSULAS(Nitrofurantoina ) X40</t>
  </si>
  <si>
    <t>MELATONINA 3 MG NATURAL SYSTEMS FCO CAPSULAS BLANDAS X30</t>
  </si>
  <si>
    <t>MELCOX 15 MG  TABLETAS ( Meloxicam 15 mg) X10</t>
  </si>
  <si>
    <t>MESULID 3% GEL TOPICO TUBO X 40 GR (NIMESULIDA)</t>
  </si>
  <si>
    <t>METASPRAY 0.05% SPRAY NASAL FCO X 100 APLICACIONES (10 ML)(Mometasona)</t>
  </si>
  <si>
    <t>METOCARBAMOL M-K 750 MG TABLETAS X10</t>
  </si>
  <si>
    <t>MICARDIS PLUS 80/12.5 MG TABLETAS (Hidroclorotiazida 12,5 mg + Telmisartan 80 mg) X28</t>
  </si>
  <si>
    <t>MICOTOPIC 1%-0.04%-0.5% CREMA TOPICA TUBO X 20 GR (Dexametasona 0,04 g + Neomicina 0,5 g + Clotrimazol 1 g)</t>
  </si>
  <si>
    <t>MIGRA DORIXINA X 10 COMPRIMIDOS (Tartrato De Ergotamina 1 mg + Clonixinato De Lisina 125 mg) X10</t>
  </si>
  <si>
    <t>MILPAX NF SUSPENS CEREZA SOBRES DE 10 ML(Alginato De Sodio 0,5 g + Bicarbonato De Sodio 0,267 g + Carbonato De Calcio 0,16 g) UNIDAD</t>
  </si>
  <si>
    <t>MILPAX SUSPENSION CEREZA X 360 ML.(Milpax (Farma) - Frasco 360 ml - (Bicarbonato De Sodio 2,67 g + Carbonato De Calcio 1,5 g + Alginato De Sodio 2,5 g)</t>
  </si>
  <si>
    <t>MIXEL 500 MG TABLETAS RECUBIERTAS (Nitazoxanida 500 mg) X6</t>
  </si>
  <si>
    <t>MUPICARE 2% UNGUENTO TOPICO TUBO X 15 GR(Mupirocina 2 g)</t>
  </si>
  <si>
    <t>MUVETT 200 MG  CAPSULAS (Trimebutina 200 mg) X21</t>
  </si>
  <si>
    <t>MUVETT S 200/120 MG TABLETAS RECUBIERTAS (Simeticona 120 mg + Trimebutina Maleato 200 mg) X21</t>
  </si>
  <si>
    <t>NAPROFLASH 250 MG  CAPSULAS.(Naproxeno 250 mg) X4</t>
  </si>
  <si>
    <t>NAPROXENO G-FAR 500 MG TABLETAS X10</t>
  </si>
  <si>
    <t>NASALER 9 MG/ML SOL NASAL SPRAY FCO X 100 ML C/VALVULA(cloruro de sodio 9 mg/Ml)</t>
  </si>
  <si>
    <t>NEBILET 5 MG TABLETAS.(Nebivolol 5 mg) X28</t>
  </si>
  <si>
    <t>NEDOX 20 MG TABLETAS GASTRORRESISTENTES (Esomeprazol 20 mg) X14</t>
  </si>
  <si>
    <t>NEUROBION TABLETAS (Piridoxina (Vit B6) 100 mg + Piridoxina (Vit B6) 150 mg) X30</t>
  </si>
  <si>
    <t>NEXIUM MUPS 20 MG  COMPRIMIDOS.(Esomeprazol 20 mg) X28</t>
  </si>
  <si>
    <t>NITAZOXANIDA L-S 500 MG TABLETAS X6</t>
  </si>
  <si>
    <t>NORAVER TOS 8 MG/5 ML JARABE ADULTO FCO X 120 ML (Bromhexina Clorhidrato 0,08 mg)</t>
  </si>
  <si>
    <t>NORVAS 5 MG  TABLETAS (Amlodipino 5 mg) X30</t>
  </si>
  <si>
    <t>NUEVID 7000 UI  TABLETAS RECUBIERTAS (Vitamina D3 7000 IU) X4</t>
  </si>
  <si>
    <t>NYTAX 500 MG FCO CAPSULAS (Nitazoxanida 500 mg) X6</t>
  </si>
  <si>
    <t>OLANZAPINA L-S 5 MG  TABLETAS RECUBIERTAS. X20</t>
  </si>
  <si>
    <t>OLAZAP 10 MG  TABLETAS X14</t>
  </si>
  <si>
    <t>OLAZAP 5 MG  TABLETAS X14</t>
  </si>
  <si>
    <t>OLMEDOXTAN 20 MG  TABLETAS(Olmesartan Medoxomil 20 mg)X30</t>
  </si>
  <si>
    <t>OLMESARTAN M-K 20 MG  TABLETAS CUBIERTAS X30</t>
  </si>
  <si>
    <t>OMEPRAZOL 20 MG  CAPSULAS X10</t>
  </si>
  <si>
    <t>OMNIDOL 120 MG COMPRIMIDOS RECUBIERTOS (Etoricoxib 120 mg) X10</t>
  </si>
  <si>
    <t>ONETOUCH DELICA PLUS LANCETAS  25 UNDS</t>
  </si>
  <si>
    <t>OPENXY 0,05% SPRAY NASAL FCO X 15 ML (Oximetazolina 50 mg)</t>
  </si>
  <si>
    <t>OPHTHABRACIN-D SOLUCION OFT FCO X 5 ML (Dexametasona 0,1 g + Tobramicina 0,3 g)</t>
  </si>
  <si>
    <t>OPTIVE FUSION 0.5%-0.9%-0.1% SOL OFTALM FCO X 15 ML (Dexametasona 0,1 g + Tobramicina 0,3 g)</t>
  </si>
  <si>
    <t>OSMOCROM-N 4% SOL OFTAL X 5  ML (Nafazolina 0,2 mg + Cromoglicato De Sodio 40 mg)</t>
  </si>
  <si>
    <t>OTIRILIN 4/1 GR SOLUC OTICA FCO X 13 ML (Nafazolina 0,2 mg + Cromoglicato De Sodio 40 mg)</t>
  </si>
  <si>
    <t>OZEMPIC 0.25-0.5 MG/DOSIS (1.34 mg/ml) SOL INYEC SC PLUMA PRE-LLENADA x 1.5 ML (Semaglutida 1,34 mg) CAJA X1</t>
  </si>
  <si>
    <t>OZEMPIC 1 MG/DOSIS (1.34 mg/ml) SOL INYEC SC CAJA X 1 PLUMA PRELLENADA POR 3 ML X1</t>
  </si>
  <si>
    <t>PANOTIL B 10.000 UI-3.75 MG-40 MG-1 MG/ML SOL OTICAS FCO X 8 ML ( BETAMETASONA + LIDOCAINA TRANSDERMICA PERCUTANEA + NEOMICINA + POLIMIXINA)</t>
  </si>
  <si>
    <t>PANTOCAL 40 MG TABLETAS LIBERACIÓN RETARDADA (Pantoprazol 40 mg) X28</t>
  </si>
  <si>
    <t>PANTODEX DR-40 MG TABLETAS(Pantoprazol 40 mg) X30</t>
  </si>
  <si>
    <t>PEG 3350 POLVO P/RECONST SOBRES DE 17 GR (Polietilenglicol 17 g) X1</t>
  </si>
  <si>
    <t>PLASIL 10 MG TABLETAS (Metoclopramida 10 mg) X30</t>
  </si>
  <si>
    <t>PLAVIX 75 MG  TABLETAS (Clopidogrel 75 mg) X28</t>
  </si>
  <si>
    <t>PREDNISOLONA 5 MG TABLETAS X30</t>
  </si>
  <si>
    <t>PRESIDERM 2% UNGUENTO TOPICO TUBO X 15 GR (Mupirocina 2 g)</t>
  </si>
  <si>
    <t>PRINF 750 MG TABLETAS RECUBIERTAS ( Levofloxacina 750 mg) X5</t>
  </si>
  <si>
    <t>PRODUO 100/300 MG  CAPSULAS BLANDAS (Bromuro De Pinaverio 100 mg + Dimeticona 300 mg) X32</t>
  </si>
  <si>
    <t>PROPRANOLOL HCL MK 40 MGS  TABLETAS X30</t>
  </si>
  <si>
    <t>REFRESH TEARS 0.5% SOLUCION FCO X 15 ML (Carboximetilcelulosa 5 mg)</t>
  </si>
  <si>
    <t>RENITEC 20 MG  TABLETAS.( Enalapril 20 mg) X30</t>
  </si>
  <si>
    <t>RESTASIS 0.05% EMULSION OFTAL CAJA X 30 VIALES UNIDOSIS POR 0.4 ML C/U X 30 VIALES</t>
  </si>
  <si>
    <t>RETIBLAN 50 MG CAPSULAS ( Vit A) X50</t>
  </si>
  <si>
    <t>RIFOCINA SPRAY  X 20 CC.(Rifamicina 1 g)</t>
  </si>
  <si>
    <t xml:space="preserve">RINAID 0.05% SPRAY NASAL FCO X 18 GR (Mometasona 0,05 g)
</t>
  </si>
  <si>
    <t>RIOPAN 800 MG-100 MG/10 ML GEL ANTIACIDO ORAL  SOBRES (Magaldrato 8 g + Dimetilpolisiloxano 1 g) X10 SOBRES</t>
  </si>
  <si>
    <t>ROGASTRIL PLUS 1/200 MG TABLETAS MASTICABLES (Simeticona 200 mg + Cinitaprida 1 mg) X30</t>
  </si>
  <si>
    <t>ROSUPLUS 20 MG/135 MG  CAPSULAS BLANDA (Acido Fenofibrico 135 mg + Rosuvastatina 20 mg) X30</t>
  </si>
  <si>
    <t>ROSUVAX 20 MG  TABLETAS (Rosuvastatina) X30</t>
  </si>
  <si>
    <t>ROSUVINA 20 MG TABLETAS (Rosuvastatina) X30</t>
  </si>
  <si>
    <t>ROSUVINA E 10 MG/40 MG  TABLETAS (Ezetimiba 10 mg + Rosuvastatina 40 mg) X30</t>
  </si>
  <si>
    <t>ROTAVIN 20 MG TABLETAS (Rosuvastatina) X30</t>
  </si>
  <si>
    <t>ROVARIL 20 MG  CAPSULAS BLANDAS.(Rosuvastatina 20 mg) X30</t>
  </si>
  <si>
    <t>RUPAFIN 10 MG  TABLETAS (Rupatadina 10 mg) X30</t>
  </si>
  <si>
    <t>SACRUSYT 100 MCG AERO INHALADOR X 200 DOSIS (Salbutamol 100 mcg)</t>
  </si>
  <si>
    <t>SEGREGAM 40 MG  TABLETAS(Pantoprazol 40 mg) X14</t>
  </si>
  <si>
    <t>SEROQUEL 25 MG  TABLETAS (Quetiapina 25 mg) X30</t>
  </si>
  <si>
    <t>SEROQUEL XR 50 MG TABLETAS.(Quetiapina 50 mg) X30</t>
  </si>
  <si>
    <t>SERTRALINA G-F 50 MG  TABLETAS RECUBIERTAS X10</t>
  </si>
  <si>
    <t>SERTRANEX 50 MG  TABLETAS RECUBIERTAS. (Sertralina 50 mg) X30</t>
  </si>
  <si>
    <t>SEVEDOL EXTRA FUERTE  TABLETAS RECUBIERTAS (Acetaminofen 250 mg + Cafeina 65 mg + Ibuprofeno 400 mg) X16</t>
  </si>
  <si>
    <t>SMECTA 3 GR POLVO ORAL  SOBRES POR 3.76 GR (Diosmectita 3 g) 1 SOBRE</t>
  </si>
  <si>
    <t>SOFTANE 0.4%-0.3% SOL OFTALMICA FCO X 10 ML (Polietilenglicol 400 4 mg + Propilenglicol 3 mg)</t>
  </si>
  <si>
    <t>SOMAZINA 500 MG TABLETAS (Citicolina 500 mg) X10</t>
  </si>
  <si>
    <t>SPERTI PREPARATION H UNGUENTO TUBO X 20 GR (xido De Zinc En Combinaciones)</t>
  </si>
  <si>
    <t>SPIRIVA RESPIMAT 2.5 MCG/PUFF (5 MCG/DOSIS) SLN P/INH ORAL FCO X 30 DOSIS ()Bromuro De Tiotropio 5 mcg</t>
  </si>
  <si>
    <t>SPORUM CASP 2% CHAMPU FCO X 120 ML (Ketoconazol 2 g)</t>
  </si>
  <si>
    <t>STAFEN 135/20 MG CAPSULAS.( Acido Fenofibrico/rosuvastatina 135/20 Mg X 30 Cap)</t>
  </si>
  <si>
    <t>STREPSILS INTENSIVE 8.75 MG MIEL Y LIMON CAJA X 16 TABLETAS DE DISOLUCION BUCAL (Flurbiprofeno 8,75 mg) X16</t>
  </si>
  <si>
    <t>SUAXINA 85/500 MG  TABLETAS RECUBIERTAS (195641) (Sumatriptan 85 mg MAS Naproxeno 500mgrs) X4</t>
  </si>
  <si>
    <t>SUGASTRIN 1 G TABLETAS (Sucralfato 1000 mg) X20</t>
  </si>
  <si>
    <t>SULAMP 750 MG  TABLETAS. (Sultamicilina 750 mg) X20</t>
  </si>
  <si>
    <t>SULZINC 20 MG TABLETAS RECUBIERTAS (Sulfato De Zinc 20 mg) X30</t>
  </si>
  <si>
    <t>SUPREFLUX FORTE 5%-2.13%-3.25% SUSP ORAL MENTA  SOBRES POR 10 ML (Alginato de Sodio (5%), Bicarbonato de Sodio y Carbonato de Calcio) X12 SACHETS</t>
  </si>
  <si>
    <t>SUPREFLUX FORTE SUSPEN MENTA FCO X 240 ML (Alginato de Sodio (5%), Bicarbonato de Sodio y Carbonato de Calcio)</t>
  </si>
  <si>
    <t>SYMBICORT RAPIHALER 160/4.5 MCG SUSP P/INHALACION X 120 DOSIS (Formoterol 4,5 mcg + Budesonida 160 mcg)</t>
  </si>
  <si>
    <t>SYMBICORT RAPIHALER 80/4.5 MCG SUSP P/INHALACION X 120 DOSIS (Budesonida 80 mcg + Formoterol 4,5 mcg + Formoterol 4,5)</t>
  </si>
  <si>
    <t>SYMBICORT TURBUHALER 160 MCG-4.5 MCG/DOSIS POLVO P/INHAL INHALADOR X 120 DOSIS (ormoterol 4,5 mcg + Budesonida 160 mcg)</t>
  </si>
  <si>
    <t>SYNTHROID 100 MCG FCO  TABLETAS (Levotiroxina Sodica 100 mcg) X90</t>
  </si>
  <si>
    <t>SYNTHROID 50 MCG FCO  TABLETAS (Levotiroxina Sodica 50 mcg)  X90</t>
  </si>
  <si>
    <t>SYNTHROID 75 MCG FCO  TABLETAS (Levotiroxina Sodica 75 mcg)</t>
  </si>
  <si>
    <t>TALOF 0.2% SUSP OFTALMICA FCO X 5 ML (Loteprednol 2 mg)</t>
  </si>
  <si>
    <t>TAMSULON 0.4 MG  CAPSULAS LIBERACION PROLONGADA (Tamsulosina 0,4 mg) X30</t>
  </si>
  <si>
    <t>TEARSOFT SOLUCION OFTALMICA X 15 ML  X2</t>
  </si>
  <si>
    <t>TECTA 40 MG  TABLETAS (Pantoprazol 40 mg) X28</t>
  </si>
  <si>
    <t>TEGRETOL RETARD 400 MG  TABLETA LIBERACION PROLONGADA (Carbamazepina 400 mg) X20</t>
  </si>
  <si>
    <t>TENA SLIP PANTS ULTRA TALLA M UNIDAD</t>
  </si>
  <si>
    <t>TENA SLIP ULTRA TALLA L UNIDAD</t>
  </si>
  <si>
    <t>THERALITE 300 MG  TABS. (Carbonato De Litio 300 mg) BLISTER X 10</t>
  </si>
  <si>
    <t>TIOMED FORTE 4 MG-400 MG  CAPSULAS DURAS (Ibuprofeno 400 mg + Tiocolchicosido 4 mg) X15</t>
  </si>
  <si>
    <t>TIRAS GLUCOQUICK DIAMOND VIAL UNDS X30</t>
  </si>
  <si>
    <t>TOBRAOFTAL D M-K 3/1 MG SUSP OFTAL FCO X 5 ML (Tobramicina 3 mg + Dexametasona 1 mg)</t>
  </si>
  <si>
    <t>TRAMADOL G-FAR 100 MG/ML GOTAS ORAL FCO X 10 ML(Tramadol 100 mg)</t>
  </si>
  <si>
    <t>TRAYENTA 5 MG COMPRIMIDOS.(Linagliptina 5 mg) X30</t>
  </si>
  <si>
    <t>TRAYENTA DUO 2.5 MG/850 MG FCO COMPRIMIDOS RECUBIERTOS (Metformina 850 mg + Linagliptina 2,5 mg) X60</t>
  </si>
  <si>
    <t>TRAZODONA BUSSIE 50 MG  TABLETAS BLISTER X 10</t>
  </si>
  <si>
    <t>TRAZODONA  50 MG TABLETAS.X50</t>
  </si>
  <si>
    <t>TREX CREMA TOPICA X 15 GRAMOS (Gentamicina 0,1 g + Bifonazol 1 g + Budesonida 0,026 g)</t>
  </si>
  <si>
    <t>TRIGENTAX CREMA TUBO X 20 GRAMOS (Neomicina 0,5 g + Betametasona 0,04 g + Clotrimazol 1 g)</t>
  </si>
  <si>
    <t>TRIGENTAX CREMA TUBO X 40 GRAMOS (Neomicina 0,5 g + Betametasona 0,04 g + Clotrimazol 1 g)</t>
  </si>
  <si>
    <t>TRIGENTAX LOCION TOPICA X 50 ML (Clotrimazol 1 g + Betametasona 0,051 g + Neomicina 0,875 g)</t>
  </si>
  <si>
    <t>UNASYN 750 MG TABLETAS (Sultamicilina 750 mg) X20</t>
  </si>
  <si>
    <t>UROFOS 3 GR POLVO CAJA X 1 SOBRE(Fosfomicina 3 g)</t>
  </si>
  <si>
    <t>VAGICORT CREMA VAGINAL TUBO X 20 GR (197191) (Dexametasona 3,58 mg + Dexametasona 0,8 g)</t>
  </si>
  <si>
    <t>VALCOTE 250 MG  TABLETAS (Divalproato Sodico 250 mg)</t>
  </si>
  <si>
    <t>VALCOTE ER 250 MG  TABLETAS LIBERACION PROLONGADA (Divalproato Sodico 250 mg)</t>
  </si>
  <si>
    <t>VALCOTE ER 500 MG  TABLETA LIBERACION PROLONGADA (Divalproato Sodico 500) mg X30</t>
  </si>
  <si>
    <t>VALNOC 2 MG  TABLETAS (Eszopiclona 2 mg) X15</t>
  </si>
  <si>
    <t>VALNOC 3 MG TABLETAS RECUBIERTAS (Eszopiclona 3 mg) X15</t>
  </si>
  <si>
    <t>VARTERAL 160 MG/10 MG CAPSULAS BLANDAS (Hidroclorotiazida 12,5 mg + Valsartan 160 mg + Amlodipino 10 mg) X30</t>
  </si>
  <si>
    <t>VARTERAL NF 160/5 MG CAPSULAS BLANDAS ( Valsartan 160 mg + Amlodipino 5 mg) X28</t>
  </si>
  <si>
    <t>VAST 40 MG TABLETAS.(ATORVASTATINA) X30</t>
  </si>
  <si>
    <t>VAYAPLIN 5 MG  COMPRIMIDOS RECUBIERTOS.(Tadalafilo 5 mg) X28</t>
  </si>
  <si>
    <t>VEDIPAL 1000 MG (900 MG/100 MG)  COMPRIMIDOS RECUBIERTOS (Diosmina 900 mg + Hesperidina 100 mg) X30</t>
  </si>
  <si>
    <t>VEDIPAL 450 MG/50 MG COMPRIMIDOS (Diosmina 450 mg + Hesperidina 50 mg X30</t>
  </si>
  <si>
    <t>VENOSMIL 200 MG  CAPSULAS( Hidrosmina 200 mg) X20</t>
  </si>
  <si>
    <t>VERACEF 500 MG  CAPSULAS.(Cefradina 500 mg) X24</t>
  </si>
  <si>
    <t>VERSATIS 5% TRANSDERMICO TOPICO  PARCHES (Lidocaina 0,7 g) 1 SACHET X 5 PARCHES</t>
  </si>
  <si>
    <t>VERTIPRO 24 MG  TABLETAS (Betahistina 24 mg) X20</t>
  </si>
  <si>
    <t>VERUM 16 MG TABLETAS (Betahistina 16 mg) X20</t>
  </si>
  <si>
    <t>VESOMNI 6/0.4 MG  COMPRIMIDOS RECUBIERTOS DE LIBERACION MODIFICADA(Solifenacina 6 mg + Tamsulosina 0,4 mg) X30</t>
  </si>
  <si>
    <t>VICITRA 500 MG  CAPSULAS (Vitamina C 500 mg) CAJA X 30</t>
  </si>
  <si>
    <t>VIREX 5% UNGUENTO TOPICO LABIAL TUBO X 10 GR (Aciclovir 5 g)</t>
  </si>
  <si>
    <t>VITAMINA C 500 MG NOVAMED  CAPSULAS X 30</t>
  </si>
  <si>
    <t>VITAMINA C L-S 500 MG NARANJA  TABL MASTICABLES Blister X 10</t>
  </si>
  <si>
    <t>VOLTAREN EMULGEL 1% TOPICO TUBO X 100 GR(Diclofenaco 2 g)</t>
  </si>
  <si>
    <t>VONAU FLASH 8 MG  TABLETAS DE DESINTEGRACION ORAL (Ondansetron 4 mg) X10</t>
  </si>
  <si>
    <t>VYTORIN 10 MG/20 MG  TABLETAS ( Ezetimiba 10 mg + Simvastatina 20 mg) X28</t>
  </si>
  <si>
    <t>VYTORIN 10 MG/1 0 MG  TABLETAS (Simvastatina 10 mg + Ezetimiba 10 mg) X28</t>
  </si>
  <si>
    <t>WINADEINE 325/8 MG  TABLETAS (Acetaminofen 325 mg + Codeina 8 mg) X10</t>
  </si>
  <si>
    <t>WINADEINE F 325 MG/30 MG TABLETAS (Codeina 30 mg + Acetaminofen 325 mg) X30</t>
  </si>
  <si>
    <t>XANAX 0.25 MGS  TABLETAS.(Alprazolam 0,25 mg) X30</t>
  </si>
  <si>
    <t>XANAX 0.5 MGS  TABLETAS.(Alprazolam 0,5 mg) X30</t>
  </si>
  <si>
    <t>XIGDUO XR 10MG/1000MG  TABLETAS RECUBIERTAS DE LIB PROLONGADA (Dapagliflozina 10 mg + Metformina 1000 mg) X28</t>
  </si>
  <si>
    <t>Xultophy (Novo Nordisk) Liraglutida 3,6 mg + Insulina Degludec 100 u 100 UI/3.6 MG/ML SOLUC INYEC X 1 PLUMA PRE-LLENADA DE 3 ML</t>
  </si>
  <si>
    <t>XYLOPROCTO UNGUENTO X 20 GRS.(Lidocaina + Óxido De Zinc +Acetato De Aluminio +Hidrocortisona)</t>
  </si>
  <si>
    <t>ZELIX 100 MG/5 ML GRANULOS P/SUSP ORAL FCO X 60 ML (Nitazoxanida 100 mg)</t>
  </si>
  <si>
    <t>ZELIX 500 MG TABLETAS RECUBIERTAS (Nitazoxanida 500 mg) X6</t>
  </si>
  <si>
    <t>ZEPAX SIEGFRIED 10 MG  TABLETAS RECUBIERTAS (Escitalopram 10 mg) X30</t>
  </si>
  <si>
    <t>ZERODOL CR 200 MG TABLETAS RECUBIERTAS DE LIB CONTROLADA (Aceclofenaco 200 mg) X10</t>
  </si>
  <si>
    <t>ZIAC 2.5 MG TABLETAS RECUBIERTAS (Hidroclorotiazida 6,25 mg + Bisoprolol Fumarato 2,5 mg) X30</t>
  </si>
  <si>
    <t>ZINKPLUS 20 MG  CAPSULAS BLANDAS (Sulfato De Zinc 20 mg) X30</t>
  </si>
  <si>
    <t>ZOLEM 40 MG  TABLETAS DE LIBERAC RETARDADA (Pantoprazol 40 mg) X30</t>
  </si>
  <si>
    <t>ZOLPIDEM GENFAR 10 MG TABLETAS RECUBIERTAS X30</t>
  </si>
  <si>
    <t>CAJA</t>
  </si>
  <si>
    <t>TUBO</t>
  </si>
  <si>
    <t>SOBRE</t>
  </si>
  <si>
    <t>FRASCO</t>
  </si>
  <si>
    <t>SPRAY</t>
  </si>
  <si>
    <t>GOTERO</t>
  </si>
  <si>
    <t>POTE</t>
  </si>
  <si>
    <t>VIAL</t>
  </si>
  <si>
    <t xml:space="preserve">CAJA </t>
  </si>
  <si>
    <t>INHALADOR</t>
  </si>
  <si>
    <t>JARABE</t>
  </si>
  <si>
    <t>ROLL ON</t>
  </si>
  <si>
    <t>BOLSA</t>
  </si>
  <si>
    <t>BLISTER</t>
  </si>
  <si>
    <t>BOTELLA</t>
  </si>
  <si>
    <t>LATA</t>
  </si>
  <si>
    <t>AMPOLLAS BEBIBLES</t>
  </si>
  <si>
    <t>LOCION</t>
  </si>
  <si>
    <t>INSUMO</t>
  </si>
  <si>
    <t>TIRAS</t>
  </si>
  <si>
    <t>LAPICERO</t>
  </si>
  <si>
    <t>PLUMA</t>
  </si>
  <si>
    <t>PAÑAL</t>
  </si>
  <si>
    <t>POR EVENTO</t>
  </si>
  <si>
    <t>ETICOS SERRANO GOMEZ S.A.S</t>
  </si>
  <si>
    <t>IPS UMAG</t>
  </si>
  <si>
    <t xml:space="preserve">ANEXO 1 - ANALISIS DE PRECIOS MEDICAMENTOS _ LISTADO BASE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</si>
</sst>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$-240A]\ * #,##0_-;\-[$$-240A]\ * #,##0_-;_-[$$-240A]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49" fontId="4" fillId="0" borderId="0">
      <alignment horizontal="left" vertical="center"/>
    </xf>
    <xf numFmtId="0" fontId="8" fillId="0" borderId="0"/>
  </cellStyleXfs>
  <cellXfs count="2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0" fillId="3" borderId="0" xfId="0" applyNumberFormat="1" applyFill="1"/>
    <xf numFmtId="164" fontId="0" fillId="5" borderId="1" xfId="0" applyNumberForma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0" fillId="3" borderId="1" xfId="0" applyNumberFormat="1" applyFill="1" applyBorder="1"/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6">
    <cellStyle name="BodyStyle" xfId="4" xr:uid="{B14A810E-5D29-4AC4-8468-ABA77ACB2BBD}"/>
    <cellStyle name="Millares 2" xfId="1" xr:uid="{3B6F5D57-779B-4374-82FA-63432136A3D7}"/>
    <cellStyle name="Normal" xfId="0" builtinId="0"/>
    <cellStyle name="Normal 2" xfId="2" xr:uid="{96887BC3-2436-41FE-9271-4E5BE7110739}"/>
    <cellStyle name="Normal 2 2" xfId="3" xr:uid="{A674AA01-AC80-4118-A431-FD93479704EC}"/>
    <cellStyle name="Normal 3" xfId="5" xr:uid="{F55FD39E-20D5-4A3B-93D7-3E3FE8C644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CD08B-3520-4E8A-B38B-206FBE9F5C4D}">
  <dimension ref="A1:T448"/>
  <sheetViews>
    <sheetView tabSelected="1" zoomScaleNormal="100" workbookViewId="0">
      <selection activeCell="A2" sqref="A2:N2"/>
    </sheetView>
  </sheetViews>
  <sheetFormatPr baseColWidth="10" defaultRowHeight="15" x14ac:dyDescent="0.25"/>
  <cols>
    <col min="1" max="1" width="6.140625" customWidth="1"/>
    <col min="2" max="2" width="26.5703125" customWidth="1"/>
    <col min="3" max="3" width="93.28515625" customWidth="1"/>
    <col min="4" max="4" width="15.7109375" customWidth="1"/>
    <col min="5" max="5" width="13.5703125" customWidth="1"/>
    <col min="6" max="6" width="22.85546875" customWidth="1"/>
    <col min="7" max="7" width="21.85546875" customWidth="1"/>
    <col min="8" max="8" width="22.85546875" customWidth="1"/>
    <col min="9" max="13" width="21.7109375" customWidth="1"/>
    <col min="14" max="14" width="31.7109375" customWidth="1"/>
  </cols>
  <sheetData>
    <row r="1" spans="1:20" ht="36.75" customHeight="1" x14ac:dyDescent="0.25">
      <c r="A1" s="13" t="s">
        <v>481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3"/>
      <c r="P1" s="3"/>
      <c r="Q1" s="3"/>
      <c r="R1" s="3"/>
      <c r="S1" s="3"/>
      <c r="T1" s="3"/>
    </row>
    <row r="2" spans="1:20" ht="29.25" customHeight="1" x14ac:dyDescent="0.25">
      <c r="A2" s="20" t="s">
        <v>14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"/>
      <c r="P2" s="1"/>
      <c r="Q2" s="1"/>
      <c r="R2" s="1"/>
      <c r="S2" s="1"/>
      <c r="T2" s="1"/>
    </row>
    <row r="3" spans="1:20" s="2" customFormat="1" ht="36.75" customHeight="1" x14ac:dyDescent="0.25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9</v>
      </c>
      <c r="G3" s="14"/>
      <c r="H3" s="14" t="s">
        <v>10</v>
      </c>
      <c r="I3" s="14"/>
      <c r="J3" s="17" t="s">
        <v>479</v>
      </c>
      <c r="K3" s="18"/>
      <c r="L3" s="17" t="s">
        <v>480</v>
      </c>
      <c r="M3" s="18"/>
      <c r="N3" s="15" t="s">
        <v>8</v>
      </c>
    </row>
    <row r="4" spans="1:20" ht="31.5" customHeight="1" x14ac:dyDescent="0.25">
      <c r="A4" s="14"/>
      <c r="B4" s="14"/>
      <c r="C4" s="14"/>
      <c r="D4" s="14"/>
      <c r="E4" s="14"/>
      <c r="F4" s="5" t="s">
        <v>5</v>
      </c>
      <c r="G4" s="5" t="s">
        <v>6</v>
      </c>
      <c r="H4" s="5" t="s">
        <v>5</v>
      </c>
      <c r="I4" s="5" t="s">
        <v>6</v>
      </c>
      <c r="J4" s="5" t="s">
        <v>5</v>
      </c>
      <c r="K4" s="5" t="s">
        <v>6</v>
      </c>
      <c r="L4" s="5" t="s">
        <v>5</v>
      </c>
      <c r="M4" s="5" t="s">
        <v>6</v>
      </c>
      <c r="N4" s="16"/>
    </row>
    <row r="5" spans="1:20" ht="30" customHeight="1" x14ac:dyDescent="0.25">
      <c r="A5" s="21" t="s">
        <v>11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20" ht="21" customHeight="1" x14ac:dyDescent="0.25">
      <c r="A6" s="4">
        <v>1</v>
      </c>
      <c r="B6" s="22" t="s">
        <v>52</v>
      </c>
      <c r="C6" s="4" t="s">
        <v>53</v>
      </c>
      <c r="D6" s="4" t="s">
        <v>455</v>
      </c>
      <c r="E6" s="4">
        <v>1</v>
      </c>
      <c r="F6" s="9">
        <v>52680</v>
      </c>
      <c r="G6" s="9">
        <v>52680</v>
      </c>
      <c r="H6" s="6">
        <v>53206.8</v>
      </c>
      <c r="I6" s="6">
        <v>53206.8</v>
      </c>
      <c r="J6" s="6">
        <v>32857</v>
      </c>
      <c r="K6" s="6">
        <v>32857</v>
      </c>
      <c r="L6" s="6">
        <v>55314</v>
      </c>
      <c r="M6" s="6">
        <v>55314</v>
      </c>
      <c r="N6" s="10">
        <f>AVERAGE(G6,I6,K6,M6)</f>
        <v>48514.45</v>
      </c>
    </row>
    <row r="7" spans="1:20" ht="21.75" customHeight="1" x14ac:dyDescent="0.25">
      <c r="A7" s="4">
        <v>2</v>
      </c>
      <c r="B7" s="23"/>
      <c r="C7" s="4" t="s">
        <v>54</v>
      </c>
      <c r="D7" s="4" t="s">
        <v>456</v>
      </c>
      <c r="E7" s="4">
        <v>1</v>
      </c>
      <c r="F7" s="9">
        <v>51250.41</v>
      </c>
      <c r="G7" s="9">
        <v>51250.41</v>
      </c>
      <c r="H7" s="6">
        <v>53812.930500000002</v>
      </c>
      <c r="I7" s="6">
        <v>53812.930500000002</v>
      </c>
      <c r="J7" s="6">
        <v>39227</v>
      </c>
      <c r="K7" s="6">
        <v>39227</v>
      </c>
      <c r="L7" s="6">
        <v>53300.426400000004</v>
      </c>
      <c r="M7" s="6">
        <v>53300.426400000004</v>
      </c>
      <c r="N7" s="10">
        <f t="shared" ref="N7:N70" si="0">AVERAGE(G7,I7,K7,M7)</f>
        <v>49397.691724999997</v>
      </c>
    </row>
    <row r="8" spans="1:20" ht="15.75" x14ac:dyDescent="0.25">
      <c r="A8" s="4">
        <v>3</v>
      </c>
      <c r="B8" s="23"/>
      <c r="C8" s="4" t="s">
        <v>15</v>
      </c>
      <c r="D8" s="4" t="s">
        <v>457</v>
      </c>
      <c r="E8" s="4">
        <v>1</v>
      </c>
      <c r="F8" s="9">
        <v>2060.1</v>
      </c>
      <c r="G8" s="9">
        <v>2060.1</v>
      </c>
      <c r="H8" s="6">
        <v>2080.701</v>
      </c>
      <c r="I8" s="6">
        <v>2080.701</v>
      </c>
      <c r="J8" s="6">
        <v>21214</v>
      </c>
      <c r="K8" s="6">
        <v>21214</v>
      </c>
      <c r="L8" s="6">
        <v>2142.5039999999999</v>
      </c>
      <c r="M8" s="6">
        <v>2142.5039999999999</v>
      </c>
      <c r="N8" s="10">
        <f t="shared" si="0"/>
        <v>6874.3262500000001</v>
      </c>
    </row>
    <row r="9" spans="1:20" ht="15.75" x14ac:dyDescent="0.25">
      <c r="A9" s="4">
        <v>4</v>
      </c>
      <c r="B9" s="23"/>
      <c r="C9" s="4" t="s">
        <v>16</v>
      </c>
      <c r="D9" s="4" t="s">
        <v>458</v>
      </c>
      <c r="E9" s="4">
        <v>1</v>
      </c>
      <c r="F9" s="9">
        <v>93200.9</v>
      </c>
      <c r="G9" s="9">
        <v>93200.9</v>
      </c>
      <c r="H9" s="6">
        <v>95064.917999999991</v>
      </c>
      <c r="I9" s="6">
        <v>95064.917999999991</v>
      </c>
      <c r="J9" s="6">
        <v>63336</v>
      </c>
      <c r="K9" s="6">
        <v>63336</v>
      </c>
      <c r="L9" s="6">
        <v>97860.944999999992</v>
      </c>
      <c r="M9" s="6">
        <v>97860.944999999992</v>
      </c>
      <c r="N9" s="10">
        <f t="shared" si="0"/>
        <v>87365.690749999994</v>
      </c>
    </row>
    <row r="10" spans="1:20" ht="15.75" x14ac:dyDescent="0.25">
      <c r="A10" s="4">
        <v>5</v>
      </c>
      <c r="B10" s="23"/>
      <c r="C10" s="4" t="s">
        <v>17</v>
      </c>
      <c r="D10" s="4" t="s">
        <v>458</v>
      </c>
      <c r="E10" s="4">
        <v>1</v>
      </c>
      <c r="F10" s="9">
        <v>61020</v>
      </c>
      <c r="G10" s="9">
        <v>61020</v>
      </c>
      <c r="H10" s="6">
        <v>62240.4</v>
      </c>
      <c r="I10" s="6">
        <v>62240.4</v>
      </c>
      <c r="J10" s="6">
        <v>11474</v>
      </c>
      <c r="K10" s="6">
        <v>11474</v>
      </c>
      <c r="L10" s="6">
        <v>62850.6</v>
      </c>
      <c r="M10" s="6">
        <v>62850.6</v>
      </c>
      <c r="N10" s="10">
        <f t="shared" si="0"/>
        <v>49396.25</v>
      </c>
    </row>
    <row r="11" spans="1:20" ht="15.75" x14ac:dyDescent="0.25">
      <c r="A11" s="4">
        <v>6</v>
      </c>
      <c r="B11" s="23"/>
      <c r="C11" s="4" t="s">
        <v>55</v>
      </c>
      <c r="D11" s="4" t="s">
        <v>455</v>
      </c>
      <c r="E11" s="4">
        <v>1</v>
      </c>
      <c r="F11" s="9">
        <v>15721.199999999999</v>
      </c>
      <c r="G11" s="9">
        <v>15721.199999999999</v>
      </c>
      <c r="H11" s="6">
        <v>16507.259999999998</v>
      </c>
      <c r="I11" s="6">
        <v>16507.259999999998</v>
      </c>
      <c r="J11" s="6">
        <v>1157</v>
      </c>
      <c r="K11" s="6">
        <v>1157</v>
      </c>
      <c r="L11" s="6">
        <v>16507.259999999998</v>
      </c>
      <c r="M11" s="6">
        <v>16507.259999999998</v>
      </c>
      <c r="N11" s="10">
        <f t="shared" si="0"/>
        <v>12473.18</v>
      </c>
    </row>
    <row r="12" spans="1:20" ht="15.75" x14ac:dyDescent="0.25">
      <c r="A12" s="4">
        <v>7</v>
      </c>
      <c r="B12" s="23"/>
      <c r="C12" s="4" t="s">
        <v>56</v>
      </c>
      <c r="D12" s="4" t="s">
        <v>455</v>
      </c>
      <c r="E12" s="4">
        <v>1</v>
      </c>
      <c r="F12" s="9">
        <v>2673</v>
      </c>
      <c r="G12" s="9">
        <v>2673</v>
      </c>
      <c r="H12" s="6">
        <v>2753.19</v>
      </c>
      <c r="I12" s="6">
        <v>2753.19</v>
      </c>
      <c r="J12" s="6">
        <v>714</v>
      </c>
      <c r="K12" s="6">
        <v>714</v>
      </c>
      <c r="L12" s="6">
        <v>2699.73</v>
      </c>
      <c r="M12" s="6">
        <v>2699.73</v>
      </c>
      <c r="N12" s="10">
        <f t="shared" si="0"/>
        <v>2209.98</v>
      </c>
    </row>
    <row r="13" spans="1:20" ht="15.75" x14ac:dyDescent="0.25">
      <c r="A13" s="4">
        <v>8</v>
      </c>
      <c r="B13" s="23"/>
      <c r="C13" s="4" t="s">
        <v>57</v>
      </c>
      <c r="D13" s="4" t="s">
        <v>455</v>
      </c>
      <c r="E13" s="4">
        <v>1</v>
      </c>
      <c r="F13" s="9">
        <v>35763.200000000004</v>
      </c>
      <c r="G13" s="9">
        <v>35763.200000000004</v>
      </c>
      <c r="H13" s="6">
        <v>36836.096000000005</v>
      </c>
      <c r="I13" s="6">
        <v>36836.096000000005</v>
      </c>
      <c r="J13" s="6">
        <v>2257</v>
      </c>
      <c r="K13" s="6">
        <v>2257</v>
      </c>
      <c r="L13" s="6">
        <v>36478.464000000007</v>
      </c>
      <c r="M13" s="6">
        <v>36478.464000000007</v>
      </c>
      <c r="N13" s="10">
        <f t="shared" si="0"/>
        <v>27833.690000000002</v>
      </c>
    </row>
    <row r="14" spans="1:20" ht="15.75" x14ac:dyDescent="0.25">
      <c r="A14" s="4">
        <v>9</v>
      </c>
      <c r="B14" s="23"/>
      <c r="C14" s="4" t="s">
        <v>58</v>
      </c>
      <c r="D14" s="4" t="s">
        <v>455</v>
      </c>
      <c r="E14" s="4">
        <v>1</v>
      </c>
      <c r="F14" s="9">
        <v>11807.4</v>
      </c>
      <c r="G14" s="9">
        <v>11807.4</v>
      </c>
      <c r="H14" s="6">
        <v>12397.77</v>
      </c>
      <c r="I14" s="6">
        <v>12397.77</v>
      </c>
      <c r="J14" s="6">
        <v>6321</v>
      </c>
      <c r="K14" s="6">
        <v>6321</v>
      </c>
      <c r="L14" s="6">
        <v>12397.77</v>
      </c>
      <c r="M14" s="6">
        <v>12397.77</v>
      </c>
      <c r="N14" s="10">
        <f t="shared" si="0"/>
        <v>10730.985000000001</v>
      </c>
    </row>
    <row r="15" spans="1:20" ht="15.75" x14ac:dyDescent="0.25">
      <c r="A15" s="4">
        <v>10</v>
      </c>
      <c r="B15" s="23"/>
      <c r="C15" s="4" t="s">
        <v>18</v>
      </c>
      <c r="D15" s="4" t="s">
        <v>458</v>
      </c>
      <c r="E15" s="4">
        <v>1</v>
      </c>
      <c r="F15" s="9">
        <v>50553.599999999999</v>
      </c>
      <c r="G15" s="9">
        <v>50553.599999999999</v>
      </c>
      <c r="H15" s="6">
        <v>53081.279999999999</v>
      </c>
      <c r="I15" s="6">
        <v>53081.279999999999</v>
      </c>
      <c r="J15" s="6">
        <v>40659</v>
      </c>
      <c r="K15" s="6">
        <v>40659</v>
      </c>
      <c r="L15" s="6">
        <v>52070.207999999999</v>
      </c>
      <c r="M15" s="6">
        <v>52070.207999999999</v>
      </c>
      <c r="N15" s="10">
        <f t="shared" si="0"/>
        <v>49091.021999999997</v>
      </c>
    </row>
    <row r="16" spans="1:20" ht="15.75" x14ac:dyDescent="0.25">
      <c r="A16" s="4">
        <v>11</v>
      </c>
      <c r="B16" s="23"/>
      <c r="C16" s="4" t="s">
        <v>19</v>
      </c>
      <c r="D16" s="4" t="s">
        <v>458</v>
      </c>
      <c r="E16" s="4">
        <v>1</v>
      </c>
      <c r="F16" s="9">
        <v>103429.24</v>
      </c>
      <c r="G16" s="9">
        <v>103429.24</v>
      </c>
      <c r="H16" s="6">
        <v>105497.8248</v>
      </c>
      <c r="I16" s="6">
        <v>105497.8248</v>
      </c>
      <c r="J16" s="6">
        <v>72117</v>
      </c>
      <c r="K16" s="6">
        <v>72117</v>
      </c>
      <c r="L16" s="6">
        <v>107566.4096</v>
      </c>
      <c r="M16" s="6">
        <v>107566.4096</v>
      </c>
      <c r="N16" s="10">
        <f t="shared" si="0"/>
        <v>97152.618600000002</v>
      </c>
    </row>
    <row r="17" spans="1:14" ht="15.75" x14ac:dyDescent="0.25">
      <c r="A17" s="4">
        <v>12</v>
      </c>
      <c r="B17" s="23"/>
      <c r="C17" s="4" t="s">
        <v>20</v>
      </c>
      <c r="D17" s="4" t="s">
        <v>458</v>
      </c>
      <c r="E17" s="4">
        <v>1</v>
      </c>
      <c r="F17" s="9">
        <v>99832.5</v>
      </c>
      <c r="G17" s="9">
        <v>99832.5</v>
      </c>
      <c r="H17" s="6">
        <v>103825.8</v>
      </c>
      <c r="I17" s="6">
        <v>103825.8</v>
      </c>
      <c r="J17" s="6">
        <v>26136</v>
      </c>
      <c r="K17" s="6">
        <v>26136</v>
      </c>
      <c r="L17" s="6">
        <v>103825.8</v>
      </c>
      <c r="M17" s="6">
        <v>103825.8</v>
      </c>
      <c r="N17" s="10">
        <f t="shared" si="0"/>
        <v>83405.024999999994</v>
      </c>
    </row>
    <row r="18" spans="1:14" ht="15.75" x14ac:dyDescent="0.25">
      <c r="A18" s="4">
        <v>13</v>
      </c>
      <c r="B18" s="23"/>
      <c r="C18" s="4" t="s">
        <v>21</v>
      </c>
      <c r="D18" s="4" t="s">
        <v>459</v>
      </c>
      <c r="E18" s="4">
        <v>1</v>
      </c>
      <c r="F18" s="9">
        <v>71409</v>
      </c>
      <c r="G18" s="9">
        <v>71409</v>
      </c>
      <c r="H18" s="6">
        <v>72123.09</v>
      </c>
      <c r="I18" s="6">
        <v>72123.09</v>
      </c>
      <c r="J18" s="6">
        <v>22343</v>
      </c>
      <c r="K18" s="6">
        <v>22343</v>
      </c>
      <c r="L18" s="6">
        <v>72123.09</v>
      </c>
      <c r="M18" s="6">
        <v>72123.09</v>
      </c>
      <c r="N18" s="10">
        <f t="shared" si="0"/>
        <v>59499.544999999998</v>
      </c>
    </row>
    <row r="19" spans="1:14" ht="15.75" x14ac:dyDescent="0.25">
      <c r="A19" s="4">
        <v>14</v>
      </c>
      <c r="B19" s="23"/>
      <c r="C19" s="4" t="s">
        <v>59</v>
      </c>
      <c r="D19" s="4" t="s">
        <v>455</v>
      </c>
      <c r="E19" s="4">
        <v>1</v>
      </c>
      <c r="F19" s="9">
        <v>129009.99999999999</v>
      </c>
      <c r="G19" s="9">
        <v>129009.99999999999</v>
      </c>
      <c r="H19" s="6">
        <v>132880.29999999999</v>
      </c>
      <c r="I19" s="6">
        <v>132880.29999999999</v>
      </c>
      <c r="J19" s="6">
        <v>16429</v>
      </c>
      <c r="K19" s="6">
        <v>16429</v>
      </c>
      <c r="L19" s="6">
        <v>131590.19999999998</v>
      </c>
      <c r="M19" s="6">
        <v>131590.19999999998</v>
      </c>
      <c r="N19" s="10">
        <f t="shared" si="0"/>
        <v>102477.375</v>
      </c>
    </row>
    <row r="20" spans="1:14" ht="15.75" x14ac:dyDescent="0.25">
      <c r="A20" s="4">
        <v>15</v>
      </c>
      <c r="B20" s="23"/>
      <c r="C20" s="4" t="s">
        <v>60</v>
      </c>
      <c r="D20" s="4" t="s">
        <v>455</v>
      </c>
      <c r="E20" s="4">
        <v>1</v>
      </c>
      <c r="F20" s="9">
        <v>271867.5</v>
      </c>
      <c r="G20" s="9">
        <v>271867.5</v>
      </c>
      <c r="H20" s="6">
        <v>285460.875</v>
      </c>
      <c r="I20" s="6">
        <v>285460.875</v>
      </c>
      <c r="J20" s="6">
        <v>75630</v>
      </c>
      <c r="K20" s="6">
        <v>75630</v>
      </c>
      <c r="L20" s="6">
        <v>280023.52500000002</v>
      </c>
      <c r="M20" s="6">
        <v>280023.52500000002</v>
      </c>
      <c r="N20" s="10">
        <f t="shared" si="0"/>
        <v>228245.47500000001</v>
      </c>
    </row>
    <row r="21" spans="1:14" ht="15.75" x14ac:dyDescent="0.25">
      <c r="A21" s="4">
        <v>16</v>
      </c>
      <c r="B21" s="23"/>
      <c r="C21" s="4" t="s">
        <v>61</v>
      </c>
      <c r="D21" s="4" t="s">
        <v>460</v>
      </c>
      <c r="E21" s="4">
        <v>1</v>
      </c>
      <c r="F21" s="9">
        <v>205132.79999999999</v>
      </c>
      <c r="G21" s="9">
        <v>205132.79999999999</v>
      </c>
      <c r="H21" s="6">
        <v>209235.45599999998</v>
      </c>
      <c r="I21" s="6">
        <v>209235.45599999998</v>
      </c>
      <c r="J21" s="6">
        <v>92857</v>
      </c>
      <c r="K21" s="6">
        <v>92857</v>
      </c>
      <c r="L21" s="6">
        <v>215389.44</v>
      </c>
      <c r="M21" s="6">
        <v>215389.44</v>
      </c>
      <c r="N21" s="10">
        <f t="shared" si="0"/>
        <v>180653.674</v>
      </c>
    </row>
    <row r="22" spans="1:14" ht="15.75" x14ac:dyDescent="0.25">
      <c r="A22" s="4">
        <v>17</v>
      </c>
      <c r="B22" s="23"/>
      <c r="C22" s="4" t="s">
        <v>62</v>
      </c>
      <c r="D22" s="4" t="s">
        <v>455</v>
      </c>
      <c r="E22" s="4">
        <v>1</v>
      </c>
      <c r="F22" s="9">
        <v>5759.1</v>
      </c>
      <c r="G22" s="9">
        <v>5759.1</v>
      </c>
      <c r="H22" s="6">
        <v>5989.4639999999999</v>
      </c>
      <c r="I22" s="6">
        <v>5989.4639999999999</v>
      </c>
      <c r="J22" s="6">
        <v>1609</v>
      </c>
      <c r="K22" s="6">
        <v>1609</v>
      </c>
      <c r="L22" s="6">
        <v>5989.4639999999999</v>
      </c>
      <c r="M22" s="6">
        <v>5989.4639999999999</v>
      </c>
      <c r="N22" s="10">
        <f t="shared" si="0"/>
        <v>4836.7569999999996</v>
      </c>
    </row>
    <row r="23" spans="1:14" ht="15.75" x14ac:dyDescent="0.25">
      <c r="A23" s="4">
        <v>18</v>
      </c>
      <c r="B23" s="23"/>
      <c r="C23" s="4" t="s">
        <v>63</v>
      </c>
      <c r="D23" s="4" t="s">
        <v>458</v>
      </c>
      <c r="E23" s="4">
        <v>1</v>
      </c>
      <c r="F23" s="9">
        <v>128404.48000000001</v>
      </c>
      <c r="G23" s="9">
        <v>128404.48000000001</v>
      </c>
      <c r="H23" s="6">
        <v>130972.56960000002</v>
      </c>
      <c r="I23" s="6">
        <v>130972.56960000002</v>
      </c>
      <c r="J23" s="6">
        <v>45714</v>
      </c>
      <c r="K23" s="6">
        <v>45714</v>
      </c>
      <c r="L23" s="6">
        <v>132256.61440000002</v>
      </c>
      <c r="M23" s="6">
        <v>132256.61440000002</v>
      </c>
      <c r="N23" s="10">
        <f t="shared" si="0"/>
        <v>109336.91600000001</v>
      </c>
    </row>
    <row r="24" spans="1:14" ht="15.75" x14ac:dyDescent="0.25">
      <c r="A24" s="4">
        <v>19</v>
      </c>
      <c r="B24" s="23"/>
      <c r="C24" s="4" t="s">
        <v>64</v>
      </c>
      <c r="D24" s="4" t="s">
        <v>455</v>
      </c>
      <c r="E24" s="4">
        <v>1</v>
      </c>
      <c r="F24" s="9">
        <v>88315.8</v>
      </c>
      <c r="G24" s="9">
        <v>88315.8</v>
      </c>
      <c r="H24" s="6">
        <v>90965.274000000005</v>
      </c>
      <c r="I24" s="6">
        <v>90965.274000000005</v>
      </c>
      <c r="J24" s="6">
        <v>28971</v>
      </c>
      <c r="K24" s="6">
        <v>28971</v>
      </c>
      <c r="L24" s="6">
        <v>90965.274000000005</v>
      </c>
      <c r="M24" s="6">
        <v>90965.274000000005</v>
      </c>
      <c r="N24" s="10">
        <f t="shared" si="0"/>
        <v>74804.337</v>
      </c>
    </row>
    <row r="25" spans="1:14" ht="15.75" x14ac:dyDescent="0.25">
      <c r="A25" s="4">
        <v>20</v>
      </c>
      <c r="B25" s="23"/>
      <c r="C25" s="4" t="s">
        <v>65</v>
      </c>
      <c r="D25" s="4" t="s">
        <v>455</v>
      </c>
      <c r="E25" s="4">
        <v>1</v>
      </c>
      <c r="F25" s="9">
        <v>140759.5</v>
      </c>
      <c r="G25" s="9">
        <v>140759.5</v>
      </c>
      <c r="H25" s="6">
        <v>146389.88</v>
      </c>
      <c r="I25" s="6">
        <v>146389.88</v>
      </c>
      <c r="J25" s="6">
        <v>49500</v>
      </c>
      <c r="K25" s="6">
        <v>49500</v>
      </c>
      <c r="L25" s="6">
        <v>144982.285</v>
      </c>
      <c r="M25" s="6">
        <v>144982.285</v>
      </c>
      <c r="N25" s="10">
        <f t="shared" si="0"/>
        <v>120407.91625000001</v>
      </c>
    </row>
    <row r="26" spans="1:14" ht="15.75" x14ac:dyDescent="0.25">
      <c r="A26" s="4">
        <v>21</v>
      </c>
      <c r="B26" s="23"/>
      <c r="C26" s="4" t="s">
        <v>66</v>
      </c>
      <c r="D26" s="4" t="s">
        <v>455</v>
      </c>
      <c r="E26" s="4">
        <v>1</v>
      </c>
      <c r="F26" s="9">
        <v>102110</v>
      </c>
      <c r="G26" s="9">
        <v>102110</v>
      </c>
      <c r="H26" s="6">
        <v>106194.40000000001</v>
      </c>
      <c r="I26" s="6">
        <v>106194.40000000001</v>
      </c>
      <c r="J26" s="6">
        <v>13186</v>
      </c>
      <c r="K26" s="6">
        <v>13186</v>
      </c>
      <c r="L26" s="6">
        <v>104152.2</v>
      </c>
      <c r="M26" s="6">
        <v>104152.2</v>
      </c>
      <c r="N26" s="10">
        <f t="shared" si="0"/>
        <v>81410.650000000009</v>
      </c>
    </row>
    <row r="27" spans="1:14" ht="15.75" x14ac:dyDescent="0.25">
      <c r="A27" s="4">
        <v>22</v>
      </c>
      <c r="B27" s="23"/>
      <c r="C27" s="4" t="s">
        <v>67</v>
      </c>
      <c r="D27" s="4" t="s">
        <v>455</v>
      </c>
      <c r="E27" s="4">
        <v>1</v>
      </c>
      <c r="F27" s="9">
        <v>58000</v>
      </c>
      <c r="G27" s="9">
        <v>58000</v>
      </c>
      <c r="H27" s="6">
        <v>59160.000000000007</v>
      </c>
      <c r="I27" s="6">
        <v>59160.000000000007</v>
      </c>
      <c r="J27" s="6">
        <v>5000</v>
      </c>
      <c r="K27" s="6">
        <v>5000</v>
      </c>
      <c r="L27" s="6">
        <v>60320</v>
      </c>
      <c r="M27" s="6">
        <v>60320</v>
      </c>
      <c r="N27" s="10">
        <f t="shared" si="0"/>
        <v>45620</v>
      </c>
    </row>
    <row r="28" spans="1:14" ht="15.75" x14ac:dyDescent="0.25">
      <c r="A28" s="4">
        <v>23</v>
      </c>
      <c r="B28" s="23"/>
      <c r="C28" s="4" t="s">
        <v>68</v>
      </c>
      <c r="D28" s="4" t="s">
        <v>455</v>
      </c>
      <c r="E28" s="4">
        <v>1</v>
      </c>
      <c r="F28" s="9">
        <v>383360</v>
      </c>
      <c r="G28" s="9">
        <v>383360</v>
      </c>
      <c r="H28" s="6">
        <v>398694.39999999997</v>
      </c>
      <c r="I28" s="6">
        <v>398694.39999999997</v>
      </c>
      <c r="J28" s="6">
        <v>49463</v>
      </c>
      <c r="K28" s="6">
        <v>49463</v>
      </c>
      <c r="L28" s="6">
        <v>402528</v>
      </c>
      <c r="M28" s="6">
        <v>402528</v>
      </c>
      <c r="N28" s="10">
        <f t="shared" si="0"/>
        <v>308511.34999999998</v>
      </c>
    </row>
    <row r="29" spans="1:14" ht="15.75" x14ac:dyDescent="0.25">
      <c r="A29" s="4">
        <v>24</v>
      </c>
      <c r="B29" s="23"/>
      <c r="C29" s="4" t="s">
        <v>69</v>
      </c>
      <c r="D29" s="4" t="s">
        <v>455</v>
      </c>
      <c r="E29" s="4">
        <v>1</v>
      </c>
      <c r="F29" s="9">
        <v>51549.3</v>
      </c>
      <c r="G29" s="9">
        <v>51549.3</v>
      </c>
      <c r="H29" s="6">
        <v>53611.271999999997</v>
      </c>
      <c r="I29" s="6">
        <v>53611.271999999997</v>
      </c>
      <c r="J29" s="6">
        <v>2800</v>
      </c>
      <c r="K29" s="6">
        <v>2800</v>
      </c>
      <c r="L29" s="6">
        <v>52580.286000000007</v>
      </c>
      <c r="M29" s="6">
        <v>52580.286000000007</v>
      </c>
      <c r="N29" s="10">
        <f t="shared" si="0"/>
        <v>40135.214500000002</v>
      </c>
    </row>
    <row r="30" spans="1:14" ht="15.75" x14ac:dyDescent="0.25">
      <c r="A30" s="4">
        <v>25</v>
      </c>
      <c r="B30" s="23"/>
      <c r="C30" s="4" t="s">
        <v>70</v>
      </c>
      <c r="D30" s="4" t="s">
        <v>455</v>
      </c>
      <c r="E30" s="4">
        <v>1</v>
      </c>
      <c r="F30" s="9">
        <v>109638.80000000002</v>
      </c>
      <c r="G30" s="9">
        <v>109638.80000000002</v>
      </c>
      <c r="H30" s="6">
        <v>111831.57600000002</v>
      </c>
      <c r="I30" s="6">
        <v>111831.57600000002</v>
      </c>
      <c r="J30" s="6">
        <v>81389</v>
      </c>
      <c r="K30" s="6">
        <v>81389</v>
      </c>
      <c r="L30" s="6">
        <v>112927.96400000002</v>
      </c>
      <c r="M30" s="6">
        <v>112927.96400000002</v>
      </c>
      <c r="N30" s="10">
        <f t="shared" si="0"/>
        <v>103946.83500000002</v>
      </c>
    </row>
    <row r="31" spans="1:14" ht="15.75" x14ac:dyDescent="0.25">
      <c r="A31" s="4">
        <v>26</v>
      </c>
      <c r="B31" s="23"/>
      <c r="C31" s="4" t="s">
        <v>22</v>
      </c>
      <c r="D31" s="4" t="s">
        <v>458</v>
      </c>
      <c r="E31" s="4">
        <v>1</v>
      </c>
      <c r="F31" s="9">
        <v>136767.15</v>
      </c>
      <c r="G31" s="9">
        <v>136767.15</v>
      </c>
      <c r="H31" s="6">
        <v>142237.83599999998</v>
      </c>
      <c r="I31" s="6">
        <v>142237.83599999998</v>
      </c>
      <c r="J31" s="6">
        <v>102737</v>
      </c>
      <c r="K31" s="6">
        <v>102737</v>
      </c>
      <c r="L31" s="6">
        <v>140870.16449999998</v>
      </c>
      <c r="M31" s="6">
        <v>140870.16449999998</v>
      </c>
      <c r="N31" s="10">
        <f t="shared" si="0"/>
        <v>130653.037625</v>
      </c>
    </row>
    <row r="32" spans="1:14" ht="15.75" x14ac:dyDescent="0.25">
      <c r="A32" s="4">
        <v>27</v>
      </c>
      <c r="B32" s="23"/>
      <c r="C32" s="4" t="s">
        <v>71</v>
      </c>
      <c r="D32" s="4" t="s">
        <v>461</v>
      </c>
      <c r="E32" s="4">
        <v>1</v>
      </c>
      <c r="F32" s="9">
        <v>109425.54</v>
      </c>
      <c r="G32" s="9">
        <v>109425.54</v>
      </c>
      <c r="H32" s="6">
        <v>114896.817</v>
      </c>
      <c r="I32" s="6">
        <v>114896.817</v>
      </c>
      <c r="J32" s="6">
        <v>64000</v>
      </c>
      <c r="K32" s="6">
        <v>64000</v>
      </c>
      <c r="L32" s="6">
        <v>114896.817</v>
      </c>
      <c r="M32" s="6">
        <v>114896.817</v>
      </c>
      <c r="N32" s="10">
        <f t="shared" si="0"/>
        <v>100804.79349999999</v>
      </c>
    </row>
    <row r="33" spans="1:14" ht="15.75" x14ac:dyDescent="0.25">
      <c r="A33" s="4">
        <v>28</v>
      </c>
      <c r="B33" s="23"/>
      <c r="C33" s="4" t="s">
        <v>72</v>
      </c>
      <c r="D33" s="4" t="s">
        <v>455</v>
      </c>
      <c r="E33" s="4">
        <v>1</v>
      </c>
      <c r="F33" s="9">
        <v>109862.39999999999</v>
      </c>
      <c r="G33" s="9">
        <v>109862.39999999999</v>
      </c>
      <c r="H33" s="6">
        <v>114256.89599999999</v>
      </c>
      <c r="I33" s="6">
        <v>114256.89599999999</v>
      </c>
      <c r="J33" s="6">
        <v>2100</v>
      </c>
      <c r="K33" s="6">
        <v>2100</v>
      </c>
      <c r="L33" s="6">
        <v>114256.89599999999</v>
      </c>
      <c r="M33" s="6">
        <v>114256.89599999999</v>
      </c>
      <c r="N33" s="10">
        <f t="shared" si="0"/>
        <v>85119.047999999995</v>
      </c>
    </row>
    <row r="34" spans="1:14" ht="15.75" x14ac:dyDescent="0.25">
      <c r="A34" s="4">
        <v>29</v>
      </c>
      <c r="B34" s="23"/>
      <c r="C34" s="4" t="s">
        <v>73</v>
      </c>
      <c r="D34" s="4" t="s">
        <v>455</v>
      </c>
      <c r="E34" s="4">
        <v>1</v>
      </c>
      <c r="F34" s="9">
        <v>42954.899999999994</v>
      </c>
      <c r="G34" s="9">
        <v>42954.899999999994</v>
      </c>
      <c r="H34" s="6">
        <v>43813.997999999992</v>
      </c>
      <c r="I34" s="6">
        <v>43813.997999999992</v>
      </c>
      <c r="J34" s="6">
        <v>187111</v>
      </c>
      <c r="K34" s="6">
        <v>187111</v>
      </c>
      <c r="L34" s="6">
        <v>44243.546999999991</v>
      </c>
      <c r="M34" s="6">
        <v>44243.546999999991</v>
      </c>
      <c r="N34" s="10">
        <f t="shared" si="0"/>
        <v>79530.861249999987</v>
      </c>
    </row>
    <row r="35" spans="1:14" ht="15.75" x14ac:dyDescent="0.25">
      <c r="A35" s="4">
        <v>30</v>
      </c>
      <c r="B35" s="23"/>
      <c r="C35" s="4" t="s">
        <v>74</v>
      </c>
      <c r="D35" s="4" t="s">
        <v>455</v>
      </c>
      <c r="E35" s="4">
        <v>1</v>
      </c>
      <c r="F35" s="9">
        <v>124097.4</v>
      </c>
      <c r="G35" s="9">
        <v>124097.4</v>
      </c>
      <c r="H35" s="6">
        <v>129061.296</v>
      </c>
      <c r="I35" s="6">
        <v>129061.296</v>
      </c>
      <c r="J35" s="6">
        <v>75471</v>
      </c>
      <c r="K35" s="6">
        <v>75471</v>
      </c>
      <c r="L35" s="6">
        <v>127820.32199999999</v>
      </c>
      <c r="M35" s="6">
        <v>127820.32199999999</v>
      </c>
      <c r="N35" s="10">
        <f t="shared" si="0"/>
        <v>114112.5045</v>
      </c>
    </row>
    <row r="36" spans="1:14" ht="15.75" x14ac:dyDescent="0.25">
      <c r="A36" s="4">
        <v>31</v>
      </c>
      <c r="B36" s="23"/>
      <c r="C36" s="4" t="s">
        <v>75</v>
      </c>
      <c r="D36" s="4" t="s">
        <v>462</v>
      </c>
      <c r="E36" s="4">
        <v>1</v>
      </c>
      <c r="F36" s="9">
        <v>37134.239999999998</v>
      </c>
      <c r="G36" s="9">
        <v>37134.239999999998</v>
      </c>
      <c r="H36" s="6">
        <v>38619.609599999996</v>
      </c>
      <c r="I36" s="6">
        <v>38619.609599999996</v>
      </c>
      <c r="J36" s="6">
        <v>28571</v>
      </c>
      <c r="K36" s="6">
        <v>28571</v>
      </c>
      <c r="L36" s="6">
        <v>38248.267199999995</v>
      </c>
      <c r="M36" s="6">
        <v>38248.267199999995</v>
      </c>
      <c r="N36" s="10">
        <f t="shared" si="0"/>
        <v>35643.279199999997</v>
      </c>
    </row>
    <row r="37" spans="1:14" ht="15.75" x14ac:dyDescent="0.25">
      <c r="A37" s="4">
        <v>32</v>
      </c>
      <c r="B37" s="23"/>
      <c r="C37" s="4" t="s">
        <v>76</v>
      </c>
      <c r="D37" s="4" t="s">
        <v>455</v>
      </c>
      <c r="E37" s="4">
        <v>1</v>
      </c>
      <c r="F37" s="9">
        <v>193929.12</v>
      </c>
      <c r="G37" s="9">
        <v>193929.12</v>
      </c>
      <c r="H37" s="6">
        <v>197807.70240000001</v>
      </c>
      <c r="I37" s="6">
        <v>197807.70240000001</v>
      </c>
      <c r="J37" s="6">
        <v>26012</v>
      </c>
      <c r="K37" s="6">
        <v>26012</v>
      </c>
      <c r="L37" s="6">
        <v>197807.70240000001</v>
      </c>
      <c r="M37" s="6">
        <v>197807.70240000001</v>
      </c>
      <c r="N37" s="10">
        <f t="shared" si="0"/>
        <v>153889.1312</v>
      </c>
    </row>
    <row r="38" spans="1:14" ht="18.75" customHeight="1" x14ac:dyDescent="0.25">
      <c r="A38" s="4">
        <v>33</v>
      </c>
      <c r="B38" s="23"/>
      <c r="C38" s="4" t="s">
        <v>77</v>
      </c>
      <c r="D38" s="4" t="s">
        <v>458</v>
      </c>
      <c r="E38" s="4">
        <v>1</v>
      </c>
      <c r="F38" s="9">
        <v>163020</v>
      </c>
      <c r="G38" s="9">
        <v>163020</v>
      </c>
      <c r="H38" s="6">
        <v>169540.8</v>
      </c>
      <c r="I38" s="6">
        <v>169540.8</v>
      </c>
      <c r="J38" s="6">
        <v>147414</v>
      </c>
      <c r="K38" s="6">
        <v>147414</v>
      </c>
      <c r="L38" s="6">
        <v>167910.6</v>
      </c>
      <c r="M38" s="6">
        <v>167910.6</v>
      </c>
      <c r="N38" s="10">
        <f t="shared" si="0"/>
        <v>161971.35</v>
      </c>
    </row>
    <row r="39" spans="1:14" ht="15.75" x14ac:dyDescent="0.25">
      <c r="A39" s="4">
        <v>34</v>
      </c>
      <c r="B39" s="23"/>
      <c r="C39" s="4" t="s">
        <v>78</v>
      </c>
      <c r="D39" s="4" t="s">
        <v>455</v>
      </c>
      <c r="E39" s="4">
        <v>1</v>
      </c>
      <c r="F39" s="9">
        <v>107380.7</v>
      </c>
      <c r="G39" s="9">
        <v>107380.7</v>
      </c>
      <c r="H39" s="6">
        <v>109528.314</v>
      </c>
      <c r="I39" s="6">
        <v>109528.314</v>
      </c>
      <c r="J39" s="6">
        <v>20060</v>
      </c>
      <c r="K39" s="6">
        <v>20060</v>
      </c>
      <c r="L39" s="6">
        <v>109528.314</v>
      </c>
      <c r="M39" s="6">
        <v>109528.314</v>
      </c>
      <c r="N39" s="10">
        <f t="shared" si="0"/>
        <v>86624.331999999995</v>
      </c>
    </row>
    <row r="40" spans="1:14" ht="15.75" x14ac:dyDescent="0.25">
      <c r="A40" s="4">
        <v>35</v>
      </c>
      <c r="B40" s="23"/>
      <c r="C40" s="4" t="s">
        <v>79</v>
      </c>
      <c r="D40" s="4" t="s">
        <v>455</v>
      </c>
      <c r="E40" s="4">
        <v>1</v>
      </c>
      <c r="F40" s="9">
        <v>41343.599999999999</v>
      </c>
      <c r="G40" s="9">
        <v>41343.599999999999</v>
      </c>
      <c r="H40" s="6">
        <v>41757.035999999993</v>
      </c>
      <c r="I40" s="6">
        <v>41757.035999999993</v>
      </c>
      <c r="J40" s="6">
        <v>21343</v>
      </c>
      <c r="K40" s="6">
        <v>21343</v>
      </c>
      <c r="L40" s="6">
        <v>42170.472000000002</v>
      </c>
      <c r="M40" s="6">
        <v>42170.472000000002</v>
      </c>
      <c r="N40" s="10">
        <f t="shared" si="0"/>
        <v>36653.527000000002</v>
      </c>
    </row>
    <row r="41" spans="1:14" ht="15.75" x14ac:dyDescent="0.25">
      <c r="A41" s="4">
        <v>36</v>
      </c>
      <c r="B41" s="23"/>
      <c r="C41" s="4" t="s">
        <v>80</v>
      </c>
      <c r="D41" s="4" t="s">
        <v>456</v>
      </c>
      <c r="E41" s="4">
        <v>1</v>
      </c>
      <c r="F41" s="9">
        <v>144023.4</v>
      </c>
      <c r="G41" s="9">
        <v>144023.4</v>
      </c>
      <c r="H41" s="6">
        <v>145463.63399999999</v>
      </c>
      <c r="I41" s="6">
        <v>145463.63399999999</v>
      </c>
      <c r="J41" s="6">
        <v>28893</v>
      </c>
      <c r="K41" s="6">
        <v>28893</v>
      </c>
      <c r="L41" s="6">
        <v>151224.57</v>
      </c>
      <c r="M41" s="6">
        <v>151224.57</v>
      </c>
      <c r="N41" s="10">
        <f t="shared" si="0"/>
        <v>117401.151</v>
      </c>
    </row>
    <row r="42" spans="1:14" ht="15.75" x14ac:dyDescent="0.25">
      <c r="A42" s="4">
        <v>37</v>
      </c>
      <c r="B42" s="23"/>
      <c r="C42" s="4" t="s">
        <v>81</v>
      </c>
      <c r="D42" s="4" t="s">
        <v>455</v>
      </c>
      <c r="E42" s="4">
        <v>1</v>
      </c>
      <c r="F42" s="9">
        <v>44730.84</v>
      </c>
      <c r="G42" s="9">
        <v>44730.84</v>
      </c>
      <c r="H42" s="6">
        <v>46520.073599999996</v>
      </c>
      <c r="I42" s="6">
        <v>46520.073599999996</v>
      </c>
      <c r="J42" s="6">
        <v>24072</v>
      </c>
      <c r="K42" s="6">
        <v>24072</v>
      </c>
      <c r="L42" s="6">
        <v>46967.381999999998</v>
      </c>
      <c r="M42" s="6">
        <v>46967.381999999998</v>
      </c>
      <c r="N42" s="10">
        <f t="shared" si="0"/>
        <v>40572.573900000003</v>
      </c>
    </row>
    <row r="43" spans="1:14" ht="15.75" x14ac:dyDescent="0.25">
      <c r="A43" s="4">
        <v>38</v>
      </c>
      <c r="B43" s="23"/>
      <c r="C43" s="4" t="s">
        <v>82</v>
      </c>
      <c r="D43" s="4" t="s">
        <v>455</v>
      </c>
      <c r="E43" s="4">
        <v>1</v>
      </c>
      <c r="F43" s="9">
        <v>43000</v>
      </c>
      <c r="G43" s="9">
        <v>43000</v>
      </c>
      <c r="H43" s="6">
        <v>45150</v>
      </c>
      <c r="I43" s="6">
        <v>45150</v>
      </c>
      <c r="J43" s="6">
        <v>17900</v>
      </c>
      <c r="K43" s="6">
        <v>17900</v>
      </c>
      <c r="L43" s="6">
        <v>44720</v>
      </c>
      <c r="M43" s="6">
        <v>44720</v>
      </c>
      <c r="N43" s="10">
        <f t="shared" si="0"/>
        <v>37692.5</v>
      </c>
    </row>
    <row r="44" spans="1:14" ht="15.75" x14ac:dyDescent="0.25">
      <c r="A44" s="4">
        <v>39</v>
      </c>
      <c r="B44" s="23"/>
      <c r="C44" s="4" t="s">
        <v>83</v>
      </c>
      <c r="D44" s="4" t="s">
        <v>455</v>
      </c>
      <c r="E44" s="4">
        <v>1</v>
      </c>
      <c r="F44" s="9">
        <v>36720</v>
      </c>
      <c r="G44" s="9">
        <v>36720</v>
      </c>
      <c r="H44" s="6">
        <v>37821.600000000006</v>
      </c>
      <c r="I44" s="6">
        <v>37821.600000000006</v>
      </c>
      <c r="J44" s="6">
        <v>17669</v>
      </c>
      <c r="K44" s="6">
        <v>17669</v>
      </c>
      <c r="L44" s="6">
        <v>37454.400000000001</v>
      </c>
      <c r="M44" s="6">
        <v>37454.400000000001</v>
      </c>
      <c r="N44" s="10">
        <f t="shared" si="0"/>
        <v>32416.25</v>
      </c>
    </row>
    <row r="45" spans="1:14" ht="15.75" x14ac:dyDescent="0.25">
      <c r="A45" s="4">
        <v>40</v>
      </c>
      <c r="B45" s="23"/>
      <c r="C45" s="4" t="s">
        <v>84</v>
      </c>
      <c r="D45" s="4" t="s">
        <v>455</v>
      </c>
      <c r="E45" s="4">
        <v>1</v>
      </c>
      <c r="F45" s="9">
        <v>486131</v>
      </c>
      <c r="G45" s="9">
        <v>486131</v>
      </c>
      <c r="H45" s="6">
        <v>505576.23999999993</v>
      </c>
      <c r="I45" s="6">
        <v>505576.23999999993</v>
      </c>
      <c r="J45" s="6">
        <v>47680</v>
      </c>
      <c r="K45" s="6">
        <v>47680</v>
      </c>
      <c r="L45" s="6">
        <v>495853.62</v>
      </c>
      <c r="M45" s="6">
        <v>495853.62</v>
      </c>
      <c r="N45" s="10">
        <f t="shared" si="0"/>
        <v>383810.21499999997</v>
      </c>
    </row>
    <row r="46" spans="1:14" ht="15.75" x14ac:dyDescent="0.25">
      <c r="A46" s="4">
        <v>41</v>
      </c>
      <c r="B46" s="23"/>
      <c r="C46" s="4" t="s">
        <v>85</v>
      </c>
      <c r="D46" s="4" t="s">
        <v>463</v>
      </c>
      <c r="E46" s="4">
        <v>1</v>
      </c>
      <c r="F46" s="9">
        <v>110705.9</v>
      </c>
      <c r="G46" s="9">
        <v>110705.9</v>
      </c>
      <c r="H46" s="6">
        <v>114027.077</v>
      </c>
      <c r="I46" s="6">
        <v>114027.077</v>
      </c>
      <c r="J46" s="6">
        <v>20000</v>
      </c>
      <c r="K46" s="6">
        <v>20000</v>
      </c>
      <c r="L46" s="6">
        <v>115134.136</v>
      </c>
      <c r="M46" s="6">
        <v>115134.136</v>
      </c>
      <c r="N46" s="10">
        <f t="shared" si="0"/>
        <v>89966.778250000003</v>
      </c>
    </row>
    <row r="47" spans="1:14" ht="15.75" x14ac:dyDescent="0.25">
      <c r="A47" s="4">
        <v>42</v>
      </c>
      <c r="B47" s="23"/>
      <c r="C47" s="4" t="s">
        <v>23</v>
      </c>
      <c r="D47" s="4" t="s">
        <v>456</v>
      </c>
      <c r="E47" s="4">
        <v>1</v>
      </c>
      <c r="F47" s="9">
        <v>65849.5</v>
      </c>
      <c r="G47" s="9">
        <v>65849.5</v>
      </c>
      <c r="H47" s="6">
        <v>69141.975000000006</v>
      </c>
      <c r="I47" s="6">
        <v>69141.975000000006</v>
      </c>
      <c r="J47" s="6">
        <v>7429</v>
      </c>
      <c r="K47" s="6">
        <v>7429</v>
      </c>
      <c r="L47" s="6">
        <v>69141.975000000006</v>
      </c>
      <c r="M47" s="6">
        <v>69141.975000000006</v>
      </c>
      <c r="N47" s="10">
        <f t="shared" si="0"/>
        <v>52890.612500000003</v>
      </c>
    </row>
    <row r="48" spans="1:14" ht="15.75" x14ac:dyDescent="0.25">
      <c r="A48" s="4">
        <v>43</v>
      </c>
      <c r="B48" s="23"/>
      <c r="C48" s="4" t="s">
        <v>86</v>
      </c>
      <c r="D48" s="4" t="s">
        <v>455</v>
      </c>
      <c r="E48" s="4">
        <v>1</v>
      </c>
      <c r="F48" s="9">
        <v>235050</v>
      </c>
      <c r="G48" s="9">
        <v>235050</v>
      </c>
      <c r="H48" s="6">
        <v>244452</v>
      </c>
      <c r="I48" s="6">
        <v>244452</v>
      </c>
      <c r="J48" s="6">
        <v>27390</v>
      </c>
      <c r="K48" s="6">
        <v>27390</v>
      </c>
      <c r="L48" s="6">
        <v>237400.5</v>
      </c>
      <c r="M48" s="6">
        <v>237400.5</v>
      </c>
      <c r="N48" s="10">
        <f t="shared" si="0"/>
        <v>186073.125</v>
      </c>
    </row>
    <row r="49" spans="1:14" ht="15.75" x14ac:dyDescent="0.25">
      <c r="A49" s="4">
        <v>44</v>
      </c>
      <c r="B49" s="23"/>
      <c r="C49" s="4" t="s">
        <v>87</v>
      </c>
      <c r="D49" s="4" t="s">
        <v>455</v>
      </c>
      <c r="E49" s="4">
        <v>1</v>
      </c>
      <c r="F49" s="9">
        <v>138432</v>
      </c>
      <c r="G49" s="9">
        <v>138432</v>
      </c>
      <c r="H49" s="6">
        <v>139816.32000000001</v>
      </c>
      <c r="I49" s="6">
        <v>139816.32000000001</v>
      </c>
      <c r="J49" s="6">
        <v>60729</v>
      </c>
      <c r="K49" s="6">
        <v>60729</v>
      </c>
      <c r="L49" s="6">
        <v>145353.60000000001</v>
      </c>
      <c r="M49" s="6">
        <v>145353.60000000001</v>
      </c>
      <c r="N49" s="10">
        <f t="shared" si="0"/>
        <v>121082.73000000001</v>
      </c>
    </row>
    <row r="50" spans="1:14" ht="15.75" x14ac:dyDescent="0.25">
      <c r="A50" s="4">
        <v>45</v>
      </c>
      <c r="B50" s="23"/>
      <c r="C50" s="4" t="s">
        <v>88</v>
      </c>
      <c r="D50" s="4" t="s">
        <v>455</v>
      </c>
      <c r="E50" s="4">
        <v>1</v>
      </c>
      <c r="F50" s="9">
        <v>25976.58</v>
      </c>
      <c r="G50" s="9">
        <v>25976.58</v>
      </c>
      <c r="H50" s="6">
        <v>26755.877400000001</v>
      </c>
      <c r="I50" s="6">
        <v>26755.877400000001</v>
      </c>
      <c r="J50" s="6">
        <v>15722</v>
      </c>
      <c r="K50" s="6">
        <v>15722</v>
      </c>
      <c r="L50" s="6">
        <v>26236.345799999999</v>
      </c>
      <c r="M50" s="6">
        <v>26236.345799999999</v>
      </c>
      <c r="N50" s="10">
        <f t="shared" si="0"/>
        <v>23672.700799999999</v>
      </c>
    </row>
    <row r="51" spans="1:14" ht="15.75" x14ac:dyDescent="0.25">
      <c r="A51" s="4">
        <v>46</v>
      </c>
      <c r="B51" s="23"/>
      <c r="C51" s="4" t="s">
        <v>89</v>
      </c>
      <c r="D51" s="4" t="s">
        <v>455</v>
      </c>
      <c r="E51" s="4">
        <v>1</v>
      </c>
      <c r="F51" s="9">
        <v>81466.28</v>
      </c>
      <c r="G51" s="9">
        <v>81466.28</v>
      </c>
      <c r="H51" s="6">
        <v>83095.605599999995</v>
      </c>
      <c r="I51" s="6">
        <v>83095.605599999995</v>
      </c>
      <c r="J51" s="6">
        <v>80560</v>
      </c>
      <c r="K51" s="6">
        <v>80560</v>
      </c>
      <c r="L51" s="6">
        <v>82280.942800000004</v>
      </c>
      <c r="M51" s="6">
        <v>82280.942800000004</v>
      </c>
      <c r="N51" s="10">
        <f t="shared" si="0"/>
        <v>81850.7071</v>
      </c>
    </row>
    <row r="52" spans="1:14" ht="15.75" x14ac:dyDescent="0.25">
      <c r="A52" s="4">
        <v>47</v>
      </c>
      <c r="B52" s="23"/>
      <c r="C52" s="4" t="s">
        <v>90</v>
      </c>
      <c r="D52" s="4" t="s">
        <v>455</v>
      </c>
      <c r="E52" s="4">
        <v>1</v>
      </c>
      <c r="F52" s="9">
        <v>181695.35999999999</v>
      </c>
      <c r="G52" s="9">
        <v>181695.35999999999</v>
      </c>
      <c r="H52" s="6">
        <v>183512.31359999999</v>
      </c>
      <c r="I52" s="6">
        <v>183512.31359999999</v>
      </c>
      <c r="J52" s="6">
        <v>24640</v>
      </c>
      <c r="K52" s="6">
        <v>24640</v>
      </c>
      <c r="L52" s="6">
        <v>190780.128</v>
      </c>
      <c r="M52" s="6">
        <v>190780.128</v>
      </c>
      <c r="N52" s="10">
        <f t="shared" si="0"/>
        <v>145156.9504</v>
      </c>
    </row>
    <row r="53" spans="1:14" ht="15.75" x14ac:dyDescent="0.25">
      <c r="A53" s="4">
        <v>48</v>
      </c>
      <c r="B53" s="23"/>
      <c r="C53" s="4" t="s">
        <v>91</v>
      </c>
      <c r="D53" s="4" t="s">
        <v>455</v>
      </c>
      <c r="E53" s="4">
        <v>1</v>
      </c>
      <c r="F53" s="9">
        <v>110760</v>
      </c>
      <c r="G53" s="9">
        <v>110760</v>
      </c>
      <c r="H53" s="6">
        <v>111867.6</v>
      </c>
      <c r="I53" s="6">
        <v>111867.6</v>
      </c>
      <c r="J53" s="6">
        <v>88714</v>
      </c>
      <c r="K53" s="6">
        <v>88714</v>
      </c>
      <c r="L53" s="6">
        <v>114082.8</v>
      </c>
      <c r="M53" s="6">
        <v>114082.8</v>
      </c>
      <c r="N53" s="10">
        <f t="shared" si="0"/>
        <v>106356.09999999999</v>
      </c>
    </row>
    <row r="54" spans="1:14" ht="15.75" x14ac:dyDescent="0.25">
      <c r="A54" s="4">
        <v>49</v>
      </c>
      <c r="B54" s="23"/>
      <c r="C54" s="4" t="s">
        <v>92</v>
      </c>
      <c r="D54" s="4" t="s">
        <v>455</v>
      </c>
      <c r="E54" s="4">
        <v>1</v>
      </c>
      <c r="F54" s="9">
        <v>159090</v>
      </c>
      <c r="G54" s="9">
        <v>159090</v>
      </c>
      <c r="H54" s="6">
        <v>162271.79999999999</v>
      </c>
      <c r="I54" s="6">
        <v>162271.79999999999</v>
      </c>
      <c r="J54" s="6">
        <v>41786</v>
      </c>
      <c r="K54" s="6">
        <v>41786</v>
      </c>
      <c r="L54" s="6">
        <v>160680.9</v>
      </c>
      <c r="M54" s="6">
        <v>160680.9</v>
      </c>
      <c r="N54" s="10">
        <f t="shared" si="0"/>
        <v>130957.17499999999</v>
      </c>
    </row>
    <row r="55" spans="1:14" ht="15.75" x14ac:dyDescent="0.25">
      <c r="A55" s="4">
        <v>50</v>
      </c>
      <c r="B55" s="23"/>
      <c r="C55" s="4" t="s">
        <v>93</v>
      </c>
      <c r="D55" s="4" t="s">
        <v>459</v>
      </c>
      <c r="E55" s="4">
        <v>1</v>
      </c>
      <c r="F55" s="9">
        <v>51021.84</v>
      </c>
      <c r="G55" s="9">
        <v>51021.84</v>
      </c>
      <c r="H55" s="6">
        <v>52042.2768</v>
      </c>
      <c r="I55" s="6">
        <v>52042.2768</v>
      </c>
      <c r="J55" s="6">
        <v>29469</v>
      </c>
      <c r="K55" s="6">
        <v>29469</v>
      </c>
      <c r="L55" s="6">
        <v>52552.495199999998</v>
      </c>
      <c r="M55" s="6">
        <v>52552.495199999998</v>
      </c>
      <c r="N55" s="10">
        <f t="shared" si="0"/>
        <v>46271.402999999998</v>
      </c>
    </row>
    <row r="56" spans="1:14" ht="15.75" x14ac:dyDescent="0.25">
      <c r="A56" s="4">
        <v>51</v>
      </c>
      <c r="B56" s="23"/>
      <c r="C56" s="4" t="s">
        <v>94</v>
      </c>
      <c r="D56" s="4" t="s">
        <v>459</v>
      </c>
      <c r="E56" s="4">
        <v>1</v>
      </c>
      <c r="F56" s="9">
        <v>214132</v>
      </c>
      <c r="G56" s="9">
        <v>214132</v>
      </c>
      <c r="H56" s="6">
        <v>220555.96000000002</v>
      </c>
      <c r="I56" s="6">
        <v>220555.96000000002</v>
      </c>
      <c r="J56" s="6">
        <v>90000</v>
      </c>
      <c r="K56" s="6">
        <v>90000</v>
      </c>
      <c r="L56" s="6">
        <v>218414.63999999998</v>
      </c>
      <c r="M56" s="6">
        <v>218414.63999999998</v>
      </c>
      <c r="N56" s="10">
        <f t="shared" si="0"/>
        <v>185775.65</v>
      </c>
    </row>
    <row r="57" spans="1:14" ht="15.75" x14ac:dyDescent="0.25">
      <c r="A57" s="4">
        <v>52</v>
      </c>
      <c r="B57" s="23"/>
      <c r="C57" s="4" t="s">
        <v>95</v>
      </c>
      <c r="D57" s="4" t="s">
        <v>455</v>
      </c>
      <c r="E57" s="4">
        <v>1</v>
      </c>
      <c r="F57" s="9">
        <v>95446.6</v>
      </c>
      <c r="G57" s="9">
        <v>95446.6</v>
      </c>
      <c r="H57" s="6">
        <v>98309.998000000007</v>
      </c>
      <c r="I57" s="6">
        <v>98309.998000000007</v>
      </c>
      <c r="J57" s="6">
        <v>45257</v>
      </c>
      <c r="K57" s="6">
        <v>45257</v>
      </c>
      <c r="L57" s="6">
        <v>96401.065999999992</v>
      </c>
      <c r="M57" s="6">
        <v>96401.065999999992</v>
      </c>
      <c r="N57" s="10">
        <f t="shared" si="0"/>
        <v>83853.665999999997</v>
      </c>
    </row>
    <row r="58" spans="1:14" ht="15.75" x14ac:dyDescent="0.25">
      <c r="A58" s="4">
        <v>53</v>
      </c>
      <c r="B58" s="23"/>
      <c r="C58" s="4" t="s">
        <v>96</v>
      </c>
      <c r="D58" s="4" t="s">
        <v>455</v>
      </c>
      <c r="E58" s="4">
        <v>1</v>
      </c>
      <c r="F58" s="9">
        <v>167332</v>
      </c>
      <c r="G58" s="9">
        <v>167332</v>
      </c>
      <c r="H58" s="6">
        <v>172351.96</v>
      </c>
      <c r="I58" s="6">
        <v>172351.96</v>
      </c>
      <c r="J58" s="6">
        <v>126066</v>
      </c>
      <c r="K58" s="6">
        <v>126066</v>
      </c>
      <c r="L58" s="6">
        <v>174025.28</v>
      </c>
      <c r="M58" s="6">
        <v>174025.28</v>
      </c>
      <c r="N58" s="10">
        <f t="shared" si="0"/>
        <v>159943.81</v>
      </c>
    </row>
    <row r="59" spans="1:14" ht="15.75" x14ac:dyDescent="0.25">
      <c r="A59" s="4">
        <v>54</v>
      </c>
      <c r="B59" s="23"/>
      <c r="C59" s="4" t="s">
        <v>97</v>
      </c>
      <c r="D59" s="4" t="s">
        <v>455</v>
      </c>
      <c r="E59" s="4">
        <v>1</v>
      </c>
      <c r="F59" s="9">
        <v>156961.79999999999</v>
      </c>
      <c r="G59" s="9">
        <v>156961.79999999999</v>
      </c>
      <c r="H59" s="6">
        <v>161670.65399999998</v>
      </c>
      <c r="I59" s="6">
        <v>161670.65399999998</v>
      </c>
      <c r="J59" s="6">
        <v>64051</v>
      </c>
      <c r="K59" s="6">
        <v>64051</v>
      </c>
      <c r="L59" s="6">
        <v>158531.41799999998</v>
      </c>
      <c r="M59" s="6">
        <v>158531.41799999998</v>
      </c>
      <c r="N59" s="10">
        <f t="shared" si="0"/>
        <v>135303.71799999999</v>
      </c>
    </row>
    <row r="60" spans="1:14" ht="15.75" x14ac:dyDescent="0.25">
      <c r="A60" s="4">
        <v>55</v>
      </c>
      <c r="B60" s="23"/>
      <c r="C60" s="4" t="s">
        <v>98</v>
      </c>
      <c r="D60" s="4" t="s">
        <v>455</v>
      </c>
      <c r="E60" s="4">
        <v>1</v>
      </c>
      <c r="F60" s="9">
        <v>150372.29999999999</v>
      </c>
      <c r="G60" s="9">
        <v>150372.29999999999</v>
      </c>
      <c r="H60" s="6">
        <v>154883.46899999998</v>
      </c>
      <c r="I60" s="6">
        <v>154883.46899999998</v>
      </c>
      <c r="J60" s="6">
        <v>135831</v>
      </c>
      <c r="K60" s="6">
        <v>135831</v>
      </c>
      <c r="L60" s="6">
        <v>153379.74599999998</v>
      </c>
      <c r="M60" s="6">
        <v>153379.74599999998</v>
      </c>
      <c r="N60" s="10">
        <f t="shared" si="0"/>
        <v>148616.62874999997</v>
      </c>
    </row>
    <row r="61" spans="1:14" ht="15.75" x14ac:dyDescent="0.25">
      <c r="A61" s="4">
        <v>56</v>
      </c>
      <c r="B61" s="23"/>
      <c r="C61" s="4" t="s">
        <v>99</v>
      </c>
      <c r="D61" s="4" t="s">
        <v>458</v>
      </c>
      <c r="E61" s="4">
        <v>1</v>
      </c>
      <c r="F61" s="9">
        <v>99116.92</v>
      </c>
      <c r="G61" s="9">
        <v>99116.92</v>
      </c>
      <c r="H61" s="6">
        <v>104072.766</v>
      </c>
      <c r="I61" s="6">
        <v>104072.766</v>
      </c>
      <c r="J61" s="6">
        <v>77038</v>
      </c>
      <c r="K61" s="6">
        <v>77038</v>
      </c>
      <c r="L61" s="6">
        <v>100108.0892</v>
      </c>
      <c r="M61" s="6">
        <v>100108.0892</v>
      </c>
      <c r="N61" s="10">
        <f t="shared" si="0"/>
        <v>95083.943799999994</v>
      </c>
    </row>
    <row r="62" spans="1:14" ht="15.75" x14ac:dyDescent="0.25">
      <c r="A62" s="4">
        <v>57</v>
      </c>
      <c r="B62" s="23"/>
      <c r="C62" s="4" t="s">
        <v>24</v>
      </c>
      <c r="D62" s="4" t="s">
        <v>458</v>
      </c>
      <c r="E62" s="4">
        <v>1</v>
      </c>
      <c r="F62" s="9">
        <v>59036.160000000003</v>
      </c>
      <c r="G62" s="9">
        <v>59036.160000000003</v>
      </c>
      <c r="H62" s="6">
        <v>60807.2448</v>
      </c>
      <c r="I62" s="6">
        <v>60807.2448</v>
      </c>
      <c r="J62" s="6">
        <v>13680</v>
      </c>
      <c r="K62" s="6">
        <v>13680</v>
      </c>
      <c r="L62" s="6">
        <v>59626.5216</v>
      </c>
      <c r="M62" s="6">
        <v>59626.5216</v>
      </c>
      <c r="N62" s="10">
        <f t="shared" si="0"/>
        <v>48287.481600000006</v>
      </c>
    </row>
    <row r="63" spans="1:14" ht="15.75" x14ac:dyDescent="0.25">
      <c r="A63" s="4">
        <v>58</v>
      </c>
      <c r="B63" s="23"/>
      <c r="C63" s="4" t="s">
        <v>25</v>
      </c>
      <c r="D63" s="4" t="s">
        <v>456</v>
      </c>
      <c r="E63" s="4">
        <v>1</v>
      </c>
      <c r="F63" s="9">
        <v>43629.58</v>
      </c>
      <c r="G63" s="9">
        <v>43629.58</v>
      </c>
      <c r="H63" s="6">
        <v>45811.059000000001</v>
      </c>
      <c r="I63" s="6">
        <v>45811.059000000001</v>
      </c>
      <c r="J63" s="6">
        <v>16050</v>
      </c>
      <c r="K63" s="6">
        <v>16050</v>
      </c>
      <c r="L63" s="6">
        <v>44065.875800000002</v>
      </c>
      <c r="M63" s="6">
        <v>44065.875800000002</v>
      </c>
      <c r="N63" s="10">
        <f t="shared" si="0"/>
        <v>37389.128700000001</v>
      </c>
    </row>
    <row r="64" spans="1:14" ht="15.75" x14ac:dyDescent="0.25">
      <c r="A64" s="4">
        <v>59</v>
      </c>
      <c r="B64" s="23"/>
      <c r="C64" s="4" t="s">
        <v>100</v>
      </c>
      <c r="D64" s="4" t="s">
        <v>455</v>
      </c>
      <c r="E64" s="4">
        <v>1</v>
      </c>
      <c r="F64" s="9">
        <v>145134.33000000002</v>
      </c>
      <c r="G64" s="9">
        <v>145134.33000000002</v>
      </c>
      <c r="H64" s="6">
        <v>149488.35990000001</v>
      </c>
      <c r="I64" s="6">
        <v>149488.35990000001</v>
      </c>
      <c r="J64" s="6">
        <v>52500</v>
      </c>
      <c r="K64" s="6">
        <v>52500</v>
      </c>
      <c r="L64" s="6">
        <v>146585.67330000002</v>
      </c>
      <c r="M64" s="6">
        <v>146585.67330000002</v>
      </c>
      <c r="N64" s="10">
        <f t="shared" si="0"/>
        <v>123427.09080000001</v>
      </c>
    </row>
    <row r="65" spans="1:14" ht="15.75" x14ac:dyDescent="0.25">
      <c r="A65" s="4">
        <v>60</v>
      </c>
      <c r="B65" s="23"/>
      <c r="C65" s="4" t="s">
        <v>101</v>
      </c>
      <c r="D65" s="4" t="s">
        <v>455</v>
      </c>
      <c r="E65" s="4">
        <v>1</v>
      </c>
      <c r="F65" s="9">
        <v>68161.5</v>
      </c>
      <c r="G65" s="9">
        <v>68161.5</v>
      </c>
      <c r="H65" s="6">
        <v>68843.114999999991</v>
      </c>
      <c r="I65" s="6">
        <v>68843.114999999991</v>
      </c>
      <c r="J65" s="6">
        <v>37050</v>
      </c>
      <c r="K65" s="6">
        <v>37050</v>
      </c>
      <c r="L65" s="6">
        <v>69524.73</v>
      </c>
      <c r="M65" s="6">
        <v>69524.73</v>
      </c>
      <c r="N65" s="10">
        <f t="shared" si="0"/>
        <v>60894.836249999993</v>
      </c>
    </row>
    <row r="66" spans="1:14" ht="15.75" x14ac:dyDescent="0.25">
      <c r="A66" s="4">
        <v>61</v>
      </c>
      <c r="B66" s="23"/>
      <c r="C66" s="4" t="s">
        <v>102</v>
      </c>
      <c r="D66" s="4" t="s">
        <v>455</v>
      </c>
      <c r="E66" s="4">
        <v>1</v>
      </c>
      <c r="F66" s="9">
        <v>16281.000000000002</v>
      </c>
      <c r="G66" s="9">
        <v>16281.000000000002</v>
      </c>
      <c r="H66" s="6">
        <v>16769.43</v>
      </c>
      <c r="I66" s="6">
        <v>16769.43</v>
      </c>
      <c r="J66" s="6">
        <v>9240</v>
      </c>
      <c r="K66" s="6">
        <v>9240</v>
      </c>
      <c r="L66" s="6">
        <v>16606.620000000003</v>
      </c>
      <c r="M66" s="6">
        <v>16606.620000000003</v>
      </c>
      <c r="N66" s="10">
        <f t="shared" si="0"/>
        <v>14724.262500000001</v>
      </c>
    </row>
    <row r="67" spans="1:14" ht="15.75" x14ac:dyDescent="0.25">
      <c r="A67" s="4">
        <v>62</v>
      </c>
      <c r="B67" s="23"/>
      <c r="C67" s="4" t="s">
        <v>103</v>
      </c>
      <c r="D67" s="4" t="s">
        <v>455</v>
      </c>
      <c r="E67" s="4">
        <v>1</v>
      </c>
      <c r="F67" s="9">
        <v>31999.800000000003</v>
      </c>
      <c r="G67" s="9">
        <v>31999.800000000003</v>
      </c>
      <c r="H67" s="6">
        <v>32639.796000000002</v>
      </c>
      <c r="I67" s="6">
        <v>32639.796000000002</v>
      </c>
      <c r="J67" s="6">
        <v>18510</v>
      </c>
      <c r="K67" s="6">
        <v>18510</v>
      </c>
      <c r="L67" s="6">
        <v>33279.792000000001</v>
      </c>
      <c r="M67" s="6">
        <v>33279.792000000001</v>
      </c>
      <c r="N67" s="10">
        <f t="shared" si="0"/>
        <v>29107.347000000002</v>
      </c>
    </row>
    <row r="68" spans="1:14" ht="15.75" x14ac:dyDescent="0.25">
      <c r="A68" s="4">
        <v>63</v>
      </c>
      <c r="B68" s="23"/>
      <c r="C68" s="4" t="s">
        <v>104</v>
      </c>
      <c r="D68" s="4" t="s">
        <v>455</v>
      </c>
      <c r="E68" s="4">
        <v>1</v>
      </c>
      <c r="F68" s="9">
        <v>12480</v>
      </c>
      <c r="G68" s="9">
        <v>12480</v>
      </c>
      <c r="H68" s="6">
        <v>12979.199999999999</v>
      </c>
      <c r="I68" s="6">
        <v>12979.199999999999</v>
      </c>
      <c r="J68" s="6">
        <v>2529</v>
      </c>
      <c r="K68" s="6">
        <v>2529</v>
      </c>
      <c r="L68" s="6">
        <v>13104</v>
      </c>
      <c r="M68" s="6">
        <v>13104</v>
      </c>
      <c r="N68" s="10">
        <f t="shared" si="0"/>
        <v>10273.049999999999</v>
      </c>
    </row>
    <row r="69" spans="1:14" ht="15.75" x14ac:dyDescent="0.25">
      <c r="A69" s="4">
        <v>64</v>
      </c>
      <c r="B69" s="23"/>
      <c r="C69" s="4" t="s">
        <v>105</v>
      </c>
      <c r="D69" s="4" t="s">
        <v>455</v>
      </c>
      <c r="E69" s="4">
        <v>1</v>
      </c>
      <c r="F69" s="9">
        <v>101944.2</v>
      </c>
      <c r="G69" s="9">
        <v>101944.2</v>
      </c>
      <c r="H69" s="6">
        <v>106021.96799999999</v>
      </c>
      <c r="I69" s="6">
        <v>106021.96799999999</v>
      </c>
      <c r="J69" s="6">
        <v>18429</v>
      </c>
      <c r="K69" s="6">
        <v>18429</v>
      </c>
      <c r="L69" s="6">
        <v>102963.64200000001</v>
      </c>
      <c r="M69" s="6">
        <v>102963.64200000001</v>
      </c>
      <c r="N69" s="10">
        <f t="shared" si="0"/>
        <v>82339.702499999999</v>
      </c>
    </row>
    <row r="70" spans="1:14" ht="15.75" x14ac:dyDescent="0.25">
      <c r="A70" s="4">
        <v>65</v>
      </c>
      <c r="B70" s="23"/>
      <c r="C70" s="4" t="s">
        <v>106</v>
      </c>
      <c r="D70" s="4" t="s">
        <v>455</v>
      </c>
      <c r="E70" s="4">
        <v>1</v>
      </c>
      <c r="F70" s="9">
        <v>18226</v>
      </c>
      <c r="G70" s="9">
        <v>18226</v>
      </c>
      <c r="H70" s="6">
        <v>18772.78</v>
      </c>
      <c r="I70" s="6">
        <v>18772.78</v>
      </c>
      <c r="J70" s="6">
        <v>9730</v>
      </c>
      <c r="K70" s="6">
        <v>9730</v>
      </c>
      <c r="L70" s="6">
        <v>19137.300000000003</v>
      </c>
      <c r="M70" s="6">
        <v>19137.300000000003</v>
      </c>
      <c r="N70" s="10">
        <f t="shared" si="0"/>
        <v>16466.52</v>
      </c>
    </row>
    <row r="71" spans="1:14" ht="15.75" x14ac:dyDescent="0.25">
      <c r="A71" s="4">
        <v>66</v>
      </c>
      <c r="B71" s="23"/>
      <c r="C71" s="4" t="s">
        <v>107</v>
      </c>
      <c r="D71" s="4" t="s">
        <v>455</v>
      </c>
      <c r="E71" s="4">
        <v>1</v>
      </c>
      <c r="F71" s="9">
        <v>93585.600000000006</v>
      </c>
      <c r="G71" s="9">
        <v>93585.600000000006</v>
      </c>
      <c r="H71" s="6">
        <v>94521.456000000006</v>
      </c>
      <c r="I71" s="6">
        <v>94521.456000000006</v>
      </c>
      <c r="J71" s="6">
        <v>26871</v>
      </c>
      <c r="K71" s="6">
        <v>26871</v>
      </c>
      <c r="L71" s="6">
        <v>96393.168000000005</v>
      </c>
      <c r="M71" s="6">
        <v>96393.168000000005</v>
      </c>
      <c r="N71" s="10">
        <f t="shared" ref="N71:N134" si="1">AVERAGE(G71,I71,K71,M71)</f>
        <v>77842.806000000011</v>
      </c>
    </row>
    <row r="72" spans="1:14" ht="15.75" x14ac:dyDescent="0.25">
      <c r="A72" s="4">
        <v>67</v>
      </c>
      <c r="B72" s="23"/>
      <c r="C72" s="4" t="s">
        <v>108</v>
      </c>
      <c r="D72" s="4" t="s">
        <v>455</v>
      </c>
      <c r="E72" s="4">
        <v>1</v>
      </c>
      <c r="F72" s="9">
        <v>99606</v>
      </c>
      <c r="G72" s="9">
        <v>99606</v>
      </c>
      <c r="H72" s="6">
        <v>104586.3</v>
      </c>
      <c r="I72" s="6">
        <v>104586.3</v>
      </c>
      <c r="J72" s="6">
        <v>42000</v>
      </c>
      <c r="K72" s="6">
        <v>42000</v>
      </c>
      <c r="L72" s="6">
        <v>104586.3</v>
      </c>
      <c r="M72" s="6">
        <v>104586.3</v>
      </c>
      <c r="N72" s="10">
        <f t="shared" si="1"/>
        <v>87694.65</v>
      </c>
    </row>
    <row r="73" spans="1:14" ht="15.75" x14ac:dyDescent="0.25">
      <c r="A73" s="4">
        <v>68</v>
      </c>
      <c r="B73" s="23"/>
      <c r="C73" s="4" t="s">
        <v>109</v>
      </c>
      <c r="D73" s="4" t="s">
        <v>460</v>
      </c>
      <c r="E73" s="4">
        <v>1</v>
      </c>
      <c r="F73" s="9">
        <v>114335</v>
      </c>
      <c r="G73" s="9">
        <v>114335</v>
      </c>
      <c r="H73" s="6">
        <v>115478.35</v>
      </c>
      <c r="I73" s="6">
        <v>115478.35</v>
      </c>
      <c r="J73" s="6">
        <v>12034</v>
      </c>
      <c r="K73" s="6">
        <v>12034</v>
      </c>
      <c r="L73" s="6">
        <v>115478.35</v>
      </c>
      <c r="M73" s="6">
        <v>115478.35</v>
      </c>
      <c r="N73" s="10">
        <f t="shared" si="1"/>
        <v>89331.425000000003</v>
      </c>
    </row>
    <row r="74" spans="1:14" ht="15.75" x14ac:dyDescent="0.25">
      <c r="A74" s="4">
        <v>69</v>
      </c>
      <c r="B74" s="23"/>
      <c r="C74" s="4" t="s">
        <v>110</v>
      </c>
      <c r="D74" s="4" t="s">
        <v>460</v>
      </c>
      <c r="E74" s="4">
        <v>1</v>
      </c>
      <c r="F74" s="9">
        <v>35742.04</v>
      </c>
      <c r="G74" s="9">
        <v>35742.04</v>
      </c>
      <c r="H74" s="6">
        <v>36814.301200000002</v>
      </c>
      <c r="I74" s="6">
        <v>36814.301200000002</v>
      </c>
      <c r="J74" s="6">
        <v>12034</v>
      </c>
      <c r="K74" s="6">
        <v>12034</v>
      </c>
      <c r="L74" s="6">
        <v>36814.301200000002</v>
      </c>
      <c r="M74" s="6">
        <v>36814.301200000002</v>
      </c>
      <c r="N74" s="10">
        <f t="shared" si="1"/>
        <v>30351.160599999999</v>
      </c>
    </row>
    <row r="75" spans="1:14" ht="15.75" x14ac:dyDescent="0.25">
      <c r="A75" s="4">
        <v>70</v>
      </c>
      <c r="B75" s="23"/>
      <c r="C75" s="4" t="s">
        <v>26</v>
      </c>
      <c r="D75" s="4" t="s">
        <v>464</v>
      </c>
      <c r="E75" s="4">
        <v>1</v>
      </c>
      <c r="F75" s="9">
        <v>36913.050000000003</v>
      </c>
      <c r="G75" s="9">
        <v>36913.050000000003</v>
      </c>
      <c r="H75" s="6">
        <v>38389.572</v>
      </c>
      <c r="I75" s="6">
        <v>38389.572</v>
      </c>
      <c r="J75" s="6">
        <v>13714</v>
      </c>
      <c r="K75" s="6">
        <v>13714</v>
      </c>
      <c r="L75" s="6">
        <v>38758.702499999999</v>
      </c>
      <c r="M75" s="6">
        <v>38758.702499999999</v>
      </c>
      <c r="N75" s="10">
        <f t="shared" si="1"/>
        <v>31943.831125000001</v>
      </c>
    </row>
    <row r="76" spans="1:14" ht="15.75" x14ac:dyDescent="0.25">
      <c r="A76" s="4">
        <v>71</v>
      </c>
      <c r="B76" s="23"/>
      <c r="C76" s="4" t="s">
        <v>111</v>
      </c>
      <c r="D76" s="4" t="s">
        <v>455</v>
      </c>
      <c r="E76" s="4">
        <v>1</v>
      </c>
      <c r="F76" s="9">
        <v>301340</v>
      </c>
      <c r="G76" s="9">
        <v>301340</v>
      </c>
      <c r="H76" s="6">
        <v>307366.8</v>
      </c>
      <c r="I76" s="6">
        <v>307366.8</v>
      </c>
      <c r="J76" s="6">
        <v>268384</v>
      </c>
      <c r="K76" s="6">
        <v>268384</v>
      </c>
      <c r="L76" s="6">
        <v>310380.2</v>
      </c>
      <c r="M76" s="6">
        <v>310380.2</v>
      </c>
      <c r="N76" s="10">
        <f t="shared" si="1"/>
        <v>296867.75</v>
      </c>
    </row>
    <row r="77" spans="1:14" ht="15.75" x14ac:dyDescent="0.25">
      <c r="A77" s="4">
        <v>72</v>
      </c>
      <c r="B77" s="23"/>
      <c r="C77" s="4" t="s">
        <v>112</v>
      </c>
      <c r="D77" s="4" t="s">
        <v>465</v>
      </c>
      <c r="E77" s="4">
        <v>1</v>
      </c>
      <c r="F77" s="9">
        <v>48620</v>
      </c>
      <c r="G77" s="9">
        <v>48620</v>
      </c>
      <c r="H77" s="6">
        <v>49592.4</v>
      </c>
      <c r="I77" s="6">
        <v>49592.4</v>
      </c>
      <c r="J77" s="6">
        <v>35809</v>
      </c>
      <c r="K77" s="6">
        <v>35809</v>
      </c>
      <c r="L77" s="6">
        <v>50078.6</v>
      </c>
      <c r="M77" s="6">
        <v>50078.6</v>
      </c>
      <c r="N77" s="10">
        <f t="shared" si="1"/>
        <v>46025</v>
      </c>
    </row>
    <row r="78" spans="1:14" ht="15.75" x14ac:dyDescent="0.25">
      <c r="A78" s="4">
        <v>73</v>
      </c>
      <c r="B78" s="23"/>
      <c r="C78" s="4" t="s">
        <v>27</v>
      </c>
      <c r="D78" s="4" t="s">
        <v>466</v>
      </c>
      <c r="E78" s="4">
        <v>1</v>
      </c>
      <c r="F78" s="9">
        <v>52600.36</v>
      </c>
      <c r="G78" s="9">
        <v>52600.36</v>
      </c>
      <c r="H78" s="6">
        <v>55230.377999999997</v>
      </c>
      <c r="I78" s="6">
        <v>55230.377999999997</v>
      </c>
      <c r="J78" s="6">
        <v>29071</v>
      </c>
      <c r="K78" s="6">
        <v>29071</v>
      </c>
      <c r="L78" s="6">
        <v>55230.377999999997</v>
      </c>
      <c r="M78" s="6">
        <v>55230.377999999997</v>
      </c>
      <c r="N78" s="10">
        <f t="shared" si="1"/>
        <v>48033.029000000002</v>
      </c>
    </row>
    <row r="79" spans="1:14" ht="15.75" x14ac:dyDescent="0.25">
      <c r="A79" s="4">
        <v>74</v>
      </c>
      <c r="B79" s="23"/>
      <c r="C79" s="4" t="s">
        <v>113</v>
      </c>
      <c r="D79" s="4" t="s">
        <v>455</v>
      </c>
      <c r="E79" s="4">
        <v>1</v>
      </c>
      <c r="F79" s="9">
        <v>60223.680000000008</v>
      </c>
      <c r="G79" s="9">
        <v>60223.680000000008</v>
      </c>
      <c r="H79" s="6">
        <v>62030.390400000004</v>
      </c>
      <c r="I79" s="6">
        <v>62030.390400000004</v>
      </c>
      <c r="J79" s="6">
        <v>48857</v>
      </c>
      <c r="K79" s="6">
        <v>48857</v>
      </c>
      <c r="L79" s="6">
        <v>62632.62720000001</v>
      </c>
      <c r="M79" s="6">
        <v>62632.62720000001</v>
      </c>
      <c r="N79" s="10">
        <f t="shared" si="1"/>
        <v>58435.924400000011</v>
      </c>
    </row>
    <row r="80" spans="1:14" ht="15.75" x14ac:dyDescent="0.25">
      <c r="A80" s="4">
        <v>75</v>
      </c>
      <c r="B80" s="23"/>
      <c r="C80" s="4" t="s">
        <v>114</v>
      </c>
      <c r="D80" s="4" t="s">
        <v>455</v>
      </c>
      <c r="E80" s="4">
        <v>1</v>
      </c>
      <c r="F80" s="9">
        <v>27863.800000000003</v>
      </c>
      <c r="G80" s="9">
        <v>27863.800000000003</v>
      </c>
      <c r="H80" s="6">
        <v>29256.99</v>
      </c>
      <c r="I80" s="6">
        <v>29256.99</v>
      </c>
      <c r="J80" s="6">
        <v>20936</v>
      </c>
      <c r="K80" s="6">
        <v>20936</v>
      </c>
      <c r="L80" s="6">
        <v>29256.99</v>
      </c>
      <c r="M80" s="6">
        <v>29256.99</v>
      </c>
      <c r="N80" s="10">
        <f t="shared" si="1"/>
        <v>26828.445000000003</v>
      </c>
    </row>
    <row r="81" spans="1:14" ht="15.75" x14ac:dyDescent="0.25">
      <c r="A81" s="4">
        <v>76</v>
      </c>
      <c r="B81" s="23"/>
      <c r="C81" s="4" t="s">
        <v>115</v>
      </c>
      <c r="D81" s="4" t="s">
        <v>455</v>
      </c>
      <c r="E81" s="4">
        <v>1</v>
      </c>
      <c r="F81" s="9">
        <v>52426.2</v>
      </c>
      <c r="G81" s="9">
        <v>52426.2</v>
      </c>
      <c r="H81" s="6">
        <v>53474.723999999995</v>
      </c>
      <c r="I81" s="6">
        <v>53474.723999999995</v>
      </c>
      <c r="J81" s="6">
        <v>36984</v>
      </c>
      <c r="K81" s="6">
        <v>36984</v>
      </c>
      <c r="L81" s="6">
        <v>52950.462</v>
      </c>
      <c r="M81" s="6">
        <v>52950.462</v>
      </c>
      <c r="N81" s="10">
        <f t="shared" si="1"/>
        <v>48958.8465</v>
      </c>
    </row>
    <row r="82" spans="1:14" ht="15.75" x14ac:dyDescent="0.25">
      <c r="A82" s="4">
        <v>77</v>
      </c>
      <c r="B82" s="23"/>
      <c r="C82" s="4" t="s">
        <v>116</v>
      </c>
      <c r="D82" s="4" t="s">
        <v>455</v>
      </c>
      <c r="E82" s="4">
        <v>1</v>
      </c>
      <c r="F82" s="9">
        <v>98389</v>
      </c>
      <c r="G82" s="9">
        <v>98389</v>
      </c>
      <c r="H82" s="6">
        <v>103308.45000000001</v>
      </c>
      <c r="I82" s="6">
        <v>103308.45000000001</v>
      </c>
      <c r="J82" s="6">
        <v>60000</v>
      </c>
      <c r="K82" s="6">
        <v>60000</v>
      </c>
      <c r="L82" s="6">
        <v>101340.67</v>
      </c>
      <c r="M82" s="6">
        <v>101340.67</v>
      </c>
      <c r="N82" s="10">
        <f t="shared" si="1"/>
        <v>90759.53</v>
      </c>
    </row>
    <row r="83" spans="1:14" ht="15.75" x14ac:dyDescent="0.25">
      <c r="A83" s="4">
        <v>78</v>
      </c>
      <c r="B83" s="23"/>
      <c r="C83" s="4" t="s">
        <v>117</v>
      </c>
      <c r="D83" s="4" t="s">
        <v>455</v>
      </c>
      <c r="E83" s="4">
        <v>1</v>
      </c>
      <c r="F83" s="9">
        <v>168690.59999999998</v>
      </c>
      <c r="G83" s="9">
        <v>168690.59999999998</v>
      </c>
      <c r="H83" s="6">
        <v>175438.22399999996</v>
      </c>
      <c r="I83" s="6">
        <v>175438.22399999996</v>
      </c>
      <c r="J83" s="6">
        <v>108000</v>
      </c>
      <c r="K83" s="6">
        <v>108000</v>
      </c>
      <c r="L83" s="6">
        <v>175438.22399999996</v>
      </c>
      <c r="M83" s="6">
        <v>175438.22399999996</v>
      </c>
      <c r="N83" s="10">
        <f t="shared" si="1"/>
        <v>156891.76199999996</v>
      </c>
    </row>
    <row r="84" spans="1:14" ht="15.75" x14ac:dyDescent="0.25">
      <c r="A84" s="4">
        <v>79</v>
      </c>
      <c r="B84" s="23"/>
      <c r="C84" s="4" t="s">
        <v>118</v>
      </c>
      <c r="D84" s="4" t="s">
        <v>455</v>
      </c>
      <c r="E84" s="4">
        <v>1</v>
      </c>
      <c r="F84" s="9">
        <v>179836.79999999999</v>
      </c>
      <c r="G84" s="9">
        <v>179836.79999999999</v>
      </c>
      <c r="H84" s="6">
        <v>185231.90399999998</v>
      </c>
      <c r="I84" s="6">
        <v>185231.90399999998</v>
      </c>
      <c r="J84" s="6">
        <v>5614</v>
      </c>
      <c r="K84" s="6">
        <v>5614</v>
      </c>
      <c r="L84" s="6">
        <v>181635.16799999998</v>
      </c>
      <c r="M84" s="6">
        <v>181635.16799999998</v>
      </c>
      <c r="N84" s="10">
        <f t="shared" si="1"/>
        <v>138079.46799999999</v>
      </c>
    </row>
    <row r="85" spans="1:14" ht="15.75" x14ac:dyDescent="0.25">
      <c r="A85" s="4">
        <v>80</v>
      </c>
      <c r="B85" s="23"/>
      <c r="C85" s="4" t="s">
        <v>119</v>
      </c>
      <c r="D85" s="4" t="s">
        <v>455</v>
      </c>
      <c r="E85" s="4">
        <v>1</v>
      </c>
      <c r="F85" s="9">
        <v>339795</v>
      </c>
      <c r="G85" s="9">
        <v>339795</v>
      </c>
      <c r="H85" s="6">
        <v>349988.85</v>
      </c>
      <c r="I85" s="6">
        <v>349988.85</v>
      </c>
      <c r="J85" s="6">
        <v>236657</v>
      </c>
      <c r="K85" s="6">
        <v>236657</v>
      </c>
      <c r="L85" s="6">
        <v>349988.85</v>
      </c>
      <c r="M85" s="6">
        <v>349988.85</v>
      </c>
      <c r="N85" s="10">
        <f t="shared" si="1"/>
        <v>319107.42499999999</v>
      </c>
    </row>
    <row r="86" spans="1:14" ht="15.75" x14ac:dyDescent="0.25">
      <c r="A86" s="4">
        <v>81</v>
      </c>
      <c r="B86" s="23"/>
      <c r="C86" s="4" t="s">
        <v>120</v>
      </c>
      <c r="D86" s="4" t="s">
        <v>455</v>
      </c>
      <c r="E86" s="4">
        <v>1</v>
      </c>
      <c r="F86" s="9">
        <v>182622.3</v>
      </c>
      <c r="G86" s="9">
        <v>182622.3</v>
      </c>
      <c r="H86" s="6">
        <v>191753.41499999998</v>
      </c>
      <c r="I86" s="6">
        <v>191753.41499999998</v>
      </c>
      <c r="J86" s="6">
        <v>102857</v>
      </c>
      <c r="K86" s="6">
        <v>102857</v>
      </c>
      <c r="L86" s="6">
        <v>184448.52299999999</v>
      </c>
      <c r="M86" s="6">
        <v>184448.52299999999</v>
      </c>
      <c r="N86" s="10">
        <f t="shared" si="1"/>
        <v>165420.30949999997</v>
      </c>
    </row>
    <row r="87" spans="1:14" ht="15.75" x14ac:dyDescent="0.25">
      <c r="A87" s="4">
        <v>82</v>
      </c>
      <c r="B87" s="23"/>
      <c r="C87" s="4" t="s">
        <v>121</v>
      </c>
      <c r="D87" s="4" t="s">
        <v>455</v>
      </c>
      <c r="E87" s="4">
        <v>1</v>
      </c>
      <c r="F87" s="9">
        <v>90674.099999999991</v>
      </c>
      <c r="G87" s="9">
        <v>90674.099999999991</v>
      </c>
      <c r="H87" s="6">
        <v>94301.063999999984</v>
      </c>
      <c r="I87" s="6">
        <v>94301.063999999984</v>
      </c>
      <c r="J87" s="6">
        <v>44271</v>
      </c>
      <c r="K87" s="6">
        <v>44271</v>
      </c>
      <c r="L87" s="6">
        <v>94301.063999999984</v>
      </c>
      <c r="M87" s="6">
        <v>94301.063999999984</v>
      </c>
      <c r="N87" s="10">
        <f t="shared" si="1"/>
        <v>80886.807000000001</v>
      </c>
    </row>
    <row r="88" spans="1:14" ht="15.75" x14ac:dyDescent="0.25">
      <c r="A88" s="4">
        <v>83</v>
      </c>
      <c r="B88" s="23"/>
      <c r="C88" s="4" t="s">
        <v>122</v>
      </c>
      <c r="D88" s="4" t="s">
        <v>455</v>
      </c>
      <c r="E88" s="4">
        <v>1</v>
      </c>
      <c r="F88" s="9">
        <v>81549</v>
      </c>
      <c r="G88" s="9">
        <v>81549</v>
      </c>
      <c r="H88" s="6">
        <v>82364.490000000005</v>
      </c>
      <c r="I88" s="6">
        <v>82364.490000000005</v>
      </c>
      <c r="J88" s="6">
        <v>39814</v>
      </c>
      <c r="K88" s="6">
        <v>39814</v>
      </c>
      <c r="L88" s="6">
        <v>85626.45</v>
      </c>
      <c r="M88" s="6">
        <v>85626.45</v>
      </c>
      <c r="N88" s="10">
        <f t="shared" si="1"/>
        <v>72338.485000000001</v>
      </c>
    </row>
    <row r="89" spans="1:14" ht="15.75" x14ac:dyDescent="0.25">
      <c r="A89" s="4">
        <v>84</v>
      </c>
      <c r="B89" s="23"/>
      <c r="C89" s="4" t="s">
        <v>123</v>
      </c>
      <c r="D89" s="4" t="s">
        <v>455</v>
      </c>
      <c r="E89" s="4">
        <v>1</v>
      </c>
      <c r="F89" s="9">
        <v>48307.56</v>
      </c>
      <c r="G89" s="9">
        <v>48307.56</v>
      </c>
      <c r="H89" s="6">
        <v>48790.635599999994</v>
      </c>
      <c r="I89" s="6">
        <v>48790.635599999994</v>
      </c>
      <c r="J89" s="6">
        <v>85316</v>
      </c>
      <c r="K89" s="6">
        <v>85316</v>
      </c>
      <c r="L89" s="6">
        <v>50722.937999999995</v>
      </c>
      <c r="M89" s="6">
        <v>50722.937999999995</v>
      </c>
      <c r="N89" s="10">
        <f t="shared" si="1"/>
        <v>58284.283399999993</v>
      </c>
    </row>
    <row r="90" spans="1:14" ht="15.75" x14ac:dyDescent="0.25">
      <c r="A90" s="4">
        <v>85</v>
      </c>
      <c r="B90" s="23"/>
      <c r="C90" s="4" t="s">
        <v>124</v>
      </c>
      <c r="D90" s="4" t="s">
        <v>455</v>
      </c>
      <c r="E90" s="4">
        <v>1</v>
      </c>
      <c r="F90" s="9">
        <v>147735</v>
      </c>
      <c r="G90" s="9">
        <v>147735</v>
      </c>
      <c r="H90" s="6">
        <v>150689.69999999998</v>
      </c>
      <c r="I90" s="6">
        <v>150689.69999999998</v>
      </c>
      <c r="J90" s="6">
        <v>91410</v>
      </c>
      <c r="K90" s="6">
        <v>91410</v>
      </c>
      <c r="L90" s="6">
        <v>155121.75</v>
      </c>
      <c r="M90" s="6">
        <v>155121.75</v>
      </c>
      <c r="N90" s="10">
        <f t="shared" si="1"/>
        <v>136239.11249999999</v>
      </c>
    </row>
    <row r="91" spans="1:14" ht="15.75" x14ac:dyDescent="0.25">
      <c r="A91" s="4">
        <v>86</v>
      </c>
      <c r="B91" s="23"/>
      <c r="C91" s="4" t="s">
        <v>125</v>
      </c>
      <c r="D91" s="4" t="s">
        <v>455</v>
      </c>
      <c r="E91" s="4">
        <v>1</v>
      </c>
      <c r="F91" s="9">
        <v>137088</v>
      </c>
      <c r="G91" s="9">
        <v>137088</v>
      </c>
      <c r="H91" s="6">
        <v>143942.39999999999</v>
      </c>
      <c r="I91" s="6">
        <v>143942.39999999999</v>
      </c>
      <c r="J91" s="6">
        <v>99943</v>
      </c>
      <c r="K91" s="6">
        <v>99943</v>
      </c>
      <c r="L91" s="6">
        <v>139829.75999999998</v>
      </c>
      <c r="M91" s="6">
        <v>139829.75999999998</v>
      </c>
      <c r="N91" s="10">
        <f t="shared" si="1"/>
        <v>130200.79000000001</v>
      </c>
    </row>
    <row r="92" spans="1:14" ht="15.75" x14ac:dyDescent="0.25">
      <c r="A92" s="4">
        <v>87</v>
      </c>
      <c r="B92" s="23"/>
      <c r="C92" s="4" t="s">
        <v>126</v>
      </c>
      <c r="D92" s="4" t="s">
        <v>455</v>
      </c>
      <c r="E92" s="4">
        <v>1</v>
      </c>
      <c r="F92" s="9">
        <v>299539</v>
      </c>
      <c r="G92" s="9">
        <v>299539</v>
      </c>
      <c r="H92" s="6">
        <v>314515.95</v>
      </c>
      <c r="I92" s="6">
        <v>314515.95</v>
      </c>
      <c r="J92" s="6">
        <v>266000</v>
      </c>
      <c r="K92" s="6">
        <v>266000</v>
      </c>
      <c r="L92" s="6">
        <v>305529.78000000003</v>
      </c>
      <c r="M92" s="6">
        <v>305529.78000000003</v>
      </c>
      <c r="N92" s="10">
        <f t="shared" si="1"/>
        <v>296396.1825</v>
      </c>
    </row>
    <row r="93" spans="1:14" ht="15.75" x14ac:dyDescent="0.25">
      <c r="A93" s="4">
        <v>88</v>
      </c>
      <c r="B93" s="23"/>
      <c r="C93" s="4" t="s">
        <v>127</v>
      </c>
      <c r="D93" s="4" t="s">
        <v>455</v>
      </c>
      <c r="E93" s="4">
        <v>1</v>
      </c>
      <c r="F93" s="9">
        <v>371868</v>
      </c>
      <c r="G93" s="9">
        <v>371868</v>
      </c>
      <c r="H93" s="6">
        <v>390461.39999999997</v>
      </c>
      <c r="I93" s="6">
        <v>390461.39999999997</v>
      </c>
      <c r="J93" s="6">
        <v>343960</v>
      </c>
      <c r="K93" s="6">
        <v>343960</v>
      </c>
      <c r="L93" s="6">
        <v>383024.04</v>
      </c>
      <c r="M93" s="6">
        <v>383024.04</v>
      </c>
      <c r="N93" s="10">
        <f t="shared" si="1"/>
        <v>372328.36</v>
      </c>
    </row>
    <row r="94" spans="1:14" ht="15.75" x14ac:dyDescent="0.25">
      <c r="A94" s="4">
        <v>89</v>
      </c>
      <c r="B94" s="23"/>
      <c r="C94" s="4" t="s">
        <v>128</v>
      </c>
      <c r="D94" s="4" t="s">
        <v>455</v>
      </c>
      <c r="E94" s="4">
        <v>1</v>
      </c>
      <c r="F94" s="9">
        <v>338430</v>
      </c>
      <c r="G94" s="9">
        <v>338430</v>
      </c>
      <c r="H94" s="6">
        <v>348582.89999999997</v>
      </c>
      <c r="I94" s="6">
        <v>348582.89999999997</v>
      </c>
      <c r="J94" s="6">
        <v>49500</v>
      </c>
      <c r="K94" s="6">
        <v>49500</v>
      </c>
      <c r="L94" s="6">
        <v>351967.2</v>
      </c>
      <c r="M94" s="6">
        <v>351967.2</v>
      </c>
      <c r="N94" s="10">
        <f t="shared" si="1"/>
        <v>272120.02499999997</v>
      </c>
    </row>
    <row r="95" spans="1:14" ht="15.75" x14ac:dyDescent="0.25">
      <c r="A95" s="4">
        <v>90</v>
      </c>
      <c r="B95" s="23"/>
      <c r="C95" s="4" t="s">
        <v>129</v>
      </c>
      <c r="D95" s="4" t="s">
        <v>455</v>
      </c>
      <c r="E95" s="4">
        <v>1</v>
      </c>
      <c r="F95" s="9">
        <v>261690</v>
      </c>
      <c r="G95" s="9">
        <v>261690</v>
      </c>
      <c r="H95" s="6">
        <v>274774.5</v>
      </c>
      <c r="I95" s="6">
        <v>274774.5</v>
      </c>
      <c r="J95" s="6">
        <v>214200</v>
      </c>
      <c r="K95" s="6">
        <v>214200</v>
      </c>
      <c r="L95" s="6">
        <v>266923.8</v>
      </c>
      <c r="M95" s="6">
        <v>266923.8</v>
      </c>
      <c r="N95" s="10">
        <f t="shared" si="1"/>
        <v>254397.07500000001</v>
      </c>
    </row>
    <row r="96" spans="1:14" ht="15.75" x14ac:dyDescent="0.25">
      <c r="A96" s="4">
        <v>91</v>
      </c>
      <c r="B96" s="23"/>
      <c r="C96" s="4" t="s">
        <v>130</v>
      </c>
      <c r="D96" s="4" t="s">
        <v>458</v>
      </c>
      <c r="E96" s="4">
        <v>1</v>
      </c>
      <c r="F96" s="9">
        <v>81338</v>
      </c>
      <c r="G96" s="9">
        <v>81338</v>
      </c>
      <c r="H96" s="6">
        <v>82151.38</v>
      </c>
      <c r="I96" s="6">
        <v>82151.38</v>
      </c>
      <c r="J96" s="6">
        <v>80952</v>
      </c>
      <c r="K96" s="6">
        <v>80952</v>
      </c>
      <c r="L96" s="6">
        <v>84591.52</v>
      </c>
      <c r="M96" s="6">
        <v>84591.52</v>
      </c>
      <c r="N96" s="10">
        <f t="shared" si="1"/>
        <v>82258.225000000006</v>
      </c>
    </row>
    <row r="97" spans="1:14" ht="15.75" x14ac:dyDescent="0.25">
      <c r="A97" s="4">
        <v>92</v>
      </c>
      <c r="B97" s="23"/>
      <c r="C97" s="4" t="s">
        <v>131</v>
      </c>
      <c r="D97" s="4" t="s">
        <v>455</v>
      </c>
      <c r="E97" s="4">
        <v>1</v>
      </c>
      <c r="F97" s="9">
        <v>14793.6</v>
      </c>
      <c r="G97" s="9">
        <v>14793.6</v>
      </c>
      <c r="H97" s="6">
        <v>15533.279999999999</v>
      </c>
      <c r="I97" s="6">
        <v>15533.279999999999</v>
      </c>
      <c r="J97" s="6">
        <v>2143</v>
      </c>
      <c r="K97" s="6">
        <v>2143</v>
      </c>
      <c r="L97" s="6">
        <v>15385.343999999999</v>
      </c>
      <c r="M97" s="6">
        <v>15385.343999999999</v>
      </c>
      <c r="N97" s="10">
        <f t="shared" si="1"/>
        <v>11963.805999999999</v>
      </c>
    </row>
    <row r="98" spans="1:14" ht="15.75" x14ac:dyDescent="0.25">
      <c r="A98" s="4">
        <v>93</v>
      </c>
      <c r="B98" s="23"/>
      <c r="C98" s="4" t="s">
        <v>132</v>
      </c>
      <c r="D98" s="4" t="s">
        <v>455</v>
      </c>
      <c r="E98" s="4">
        <v>1</v>
      </c>
      <c r="F98" s="9">
        <v>15295.5</v>
      </c>
      <c r="G98" s="9">
        <v>15295.5</v>
      </c>
      <c r="H98" s="6">
        <v>15754.365000000002</v>
      </c>
      <c r="I98" s="6">
        <v>15754.365000000002</v>
      </c>
      <c r="J98" s="6">
        <v>4686</v>
      </c>
      <c r="K98" s="6">
        <v>4686</v>
      </c>
      <c r="L98" s="6">
        <v>15601.41</v>
      </c>
      <c r="M98" s="6">
        <v>15601.41</v>
      </c>
      <c r="N98" s="10">
        <f t="shared" si="1"/>
        <v>12834.318750000002</v>
      </c>
    </row>
    <row r="99" spans="1:14" ht="15.75" x14ac:dyDescent="0.25">
      <c r="A99" s="4">
        <v>94</v>
      </c>
      <c r="B99" s="23"/>
      <c r="C99" s="4" t="s">
        <v>133</v>
      </c>
      <c r="D99" s="4" t="s">
        <v>455</v>
      </c>
      <c r="E99" s="4">
        <v>1</v>
      </c>
      <c r="F99" s="9">
        <v>39188.160000000003</v>
      </c>
      <c r="G99" s="9">
        <v>39188.160000000003</v>
      </c>
      <c r="H99" s="6">
        <v>41147.568000000007</v>
      </c>
      <c r="I99" s="6">
        <v>41147.568000000007</v>
      </c>
      <c r="J99" s="6">
        <v>14571</v>
      </c>
      <c r="K99" s="6">
        <v>14571</v>
      </c>
      <c r="L99" s="6">
        <v>40363.804800000005</v>
      </c>
      <c r="M99" s="6">
        <v>40363.804800000005</v>
      </c>
      <c r="N99" s="10">
        <f t="shared" si="1"/>
        <v>33817.633200000004</v>
      </c>
    </row>
    <row r="100" spans="1:14" ht="15.75" x14ac:dyDescent="0.25">
      <c r="A100" s="4">
        <v>95</v>
      </c>
      <c r="B100" s="23"/>
      <c r="C100" s="4" t="s">
        <v>134</v>
      </c>
      <c r="D100" s="4" t="s">
        <v>455</v>
      </c>
      <c r="E100" s="4">
        <v>1</v>
      </c>
      <c r="F100" s="9">
        <v>41575.47</v>
      </c>
      <c r="G100" s="9">
        <v>41575.47</v>
      </c>
      <c r="H100" s="6">
        <v>42822.734100000001</v>
      </c>
      <c r="I100" s="6">
        <v>42822.734100000001</v>
      </c>
      <c r="J100" s="6">
        <v>2643</v>
      </c>
      <c r="K100" s="6">
        <v>2643</v>
      </c>
      <c r="L100" s="6">
        <v>42406.979400000004</v>
      </c>
      <c r="M100" s="6">
        <v>42406.979400000004</v>
      </c>
      <c r="N100" s="10">
        <f t="shared" si="1"/>
        <v>32362.045875000003</v>
      </c>
    </row>
    <row r="101" spans="1:14" ht="15.75" x14ac:dyDescent="0.25">
      <c r="A101" s="4">
        <v>96</v>
      </c>
      <c r="B101" s="23"/>
      <c r="C101" s="4" t="s">
        <v>135</v>
      </c>
      <c r="D101" s="4" t="s">
        <v>455</v>
      </c>
      <c r="E101" s="4">
        <v>1</v>
      </c>
      <c r="F101" s="9">
        <v>259790</v>
      </c>
      <c r="G101" s="9">
        <v>259790</v>
      </c>
      <c r="H101" s="6">
        <v>264985.8</v>
      </c>
      <c r="I101" s="6">
        <v>264985.8</v>
      </c>
      <c r="J101" s="6">
        <v>120814</v>
      </c>
      <c r="K101" s="6">
        <v>120814</v>
      </c>
      <c r="L101" s="6">
        <v>270181.60000000003</v>
      </c>
      <c r="M101" s="6">
        <v>270181.60000000003</v>
      </c>
      <c r="N101" s="10">
        <f t="shared" si="1"/>
        <v>228942.85000000003</v>
      </c>
    </row>
    <row r="102" spans="1:14" ht="15.75" x14ac:dyDescent="0.25">
      <c r="A102" s="4">
        <v>97</v>
      </c>
      <c r="B102" s="23"/>
      <c r="C102" s="4" t="s">
        <v>136</v>
      </c>
      <c r="D102" s="4" t="s">
        <v>455</v>
      </c>
      <c r="E102" s="4">
        <v>1</v>
      </c>
      <c r="F102" s="9">
        <v>58790.400000000001</v>
      </c>
      <c r="G102" s="9">
        <v>58790.400000000001</v>
      </c>
      <c r="H102" s="6">
        <v>61142.015999999996</v>
      </c>
      <c r="I102" s="6">
        <v>61142.015999999996</v>
      </c>
      <c r="J102" s="6">
        <v>32610</v>
      </c>
      <c r="K102" s="6">
        <v>32610</v>
      </c>
      <c r="L102" s="6">
        <v>61142.015999999996</v>
      </c>
      <c r="M102" s="6">
        <v>61142.015999999996</v>
      </c>
      <c r="N102" s="10">
        <f t="shared" si="1"/>
        <v>53421.108</v>
      </c>
    </row>
    <row r="103" spans="1:14" ht="15.75" x14ac:dyDescent="0.25">
      <c r="A103" s="4">
        <v>98</v>
      </c>
      <c r="B103" s="23"/>
      <c r="C103" s="4" t="s">
        <v>137</v>
      </c>
      <c r="D103" s="4" t="s">
        <v>455</v>
      </c>
      <c r="E103" s="4">
        <v>1</v>
      </c>
      <c r="F103" s="9">
        <v>281160</v>
      </c>
      <c r="G103" s="9">
        <v>281160</v>
      </c>
      <c r="H103" s="6">
        <v>295218</v>
      </c>
      <c r="I103" s="6">
        <v>295218</v>
      </c>
      <c r="J103" s="6">
        <v>111814</v>
      </c>
      <c r="K103" s="6">
        <v>111814</v>
      </c>
      <c r="L103" s="6">
        <v>283971.59999999998</v>
      </c>
      <c r="M103" s="6">
        <v>283971.59999999998</v>
      </c>
      <c r="N103" s="10">
        <f t="shared" si="1"/>
        <v>243040.9</v>
      </c>
    </row>
    <row r="104" spans="1:14" ht="15.75" x14ac:dyDescent="0.25">
      <c r="A104" s="4">
        <v>99</v>
      </c>
      <c r="B104" s="23"/>
      <c r="C104" s="4" t="s">
        <v>138</v>
      </c>
      <c r="D104" s="4" t="s">
        <v>455</v>
      </c>
      <c r="E104" s="4">
        <v>1</v>
      </c>
      <c r="F104" s="9">
        <v>14502.4</v>
      </c>
      <c r="G104" s="9">
        <v>14502.4</v>
      </c>
      <c r="H104" s="6">
        <v>14647.424000000001</v>
      </c>
      <c r="I104" s="6">
        <v>14647.424000000001</v>
      </c>
      <c r="J104" s="6">
        <v>10059</v>
      </c>
      <c r="K104" s="6">
        <v>10059</v>
      </c>
      <c r="L104" s="6">
        <v>14792.447999999999</v>
      </c>
      <c r="M104" s="6">
        <v>14792.447999999999</v>
      </c>
      <c r="N104" s="10">
        <f t="shared" si="1"/>
        <v>13500.317999999999</v>
      </c>
    </row>
    <row r="105" spans="1:14" ht="15.75" x14ac:dyDescent="0.25">
      <c r="A105" s="4">
        <v>100</v>
      </c>
      <c r="B105" s="23"/>
      <c r="C105" s="4" t="s">
        <v>139</v>
      </c>
      <c r="D105" s="4" t="s">
        <v>455</v>
      </c>
      <c r="E105" s="4">
        <v>1</v>
      </c>
      <c r="F105" s="9">
        <v>325830</v>
      </c>
      <c r="G105" s="9">
        <v>325830</v>
      </c>
      <c r="H105" s="6">
        <v>338863.2</v>
      </c>
      <c r="I105" s="6">
        <v>338863.2</v>
      </c>
      <c r="J105" s="6">
        <v>244286</v>
      </c>
      <c r="K105" s="6">
        <v>244286</v>
      </c>
      <c r="L105" s="6">
        <v>342121.5</v>
      </c>
      <c r="M105" s="6">
        <v>342121.5</v>
      </c>
      <c r="N105" s="10">
        <f t="shared" si="1"/>
        <v>312775.17499999999</v>
      </c>
    </row>
    <row r="106" spans="1:14" ht="15.75" x14ac:dyDescent="0.25">
      <c r="A106" s="4">
        <v>101</v>
      </c>
      <c r="B106" s="23"/>
      <c r="C106" s="4" t="s">
        <v>140</v>
      </c>
      <c r="D106" s="4" t="s">
        <v>455</v>
      </c>
      <c r="E106" s="4">
        <v>1</v>
      </c>
      <c r="F106" s="9">
        <v>81284.399999999994</v>
      </c>
      <c r="G106" s="9">
        <v>81284.399999999994</v>
      </c>
      <c r="H106" s="6">
        <v>83722.932000000001</v>
      </c>
      <c r="I106" s="6">
        <v>83722.932000000001</v>
      </c>
      <c r="J106" s="6">
        <v>61874</v>
      </c>
      <c r="K106" s="6">
        <v>61874</v>
      </c>
      <c r="L106" s="6">
        <v>83722.932000000001</v>
      </c>
      <c r="M106" s="6">
        <v>83722.932000000001</v>
      </c>
      <c r="N106" s="10">
        <f t="shared" si="1"/>
        <v>77651.065999999992</v>
      </c>
    </row>
    <row r="107" spans="1:14" ht="15.75" x14ac:dyDescent="0.25">
      <c r="A107" s="4">
        <v>102</v>
      </c>
      <c r="B107" s="23"/>
      <c r="C107" s="4" t="s">
        <v>141</v>
      </c>
      <c r="D107" s="4" t="s">
        <v>455</v>
      </c>
      <c r="E107" s="4">
        <v>1</v>
      </c>
      <c r="F107" s="9">
        <v>64019.7</v>
      </c>
      <c r="G107" s="9">
        <v>64019.7</v>
      </c>
      <c r="H107" s="6">
        <v>67220.684999999998</v>
      </c>
      <c r="I107" s="6">
        <v>67220.684999999998</v>
      </c>
      <c r="J107" s="6">
        <v>27900</v>
      </c>
      <c r="K107" s="6">
        <v>27900</v>
      </c>
      <c r="L107" s="6">
        <v>65940.290999999997</v>
      </c>
      <c r="M107" s="6">
        <v>65940.290999999997</v>
      </c>
      <c r="N107" s="10">
        <f t="shared" si="1"/>
        <v>56270.169000000002</v>
      </c>
    </row>
    <row r="108" spans="1:14" ht="15.75" x14ac:dyDescent="0.25">
      <c r="A108" s="4">
        <v>103</v>
      </c>
      <c r="B108" s="23"/>
      <c r="C108" s="4" t="s">
        <v>142</v>
      </c>
      <c r="D108" s="4" t="s">
        <v>455</v>
      </c>
      <c r="E108" s="4">
        <v>1</v>
      </c>
      <c r="F108" s="9">
        <v>73259.100000000006</v>
      </c>
      <c r="G108" s="9">
        <v>73259.100000000006</v>
      </c>
      <c r="H108" s="6">
        <v>73991.691000000006</v>
      </c>
      <c r="I108" s="6">
        <v>73991.691000000006</v>
      </c>
      <c r="J108" s="6">
        <v>15757</v>
      </c>
      <c r="K108" s="6">
        <v>15757</v>
      </c>
      <c r="L108" s="6">
        <v>75456.873000000007</v>
      </c>
      <c r="M108" s="6">
        <v>75456.873000000007</v>
      </c>
      <c r="N108" s="10">
        <f t="shared" si="1"/>
        <v>59616.166000000012</v>
      </c>
    </row>
    <row r="109" spans="1:14" ht="15.75" x14ac:dyDescent="0.25">
      <c r="A109" s="4">
        <v>104</v>
      </c>
      <c r="B109" s="23"/>
      <c r="C109" s="4" t="s">
        <v>143</v>
      </c>
      <c r="D109" s="4" t="s">
        <v>455</v>
      </c>
      <c r="E109" s="4">
        <v>1</v>
      </c>
      <c r="F109" s="9">
        <v>114428.16</v>
      </c>
      <c r="G109" s="9">
        <v>114428.16</v>
      </c>
      <c r="H109" s="6">
        <v>117861.00480000001</v>
      </c>
      <c r="I109" s="6">
        <v>117861.00480000001</v>
      </c>
      <c r="J109" s="6">
        <v>20057</v>
      </c>
      <c r="K109" s="6">
        <v>20057</v>
      </c>
      <c r="L109" s="6">
        <v>116716.72319999999</v>
      </c>
      <c r="M109" s="6">
        <v>116716.72319999999</v>
      </c>
      <c r="N109" s="10">
        <f t="shared" si="1"/>
        <v>92265.722000000009</v>
      </c>
    </row>
    <row r="110" spans="1:14" ht="15.75" x14ac:dyDescent="0.25">
      <c r="A110" s="4">
        <v>105</v>
      </c>
      <c r="B110" s="23"/>
      <c r="C110" s="4" t="s">
        <v>144</v>
      </c>
      <c r="D110" s="4" t="s">
        <v>455</v>
      </c>
      <c r="E110" s="4">
        <v>1</v>
      </c>
      <c r="F110" s="9">
        <v>31488</v>
      </c>
      <c r="G110" s="9">
        <v>31488</v>
      </c>
      <c r="H110" s="6">
        <v>32747.520000000004</v>
      </c>
      <c r="I110" s="6">
        <v>32747.520000000004</v>
      </c>
      <c r="J110" s="6">
        <v>3400</v>
      </c>
      <c r="K110" s="6">
        <v>3400</v>
      </c>
      <c r="L110" s="6">
        <v>32747.520000000004</v>
      </c>
      <c r="M110" s="6">
        <v>32747.520000000004</v>
      </c>
      <c r="N110" s="10">
        <f t="shared" si="1"/>
        <v>25095.760000000002</v>
      </c>
    </row>
    <row r="111" spans="1:14" ht="15.75" x14ac:dyDescent="0.25">
      <c r="A111" s="4">
        <v>106</v>
      </c>
      <c r="B111" s="23"/>
      <c r="C111" s="4" t="s">
        <v>145</v>
      </c>
      <c r="D111" s="4" t="s">
        <v>455</v>
      </c>
      <c r="E111" s="4">
        <v>1</v>
      </c>
      <c r="F111" s="9">
        <v>26421.08</v>
      </c>
      <c r="G111" s="9">
        <v>26421.08</v>
      </c>
      <c r="H111" s="6">
        <v>27477.923200000005</v>
      </c>
      <c r="I111" s="6">
        <v>27477.923200000005</v>
      </c>
      <c r="J111" s="6">
        <v>13740</v>
      </c>
      <c r="K111" s="6">
        <v>13740</v>
      </c>
      <c r="L111" s="6">
        <v>26949.501600000003</v>
      </c>
      <c r="M111" s="6">
        <v>26949.501600000003</v>
      </c>
      <c r="N111" s="10">
        <f t="shared" si="1"/>
        <v>23647.126200000002</v>
      </c>
    </row>
    <row r="112" spans="1:14" ht="15.75" x14ac:dyDescent="0.25">
      <c r="A112" s="4">
        <v>107</v>
      </c>
      <c r="B112" s="23"/>
      <c r="C112" s="4" t="s">
        <v>28</v>
      </c>
      <c r="D112" s="4" t="s">
        <v>458</v>
      </c>
      <c r="E112" s="4">
        <v>1</v>
      </c>
      <c r="F112" s="9">
        <v>10981.69</v>
      </c>
      <c r="G112" s="9">
        <v>10981.69</v>
      </c>
      <c r="H112" s="6">
        <v>11311.1407</v>
      </c>
      <c r="I112" s="6">
        <v>11311.1407</v>
      </c>
      <c r="J112" s="6">
        <v>2627</v>
      </c>
      <c r="K112" s="6">
        <v>2627</v>
      </c>
      <c r="L112" s="6">
        <v>11091.5069</v>
      </c>
      <c r="M112" s="6">
        <v>11091.5069</v>
      </c>
      <c r="N112" s="10">
        <f t="shared" si="1"/>
        <v>9002.8343999999997</v>
      </c>
    </row>
    <row r="113" spans="1:14" ht="15.75" x14ac:dyDescent="0.25">
      <c r="A113" s="4">
        <v>108</v>
      </c>
      <c r="B113" s="23"/>
      <c r="C113" s="4" t="s">
        <v>29</v>
      </c>
      <c r="D113" s="4" t="s">
        <v>467</v>
      </c>
      <c r="E113" s="4">
        <v>1</v>
      </c>
      <c r="F113" s="9">
        <v>3830.4</v>
      </c>
      <c r="G113" s="9">
        <v>3830.4</v>
      </c>
      <c r="H113" s="6">
        <v>3868.7040000000002</v>
      </c>
      <c r="I113" s="6">
        <v>3868.7040000000002</v>
      </c>
      <c r="J113" s="6">
        <v>3544</v>
      </c>
      <c r="K113" s="6">
        <v>3544</v>
      </c>
      <c r="L113" s="6">
        <v>3868.7040000000002</v>
      </c>
      <c r="M113" s="6">
        <v>3868.7040000000002</v>
      </c>
      <c r="N113" s="10">
        <f t="shared" si="1"/>
        <v>3777.9519999999998</v>
      </c>
    </row>
    <row r="114" spans="1:14" ht="15.75" x14ac:dyDescent="0.25">
      <c r="A114" s="4">
        <v>109</v>
      </c>
      <c r="B114" s="23"/>
      <c r="C114" s="4" t="s">
        <v>146</v>
      </c>
      <c r="D114" s="4" t="s">
        <v>456</v>
      </c>
      <c r="E114" s="4">
        <v>1</v>
      </c>
      <c r="F114" s="9">
        <v>20124</v>
      </c>
      <c r="G114" s="9">
        <v>20124</v>
      </c>
      <c r="H114" s="6">
        <v>21130.2</v>
      </c>
      <c r="I114" s="6">
        <v>21130.2</v>
      </c>
      <c r="J114" s="6">
        <v>5186</v>
      </c>
      <c r="K114" s="6">
        <v>5186</v>
      </c>
      <c r="L114" s="6">
        <v>21130.2</v>
      </c>
      <c r="M114" s="6">
        <v>21130.2</v>
      </c>
      <c r="N114" s="10">
        <f t="shared" si="1"/>
        <v>16892.599999999999</v>
      </c>
    </row>
    <row r="115" spans="1:14" ht="15.75" x14ac:dyDescent="0.25">
      <c r="A115" s="4">
        <v>110</v>
      </c>
      <c r="B115" s="23"/>
      <c r="C115" s="4" t="s">
        <v>147</v>
      </c>
      <c r="D115" s="4" t="s">
        <v>455</v>
      </c>
      <c r="E115" s="4">
        <v>1</v>
      </c>
      <c r="F115" s="9">
        <v>46754.400000000009</v>
      </c>
      <c r="G115" s="9">
        <v>46754.400000000009</v>
      </c>
      <c r="H115" s="6">
        <v>47221.944000000003</v>
      </c>
      <c r="I115" s="6">
        <v>47221.944000000003</v>
      </c>
      <c r="J115" s="6">
        <v>2257</v>
      </c>
      <c r="K115" s="6">
        <v>2257</v>
      </c>
      <c r="L115" s="6">
        <v>48624.576000000008</v>
      </c>
      <c r="M115" s="6">
        <v>48624.576000000008</v>
      </c>
      <c r="N115" s="10">
        <f t="shared" si="1"/>
        <v>36214.480000000003</v>
      </c>
    </row>
    <row r="116" spans="1:14" ht="15.75" x14ac:dyDescent="0.25">
      <c r="A116" s="4">
        <v>111</v>
      </c>
      <c r="B116" s="23"/>
      <c r="C116" s="4" t="s">
        <v>148</v>
      </c>
      <c r="D116" s="4" t="s">
        <v>455</v>
      </c>
      <c r="E116" s="4">
        <v>1</v>
      </c>
      <c r="F116" s="9">
        <v>16166.25</v>
      </c>
      <c r="G116" s="9">
        <v>16166.25</v>
      </c>
      <c r="H116" s="6">
        <v>16651.237499999999</v>
      </c>
      <c r="I116" s="6">
        <v>16651.237499999999</v>
      </c>
      <c r="J116" s="6">
        <v>10136</v>
      </c>
      <c r="K116" s="6">
        <v>10136</v>
      </c>
      <c r="L116" s="6">
        <v>16651.237499999999</v>
      </c>
      <c r="M116" s="6">
        <v>16651.237499999999</v>
      </c>
      <c r="N116" s="10">
        <f t="shared" si="1"/>
        <v>14901.181250000001</v>
      </c>
    </row>
    <row r="117" spans="1:14" ht="15.75" x14ac:dyDescent="0.25">
      <c r="A117" s="4">
        <v>112</v>
      </c>
      <c r="B117" s="23"/>
      <c r="C117" s="4" t="s">
        <v>149</v>
      </c>
      <c r="D117" s="4" t="s">
        <v>455</v>
      </c>
      <c r="E117" s="4">
        <v>1</v>
      </c>
      <c r="F117" s="9">
        <v>285923.40000000002</v>
      </c>
      <c r="G117" s="9">
        <v>285923.40000000002</v>
      </c>
      <c r="H117" s="6">
        <v>291641.86800000002</v>
      </c>
      <c r="I117" s="6">
        <v>291641.86800000002</v>
      </c>
      <c r="J117" s="6">
        <v>28286</v>
      </c>
      <c r="K117" s="6">
        <v>28286</v>
      </c>
      <c r="L117" s="6">
        <v>291641.86800000002</v>
      </c>
      <c r="M117" s="6">
        <v>291641.86800000002</v>
      </c>
      <c r="N117" s="10">
        <f t="shared" si="1"/>
        <v>224373.28400000001</v>
      </c>
    </row>
    <row r="118" spans="1:14" ht="15.75" x14ac:dyDescent="0.25">
      <c r="A118" s="4">
        <v>113</v>
      </c>
      <c r="B118" s="23"/>
      <c r="C118" s="4" t="s">
        <v>150</v>
      </c>
      <c r="D118" s="4" t="s">
        <v>455</v>
      </c>
      <c r="E118" s="4">
        <v>1</v>
      </c>
      <c r="F118" s="9">
        <v>173020.80000000002</v>
      </c>
      <c r="G118" s="9">
        <v>173020.80000000002</v>
      </c>
      <c r="H118" s="6">
        <v>178211.42400000003</v>
      </c>
      <c r="I118" s="6">
        <v>178211.42400000003</v>
      </c>
      <c r="J118" s="6">
        <v>47143</v>
      </c>
      <c r="K118" s="6">
        <v>47143</v>
      </c>
      <c r="L118" s="6">
        <v>179941.63200000004</v>
      </c>
      <c r="M118" s="6">
        <v>179941.63200000004</v>
      </c>
      <c r="N118" s="10">
        <f t="shared" si="1"/>
        <v>144579.21400000004</v>
      </c>
    </row>
    <row r="119" spans="1:14" ht="15.75" x14ac:dyDescent="0.25">
      <c r="A119" s="4">
        <v>114</v>
      </c>
      <c r="B119" s="23"/>
      <c r="C119" s="4" t="s">
        <v>151</v>
      </c>
      <c r="D119" s="4" t="s">
        <v>455</v>
      </c>
      <c r="E119" s="4">
        <v>1</v>
      </c>
      <c r="F119" s="9">
        <v>247657.5</v>
      </c>
      <c r="G119" s="9">
        <v>247657.5</v>
      </c>
      <c r="H119" s="6">
        <v>252610.65</v>
      </c>
      <c r="I119" s="6">
        <v>252610.65</v>
      </c>
      <c r="J119" s="6">
        <v>53016</v>
      </c>
      <c r="K119" s="6">
        <v>53016</v>
      </c>
      <c r="L119" s="6">
        <v>257563.8</v>
      </c>
      <c r="M119" s="6">
        <v>257563.8</v>
      </c>
      <c r="N119" s="10">
        <f t="shared" si="1"/>
        <v>202711.98749999999</v>
      </c>
    </row>
    <row r="120" spans="1:14" ht="15.75" x14ac:dyDescent="0.25">
      <c r="A120" s="4">
        <v>115</v>
      </c>
      <c r="B120" s="23"/>
      <c r="C120" s="4" t="s">
        <v>152</v>
      </c>
      <c r="D120" s="4" t="s">
        <v>455</v>
      </c>
      <c r="E120" s="4">
        <v>1</v>
      </c>
      <c r="F120" s="9">
        <v>246049.8</v>
      </c>
      <c r="G120" s="9">
        <v>246049.8</v>
      </c>
      <c r="H120" s="6">
        <v>255891.79199999999</v>
      </c>
      <c r="I120" s="6">
        <v>255891.79199999999</v>
      </c>
      <c r="J120" s="6">
        <v>171429</v>
      </c>
      <c r="K120" s="6">
        <v>171429</v>
      </c>
      <c r="L120" s="6">
        <v>258352.29</v>
      </c>
      <c r="M120" s="6">
        <v>258352.29</v>
      </c>
      <c r="N120" s="10">
        <f t="shared" si="1"/>
        <v>232930.7205</v>
      </c>
    </row>
    <row r="121" spans="1:14" ht="15.75" x14ac:dyDescent="0.25">
      <c r="A121" s="4">
        <v>116</v>
      </c>
      <c r="B121" s="23"/>
      <c r="C121" s="4" t="s">
        <v>153</v>
      </c>
      <c r="D121" s="4" t="s">
        <v>455</v>
      </c>
      <c r="E121" s="4">
        <v>1</v>
      </c>
      <c r="F121" s="9">
        <v>18572.400000000001</v>
      </c>
      <c r="G121" s="9">
        <v>18572.400000000001</v>
      </c>
      <c r="H121" s="6">
        <v>19129.572</v>
      </c>
      <c r="I121" s="6">
        <v>19129.572</v>
      </c>
      <c r="J121" s="6">
        <v>10500</v>
      </c>
      <c r="K121" s="6">
        <v>10500</v>
      </c>
      <c r="L121" s="6">
        <v>19129.572</v>
      </c>
      <c r="M121" s="6">
        <v>19129.572</v>
      </c>
      <c r="N121" s="10">
        <f t="shared" si="1"/>
        <v>16832.885999999999</v>
      </c>
    </row>
    <row r="122" spans="1:14" ht="15.75" x14ac:dyDescent="0.25">
      <c r="A122" s="4">
        <v>117</v>
      </c>
      <c r="B122" s="23"/>
      <c r="C122" s="4" t="s">
        <v>154</v>
      </c>
      <c r="D122" s="4" t="s">
        <v>455</v>
      </c>
      <c r="E122" s="4">
        <v>1</v>
      </c>
      <c r="F122" s="9">
        <v>84888</v>
      </c>
      <c r="G122" s="9">
        <v>84888</v>
      </c>
      <c r="H122" s="6">
        <v>86585.760000000009</v>
      </c>
      <c r="I122" s="6">
        <v>86585.760000000009</v>
      </c>
      <c r="J122" s="6">
        <v>2400</v>
      </c>
      <c r="K122" s="6">
        <v>2400</v>
      </c>
      <c r="L122" s="6">
        <v>89132.4</v>
      </c>
      <c r="M122" s="6">
        <v>89132.4</v>
      </c>
      <c r="N122" s="10">
        <f t="shared" si="1"/>
        <v>65751.540000000008</v>
      </c>
    </row>
    <row r="123" spans="1:14" ht="15.75" x14ac:dyDescent="0.25">
      <c r="A123" s="4">
        <v>118</v>
      </c>
      <c r="B123" s="23"/>
      <c r="C123" s="4" t="s">
        <v>155</v>
      </c>
      <c r="D123" s="4" t="s">
        <v>455</v>
      </c>
      <c r="E123" s="4">
        <v>1</v>
      </c>
      <c r="F123" s="9">
        <v>32642.399999999998</v>
      </c>
      <c r="G123" s="9">
        <v>32642.399999999998</v>
      </c>
      <c r="H123" s="6">
        <v>33948.095999999998</v>
      </c>
      <c r="I123" s="6">
        <v>33948.095999999998</v>
      </c>
      <c r="J123" s="6">
        <v>18900</v>
      </c>
      <c r="K123" s="6">
        <v>18900</v>
      </c>
      <c r="L123" s="6">
        <v>34274.519999999997</v>
      </c>
      <c r="M123" s="6">
        <v>34274.519999999997</v>
      </c>
      <c r="N123" s="10">
        <f t="shared" si="1"/>
        <v>29941.254000000001</v>
      </c>
    </row>
    <row r="124" spans="1:14" ht="15.75" x14ac:dyDescent="0.25">
      <c r="A124" s="4">
        <v>119</v>
      </c>
      <c r="B124" s="23"/>
      <c r="C124" s="4" t="s">
        <v>156</v>
      </c>
      <c r="D124" s="4" t="s">
        <v>455</v>
      </c>
      <c r="E124" s="4">
        <v>1</v>
      </c>
      <c r="F124" s="9">
        <v>46443.9</v>
      </c>
      <c r="G124" s="9">
        <v>46443.9</v>
      </c>
      <c r="H124" s="6">
        <v>46908.339</v>
      </c>
      <c r="I124" s="6">
        <v>46908.339</v>
      </c>
      <c r="J124" s="6">
        <v>31290</v>
      </c>
      <c r="K124" s="6">
        <v>31290</v>
      </c>
      <c r="L124" s="6">
        <v>48301.655999999995</v>
      </c>
      <c r="M124" s="6">
        <v>48301.655999999995</v>
      </c>
      <c r="N124" s="10">
        <f t="shared" si="1"/>
        <v>43235.973749999997</v>
      </c>
    </row>
    <row r="125" spans="1:14" ht="15.75" x14ac:dyDescent="0.25">
      <c r="A125" s="4">
        <v>120</v>
      </c>
      <c r="B125" s="23"/>
      <c r="C125" s="4" t="s">
        <v>157</v>
      </c>
      <c r="D125" s="4" t="s">
        <v>455</v>
      </c>
      <c r="E125" s="4">
        <v>1</v>
      </c>
      <c r="F125" s="9">
        <v>360120</v>
      </c>
      <c r="G125" s="9">
        <v>360120</v>
      </c>
      <c r="H125" s="6">
        <v>374524.8</v>
      </c>
      <c r="I125" s="6">
        <v>374524.8</v>
      </c>
      <c r="J125" s="6">
        <v>307371</v>
      </c>
      <c r="K125" s="6">
        <v>307371</v>
      </c>
      <c r="L125" s="6">
        <v>363721.2</v>
      </c>
      <c r="M125" s="6">
        <v>363721.2</v>
      </c>
      <c r="N125" s="10">
        <f t="shared" si="1"/>
        <v>351434.25</v>
      </c>
    </row>
    <row r="126" spans="1:14" ht="15.75" x14ac:dyDescent="0.25">
      <c r="A126" s="4">
        <v>121</v>
      </c>
      <c r="B126" s="23"/>
      <c r="C126" s="4" t="s">
        <v>158</v>
      </c>
      <c r="D126" s="4" t="s">
        <v>455</v>
      </c>
      <c r="E126" s="4">
        <v>1</v>
      </c>
      <c r="F126" s="9">
        <v>10335.599999999999</v>
      </c>
      <c r="G126" s="9">
        <v>10335.599999999999</v>
      </c>
      <c r="H126" s="6">
        <v>10749.023999999998</v>
      </c>
      <c r="I126" s="6">
        <v>10749.023999999998</v>
      </c>
      <c r="J126" s="6">
        <v>643</v>
      </c>
      <c r="K126" s="6">
        <v>643</v>
      </c>
      <c r="L126" s="6">
        <v>10645.668</v>
      </c>
      <c r="M126" s="6">
        <v>10645.668</v>
      </c>
      <c r="N126" s="10">
        <f t="shared" si="1"/>
        <v>8093.3229999999985</v>
      </c>
    </row>
    <row r="127" spans="1:14" ht="15.75" x14ac:dyDescent="0.25">
      <c r="A127" s="4">
        <v>122</v>
      </c>
      <c r="B127" s="23"/>
      <c r="C127" s="4" t="s">
        <v>159</v>
      </c>
      <c r="D127" s="4" t="s">
        <v>455</v>
      </c>
      <c r="E127" s="4">
        <v>1</v>
      </c>
      <c r="F127" s="9">
        <v>89535.6</v>
      </c>
      <c r="G127" s="9">
        <v>89535.6</v>
      </c>
      <c r="H127" s="6">
        <v>91326.312000000005</v>
      </c>
      <c r="I127" s="6">
        <v>91326.312000000005</v>
      </c>
      <c r="J127" s="6">
        <v>52650</v>
      </c>
      <c r="K127" s="6">
        <v>52650</v>
      </c>
      <c r="L127" s="6">
        <v>90430.956000000006</v>
      </c>
      <c r="M127" s="6">
        <v>90430.956000000006</v>
      </c>
      <c r="N127" s="10">
        <f t="shared" si="1"/>
        <v>80985.717000000004</v>
      </c>
    </row>
    <row r="128" spans="1:14" ht="15.75" x14ac:dyDescent="0.25">
      <c r="A128" s="4">
        <v>123</v>
      </c>
      <c r="B128" s="23"/>
      <c r="C128" s="4" t="s">
        <v>160</v>
      </c>
      <c r="D128" s="4" t="s">
        <v>455</v>
      </c>
      <c r="E128" s="4">
        <v>1</v>
      </c>
      <c r="F128" s="9">
        <v>255343</v>
      </c>
      <c r="G128" s="9">
        <v>255343</v>
      </c>
      <c r="H128" s="6">
        <v>257896.43000000002</v>
      </c>
      <c r="I128" s="6">
        <v>257896.43000000002</v>
      </c>
      <c r="J128" s="6">
        <v>108857</v>
      </c>
      <c r="K128" s="6">
        <v>108857</v>
      </c>
      <c r="L128" s="6">
        <v>260449.86000000002</v>
      </c>
      <c r="M128" s="6">
        <v>260449.86000000002</v>
      </c>
      <c r="N128" s="10">
        <f t="shared" si="1"/>
        <v>220636.57250000001</v>
      </c>
    </row>
    <row r="129" spans="1:14" ht="15.75" x14ac:dyDescent="0.25">
      <c r="A129" s="4">
        <v>124</v>
      </c>
      <c r="B129" s="23"/>
      <c r="C129" s="4" t="s">
        <v>161</v>
      </c>
      <c r="D129" s="4" t="s">
        <v>455</v>
      </c>
      <c r="E129" s="4">
        <v>1</v>
      </c>
      <c r="F129" s="9">
        <v>54540</v>
      </c>
      <c r="G129" s="9">
        <v>54540</v>
      </c>
      <c r="H129" s="6">
        <v>57267</v>
      </c>
      <c r="I129" s="6">
        <v>57267</v>
      </c>
      <c r="J129" s="6">
        <v>26310</v>
      </c>
      <c r="K129" s="6">
        <v>26310</v>
      </c>
      <c r="L129" s="6">
        <v>55085.4</v>
      </c>
      <c r="M129" s="6">
        <v>55085.4</v>
      </c>
      <c r="N129" s="10">
        <f t="shared" si="1"/>
        <v>48300.6</v>
      </c>
    </row>
    <row r="130" spans="1:14" ht="15.75" x14ac:dyDescent="0.25">
      <c r="A130" s="4">
        <v>125</v>
      </c>
      <c r="B130" s="23"/>
      <c r="C130" s="4" t="s">
        <v>162</v>
      </c>
      <c r="D130" s="4" t="s">
        <v>455</v>
      </c>
      <c r="E130" s="4">
        <v>1</v>
      </c>
      <c r="F130" s="9">
        <v>90134.1</v>
      </c>
      <c r="G130" s="9">
        <v>90134.1</v>
      </c>
      <c r="H130" s="6">
        <v>93739.464000000022</v>
      </c>
      <c r="I130" s="6">
        <v>93739.464000000022</v>
      </c>
      <c r="J130" s="6">
        <v>10243</v>
      </c>
      <c r="K130" s="6">
        <v>10243</v>
      </c>
      <c r="L130" s="6">
        <v>93739.464000000022</v>
      </c>
      <c r="M130" s="6">
        <v>93739.464000000022</v>
      </c>
      <c r="N130" s="10">
        <f t="shared" si="1"/>
        <v>71964.007000000012</v>
      </c>
    </row>
    <row r="131" spans="1:14" ht="15.75" x14ac:dyDescent="0.25">
      <c r="A131" s="4">
        <v>126</v>
      </c>
      <c r="B131" s="23"/>
      <c r="C131" s="4" t="s">
        <v>30</v>
      </c>
      <c r="D131" s="4" t="s">
        <v>455</v>
      </c>
      <c r="E131" s="4">
        <v>1</v>
      </c>
      <c r="F131" s="9">
        <v>183037.05</v>
      </c>
      <c r="G131" s="9">
        <v>183037.05</v>
      </c>
      <c r="H131" s="6">
        <v>184867.42049999998</v>
      </c>
      <c r="I131" s="6">
        <v>184867.42049999998</v>
      </c>
      <c r="J131" s="6">
        <v>51571</v>
      </c>
      <c r="K131" s="6">
        <v>51571</v>
      </c>
      <c r="L131" s="6">
        <v>190358.53199999998</v>
      </c>
      <c r="M131" s="6">
        <v>190358.53199999998</v>
      </c>
      <c r="N131" s="10">
        <f t="shared" si="1"/>
        <v>152458.50062499999</v>
      </c>
    </row>
    <row r="132" spans="1:14" ht="15.75" x14ac:dyDescent="0.25">
      <c r="A132" s="4">
        <v>127</v>
      </c>
      <c r="B132" s="23"/>
      <c r="C132" s="4" t="s">
        <v>163</v>
      </c>
      <c r="D132" s="4" t="s">
        <v>458</v>
      </c>
      <c r="E132" s="4">
        <v>1</v>
      </c>
      <c r="F132" s="9">
        <v>155675.16</v>
      </c>
      <c r="G132" s="9">
        <v>155675.16</v>
      </c>
      <c r="H132" s="6">
        <v>163458.91800000001</v>
      </c>
      <c r="I132" s="6">
        <v>163458.91800000001</v>
      </c>
      <c r="J132" s="6">
        <v>54273</v>
      </c>
      <c r="K132" s="6">
        <v>54273</v>
      </c>
      <c r="L132" s="6">
        <v>160345.4148</v>
      </c>
      <c r="M132" s="6">
        <v>160345.4148</v>
      </c>
      <c r="N132" s="10">
        <f t="shared" si="1"/>
        <v>133438.1232</v>
      </c>
    </row>
    <row r="133" spans="1:14" ht="15.75" x14ac:dyDescent="0.25">
      <c r="A133" s="4">
        <v>128</v>
      </c>
      <c r="B133" s="23"/>
      <c r="C133" s="4" t="s">
        <v>164</v>
      </c>
      <c r="D133" s="4" t="s">
        <v>455</v>
      </c>
      <c r="E133" s="4">
        <v>1</v>
      </c>
      <c r="F133" s="9">
        <v>187462.80000000002</v>
      </c>
      <c r="G133" s="9">
        <v>187462.80000000002</v>
      </c>
      <c r="H133" s="6">
        <v>189337.42800000001</v>
      </c>
      <c r="I133" s="6">
        <v>189337.42800000001</v>
      </c>
      <c r="J133" s="6">
        <v>68571</v>
      </c>
      <c r="K133" s="6">
        <v>68571</v>
      </c>
      <c r="L133" s="6">
        <v>196835.94000000003</v>
      </c>
      <c r="M133" s="6">
        <v>196835.94000000003</v>
      </c>
      <c r="N133" s="10">
        <f t="shared" si="1"/>
        <v>160551.79200000002</v>
      </c>
    </row>
    <row r="134" spans="1:14" ht="15.75" x14ac:dyDescent="0.25">
      <c r="A134" s="4">
        <v>129</v>
      </c>
      <c r="B134" s="23"/>
      <c r="C134" s="4" t="s">
        <v>165</v>
      </c>
      <c r="D134" s="4" t="s">
        <v>456</v>
      </c>
      <c r="E134" s="4">
        <v>1</v>
      </c>
      <c r="F134" s="9">
        <v>33369.629999999997</v>
      </c>
      <c r="G134" s="9">
        <v>33369.629999999997</v>
      </c>
      <c r="H134" s="6">
        <v>34704.415199999996</v>
      </c>
      <c r="I134" s="6">
        <v>34704.415199999996</v>
      </c>
      <c r="J134" s="6">
        <v>5486</v>
      </c>
      <c r="K134" s="6">
        <v>5486</v>
      </c>
      <c r="L134" s="6">
        <v>33703.326300000001</v>
      </c>
      <c r="M134" s="6">
        <v>33703.326300000001</v>
      </c>
      <c r="N134" s="10">
        <f t="shared" si="1"/>
        <v>26815.842874999998</v>
      </c>
    </row>
    <row r="135" spans="1:14" ht="15.75" x14ac:dyDescent="0.25">
      <c r="A135" s="4">
        <v>130</v>
      </c>
      <c r="B135" s="23"/>
      <c r="C135" s="4" t="s">
        <v>166</v>
      </c>
      <c r="D135" s="4" t="s">
        <v>455</v>
      </c>
      <c r="E135" s="4">
        <v>1</v>
      </c>
      <c r="F135" s="9">
        <v>337800</v>
      </c>
      <c r="G135" s="9">
        <v>337800</v>
      </c>
      <c r="H135" s="6">
        <v>347934</v>
      </c>
      <c r="I135" s="6">
        <v>347934</v>
      </c>
      <c r="J135" s="6">
        <v>93520</v>
      </c>
      <c r="K135" s="6">
        <v>93520</v>
      </c>
      <c r="L135" s="6">
        <v>347934</v>
      </c>
      <c r="M135" s="6">
        <v>347934</v>
      </c>
      <c r="N135" s="10">
        <f t="shared" ref="N135:N198" si="2">AVERAGE(G135,I135,K135,M135)</f>
        <v>281797</v>
      </c>
    </row>
    <row r="136" spans="1:14" ht="15.75" x14ac:dyDescent="0.25">
      <c r="A136" s="4">
        <v>131</v>
      </c>
      <c r="B136" s="23"/>
      <c r="C136" s="4" t="s">
        <v>167</v>
      </c>
      <c r="D136" s="4" t="s">
        <v>455</v>
      </c>
      <c r="E136" s="4">
        <v>1</v>
      </c>
      <c r="F136" s="9">
        <v>18600</v>
      </c>
      <c r="G136" s="9">
        <v>18600</v>
      </c>
      <c r="H136" s="6">
        <v>19344</v>
      </c>
      <c r="I136" s="6">
        <v>19344</v>
      </c>
      <c r="J136" s="6">
        <v>829</v>
      </c>
      <c r="K136" s="6">
        <v>829</v>
      </c>
      <c r="L136" s="6">
        <v>19158</v>
      </c>
      <c r="M136" s="6">
        <v>19158</v>
      </c>
      <c r="N136" s="10">
        <f t="shared" si="2"/>
        <v>14482.75</v>
      </c>
    </row>
    <row r="137" spans="1:14" ht="15.75" x14ac:dyDescent="0.25">
      <c r="A137" s="4">
        <v>132</v>
      </c>
      <c r="B137" s="23"/>
      <c r="C137" s="4" t="s">
        <v>168</v>
      </c>
      <c r="D137" s="4" t="s">
        <v>468</v>
      </c>
      <c r="E137" s="4">
        <v>1</v>
      </c>
      <c r="F137" s="9">
        <v>9690</v>
      </c>
      <c r="G137" s="9">
        <v>9690</v>
      </c>
      <c r="H137" s="6">
        <v>10077.6</v>
      </c>
      <c r="I137" s="6">
        <v>10077.6</v>
      </c>
      <c r="J137" s="6">
        <v>3357</v>
      </c>
      <c r="K137" s="6">
        <v>3357</v>
      </c>
      <c r="L137" s="6">
        <v>9883.7999999999993</v>
      </c>
      <c r="M137" s="6">
        <v>9883.7999999999993</v>
      </c>
      <c r="N137" s="10">
        <f t="shared" si="2"/>
        <v>8252.0999999999985</v>
      </c>
    </row>
    <row r="138" spans="1:14" ht="15.75" x14ac:dyDescent="0.25">
      <c r="A138" s="4">
        <v>133</v>
      </c>
      <c r="B138" s="23"/>
      <c r="C138" s="4" t="s">
        <v>169</v>
      </c>
      <c r="D138" s="4" t="s">
        <v>455</v>
      </c>
      <c r="E138" s="4">
        <v>1</v>
      </c>
      <c r="F138" s="9">
        <v>48762</v>
      </c>
      <c r="G138" s="9">
        <v>48762</v>
      </c>
      <c r="H138" s="6">
        <v>49737.240000000005</v>
      </c>
      <c r="I138" s="6">
        <v>49737.240000000005</v>
      </c>
      <c r="J138" s="6">
        <v>36249</v>
      </c>
      <c r="K138" s="6">
        <v>36249</v>
      </c>
      <c r="L138" s="6">
        <v>50712.479999999996</v>
      </c>
      <c r="M138" s="6">
        <v>50712.479999999996</v>
      </c>
      <c r="N138" s="10">
        <f t="shared" si="2"/>
        <v>46365.179999999993</v>
      </c>
    </row>
    <row r="139" spans="1:14" ht="15.75" x14ac:dyDescent="0.25">
      <c r="A139" s="4">
        <v>134</v>
      </c>
      <c r="B139" s="23"/>
      <c r="C139" s="4" t="s">
        <v>31</v>
      </c>
      <c r="D139" s="4" t="s">
        <v>458</v>
      </c>
      <c r="E139" s="4">
        <v>1</v>
      </c>
      <c r="F139" s="9">
        <v>29814.29</v>
      </c>
      <c r="G139" s="9">
        <v>29814.29</v>
      </c>
      <c r="H139" s="6">
        <v>31305.004500000003</v>
      </c>
      <c r="I139" s="6">
        <v>31305.004500000003</v>
      </c>
      <c r="J139" s="6">
        <v>6429</v>
      </c>
      <c r="K139" s="6">
        <v>6429</v>
      </c>
      <c r="L139" s="6">
        <v>31305.004500000003</v>
      </c>
      <c r="M139" s="6">
        <v>31305.004500000003</v>
      </c>
      <c r="N139" s="10">
        <f t="shared" si="2"/>
        <v>24713.32475</v>
      </c>
    </row>
    <row r="140" spans="1:14" ht="15.75" x14ac:dyDescent="0.25">
      <c r="A140" s="4">
        <v>135</v>
      </c>
      <c r="B140" s="23"/>
      <c r="C140" s="4" t="s">
        <v>170</v>
      </c>
      <c r="D140" s="4" t="s">
        <v>455</v>
      </c>
      <c r="E140" s="4">
        <v>1</v>
      </c>
      <c r="F140" s="9">
        <v>71572.479999999996</v>
      </c>
      <c r="G140" s="9">
        <v>71572.479999999996</v>
      </c>
      <c r="H140" s="6">
        <v>74435.379199999996</v>
      </c>
      <c r="I140" s="6">
        <v>74435.379199999996</v>
      </c>
      <c r="J140" s="6">
        <v>44688</v>
      </c>
      <c r="K140" s="6">
        <v>44688</v>
      </c>
      <c r="L140" s="6">
        <v>73719.654399999999</v>
      </c>
      <c r="M140" s="6">
        <v>73719.654399999999</v>
      </c>
      <c r="N140" s="10">
        <f t="shared" si="2"/>
        <v>66103.878400000001</v>
      </c>
    </row>
    <row r="141" spans="1:14" ht="15.75" x14ac:dyDescent="0.25">
      <c r="A141" s="4">
        <v>136</v>
      </c>
      <c r="B141" s="23"/>
      <c r="C141" s="4" t="s">
        <v>171</v>
      </c>
      <c r="D141" s="4" t="s">
        <v>455</v>
      </c>
      <c r="E141" s="4">
        <v>1</v>
      </c>
      <c r="F141" s="9">
        <v>53747.4</v>
      </c>
      <c r="G141" s="9">
        <v>53747.4</v>
      </c>
      <c r="H141" s="6">
        <v>54822.348000000005</v>
      </c>
      <c r="I141" s="6">
        <v>54822.348000000005</v>
      </c>
      <c r="J141" s="6">
        <v>26100</v>
      </c>
      <c r="K141" s="6">
        <v>26100</v>
      </c>
      <c r="L141" s="6">
        <v>54822.348000000005</v>
      </c>
      <c r="M141" s="6">
        <v>54822.348000000005</v>
      </c>
      <c r="N141" s="10">
        <f t="shared" si="2"/>
        <v>47373.024000000005</v>
      </c>
    </row>
    <row r="142" spans="1:14" ht="15.75" x14ac:dyDescent="0.25">
      <c r="A142" s="4">
        <v>137</v>
      </c>
      <c r="B142" s="23"/>
      <c r="C142" s="4" t="s">
        <v>172</v>
      </c>
      <c r="D142" s="4" t="s">
        <v>460</v>
      </c>
      <c r="E142" s="4">
        <v>1</v>
      </c>
      <c r="F142" s="9">
        <v>117725.4</v>
      </c>
      <c r="G142" s="9">
        <v>117725.4</v>
      </c>
      <c r="H142" s="6">
        <v>122434.416</v>
      </c>
      <c r="I142" s="6">
        <v>122434.416</v>
      </c>
      <c r="J142" s="6">
        <v>28571</v>
      </c>
      <c r="K142" s="6">
        <v>28571</v>
      </c>
      <c r="L142" s="6">
        <v>122434.416</v>
      </c>
      <c r="M142" s="6">
        <v>122434.416</v>
      </c>
      <c r="N142" s="10">
        <f t="shared" si="2"/>
        <v>97791.30799999999</v>
      </c>
    </row>
    <row r="143" spans="1:14" ht="15.75" x14ac:dyDescent="0.25">
      <c r="A143" s="4">
        <v>138</v>
      </c>
      <c r="B143" s="23"/>
      <c r="C143" s="4" t="s">
        <v>173</v>
      </c>
      <c r="D143" s="4" t="s">
        <v>455</v>
      </c>
      <c r="E143" s="4">
        <v>1</v>
      </c>
      <c r="F143" s="9">
        <v>200617.19999999998</v>
      </c>
      <c r="G143" s="9">
        <v>200617.19999999998</v>
      </c>
      <c r="H143" s="6">
        <v>208641.88799999998</v>
      </c>
      <c r="I143" s="6">
        <v>208641.88799999998</v>
      </c>
      <c r="J143" s="6">
        <v>37440</v>
      </c>
      <c r="K143" s="6">
        <v>37440</v>
      </c>
      <c r="L143" s="6">
        <v>210648.06</v>
      </c>
      <c r="M143" s="6">
        <v>210648.06</v>
      </c>
      <c r="N143" s="10">
        <f t="shared" si="2"/>
        <v>164336.78700000001</v>
      </c>
    </row>
    <row r="144" spans="1:14" ht="15.75" x14ac:dyDescent="0.25">
      <c r="A144" s="4">
        <v>139</v>
      </c>
      <c r="B144" s="23"/>
      <c r="C144" s="4" t="s">
        <v>174</v>
      </c>
      <c r="D144" s="4" t="s">
        <v>468</v>
      </c>
      <c r="E144" s="4">
        <v>1</v>
      </c>
      <c r="F144" s="9">
        <v>20587.5</v>
      </c>
      <c r="G144" s="9">
        <v>20587.5</v>
      </c>
      <c r="H144" s="6">
        <v>20999.25</v>
      </c>
      <c r="I144" s="6">
        <v>20999.25</v>
      </c>
      <c r="J144" s="6">
        <v>4807</v>
      </c>
      <c r="K144" s="6">
        <v>4807</v>
      </c>
      <c r="L144" s="6">
        <v>21616.875</v>
      </c>
      <c r="M144" s="6">
        <v>21616.875</v>
      </c>
      <c r="N144" s="10">
        <f t="shared" si="2"/>
        <v>17002.65625</v>
      </c>
    </row>
    <row r="145" spans="1:14" ht="15.75" x14ac:dyDescent="0.25">
      <c r="A145" s="4">
        <v>140</v>
      </c>
      <c r="B145" s="23"/>
      <c r="C145" s="4" t="s">
        <v>175</v>
      </c>
      <c r="D145" s="4" t="s">
        <v>455</v>
      </c>
      <c r="E145" s="4">
        <v>1</v>
      </c>
      <c r="F145" s="9">
        <v>24697.200000000004</v>
      </c>
      <c r="G145" s="9">
        <v>24697.200000000004</v>
      </c>
      <c r="H145" s="6">
        <v>25932.060000000005</v>
      </c>
      <c r="I145" s="6">
        <v>25932.060000000005</v>
      </c>
      <c r="J145" s="6">
        <v>6983</v>
      </c>
      <c r="K145" s="6">
        <v>6983</v>
      </c>
      <c r="L145" s="6">
        <v>25932.060000000005</v>
      </c>
      <c r="M145" s="6">
        <v>25932.060000000005</v>
      </c>
      <c r="N145" s="10">
        <f t="shared" si="2"/>
        <v>20886.080000000002</v>
      </c>
    </row>
    <row r="146" spans="1:14" ht="15.75" x14ac:dyDescent="0.25">
      <c r="A146" s="4">
        <v>141</v>
      </c>
      <c r="B146" s="23"/>
      <c r="C146" s="4" t="s">
        <v>176</v>
      </c>
      <c r="D146" s="4" t="s">
        <v>455</v>
      </c>
      <c r="E146" s="4">
        <v>1</v>
      </c>
      <c r="F146" s="9">
        <v>100170</v>
      </c>
      <c r="G146" s="9">
        <v>100170</v>
      </c>
      <c r="H146" s="6">
        <v>103175.1</v>
      </c>
      <c r="I146" s="6">
        <v>103175.1</v>
      </c>
      <c r="J146" s="6">
        <v>7071</v>
      </c>
      <c r="K146" s="6">
        <v>7071</v>
      </c>
      <c r="L146" s="6">
        <v>101171.7</v>
      </c>
      <c r="M146" s="6">
        <v>101171.7</v>
      </c>
      <c r="N146" s="10">
        <f t="shared" si="2"/>
        <v>77896.95</v>
      </c>
    </row>
    <row r="147" spans="1:14" ht="15.75" x14ac:dyDescent="0.25">
      <c r="A147" s="4">
        <v>142</v>
      </c>
      <c r="B147" s="23"/>
      <c r="C147" s="4" t="s">
        <v>177</v>
      </c>
      <c r="D147" s="4" t="s">
        <v>455</v>
      </c>
      <c r="E147" s="4">
        <v>1</v>
      </c>
      <c r="F147" s="9">
        <v>28934.699999999997</v>
      </c>
      <c r="G147" s="9">
        <v>28934.699999999997</v>
      </c>
      <c r="H147" s="6">
        <v>29224.046999999995</v>
      </c>
      <c r="I147" s="6">
        <v>29224.046999999995</v>
      </c>
      <c r="J147" s="6">
        <v>11829</v>
      </c>
      <c r="K147" s="6">
        <v>11829</v>
      </c>
      <c r="L147" s="6">
        <v>29513.393999999997</v>
      </c>
      <c r="M147" s="6">
        <v>29513.393999999997</v>
      </c>
      <c r="N147" s="10">
        <f t="shared" si="2"/>
        <v>24875.285249999997</v>
      </c>
    </row>
    <row r="148" spans="1:14" ht="15.75" x14ac:dyDescent="0.25">
      <c r="A148" s="4">
        <v>143</v>
      </c>
      <c r="B148" s="23"/>
      <c r="C148" s="4" t="s">
        <v>178</v>
      </c>
      <c r="D148" s="4" t="s">
        <v>455</v>
      </c>
      <c r="E148" s="4">
        <v>1</v>
      </c>
      <c r="F148" s="9">
        <v>144612</v>
      </c>
      <c r="G148" s="9">
        <v>144612</v>
      </c>
      <c r="H148" s="6">
        <v>150396.47999999998</v>
      </c>
      <c r="I148" s="6">
        <v>150396.47999999998</v>
      </c>
      <c r="J148" s="6">
        <v>27557</v>
      </c>
      <c r="K148" s="6">
        <v>27557</v>
      </c>
      <c r="L148" s="6">
        <v>151842.6</v>
      </c>
      <c r="M148" s="6">
        <v>151842.6</v>
      </c>
      <c r="N148" s="10">
        <f t="shared" si="2"/>
        <v>118602.01999999999</v>
      </c>
    </row>
    <row r="149" spans="1:14" ht="15.75" x14ac:dyDescent="0.25">
      <c r="A149" s="4">
        <v>144</v>
      </c>
      <c r="B149" s="23"/>
      <c r="C149" s="4" t="s">
        <v>179</v>
      </c>
      <c r="D149" s="4" t="s">
        <v>455</v>
      </c>
      <c r="E149" s="4">
        <v>1</v>
      </c>
      <c r="F149" s="9">
        <v>192660</v>
      </c>
      <c r="G149" s="9">
        <v>192660</v>
      </c>
      <c r="H149" s="6">
        <v>200366.40000000002</v>
      </c>
      <c r="I149" s="6">
        <v>200366.40000000002</v>
      </c>
      <c r="J149" s="6">
        <v>60657</v>
      </c>
      <c r="K149" s="6">
        <v>60657</v>
      </c>
      <c r="L149" s="6">
        <v>200366.40000000002</v>
      </c>
      <c r="M149" s="6">
        <v>200366.40000000002</v>
      </c>
      <c r="N149" s="10">
        <f t="shared" si="2"/>
        <v>163512.45000000001</v>
      </c>
    </row>
    <row r="150" spans="1:14" ht="15.75" x14ac:dyDescent="0.25">
      <c r="A150" s="4">
        <v>145</v>
      </c>
      <c r="B150" s="23"/>
      <c r="C150" s="4" t="s">
        <v>32</v>
      </c>
      <c r="D150" s="4" t="s">
        <v>460</v>
      </c>
      <c r="E150" s="4">
        <v>1</v>
      </c>
      <c r="F150" s="9">
        <v>159710.58000000002</v>
      </c>
      <c r="G150" s="9">
        <v>159710.58000000002</v>
      </c>
      <c r="H150" s="6">
        <v>164501.89740000002</v>
      </c>
      <c r="I150" s="6">
        <v>164501.89740000002</v>
      </c>
      <c r="J150" s="6">
        <v>23637</v>
      </c>
      <c r="K150" s="6">
        <v>23637</v>
      </c>
      <c r="L150" s="6">
        <v>166099.00320000001</v>
      </c>
      <c r="M150" s="6">
        <v>166099.00320000001</v>
      </c>
      <c r="N150" s="10">
        <f t="shared" si="2"/>
        <v>128487.12015</v>
      </c>
    </row>
    <row r="151" spans="1:14" ht="15.75" x14ac:dyDescent="0.25">
      <c r="A151" s="4">
        <v>146</v>
      </c>
      <c r="B151" s="23"/>
      <c r="C151" s="4" t="s">
        <v>180</v>
      </c>
      <c r="D151" s="4" t="s">
        <v>460</v>
      </c>
      <c r="E151" s="4">
        <v>1</v>
      </c>
      <c r="F151" s="9">
        <v>169531.65</v>
      </c>
      <c r="G151" s="9">
        <v>169531.65</v>
      </c>
      <c r="H151" s="6">
        <v>174617.59949999998</v>
      </c>
      <c r="I151" s="6">
        <v>174617.59949999998</v>
      </c>
      <c r="J151" s="6">
        <v>23637</v>
      </c>
      <c r="K151" s="6">
        <v>23637</v>
      </c>
      <c r="L151" s="6">
        <v>178008.23249999998</v>
      </c>
      <c r="M151" s="6">
        <v>178008.23249999998</v>
      </c>
      <c r="N151" s="10">
        <f t="shared" si="2"/>
        <v>136448.62049999999</v>
      </c>
    </row>
    <row r="152" spans="1:14" ht="15.75" x14ac:dyDescent="0.25">
      <c r="A152" s="4">
        <v>147</v>
      </c>
      <c r="B152" s="23"/>
      <c r="C152" s="4" t="s">
        <v>181</v>
      </c>
      <c r="D152" s="4" t="s">
        <v>460</v>
      </c>
      <c r="E152" s="4">
        <v>1</v>
      </c>
      <c r="F152" s="9">
        <v>117127.35</v>
      </c>
      <c r="G152" s="9">
        <v>117127.35</v>
      </c>
      <c r="H152" s="6">
        <v>118298.6235</v>
      </c>
      <c r="I152" s="6">
        <v>118298.6235</v>
      </c>
      <c r="J152" s="6">
        <v>37107</v>
      </c>
      <c r="K152" s="6">
        <v>37107</v>
      </c>
      <c r="L152" s="6">
        <v>120641.17050000001</v>
      </c>
      <c r="M152" s="6">
        <v>120641.17050000001</v>
      </c>
      <c r="N152" s="10">
        <f t="shared" si="2"/>
        <v>98293.536000000007</v>
      </c>
    </row>
    <row r="153" spans="1:14" ht="15.75" x14ac:dyDescent="0.25">
      <c r="A153" s="4">
        <v>148</v>
      </c>
      <c r="B153" s="23"/>
      <c r="C153" s="4" t="s">
        <v>182</v>
      </c>
      <c r="D153" s="4" t="s">
        <v>460</v>
      </c>
      <c r="E153" s="4">
        <v>1</v>
      </c>
      <c r="F153" s="9">
        <v>154289.16</v>
      </c>
      <c r="G153" s="9">
        <v>154289.16</v>
      </c>
      <c r="H153" s="6">
        <v>158917.83480000001</v>
      </c>
      <c r="I153" s="6">
        <v>158917.83480000001</v>
      </c>
      <c r="J153" s="6">
        <v>13696</v>
      </c>
      <c r="K153" s="6">
        <v>13696</v>
      </c>
      <c r="L153" s="6">
        <v>157374.94320000001</v>
      </c>
      <c r="M153" s="6">
        <v>157374.94320000001</v>
      </c>
      <c r="N153" s="10">
        <f t="shared" si="2"/>
        <v>121069.48449999999</v>
      </c>
    </row>
    <row r="154" spans="1:14" ht="15.75" x14ac:dyDescent="0.25">
      <c r="A154" s="4">
        <v>149</v>
      </c>
      <c r="B154" s="23"/>
      <c r="C154" s="4" t="s">
        <v>183</v>
      </c>
      <c r="D154" s="4" t="s">
        <v>455</v>
      </c>
      <c r="E154" s="4">
        <v>1</v>
      </c>
      <c r="F154" s="9">
        <v>38310.400000000001</v>
      </c>
      <c r="G154" s="9">
        <v>38310.400000000001</v>
      </c>
      <c r="H154" s="6">
        <v>39076.608</v>
      </c>
      <c r="I154" s="6">
        <v>39076.608</v>
      </c>
      <c r="J154" s="6">
        <v>15606</v>
      </c>
      <c r="K154" s="6">
        <v>15606</v>
      </c>
      <c r="L154" s="6">
        <v>39459.712</v>
      </c>
      <c r="M154" s="6">
        <v>39459.712</v>
      </c>
      <c r="N154" s="10">
        <f t="shared" si="2"/>
        <v>33113.18</v>
      </c>
    </row>
    <row r="155" spans="1:14" ht="15.75" x14ac:dyDescent="0.25">
      <c r="A155" s="4">
        <v>150</v>
      </c>
      <c r="B155" s="23"/>
      <c r="C155" s="4" t="s">
        <v>184</v>
      </c>
      <c r="D155" s="4" t="s">
        <v>455</v>
      </c>
      <c r="E155" s="4">
        <v>1</v>
      </c>
      <c r="F155" s="9">
        <v>14330.880000000001</v>
      </c>
      <c r="G155" s="9">
        <v>14330.880000000001</v>
      </c>
      <c r="H155" s="6">
        <v>14617.497600000002</v>
      </c>
      <c r="I155" s="6">
        <v>14617.497600000002</v>
      </c>
      <c r="J155" s="6">
        <v>11604</v>
      </c>
      <c r="K155" s="6">
        <v>11604</v>
      </c>
      <c r="L155" s="6">
        <v>15047.424000000001</v>
      </c>
      <c r="M155" s="6">
        <v>15047.424000000001</v>
      </c>
      <c r="N155" s="10">
        <f t="shared" si="2"/>
        <v>13899.950400000002</v>
      </c>
    </row>
    <row r="156" spans="1:14" ht="15.75" x14ac:dyDescent="0.25">
      <c r="A156" s="4">
        <v>151</v>
      </c>
      <c r="B156" s="23"/>
      <c r="C156" s="4" t="s">
        <v>185</v>
      </c>
      <c r="D156" s="4" t="s">
        <v>455</v>
      </c>
      <c r="E156" s="4">
        <v>1</v>
      </c>
      <c r="F156" s="9">
        <v>50413.2</v>
      </c>
      <c r="G156" s="9">
        <v>50413.2</v>
      </c>
      <c r="H156" s="6">
        <v>52429.727999999996</v>
      </c>
      <c r="I156" s="6">
        <v>52429.727999999996</v>
      </c>
      <c r="J156" s="6">
        <v>35206</v>
      </c>
      <c r="K156" s="6">
        <v>35206</v>
      </c>
      <c r="L156" s="6">
        <v>52933.859999999993</v>
      </c>
      <c r="M156" s="6">
        <v>52933.859999999993</v>
      </c>
      <c r="N156" s="10">
        <f t="shared" si="2"/>
        <v>47745.696999999993</v>
      </c>
    </row>
    <row r="157" spans="1:14" ht="15.75" x14ac:dyDescent="0.25">
      <c r="A157" s="4">
        <v>152</v>
      </c>
      <c r="B157" s="23"/>
      <c r="C157" s="4" t="s">
        <v>186</v>
      </c>
      <c r="D157" s="4" t="s">
        <v>455</v>
      </c>
      <c r="E157" s="4">
        <v>1</v>
      </c>
      <c r="F157" s="9">
        <v>27149.760000000002</v>
      </c>
      <c r="G157" s="9">
        <v>27149.760000000002</v>
      </c>
      <c r="H157" s="6">
        <v>27421.257600000004</v>
      </c>
      <c r="I157" s="6">
        <v>27421.257600000004</v>
      </c>
      <c r="J157" s="6">
        <v>21618</v>
      </c>
      <c r="K157" s="6">
        <v>21618</v>
      </c>
      <c r="L157" s="6">
        <v>28235.750400000004</v>
      </c>
      <c r="M157" s="6">
        <v>28235.750400000004</v>
      </c>
      <c r="N157" s="10">
        <f t="shared" si="2"/>
        <v>26106.192000000003</v>
      </c>
    </row>
    <row r="158" spans="1:14" ht="15.75" x14ac:dyDescent="0.25">
      <c r="A158" s="4">
        <v>153</v>
      </c>
      <c r="B158" s="23"/>
      <c r="C158" s="4" t="s">
        <v>187</v>
      </c>
      <c r="D158" s="4" t="s">
        <v>455</v>
      </c>
      <c r="E158" s="4">
        <v>1</v>
      </c>
      <c r="F158" s="9">
        <v>237330</v>
      </c>
      <c r="G158" s="9">
        <v>237330</v>
      </c>
      <c r="H158" s="6">
        <v>246823.2</v>
      </c>
      <c r="I158" s="6">
        <v>246823.2</v>
      </c>
      <c r="J158" s="6">
        <v>158914</v>
      </c>
      <c r="K158" s="6">
        <v>158914</v>
      </c>
      <c r="L158" s="6">
        <v>242076.6</v>
      </c>
      <c r="M158" s="6">
        <v>242076.6</v>
      </c>
      <c r="N158" s="10">
        <f t="shared" si="2"/>
        <v>221285.94999999998</v>
      </c>
    </row>
    <row r="159" spans="1:14" ht="15.75" x14ac:dyDescent="0.25">
      <c r="A159" s="4">
        <v>154</v>
      </c>
      <c r="B159" s="23"/>
      <c r="C159" s="4" t="s">
        <v>188</v>
      </c>
      <c r="D159" s="4" t="s">
        <v>464</v>
      </c>
      <c r="E159" s="4">
        <v>1</v>
      </c>
      <c r="F159" s="9">
        <v>79020.899999999994</v>
      </c>
      <c r="G159" s="9">
        <v>79020.899999999994</v>
      </c>
      <c r="H159" s="6">
        <v>79811.108999999997</v>
      </c>
      <c r="I159" s="6">
        <v>79811.108999999997</v>
      </c>
      <c r="J159" s="6">
        <v>79516</v>
      </c>
      <c r="K159" s="6">
        <v>79516</v>
      </c>
      <c r="L159" s="6">
        <v>81391.526999999987</v>
      </c>
      <c r="M159" s="6">
        <v>81391.526999999987</v>
      </c>
      <c r="N159" s="10">
        <f t="shared" si="2"/>
        <v>79934.883999999991</v>
      </c>
    </row>
    <row r="160" spans="1:14" ht="15.75" x14ac:dyDescent="0.25">
      <c r="A160" s="4">
        <v>155</v>
      </c>
      <c r="B160" s="23"/>
      <c r="C160" s="4" t="s">
        <v>189</v>
      </c>
      <c r="D160" s="4" t="s">
        <v>455</v>
      </c>
      <c r="E160" s="4">
        <v>1</v>
      </c>
      <c r="F160" s="9">
        <v>1467666</v>
      </c>
      <c r="G160" s="9">
        <v>1467666</v>
      </c>
      <c r="H160" s="6">
        <v>1541049.3</v>
      </c>
      <c r="I160" s="6">
        <v>1541049.3</v>
      </c>
      <c r="J160" s="6">
        <v>1137599</v>
      </c>
      <c r="K160" s="6">
        <v>1137599</v>
      </c>
      <c r="L160" s="6">
        <v>1511695.98</v>
      </c>
      <c r="M160" s="6">
        <v>1511695.98</v>
      </c>
      <c r="N160" s="10">
        <f t="shared" si="2"/>
        <v>1414502.5699999998</v>
      </c>
    </row>
    <row r="161" spans="1:14" ht="15.75" x14ac:dyDescent="0.25">
      <c r="A161" s="4">
        <v>156</v>
      </c>
      <c r="B161" s="23"/>
      <c r="C161" s="4" t="s">
        <v>190</v>
      </c>
      <c r="D161" s="4" t="s">
        <v>455</v>
      </c>
      <c r="E161" s="4">
        <v>1</v>
      </c>
      <c r="F161" s="9">
        <v>9862.4</v>
      </c>
      <c r="G161" s="9">
        <v>9862.4</v>
      </c>
      <c r="H161" s="6">
        <v>9961.0239999999994</v>
      </c>
      <c r="I161" s="6">
        <v>9961.0239999999994</v>
      </c>
      <c r="J161" s="6">
        <v>1457</v>
      </c>
      <c r="K161" s="6">
        <v>1457</v>
      </c>
      <c r="L161" s="6">
        <v>10158.272000000001</v>
      </c>
      <c r="M161" s="6">
        <v>10158.272000000001</v>
      </c>
      <c r="N161" s="10">
        <f t="shared" si="2"/>
        <v>7859.674</v>
      </c>
    </row>
    <row r="162" spans="1:14" ht="15.75" x14ac:dyDescent="0.25">
      <c r="A162" s="4">
        <v>157</v>
      </c>
      <c r="B162" s="23"/>
      <c r="C162" s="4" t="s">
        <v>191</v>
      </c>
      <c r="D162" s="4" t="s">
        <v>455</v>
      </c>
      <c r="E162" s="4">
        <v>1</v>
      </c>
      <c r="F162" s="9">
        <v>130455</v>
      </c>
      <c r="G162" s="9">
        <v>130455</v>
      </c>
      <c r="H162" s="6">
        <v>135673.19999999998</v>
      </c>
      <c r="I162" s="6">
        <v>135673.19999999998</v>
      </c>
      <c r="J162" s="6">
        <v>59229</v>
      </c>
      <c r="K162" s="6">
        <v>59229</v>
      </c>
      <c r="L162" s="6">
        <v>131759.54999999999</v>
      </c>
      <c r="M162" s="6">
        <v>131759.54999999999</v>
      </c>
      <c r="N162" s="10">
        <f t="shared" si="2"/>
        <v>114279.18749999999</v>
      </c>
    </row>
    <row r="163" spans="1:14" ht="15.75" x14ac:dyDescent="0.25">
      <c r="A163" s="4">
        <v>158</v>
      </c>
      <c r="B163" s="23"/>
      <c r="C163" s="4" t="s">
        <v>33</v>
      </c>
      <c r="D163" s="4" t="s">
        <v>469</v>
      </c>
      <c r="E163" s="4">
        <v>1</v>
      </c>
      <c r="F163" s="9">
        <v>19434.36</v>
      </c>
      <c r="G163" s="9">
        <v>19434.36</v>
      </c>
      <c r="H163" s="6">
        <v>20017.390800000001</v>
      </c>
      <c r="I163" s="6">
        <v>20017.390800000001</v>
      </c>
      <c r="J163" s="6">
        <v>13694</v>
      </c>
      <c r="K163" s="6">
        <v>13694</v>
      </c>
      <c r="L163" s="6">
        <v>19628.703600000001</v>
      </c>
      <c r="M163" s="6">
        <v>19628.703600000001</v>
      </c>
      <c r="N163" s="10">
        <f t="shared" si="2"/>
        <v>18193.613600000001</v>
      </c>
    </row>
    <row r="164" spans="1:14" ht="15.75" x14ac:dyDescent="0.25">
      <c r="A164" s="4">
        <v>159</v>
      </c>
      <c r="B164" s="23"/>
      <c r="C164" s="4" t="s">
        <v>34</v>
      </c>
      <c r="D164" s="4" t="s">
        <v>470</v>
      </c>
      <c r="E164" s="4">
        <v>1</v>
      </c>
      <c r="F164" s="9">
        <v>197333</v>
      </c>
      <c r="G164" s="9">
        <v>197333</v>
      </c>
      <c r="H164" s="6">
        <v>201279.65999999997</v>
      </c>
      <c r="I164" s="6">
        <v>201279.65999999997</v>
      </c>
      <c r="J164" s="6">
        <v>107060</v>
      </c>
      <c r="K164" s="6">
        <v>107060</v>
      </c>
      <c r="L164" s="6">
        <v>207199.65000000002</v>
      </c>
      <c r="M164" s="6">
        <v>207199.65000000002</v>
      </c>
      <c r="N164" s="10">
        <f t="shared" si="2"/>
        <v>178218.07750000001</v>
      </c>
    </row>
    <row r="165" spans="1:14" ht="15.75" x14ac:dyDescent="0.25">
      <c r="A165" s="4">
        <v>160</v>
      </c>
      <c r="B165" s="23"/>
      <c r="C165" s="4" t="s">
        <v>192</v>
      </c>
      <c r="D165" s="4" t="s">
        <v>471</v>
      </c>
      <c r="E165" s="4">
        <v>1</v>
      </c>
      <c r="F165" s="9">
        <v>130904.59999999999</v>
      </c>
      <c r="G165" s="9">
        <v>130904.59999999999</v>
      </c>
      <c r="H165" s="6">
        <v>132213.64599999998</v>
      </c>
      <c r="I165" s="6">
        <v>132213.64599999998</v>
      </c>
      <c r="J165" s="6">
        <v>91471</v>
      </c>
      <c r="K165" s="6">
        <v>91471</v>
      </c>
      <c r="L165" s="6">
        <v>137449.82999999999</v>
      </c>
      <c r="M165" s="6">
        <v>137449.82999999999</v>
      </c>
      <c r="N165" s="10">
        <f t="shared" si="2"/>
        <v>123009.769</v>
      </c>
    </row>
    <row r="166" spans="1:14" ht="15.75" x14ac:dyDescent="0.25">
      <c r="A166" s="4">
        <v>161</v>
      </c>
      <c r="B166" s="23"/>
      <c r="C166" s="4" t="s">
        <v>193</v>
      </c>
      <c r="D166" s="4" t="s">
        <v>471</v>
      </c>
      <c r="E166" s="4">
        <v>1</v>
      </c>
      <c r="F166" s="9">
        <v>93916.58</v>
      </c>
      <c r="G166" s="9">
        <v>93916.58</v>
      </c>
      <c r="H166" s="6">
        <v>97673.243199999997</v>
      </c>
      <c r="I166" s="6">
        <v>97673.243199999997</v>
      </c>
      <c r="J166" s="6">
        <v>91471</v>
      </c>
      <c r="K166" s="6">
        <v>91471</v>
      </c>
      <c r="L166" s="6">
        <v>94855.745800000004</v>
      </c>
      <c r="M166" s="6">
        <v>94855.745800000004</v>
      </c>
      <c r="N166" s="10">
        <f t="shared" si="2"/>
        <v>94479.142250000004</v>
      </c>
    </row>
    <row r="167" spans="1:14" ht="15.75" x14ac:dyDescent="0.25">
      <c r="A167" s="4">
        <v>162</v>
      </c>
      <c r="B167" s="23"/>
      <c r="C167" s="4" t="s">
        <v>194</v>
      </c>
      <c r="D167" s="4" t="s">
        <v>455</v>
      </c>
      <c r="E167" s="4">
        <v>1</v>
      </c>
      <c r="F167" s="9">
        <v>532800</v>
      </c>
      <c r="G167" s="9">
        <v>532800</v>
      </c>
      <c r="H167" s="6">
        <v>554112</v>
      </c>
      <c r="I167" s="6">
        <v>554112</v>
      </c>
      <c r="J167" s="6">
        <v>455829</v>
      </c>
      <c r="K167" s="6">
        <v>455829</v>
      </c>
      <c r="L167" s="6">
        <v>559440</v>
      </c>
      <c r="M167" s="6">
        <v>559440</v>
      </c>
      <c r="N167" s="10">
        <f t="shared" si="2"/>
        <v>525545.25</v>
      </c>
    </row>
    <row r="168" spans="1:14" ht="15.75" x14ac:dyDescent="0.25">
      <c r="A168" s="4">
        <v>163</v>
      </c>
      <c r="B168" s="23"/>
      <c r="C168" s="4" t="s">
        <v>195</v>
      </c>
      <c r="D168" s="4" t="s">
        <v>455</v>
      </c>
      <c r="E168" s="4">
        <v>1</v>
      </c>
      <c r="F168" s="9">
        <v>179400</v>
      </c>
      <c r="G168" s="9">
        <v>179400</v>
      </c>
      <c r="H168" s="6">
        <v>186576</v>
      </c>
      <c r="I168" s="6">
        <v>186576</v>
      </c>
      <c r="J168" s="6">
        <v>128130</v>
      </c>
      <c r="K168" s="6">
        <v>128130</v>
      </c>
      <c r="L168" s="6">
        <v>181194</v>
      </c>
      <c r="M168" s="6">
        <v>181194</v>
      </c>
      <c r="N168" s="10">
        <f t="shared" si="2"/>
        <v>168825</v>
      </c>
    </row>
    <row r="169" spans="1:14" ht="15.75" x14ac:dyDescent="0.25">
      <c r="A169" s="4">
        <v>164</v>
      </c>
      <c r="B169" s="23"/>
      <c r="C169" s="4" t="s">
        <v>196</v>
      </c>
      <c r="D169" s="4" t="s">
        <v>455</v>
      </c>
      <c r="E169" s="4">
        <v>1</v>
      </c>
      <c r="F169" s="9">
        <v>272100</v>
      </c>
      <c r="G169" s="9">
        <v>272100</v>
      </c>
      <c r="H169" s="6">
        <v>280263</v>
      </c>
      <c r="I169" s="6">
        <v>280263</v>
      </c>
      <c r="J169" s="6">
        <v>198000</v>
      </c>
      <c r="K169" s="6">
        <v>198000</v>
      </c>
      <c r="L169" s="6">
        <v>282984</v>
      </c>
      <c r="M169" s="6">
        <v>282984</v>
      </c>
      <c r="N169" s="10">
        <f t="shared" si="2"/>
        <v>258336.75</v>
      </c>
    </row>
    <row r="170" spans="1:14" ht="15.75" x14ac:dyDescent="0.25">
      <c r="A170" s="4">
        <v>165</v>
      </c>
      <c r="B170" s="23"/>
      <c r="C170" s="4" t="s">
        <v>197</v>
      </c>
      <c r="D170" s="4" t="s">
        <v>455</v>
      </c>
      <c r="E170" s="4">
        <v>1</v>
      </c>
      <c r="F170" s="9">
        <v>106346.31</v>
      </c>
      <c r="G170" s="9">
        <v>106346.31</v>
      </c>
      <c r="H170" s="6">
        <v>111663.62549999999</v>
      </c>
      <c r="I170" s="6">
        <v>111663.62549999999</v>
      </c>
      <c r="J170" s="6">
        <v>39670</v>
      </c>
      <c r="K170" s="6">
        <v>39670</v>
      </c>
      <c r="L170" s="6">
        <v>108473.2362</v>
      </c>
      <c r="M170" s="6">
        <v>108473.2362</v>
      </c>
      <c r="N170" s="10">
        <f t="shared" si="2"/>
        <v>91538.292925000002</v>
      </c>
    </row>
    <row r="171" spans="1:14" ht="15.75" x14ac:dyDescent="0.25">
      <c r="A171" s="4">
        <v>166</v>
      </c>
      <c r="B171" s="23"/>
      <c r="C171" s="4" t="s">
        <v>198</v>
      </c>
      <c r="D171" s="4" t="s">
        <v>455</v>
      </c>
      <c r="E171" s="4">
        <v>1</v>
      </c>
      <c r="F171" s="9">
        <v>114790.40000000001</v>
      </c>
      <c r="G171" s="9">
        <v>114790.40000000001</v>
      </c>
      <c r="H171" s="6">
        <v>119382.016</v>
      </c>
      <c r="I171" s="6">
        <v>119382.016</v>
      </c>
      <c r="J171" s="6">
        <v>30871</v>
      </c>
      <c r="K171" s="6">
        <v>30871</v>
      </c>
      <c r="L171" s="6">
        <v>120529.92</v>
      </c>
      <c r="M171" s="6">
        <v>120529.92</v>
      </c>
      <c r="N171" s="10">
        <f t="shared" si="2"/>
        <v>96393.334000000003</v>
      </c>
    </row>
    <row r="172" spans="1:14" ht="15.75" x14ac:dyDescent="0.25">
      <c r="A172" s="4">
        <v>167</v>
      </c>
      <c r="B172" s="23"/>
      <c r="C172" s="4" t="s">
        <v>199</v>
      </c>
      <c r="D172" s="4" t="s">
        <v>455</v>
      </c>
      <c r="E172" s="4">
        <v>1</v>
      </c>
      <c r="F172" s="9">
        <v>172978</v>
      </c>
      <c r="G172" s="9">
        <v>172978</v>
      </c>
      <c r="H172" s="6">
        <v>178167.34000000003</v>
      </c>
      <c r="I172" s="6">
        <v>178167.34000000003</v>
      </c>
      <c r="J172" s="6">
        <v>185714</v>
      </c>
      <c r="K172" s="6">
        <v>185714</v>
      </c>
      <c r="L172" s="6">
        <v>176437.56</v>
      </c>
      <c r="M172" s="6">
        <v>176437.56</v>
      </c>
      <c r="N172" s="10">
        <f t="shared" si="2"/>
        <v>178324.22500000003</v>
      </c>
    </row>
    <row r="173" spans="1:14" ht="15.75" x14ac:dyDescent="0.25">
      <c r="A173" s="4">
        <v>168</v>
      </c>
      <c r="B173" s="23"/>
      <c r="C173" s="4" t="s">
        <v>200</v>
      </c>
      <c r="D173" s="4" t="s">
        <v>455</v>
      </c>
      <c r="E173" s="4">
        <v>1</v>
      </c>
      <c r="F173" s="9">
        <v>259364.28</v>
      </c>
      <c r="G173" s="9">
        <v>259364.28</v>
      </c>
      <c r="H173" s="6">
        <v>264551.56560000003</v>
      </c>
      <c r="I173" s="6">
        <v>264551.56560000003</v>
      </c>
      <c r="J173" s="6">
        <v>288000</v>
      </c>
      <c r="K173" s="6">
        <v>288000</v>
      </c>
      <c r="L173" s="6">
        <v>261957.9228</v>
      </c>
      <c r="M173" s="6">
        <v>261957.9228</v>
      </c>
      <c r="N173" s="10">
        <f t="shared" si="2"/>
        <v>268468.44209999999</v>
      </c>
    </row>
    <row r="174" spans="1:14" ht="15.75" x14ac:dyDescent="0.25">
      <c r="A174" s="4">
        <v>169</v>
      </c>
      <c r="B174" s="23"/>
      <c r="C174" s="4" t="s">
        <v>201</v>
      </c>
      <c r="D174" s="4" t="s">
        <v>455</v>
      </c>
      <c r="E174" s="4">
        <v>1</v>
      </c>
      <c r="F174" s="9">
        <v>40857.600000000006</v>
      </c>
      <c r="G174" s="9">
        <v>40857.600000000006</v>
      </c>
      <c r="H174" s="6">
        <v>42083.328000000009</v>
      </c>
      <c r="I174" s="6">
        <v>42083.328000000009</v>
      </c>
      <c r="J174" s="6">
        <v>12729</v>
      </c>
      <c r="K174" s="6">
        <v>12729</v>
      </c>
      <c r="L174" s="6">
        <v>41674.752000000008</v>
      </c>
      <c r="M174" s="6">
        <v>41674.752000000008</v>
      </c>
      <c r="N174" s="10">
        <f t="shared" si="2"/>
        <v>34336.170000000006</v>
      </c>
    </row>
    <row r="175" spans="1:14" ht="15.75" x14ac:dyDescent="0.25">
      <c r="A175" s="4">
        <v>170</v>
      </c>
      <c r="B175" s="23"/>
      <c r="C175" s="4" t="s">
        <v>202</v>
      </c>
      <c r="D175" s="4" t="s">
        <v>455</v>
      </c>
      <c r="E175" s="4">
        <v>1</v>
      </c>
      <c r="F175" s="9">
        <v>93224.25</v>
      </c>
      <c r="G175" s="9">
        <v>93224.25</v>
      </c>
      <c r="H175" s="6">
        <v>94156.492499999993</v>
      </c>
      <c r="I175" s="6">
        <v>94156.492499999993</v>
      </c>
      <c r="J175" s="6">
        <v>7790</v>
      </c>
      <c r="K175" s="6">
        <v>7790</v>
      </c>
      <c r="L175" s="6">
        <v>94156.492499999993</v>
      </c>
      <c r="M175" s="6">
        <v>94156.492499999993</v>
      </c>
      <c r="N175" s="10">
        <f t="shared" si="2"/>
        <v>72331.808749999997</v>
      </c>
    </row>
    <row r="176" spans="1:14" ht="15.75" x14ac:dyDescent="0.25">
      <c r="A176" s="4">
        <v>171</v>
      </c>
      <c r="B176" s="23"/>
      <c r="C176" s="4" t="s">
        <v>203</v>
      </c>
      <c r="D176" s="4" t="s">
        <v>455</v>
      </c>
      <c r="E176" s="4">
        <v>1</v>
      </c>
      <c r="F176" s="9">
        <v>82500</v>
      </c>
      <c r="G176" s="9">
        <v>82500</v>
      </c>
      <c r="H176" s="6">
        <v>83325</v>
      </c>
      <c r="I176" s="6">
        <v>83325</v>
      </c>
      <c r="J176" s="6">
        <v>7500</v>
      </c>
      <c r="K176" s="6">
        <v>7500</v>
      </c>
      <c r="L176" s="6">
        <v>83325</v>
      </c>
      <c r="M176" s="6">
        <v>83325</v>
      </c>
      <c r="N176" s="10">
        <f t="shared" si="2"/>
        <v>64162.5</v>
      </c>
    </row>
    <row r="177" spans="1:14" ht="15.75" x14ac:dyDescent="0.25">
      <c r="A177" s="4">
        <v>172</v>
      </c>
      <c r="B177" s="23"/>
      <c r="C177" s="4" t="s">
        <v>204</v>
      </c>
      <c r="D177" s="4" t="s">
        <v>455</v>
      </c>
      <c r="E177" s="4">
        <v>1</v>
      </c>
      <c r="F177" s="9">
        <v>103680</v>
      </c>
      <c r="G177" s="9">
        <v>103680</v>
      </c>
      <c r="H177" s="6">
        <v>108864</v>
      </c>
      <c r="I177" s="6">
        <v>108864</v>
      </c>
      <c r="J177" s="6">
        <v>35429</v>
      </c>
      <c r="K177" s="6">
        <v>35429</v>
      </c>
      <c r="L177" s="6">
        <v>105753.60000000001</v>
      </c>
      <c r="M177" s="6">
        <v>105753.60000000001</v>
      </c>
      <c r="N177" s="10">
        <f t="shared" si="2"/>
        <v>88431.65</v>
      </c>
    </row>
    <row r="178" spans="1:14" ht="15.75" x14ac:dyDescent="0.25">
      <c r="A178" s="4">
        <v>173</v>
      </c>
      <c r="B178" s="23"/>
      <c r="C178" s="4" t="s">
        <v>205</v>
      </c>
      <c r="D178" s="4" t="s">
        <v>455</v>
      </c>
      <c r="E178" s="4">
        <v>1</v>
      </c>
      <c r="F178" s="9">
        <v>126162</v>
      </c>
      <c r="G178" s="9">
        <v>126162</v>
      </c>
      <c r="H178" s="6">
        <v>127423.62</v>
      </c>
      <c r="I178" s="6">
        <v>127423.62</v>
      </c>
      <c r="J178" s="6">
        <v>40006</v>
      </c>
      <c r="K178" s="6">
        <v>40006</v>
      </c>
      <c r="L178" s="6">
        <v>131208.47999999998</v>
      </c>
      <c r="M178" s="6">
        <v>131208.47999999998</v>
      </c>
      <c r="N178" s="10">
        <f t="shared" si="2"/>
        <v>106200.02499999999</v>
      </c>
    </row>
    <row r="179" spans="1:14" ht="15.75" x14ac:dyDescent="0.25">
      <c r="A179" s="4">
        <v>174</v>
      </c>
      <c r="B179" s="23"/>
      <c r="C179" s="4" t="s">
        <v>206</v>
      </c>
      <c r="D179" s="4" t="s">
        <v>455</v>
      </c>
      <c r="E179" s="4">
        <v>1</v>
      </c>
      <c r="F179" s="9">
        <v>103639.5</v>
      </c>
      <c r="G179" s="9">
        <v>103639.5</v>
      </c>
      <c r="H179" s="6">
        <v>106748.685</v>
      </c>
      <c r="I179" s="6">
        <v>106748.685</v>
      </c>
      <c r="J179" s="6">
        <v>46486</v>
      </c>
      <c r="K179" s="6">
        <v>46486</v>
      </c>
      <c r="L179" s="6">
        <v>106748.685</v>
      </c>
      <c r="M179" s="6">
        <v>106748.685</v>
      </c>
      <c r="N179" s="10">
        <f t="shared" si="2"/>
        <v>90905.717499999999</v>
      </c>
    </row>
    <row r="180" spans="1:14" ht="15.75" x14ac:dyDescent="0.25">
      <c r="A180" s="4">
        <v>175</v>
      </c>
      <c r="B180" s="23"/>
      <c r="C180" s="4" t="s">
        <v>207</v>
      </c>
      <c r="D180" s="4" t="s">
        <v>455</v>
      </c>
      <c r="E180" s="4">
        <v>1</v>
      </c>
      <c r="F180" s="9">
        <v>95450.880000000005</v>
      </c>
      <c r="G180" s="9">
        <v>95450.880000000005</v>
      </c>
      <c r="H180" s="6">
        <v>99268.915200000003</v>
      </c>
      <c r="I180" s="6">
        <v>99268.915200000003</v>
      </c>
      <c r="J180" s="6">
        <v>47080</v>
      </c>
      <c r="K180" s="6">
        <v>47080</v>
      </c>
      <c r="L180" s="6">
        <v>96405.388800000001</v>
      </c>
      <c r="M180" s="6">
        <v>96405.388800000001</v>
      </c>
      <c r="N180" s="10">
        <f t="shared" si="2"/>
        <v>84551.296000000002</v>
      </c>
    </row>
    <row r="181" spans="1:14" ht="15.75" x14ac:dyDescent="0.25">
      <c r="A181" s="4">
        <v>176</v>
      </c>
      <c r="B181" s="23"/>
      <c r="C181" s="4" t="s">
        <v>208</v>
      </c>
      <c r="D181" s="4" t="s">
        <v>455</v>
      </c>
      <c r="E181" s="4">
        <v>1</v>
      </c>
      <c r="F181" s="9">
        <v>241100</v>
      </c>
      <c r="G181" s="9">
        <v>241100</v>
      </c>
      <c r="H181" s="6">
        <v>245921.99999999997</v>
      </c>
      <c r="I181" s="6">
        <v>245921.99999999997</v>
      </c>
      <c r="J181" s="6">
        <v>117000</v>
      </c>
      <c r="K181" s="6">
        <v>117000</v>
      </c>
      <c r="L181" s="6">
        <v>250744</v>
      </c>
      <c r="M181" s="6">
        <v>250744</v>
      </c>
      <c r="N181" s="10">
        <f t="shared" si="2"/>
        <v>213691.5</v>
      </c>
    </row>
    <row r="182" spans="1:14" ht="15.75" x14ac:dyDescent="0.25">
      <c r="A182" s="4">
        <v>177</v>
      </c>
      <c r="B182" s="23"/>
      <c r="C182" s="4" t="s">
        <v>209</v>
      </c>
      <c r="D182" s="4" t="s">
        <v>455</v>
      </c>
      <c r="E182" s="4">
        <v>1</v>
      </c>
      <c r="F182" s="9">
        <v>126239.4</v>
      </c>
      <c r="G182" s="9">
        <v>126239.4</v>
      </c>
      <c r="H182" s="6">
        <v>128764.18799999999</v>
      </c>
      <c r="I182" s="6">
        <v>128764.18799999999</v>
      </c>
      <c r="J182" s="6">
        <v>110991</v>
      </c>
      <c r="K182" s="6">
        <v>110991</v>
      </c>
      <c r="L182" s="6">
        <v>131288.976</v>
      </c>
      <c r="M182" s="6">
        <v>131288.976</v>
      </c>
      <c r="N182" s="10">
        <f t="shared" si="2"/>
        <v>124320.891</v>
      </c>
    </row>
    <row r="183" spans="1:14" ht="15.75" x14ac:dyDescent="0.25">
      <c r="A183" s="4">
        <v>178</v>
      </c>
      <c r="B183" s="23"/>
      <c r="C183" s="4" t="s">
        <v>210</v>
      </c>
      <c r="D183" s="4" t="s">
        <v>455</v>
      </c>
      <c r="E183" s="4">
        <v>1</v>
      </c>
      <c r="F183" s="9">
        <v>228738</v>
      </c>
      <c r="G183" s="9">
        <v>228738</v>
      </c>
      <c r="H183" s="6">
        <v>240174.9</v>
      </c>
      <c r="I183" s="6">
        <v>240174.9</v>
      </c>
      <c r="J183" s="6">
        <v>146730</v>
      </c>
      <c r="K183" s="6">
        <v>146730</v>
      </c>
      <c r="L183" s="6">
        <v>240174.9</v>
      </c>
      <c r="M183" s="6">
        <v>240174.9</v>
      </c>
      <c r="N183" s="10">
        <f t="shared" si="2"/>
        <v>213954.45</v>
      </c>
    </row>
    <row r="184" spans="1:14" ht="15.75" x14ac:dyDescent="0.25">
      <c r="A184" s="4">
        <v>179</v>
      </c>
      <c r="B184" s="23"/>
      <c r="C184" s="4" t="s">
        <v>211</v>
      </c>
      <c r="D184" s="4" t="s">
        <v>455</v>
      </c>
      <c r="E184" s="4">
        <v>1</v>
      </c>
      <c r="F184" s="9">
        <v>136930.5</v>
      </c>
      <c r="G184" s="9">
        <v>136930.5</v>
      </c>
      <c r="H184" s="6">
        <v>142407.72</v>
      </c>
      <c r="I184" s="6">
        <v>142407.72</v>
      </c>
      <c r="J184" s="6">
        <v>42000</v>
      </c>
      <c r="K184" s="6">
        <v>42000</v>
      </c>
      <c r="L184" s="6">
        <v>139669.11000000002</v>
      </c>
      <c r="M184" s="6">
        <v>139669.11000000002</v>
      </c>
      <c r="N184" s="10">
        <f t="shared" si="2"/>
        <v>115251.83249999999</v>
      </c>
    </row>
    <row r="185" spans="1:14" ht="15.75" x14ac:dyDescent="0.25">
      <c r="A185" s="4">
        <v>180</v>
      </c>
      <c r="B185" s="23"/>
      <c r="C185" s="4" t="s">
        <v>212</v>
      </c>
      <c r="D185" s="4" t="s">
        <v>455</v>
      </c>
      <c r="E185" s="4">
        <v>1</v>
      </c>
      <c r="F185" s="9">
        <v>94215.400000000009</v>
      </c>
      <c r="G185" s="9">
        <v>94215.400000000009</v>
      </c>
      <c r="H185" s="6">
        <v>95157.554000000004</v>
      </c>
      <c r="I185" s="6">
        <v>95157.554000000004</v>
      </c>
      <c r="J185" s="6">
        <v>49371</v>
      </c>
      <c r="K185" s="6">
        <v>49371</v>
      </c>
      <c r="L185" s="6">
        <v>96099.708000000013</v>
      </c>
      <c r="M185" s="6">
        <v>96099.708000000013</v>
      </c>
      <c r="N185" s="10">
        <f t="shared" si="2"/>
        <v>83710.915500000003</v>
      </c>
    </row>
    <row r="186" spans="1:14" ht="15.75" x14ac:dyDescent="0.25">
      <c r="A186" s="4">
        <v>181</v>
      </c>
      <c r="B186" s="23"/>
      <c r="C186" s="4" t="s">
        <v>213</v>
      </c>
      <c r="D186" s="4" t="s">
        <v>458</v>
      </c>
      <c r="E186" s="4">
        <v>1</v>
      </c>
      <c r="F186" s="9">
        <v>88149.6</v>
      </c>
      <c r="G186" s="9">
        <v>88149.6</v>
      </c>
      <c r="H186" s="6">
        <v>91675.584000000003</v>
      </c>
      <c r="I186" s="6">
        <v>91675.584000000003</v>
      </c>
      <c r="J186" s="6">
        <v>70857</v>
      </c>
      <c r="K186" s="6">
        <v>70857</v>
      </c>
      <c r="L186" s="6">
        <v>89031.096000000005</v>
      </c>
      <c r="M186" s="6">
        <v>89031.096000000005</v>
      </c>
      <c r="N186" s="10">
        <f t="shared" si="2"/>
        <v>84928.320000000007</v>
      </c>
    </row>
    <row r="187" spans="1:14" ht="15.75" x14ac:dyDescent="0.25">
      <c r="A187" s="4">
        <v>182</v>
      </c>
      <c r="B187" s="23"/>
      <c r="C187" s="4" t="s">
        <v>35</v>
      </c>
      <c r="D187" s="4" t="s">
        <v>456</v>
      </c>
      <c r="E187" s="4">
        <v>1</v>
      </c>
      <c r="F187" s="9">
        <v>133786.37</v>
      </c>
      <c r="G187" s="9">
        <v>133786.37</v>
      </c>
      <c r="H187" s="6">
        <v>137799.96109999999</v>
      </c>
      <c r="I187" s="6">
        <v>137799.96109999999</v>
      </c>
      <c r="J187" s="6">
        <v>33571</v>
      </c>
      <c r="K187" s="6">
        <v>33571</v>
      </c>
      <c r="L187" s="6">
        <v>136462.0974</v>
      </c>
      <c r="M187" s="6">
        <v>136462.0974</v>
      </c>
      <c r="N187" s="10">
        <f t="shared" si="2"/>
        <v>110404.85712499998</v>
      </c>
    </row>
    <row r="188" spans="1:14" ht="15.75" x14ac:dyDescent="0.25">
      <c r="A188" s="4">
        <v>183</v>
      </c>
      <c r="B188" s="23"/>
      <c r="C188" s="4" t="s">
        <v>214</v>
      </c>
      <c r="D188" s="4" t="s">
        <v>460</v>
      </c>
      <c r="E188" s="4">
        <v>1</v>
      </c>
      <c r="F188" s="9">
        <v>128098.08</v>
      </c>
      <c r="G188" s="9">
        <v>128098.08</v>
      </c>
      <c r="H188" s="6">
        <v>129379.06080000001</v>
      </c>
      <c r="I188" s="6">
        <v>129379.06080000001</v>
      </c>
      <c r="J188" s="6">
        <v>77850</v>
      </c>
      <c r="K188" s="6">
        <v>77850</v>
      </c>
      <c r="L188" s="6">
        <v>133222.00320000001</v>
      </c>
      <c r="M188" s="6">
        <v>133222.00320000001</v>
      </c>
      <c r="N188" s="10">
        <f t="shared" si="2"/>
        <v>117137.28599999999</v>
      </c>
    </row>
    <row r="189" spans="1:14" ht="15.75" x14ac:dyDescent="0.25">
      <c r="A189" s="4">
        <v>184</v>
      </c>
      <c r="B189" s="23"/>
      <c r="C189" s="4" t="s">
        <v>215</v>
      </c>
      <c r="D189" s="4" t="s">
        <v>460</v>
      </c>
      <c r="E189" s="4">
        <v>1</v>
      </c>
      <c r="F189" s="9">
        <v>73668.149999999994</v>
      </c>
      <c r="G189" s="9">
        <v>73668.149999999994</v>
      </c>
      <c r="H189" s="6">
        <v>77351.557499999995</v>
      </c>
      <c r="I189" s="6">
        <v>77351.557499999995</v>
      </c>
      <c r="J189" s="6">
        <v>53939</v>
      </c>
      <c r="K189" s="6">
        <v>53939</v>
      </c>
      <c r="L189" s="6">
        <v>74404.8315</v>
      </c>
      <c r="M189" s="6">
        <v>74404.8315</v>
      </c>
      <c r="N189" s="10">
        <f t="shared" si="2"/>
        <v>69840.884749999997</v>
      </c>
    </row>
    <row r="190" spans="1:14" ht="15.75" x14ac:dyDescent="0.25">
      <c r="A190" s="4">
        <v>185</v>
      </c>
      <c r="B190" s="23"/>
      <c r="C190" s="4" t="s">
        <v>216</v>
      </c>
      <c r="D190" s="4" t="s">
        <v>455</v>
      </c>
      <c r="E190" s="4">
        <v>1</v>
      </c>
      <c r="F190" s="9">
        <v>172329.36</v>
      </c>
      <c r="G190" s="9">
        <v>172329.36</v>
      </c>
      <c r="H190" s="6">
        <v>175775.9472</v>
      </c>
      <c r="I190" s="6">
        <v>175775.9472</v>
      </c>
      <c r="J190" s="6">
        <v>133976</v>
      </c>
      <c r="K190" s="6">
        <v>133976</v>
      </c>
      <c r="L190" s="6">
        <v>180945.82799999998</v>
      </c>
      <c r="M190" s="6">
        <v>180945.82799999998</v>
      </c>
      <c r="N190" s="10">
        <f t="shared" si="2"/>
        <v>165756.78379999998</v>
      </c>
    </row>
    <row r="191" spans="1:14" ht="15.75" x14ac:dyDescent="0.25">
      <c r="A191" s="4">
        <v>186</v>
      </c>
      <c r="B191" s="23"/>
      <c r="C191" s="4" t="s">
        <v>217</v>
      </c>
      <c r="D191" s="4" t="s">
        <v>455</v>
      </c>
      <c r="E191" s="4">
        <v>1</v>
      </c>
      <c r="F191" s="9">
        <v>52230</v>
      </c>
      <c r="G191" s="9">
        <v>52230</v>
      </c>
      <c r="H191" s="6">
        <v>53274.6</v>
      </c>
      <c r="I191" s="6">
        <v>53274.6</v>
      </c>
      <c r="J191" s="6">
        <v>29340</v>
      </c>
      <c r="K191" s="6">
        <v>29340</v>
      </c>
      <c r="L191" s="6">
        <v>54319.200000000004</v>
      </c>
      <c r="M191" s="6">
        <v>54319.200000000004</v>
      </c>
      <c r="N191" s="10">
        <f t="shared" si="2"/>
        <v>47290.950000000004</v>
      </c>
    </row>
    <row r="192" spans="1:14" ht="15.75" x14ac:dyDescent="0.25">
      <c r="A192" s="4">
        <v>187</v>
      </c>
      <c r="B192" s="23"/>
      <c r="C192" s="4" t="s">
        <v>218</v>
      </c>
      <c r="D192" s="4" t="s">
        <v>455</v>
      </c>
      <c r="E192" s="4">
        <v>1</v>
      </c>
      <c r="F192" s="9">
        <v>133252.28</v>
      </c>
      <c r="G192" s="9">
        <v>133252.28</v>
      </c>
      <c r="H192" s="6">
        <v>134584.8028</v>
      </c>
      <c r="I192" s="6">
        <v>134584.8028</v>
      </c>
      <c r="J192" s="6">
        <v>76260</v>
      </c>
      <c r="K192" s="6">
        <v>76260</v>
      </c>
      <c r="L192" s="6">
        <v>138582.37119999999</v>
      </c>
      <c r="M192" s="6">
        <v>138582.37119999999</v>
      </c>
      <c r="N192" s="10">
        <f t="shared" si="2"/>
        <v>120669.86349999999</v>
      </c>
    </row>
    <row r="193" spans="1:14" ht="15.75" x14ac:dyDescent="0.25">
      <c r="A193" s="4">
        <v>188</v>
      </c>
      <c r="B193" s="23"/>
      <c r="C193" s="4" t="s">
        <v>219</v>
      </c>
      <c r="D193" s="4" t="s">
        <v>455</v>
      </c>
      <c r="E193" s="4">
        <v>1</v>
      </c>
      <c r="F193" s="9">
        <v>129502.80000000002</v>
      </c>
      <c r="G193" s="9">
        <v>129502.80000000002</v>
      </c>
      <c r="H193" s="6">
        <v>133387.88400000002</v>
      </c>
      <c r="I193" s="6">
        <v>133387.88400000002</v>
      </c>
      <c r="J193" s="6">
        <v>62780</v>
      </c>
      <c r="K193" s="6">
        <v>62780</v>
      </c>
      <c r="L193" s="6">
        <v>130797.82800000002</v>
      </c>
      <c r="M193" s="6">
        <v>130797.82800000002</v>
      </c>
      <c r="N193" s="10">
        <f t="shared" si="2"/>
        <v>114117.12800000001</v>
      </c>
    </row>
    <row r="194" spans="1:14" ht="15.75" x14ac:dyDescent="0.25">
      <c r="A194" s="4">
        <v>189</v>
      </c>
      <c r="B194" s="23"/>
      <c r="C194" s="4" t="s">
        <v>220</v>
      </c>
      <c r="D194" s="4" t="s">
        <v>455</v>
      </c>
      <c r="E194" s="4">
        <v>1</v>
      </c>
      <c r="F194" s="9">
        <v>271161</v>
      </c>
      <c r="G194" s="9">
        <v>271161</v>
      </c>
      <c r="H194" s="6">
        <v>279295.83</v>
      </c>
      <c r="I194" s="6">
        <v>279295.83</v>
      </c>
      <c r="J194" s="6">
        <v>50057</v>
      </c>
      <c r="K194" s="6">
        <v>50057</v>
      </c>
      <c r="L194" s="6">
        <v>276584.21999999997</v>
      </c>
      <c r="M194" s="6">
        <v>276584.21999999997</v>
      </c>
      <c r="N194" s="10">
        <f t="shared" si="2"/>
        <v>219274.51250000001</v>
      </c>
    </row>
    <row r="195" spans="1:14" ht="15.75" x14ac:dyDescent="0.25">
      <c r="A195" s="4">
        <v>190</v>
      </c>
      <c r="B195" s="23"/>
      <c r="C195" s="4" t="s">
        <v>221</v>
      </c>
      <c r="D195" s="4" t="s">
        <v>460</v>
      </c>
      <c r="E195" s="4">
        <v>1</v>
      </c>
      <c r="F195" s="9">
        <v>158085.84</v>
      </c>
      <c r="G195" s="9">
        <v>158085.84</v>
      </c>
      <c r="H195" s="6">
        <v>159666.69839999999</v>
      </c>
      <c r="I195" s="6">
        <v>159666.69839999999</v>
      </c>
      <c r="J195" s="6">
        <v>22857</v>
      </c>
      <c r="K195" s="6">
        <v>22857</v>
      </c>
      <c r="L195" s="6">
        <v>165990.13199999998</v>
      </c>
      <c r="M195" s="6">
        <v>165990.13199999998</v>
      </c>
      <c r="N195" s="10">
        <f t="shared" si="2"/>
        <v>126649.91759999999</v>
      </c>
    </row>
    <row r="196" spans="1:14" ht="15.75" x14ac:dyDescent="0.25">
      <c r="A196" s="4">
        <v>191</v>
      </c>
      <c r="B196" s="23"/>
      <c r="C196" s="4" t="s">
        <v>222</v>
      </c>
      <c r="D196" s="4" t="s">
        <v>455</v>
      </c>
      <c r="E196" s="4">
        <v>1</v>
      </c>
      <c r="F196" s="9">
        <v>127746.5</v>
      </c>
      <c r="G196" s="9">
        <v>127746.5</v>
      </c>
      <c r="H196" s="6">
        <v>130301.43000000001</v>
      </c>
      <c r="I196" s="6">
        <v>130301.43000000001</v>
      </c>
      <c r="J196" s="6">
        <v>71351</v>
      </c>
      <c r="K196" s="6">
        <v>71351</v>
      </c>
      <c r="L196" s="6">
        <v>131578.89499999999</v>
      </c>
      <c r="M196" s="6">
        <v>131578.89499999999</v>
      </c>
      <c r="N196" s="10">
        <f t="shared" si="2"/>
        <v>115244.45624999999</v>
      </c>
    </row>
    <row r="197" spans="1:14" ht="15.75" x14ac:dyDescent="0.25">
      <c r="A197" s="4">
        <v>192</v>
      </c>
      <c r="B197" s="23"/>
      <c r="C197" s="4" t="s">
        <v>223</v>
      </c>
      <c r="D197" s="4" t="s">
        <v>460</v>
      </c>
      <c r="E197" s="4">
        <v>1</v>
      </c>
      <c r="F197" s="9">
        <v>83010.559999999998</v>
      </c>
      <c r="G197" s="9">
        <v>83010.559999999998</v>
      </c>
      <c r="H197" s="6">
        <v>87161.088000000003</v>
      </c>
      <c r="I197" s="6">
        <v>87161.088000000003</v>
      </c>
      <c r="J197" s="6">
        <v>11000</v>
      </c>
      <c r="K197" s="6">
        <v>11000</v>
      </c>
      <c r="L197" s="6">
        <v>85500.876799999998</v>
      </c>
      <c r="M197" s="6">
        <v>85500.876799999998</v>
      </c>
      <c r="N197" s="10">
        <f t="shared" si="2"/>
        <v>66668.131200000003</v>
      </c>
    </row>
    <row r="198" spans="1:14" ht="15.75" x14ac:dyDescent="0.25">
      <c r="A198" s="4">
        <v>193</v>
      </c>
      <c r="B198" s="23"/>
      <c r="C198" s="4" t="s">
        <v>224</v>
      </c>
      <c r="D198" s="4" t="s">
        <v>455</v>
      </c>
      <c r="E198" s="4">
        <v>1</v>
      </c>
      <c r="F198" s="9">
        <v>155760</v>
      </c>
      <c r="G198" s="9">
        <v>155760</v>
      </c>
      <c r="H198" s="6">
        <v>157317.59999999998</v>
      </c>
      <c r="I198" s="6">
        <v>157317.59999999998</v>
      </c>
      <c r="J198" s="6">
        <v>25714</v>
      </c>
      <c r="K198" s="6">
        <v>25714</v>
      </c>
      <c r="L198" s="6">
        <v>160432.79999999999</v>
      </c>
      <c r="M198" s="6">
        <v>160432.79999999999</v>
      </c>
      <c r="N198" s="10">
        <f t="shared" si="2"/>
        <v>124806.09999999999</v>
      </c>
    </row>
    <row r="199" spans="1:14" ht="15.75" x14ac:dyDescent="0.25">
      <c r="A199" s="4">
        <v>194</v>
      </c>
      <c r="B199" s="23"/>
      <c r="C199" s="4" t="s">
        <v>225</v>
      </c>
      <c r="D199" s="4" t="s">
        <v>455</v>
      </c>
      <c r="E199" s="4">
        <v>1</v>
      </c>
      <c r="F199" s="9">
        <v>15781.5</v>
      </c>
      <c r="G199" s="9">
        <v>15781.5</v>
      </c>
      <c r="H199" s="6">
        <v>16097.130000000001</v>
      </c>
      <c r="I199" s="6">
        <v>16097.130000000001</v>
      </c>
      <c r="J199" s="6">
        <v>5554</v>
      </c>
      <c r="K199" s="6">
        <v>5554</v>
      </c>
      <c r="L199" s="6">
        <v>16254.945</v>
      </c>
      <c r="M199" s="6">
        <v>16254.945</v>
      </c>
      <c r="N199" s="10">
        <f t="shared" ref="N199:N262" si="3">AVERAGE(G199,I199,K199,M199)</f>
        <v>13421.893750000001</v>
      </c>
    </row>
    <row r="200" spans="1:14" ht="15.75" x14ac:dyDescent="0.25">
      <c r="A200" s="4">
        <v>195</v>
      </c>
      <c r="B200" s="23"/>
      <c r="C200" s="4" t="s">
        <v>226</v>
      </c>
      <c r="D200" s="4" t="s">
        <v>455</v>
      </c>
      <c r="E200" s="4">
        <v>1</v>
      </c>
      <c r="F200" s="9">
        <v>149227.19999999998</v>
      </c>
      <c r="G200" s="9">
        <v>149227.19999999998</v>
      </c>
      <c r="H200" s="6">
        <v>156688.55999999997</v>
      </c>
      <c r="I200" s="6">
        <v>156688.55999999997</v>
      </c>
      <c r="J200" s="6">
        <v>9514</v>
      </c>
      <c r="K200" s="6">
        <v>9514</v>
      </c>
      <c r="L200" s="6">
        <v>153704.016</v>
      </c>
      <c r="M200" s="6">
        <v>153704.016</v>
      </c>
      <c r="N200" s="10">
        <f t="shared" si="3"/>
        <v>117283.44399999999</v>
      </c>
    </row>
    <row r="201" spans="1:14" ht="15.75" x14ac:dyDescent="0.25">
      <c r="A201" s="4">
        <v>196</v>
      </c>
      <c r="B201" s="23"/>
      <c r="C201" s="4" t="s">
        <v>227</v>
      </c>
      <c r="D201" s="4" t="s">
        <v>455</v>
      </c>
      <c r="E201" s="4">
        <v>1</v>
      </c>
      <c r="F201" s="9">
        <v>83857.200000000012</v>
      </c>
      <c r="G201" s="9">
        <v>83857.200000000012</v>
      </c>
      <c r="H201" s="6">
        <v>84695.772000000012</v>
      </c>
      <c r="I201" s="6">
        <v>84695.772000000012</v>
      </c>
      <c r="J201" s="6">
        <v>50400</v>
      </c>
      <c r="K201" s="6">
        <v>50400</v>
      </c>
      <c r="L201" s="6">
        <v>84695.772000000012</v>
      </c>
      <c r="M201" s="6">
        <v>84695.772000000012</v>
      </c>
      <c r="N201" s="10">
        <f t="shared" si="3"/>
        <v>75912.186000000002</v>
      </c>
    </row>
    <row r="202" spans="1:14" ht="15.75" x14ac:dyDescent="0.25">
      <c r="A202" s="4">
        <v>197</v>
      </c>
      <c r="B202" s="23"/>
      <c r="C202" s="4" t="s">
        <v>228</v>
      </c>
      <c r="D202" s="4" t="s">
        <v>460</v>
      </c>
      <c r="E202" s="4">
        <v>1</v>
      </c>
      <c r="F202" s="9">
        <v>123646.9</v>
      </c>
      <c r="G202" s="9">
        <v>123646.9</v>
      </c>
      <c r="H202" s="6">
        <v>124883.36899999999</v>
      </c>
      <c r="I202" s="6">
        <v>124883.36899999999</v>
      </c>
      <c r="J202" s="6">
        <v>87143</v>
      </c>
      <c r="K202" s="6">
        <v>87143</v>
      </c>
      <c r="L202" s="6">
        <v>126119.83799999999</v>
      </c>
      <c r="M202" s="6">
        <v>126119.83799999999</v>
      </c>
      <c r="N202" s="10">
        <f t="shared" si="3"/>
        <v>115448.27674999999</v>
      </c>
    </row>
    <row r="203" spans="1:14" ht="15.75" x14ac:dyDescent="0.25">
      <c r="A203" s="4">
        <v>198</v>
      </c>
      <c r="B203" s="23"/>
      <c r="C203" s="4" t="s">
        <v>229</v>
      </c>
      <c r="D203" s="4" t="s">
        <v>456</v>
      </c>
      <c r="E203" s="4">
        <v>1</v>
      </c>
      <c r="F203" s="9">
        <v>174525.12</v>
      </c>
      <c r="G203" s="9">
        <v>174525.12</v>
      </c>
      <c r="H203" s="6">
        <v>179760.87359999999</v>
      </c>
      <c r="I203" s="6">
        <v>179760.87359999999</v>
      </c>
      <c r="J203" s="6">
        <v>145104</v>
      </c>
      <c r="K203" s="6">
        <v>145104</v>
      </c>
      <c r="L203" s="6">
        <v>183251.37599999999</v>
      </c>
      <c r="M203" s="6">
        <v>183251.37599999999</v>
      </c>
      <c r="N203" s="10">
        <f t="shared" si="3"/>
        <v>170660.34239999999</v>
      </c>
    </row>
    <row r="204" spans="1:14" ht="15.75" x14ac:dyDescent="0.25">
      <c r="A204" s="4">
        <v>199</v>
      </c>
      <c r="B204" s="23"/>
      <c r="C204" s="4" t="s">
        <v>230</v>
      </c>
      <c r="D204" s="4" t="s">
        <v>455</v>
      </c>
      <c r="E204" s="4">
        <v>1</v>
      </c>
      <c r="F204" s="9">
        <v>100564.2</v>
      </c>
      <c r="G204" s="9">
        <v>100564.2</v>
      </c>
      <c r="H204" s="6">
        <v>104586.768</v>
      </c>
      <c r="I204" s="6">
        <v>104586.768</v>
      </c>
      <c r="J204" s="6">
        <v>1200</v>
      </c>
      <c r="K204" s="6">
        <v>1200</v>
      </c>
      <c r="L204" s="6">
        <v>103581.126</v>
      </c>
      <c r="M204" s="6">
        <v>103581.126</v>
      </c>
      <c r="N204" s="10">
        <f t="shared" si="3"/>
        <v>77483.023499999996</v>
      </c>
    </row>
    <row r="205" spans="1:14" ht="15.75" x14ac:dyDescent="0.25">
      <c r="A205" s="4">
        <v>200</v>
      </c>
      <c r="B205" s="23"/>
      <c r="C205" s="4" t="s">
        <v>231</v>
      </c>
      <c r="D205" s="4" t="s">
        <v>472</v>
      </c>
      <c r="E205" s="4">
        <v>1</v>
      </c>
      <c r="F205" s="9">
        <v>159589.12</v>
      </c>
      <c r="G205" s="9">
        <v>159589.12</v>
      </c>
      <c r="H205" s="6">
        <v>165972.68479999999</v>
      </c>
      <c r="I205" s="6">
        <v>165972.68479999999</v>
      </c>
      <c r="J205" s="6">
        <v>107390</v>
      </c>
      <c r="K205" s="6">
        <v>107390</v>
      </c>
      <c r="L205" s="6">
        <v>167568.576</v>
      </c>
      <c r="M205" s="6">
        <v>167568.576</v>
      </c>
      <c r="N205" s="10">
        <f t="shared" si="3"/>
        <v>150130.09519999998</v>
      </c>
    </row>
    <row r="206" spans="1:14" ht="15.75" x14ac:dyDescent="0.25">
      <c r="A206" s="4">
        <v>201</v>
      </c>
      <c r="B206" s="23"/>
      <c r="C206" s="4" t="s">
        <v>232</v>
      </c>
      <c r="D206" s="4" t="s">
        <v>455</v>
      </c>
      <c r="E206" s="4">
        <v>1</v>
      </c>
      <c r="F206" s="9">
        <v>12300</v>
      </c>
      <c r="G206" s="9">
        <v>12300</v>
      </c>
      <c r="H206" s="6">
        <v>12792</v>
      </c>
      <c r="I206" s="6">
        <v>12792</v>
      </c>
      <c r="J206" s="6">
        <v>7010</v>
      </c>
      <c r="K206" s="6">
        <v>7010</v>
      </c>
      <c r="L206" s="6">
        <v>12792</v>
      </c>
      <c r="M206" s="6">
        <v>12792</v>
      </c>
      <c r="N206" s="10">
        <f t="shared" si="3"/>
        <v>11223.5</v>
      </c>
    </row>
    <row r="207" spans="1:14" ht="15.75" x14ac:dyDescent="0.25">
      <c r="A207" s="4">
        <v>202</v>
      </c>
      <c r="B207" s="23"/>
      <c r="C207" s="4" t="s">
        <v>233</v>
      </c>
      <c r="D207" s="4" t="s">
        <v>455</v>
      </c>
      <c r="E207" s="4">
        <v>1</v>
      </c>
      <c r="F207" s="9">
        <v>284440</v>
      </c>
      <c r="G207" s="9">
        <v>284440</v>
      </c>
      <c r="H207" s="6">
        <v>298662</v>
      </c>
      <c r="I207" s="6">
        <v>298662</v>
      </c>
      <c r="J207" s="6">
        <v>62560</v>
      </c>
      <c r="K207" s="6">
        <v>62560</v>
      </c>
      <c r="L207" s="6">
        <v>287284.40000000002</v>
      </c>
      <c r="M207" s="6">
        <v>287284.40000000002</v>
      </c>
      <c r="N207" s="10">
        <f t="shared" si="3"/>
        <v>233236.6</v>
      </c>
    </row>
    <row r="208" spans="1:14" ht="15.75" x14ac:dyDescent="0.25">
      <c r="A208" s="4">
        <v>203</v>
      </c>
      <c r="B208" s="23"/>
      <c r="C208" s="4" t="s">
        <v>234</v>
      </c>
      <c r="D208" s="4" t="s">
        <v>472</v>
      </c>
      <c r="E208" s="4">
        <v>1</v>
      </c>
      <c r="F208" s="9">
        <v>98028.479999999996</v>
      </c>
      <c r="G208" s="9">
        <v>98028.479999999996</v>
      </c>
      <c r="H208" s="6">
        <v>101949.6192</v>
      </c>
      <c r="I208" s="6">
        <v>101949.6192</v>
      </c>
      <c r="J208" s="6">
        <v>49567</v>
      </c>
      <c r="K208" s="6">
        <v>49567</v>
      </c>
      <c r="L208" s="6">
        <v>102929.90399999999</v>
      </c>
      <c r="M208" s="6">
        <v>102929.90399999999</v>
      </c>
      <c r="N208" s="10">
        <f t="shared" si="3"/>
        <v>88118.750799999994</v>
      </c>
    </row>
    <row r="209" spans="1:14" ht="15.75" x14ac:dyDescent="0.25">
      <c r="A209" s="4">
        <v>204</v>
      </c>
      <c r="B209" s="23"/>
      <c r="C209" s="4" t="s">
        <v>235</v>
      </c>
      <c r="D209" s="4" t="s">
        <v>455</v>
      </c>
      <c r="E209" s="4">
        <v>1</v>
      </c>
      <c r="F209" s="9">
        <v>97505.279999999999</v>
      </c>
      <c r="G209" s="9">
        <v>97505.279999999999</v>
      </c>
      <c r="H209" s="6">
        <v>99455.385599999994</v>
      </c>
      <c r="I209" s="6">
        <v>99455.385599999994</v>
      </c>
      <c r="J209" s="6">
        <v>67131</v>
      </c>
      <c r="K209" s="6">
        <v>67131</v>
      </c>
      <c r="L209" s="6">
        <v>101405.49119999999</v>
      </c>
      <c r="M209" s="6">
        <v>101405.49119999999</v>
      </c>
      <c r="N209" s="10">
        <f t="shared" si="3"/>
        <v>91374.289199999999</v>
      </c>
    </row>
    <row r="210" spans="1:14" ht="15.75" x14ac:dyDescent="0.25">
      <c r="A210" s="4">
        <v>205</v>
      </c>
      <c r="B210" s="23"/>
      <c r="C210" s="4" t="s">
        <v>236</v>
      </c>
      <c r="D210" s="4" t="s">
        <v>455</v>
      </c>
      <c r="E210" s="4">
        <v>1</v>
      </c>
      <c r="F210" s="9">
        <v>3772.56</v>
      </c>
      <c r="G210" s="9">
        <v>3772.56</v>
      </c>
      <c r="H210" s="6">
        <v>3923.4623999999999</v>
      </c>
      <c r="I210" s="6">
        <v>3923.4623999999999</v>
      </c>
      <c r="J210" s="6">
        <v>2779</v>
      </c>
      <c r="K210" s="6">
        <v>2779</v>
      </c>
      <c r="L210" s="6">
        <v>3885.7368000000001</v>
      </c>
      <c r="M210" s="6">
        <v>3885.7368000000001</v>
      </c>
      <c r="N210" s="10">
        <f t="shared" si="3"/>
        <v>3590.1898000000001</v>
      </c>
    </row>
    <row r="211" spans="1:14" ht="15.75" x14ac:dyDescent="0.25">
      <c r="A211" s="4">
        <v>206</v>
      </c>
      <c r="B211" s="23"/>
      <c r="C211" s="4" t="s">
        <v>36</v>
      </c>
      <c r="D211" s="4" t="s">
        <v>455</v>
      </c>
      <c r="E211" s="4">
        <v>1</v>
      </c>
      <c r="F211" s="9">
        <v>4481.1000000000004</v>
      </c>
      <c r="G211" s="9">
        <v>4481.1000000000004</v>
      </c>
      <c r="H211" s="6">
        <v>4525.9110000000001</v>
      </c>
      <c r="I211" s="6">
        <v>4525.9110000000001</v>
      </c>
      <c r="J211" s="6">
        <v>2779</v>
      </c>
      <c r="K211" s="6">
        <v>2779</v>
      </c>
      <c r="L211" s="6">
        <v>4570.7220000000007</v>
      </c>
      <c r="M211" s="6">
        <v>4570.7220000000007</v>
      </c>
      <c r="N211" s="10">
        <f t="shared" si="3"/>
        <v>4089.18325</v>
      </c>
    </row>
    <row r="212" spans="1:14" ht="15.75" x14ac:dyDescent="0.25">
      <c r="A212" s="4">
        <v>207</v>
      </c>
      <c r="B212" s="23"/>
      <c r="C212" s="4" t="s">
        <v>237</v>
      </c>
      <c r="D212" s="4" t="s">
        <v>458</v>
      </c>
      <c r="E212" s="4">
        <v>1</v>
      </c>
      <c r="F212" s="9">
        <v>148371.6</v>
      </c>
      <c r="G212" s="9">
        <v>148371.6</v>
      </c>
      <c r="H212" s="6">
        <v>152822.74799999999</v>
      </c>
      <c r="I212" s="6">
        <v>152822.74799999999</v>
      </c>
      <c r="J212" s="6">
        <v>51814</v>
      </c>
      <c r="K212" s="6">
        <v>51814</v>
      </c>
      <c r="L212" s="6">
        <v>154306.46400000001</v>
      </c>
      <c r="M212" s="6">
        <v>154306.46400000001</v>
      </c>
      <c r="N212" s="10">
        <f t="shared" si="3"/>
        <v>126828.70300000001</v>
      </c>
    </row>
    <row r="213" spans="1:14" ht="15.75" x14ac:dyDescent="0.25">
      <c r="A213" s="4">
        <v>208</v>
      </c>
      <c r="B213" s="23"/>
      <c r="C213" s="4" t="s">
        <v>238</v>
      </c>
      <c r="D213" s="4" t="s">
        <v>458</v>
      </c>
      <c r="E213" s="4">
        <v>1</v>
      </c>
      <c r="F213" s="9">
        <v>281007.15000000002</v>
      </c>
      <c r="G213" s="9">
        <v>281007.15000000002</v>
      </c>
      <c r="H213" s="6">
        <v>286627.29300000001</v>
      </c>
      <c r="I213" s="6">
        <v>286627.29300000001</v>
      </c>
      <c r="J213" s="6">
        <v>54286</v>
      </c>
      <c r="K213" s="6">
        <v>54286</v>
      </c>
      <c r="L213" s="6">
        <v>289437.36450000003</v>
      </c>
      <c r="M213" s="6">
        <v>289437.36450000003</v>
      </c>
      <c r="N213" s="10">
        <f t="shared" si="3"/>
        <v>227839.451875</v>
      </c>
    </row>
    <row r="214" spans="1:14" ht="15.75" x14ac:dyDescent="0.25">
      <c r="A214" s="4">
        <v>209</v>
      </c>
      <c r="B214" s="23"/>
      <c r="C214" s="4" t="s">
        <v>239</v>
      </c>
      <c r="D214" s="4" t="s">
        <v>473</v>
      </c>
      <c r="E214" s="4">
        <v>1</v>
      </c>
      <c r="F214" s="9">
        <v>146138.94</v>
      </c>
      <c r="G214" s="9">
        <v>146138.94</v>
      </c>
      <c r="H214" s="6">
        <v>151984.4976</v>
      </c>
      <c r="I214" s="6">
        <v>151984.4976</v>
      </c>
      <c r="J214" s="6">
        <v>14</v>
      </c>
      <c r="K214" s="6">
        <v>14</v>
      </c>
      <c r="L214" s="6">
        <v>149061.7188</v>
      </c>
      <c r="M214" s="6">
        <v>149061.7188</v>
      </c>
      <c r="N214" s="10">
        <f t="shared" si="3"/>
        <v>111799.78909999999</v>
      </c>
    </row>
    <row r="215" spans="1:14" ht="15.75" x14ac:dyDescent="0.25">
      <c r="A215" s="4">
        <v>210</v>
      </c>
      <c r="B215" s="23"/>
      <c r="C215" s="4" t="s">
        <v>240</v>
      </c>
      <c r="D215" s="4" t="s">
        <v>455</v>
      </c>
      <c r="E215" s="4">
        <v>1</v>
      </c>
      <c r="F215" s="9">
        <v>183180.9</v>
      </c>
      <c r="G215" s="9">
        <v>183180.9</v>
      </c>
      <c r="H215" s="6">
        <v>188676.32699999999</v>
      </c>
      <c r="I215" s="6">
        <v>188676.32699999999</v>
      </c>
      <c r="J215" s="6">
        <v>73286</v>
      </c>
      <c r="K215" s="6">
        <v>73286</v>
      </c>
      <c r="L215" s="6">
        <v>192339.94499999998</v>
      </c>
      <c r="M215" s="6">
        <v>192339.94499999998</v>
      </c>
      <c r="N215" s="10">
        <f t="shared" si="3"/>
        <v>159370.79299999998</v>
      </c>
    </row>
    <row r="216" spans="1:14" ht="15.75" x14ac:dyDescent="0.25">
      <c r="A216" s="4">
        <v>211</v>
      </c>
      <c r="B216" s="23"/>
      <c r="C216" s="4" t="s">
        <v>241</v>
      </c>
      <c r="D216" s="4" t="s">
        <v>474</v>
      </c>
      <c r="E216" s="4">
        <v>1</v>
      </c>
      <c r="F216" s="9">
        <v>137500</v>
      </c>
      <c r="G216" s="9">
        <v>137500</v>
      </c>
      <c r="H216" s="6">
        <v>144375</v>
      </c>
      <c r="I216" s="6">
        <v>144375</v>
      </c>
      <c r="J216" s="6">
        <v>26571</v>
      </c>
      <c r="K216" s="6">
        <v>26571</v>
      </c>
      <c r="L216" s="6">
        <v>144375</v>
      </c>
      <c r="M216" s="6">
        <v>144375</v>
      </c>
      <c r="N216" s="10">
        <f t="shared" si="3"/>
        <v>113205.25</v>
      </c>
    </row>
    <row r="217" spans="1:14" ht="15.75" x14ac:dyDescent="0.25">
      <c r="A217" s="4">
        <v>212</v>
      </c>
      <c r="B217" s="23"/>
      <c r="C217" s="4" t="s">
        <v>242</v>
      </c>
      <c r="D217" s="4" t="s">
        <v>455</v>
      </c>
      <c r="E217" s="4">
        <v>1</v>
      </c>
      <c r="F217" s="9">
        <v>123443.2</v>
      </c>
      <c r="G217" s="9">
        <v>123443.2</v>
      </c>
      <c r="H217" s="6">
        <v>128380.928</v>
      </c>
      <c r="I217" s="6">
        <v>128380.928</v>
      </c>
      <c r="J217" s="6">
        <v>14286</v>
      </c>
      <c r="K217" s="6">
        <v>14286</v>
      </c>
      <c r="L217" s="6">
        <v>128380.928</v>
      </c>
      <c r="M217" s="6">
        <v>128380.928</v>
      </c>
      <c r="N217" s="10">
        <f t="shared" si="3"/>
        <v>98622.76400000001</v>
      </c>
    </row>
    <row r="218" spans="1:14" ht="15.75" x14ac:dyDescent="0.25">
      <c r="A218" s="4">
        <v>213</v>
      </c>
      <c r="B218" s="23"/>
      <c r="C218" s="4" t="s">
        <v>37</v>
      </c>
      <c r="D218" s="4" t="s">
        <v>458</v>
      </c>
      <c r="E218" s="4">
        <v>1</v>
      </c>
      <c r="F218" s="9">
        <v>38870</v>
      </c>
      <c r="G218" s="9">
        <v>38870</v>
      </c>
      <c r="H218" s="6">
        <v>40424.800000000003</v>
      </c>
      <c r="I218" s="6">
        <v>40424.800000000003</v>
      </c>
      <c r="J218" s="6">
        <v>3351</v>
      </c>
      <c r="K218" s="6">
        <v>3351</v>
      </c>
      <c r="L218" s="6">
        <v>40813.5</v>
      </c>
      <c r="M218" s="6">
        <v>40813.5</v>
      </c>
      <c r="N218" s="10">
        <f t="shared" si="3"/>
        <v>30864.825000000001</v>
      </c>
    </row>
    <row r="219" spans="1:14" ht="15.75" x14ac:dyDescent="0.25">
      <c r="A219" s="4">
        <v>214</v>
      </c>
      <c r="B219" s="23"/>
      <c r="C219" s="4" t="s">
        <v>243</v>
      </c>
      <c r="D219" s="4" t="s">
        <v>455</v>
      </c>
      <c r="E219" s="4">
        <v>1</v>
      </c>
      <c r="F219" s="9">
        <v>135577.60000000001</v>
      </c>
      <c r="G219" s="9">
        <v>135577.60000000001</v>
      </c>
      <c r="H219" s="6">
        <v>138289.152</v>
      </c>
      <c r="I219" s="6">
        <v>138289.152</v>
      </c>
      <c r="J219" s="6">
        <v>64451</v>
      </c>
      <c r="K219" s="6">
        <v>64451</v>
      </c>
      <c r="L219" s="6">
        <v>136933.37600000002</v>
      </c>
      <c r="M219" s="6">
        <v>136933.37600000002</v>
      </c>
      <c r="N219" s="10">
        <f t="shared" si="3"/>
        <v>118812.78200000001</v>
      </c>
    </row>
    <row r="220" spans="1:14" ht="15.75" x14ac:dyDescent="0.25">
      <c r="A220" s="4">
        <v>215</v>
      </c>
      <c r="B220" s="23"/>
      <c r="C220" s="4" t="s">
        <v>244</v>
      </c>
      <c r="D220" s="4" t="s">
        <v>455</v>
      </c>
      <c r="E220" s="4">
        <v>1</v>
      </c>
      <c r="F220" s="9">
        <v>61171.199999999997</v>
      </c>
      <c r="G220" s="9">
        <v>61171.199999999997</v>
      </c>
      <c r="H220" s="6">
        <v>61782.911999999997</v>
      </c>
      <c r="I220" s="6">
        <v>61782.911999999997</v>
      </c>
      <c r="J220" s="6">
        <v>40286</v>
      </c>
      <c r="K220" s="6">
        <v>40286</v>
      </c>
      <c r="L220" s="6">
        <v>61782.911999999997</v>
      </c>
      <c r="M220" s="6">
        <v>61782.911999999997</v>
      </c>
      <c r="N220" s="10">
        <f t="shared" si="3"/>
        <v>56255.755999999994</v>
      </c>
    </row>
    <row r="221" spans="1:14" ht="15.75" x14ac:dyDescent="0.25">
      <c r="A221" s="4">
        <v>216</v>
      </c>
      <c r="B221" s="23"/>
      <c r="C221" s="4" t="s">
        <v>245</v>
      </c>
      <c r="D221" s="4" t="s">
        <v>455</v>
      </c>
      <c r="E221" s="4">
        <v>1</v>
      </c>
      <c r="F221" s="9">
        <v>194520</v>
      </c>
      <c r="G221" s="9">
        <v>194520</v>
      </c>
      <c r="H221" s="6">
        <v>198410.4</v>
      </c>
      <c r="I221" s="6">
        <v>198410.4</v>
      </c>
      <c r="J221" s="6">
        <v>19200</v>
      </c>
      <c r="K221" s="6">
        <v>19200</v>
      </c>
      <c r="L221" s="6">
        <v>204246</v>
      </c>
      <c r="M221" s="6">
        <v>204246</v>
      </c>
      <c r="N221" s="10">
        <f t="shared" si="3"/>
        <v>154094.1</v>
      </c>
    </row>
    <row r="222" spans="1:14" ht="15.75" x14ac:dyDescent="0.25">
      <c r="A222" s="4">
        <v>217</v>
      </c>
      <c r="B222" s="23"/>
      <c r="C222" s="4" t="s">
        <v>246</v>
      </c>
      <c r="D222" s="4" t="s">
        <v>455</v>
      </c>
      <c r="E222" s="4">
        <v>1</v>
      </c>
      <c r="F222" s="9">
        <v>201766.2</v>
      </c>
      <c r="G222" s="9">
        <v>201766.2</v>
      </c>
      <c r="H222" s="6">
        <v>205801.524</v>
      </c>
      <c r="I222" s="6">
        <v>205801.524</v>
      </c>
      <c r="J222" s="6">
        <v>67500</v>
      </c>
      <c r="K222" s="6">
        <v>67500</v>
      </c>
      <c r="L222" s="6">
        <v>203783.86200000002</v>
      </c>
      <c r="M222" s="6">
        <v>203783.86200000002</v>
      </c>
      <c r="N222" s="10">
        <f t="shared" si="3"/>
        <v>169712.89650000003</v>
      </c>
    </row>
    <row r="223" spans="1:14" ht="15.75" x14ac:dyDescent="0.25">
      <c r="A223" s="4">
        <v>218</v>
      </c>
      <c r="B223" s="23"/>
      <c r="C223" s="4" t="s">
        <v>247</v>
      </c>
      <c r="D223" s="4" t="s">
        <v>460</v>
      </c>
      <c r="E223" s="4">
        <v>1</v>
      </c>
      <c r="F223" s="9">
        <v>107198.52</v>
      </c>
      <c r="G223" s="9">
        <v>107198.52</v>
      </c>
      <c r="H223" s="6">
        <v>109342.49040000001</v>
      </c>
      <c r="I223" s="6">
        <v>109342.49040000001</v>
      </c>
      <c r="J223" s="6">
        <v>28571</v>
      </c>
      <c r="K223" s="6">
        <v>28571</v>
      </c>
      <c r="L223" s="6">
        <v>112558.44600000001</v>
      </c>
      <c r="M223" s="6">
        <v>112558.44600000001</v>
      </c>
      <c r="N223" s="10">
        <f t="shared" si="3"/>
        <v>89417.614100000006</v>
      </c>
    </row>
    <row r="224" spans="1:14" ht="15.75" x14ac:dyDescent="0.25">
      <c r="A224" s="4">
        <v>219</v>
      </c>
      <c r="B224" s="23"/>
      <c r="C224" s="4" t="s">
        <v>248</v>
      </c>
      <c r="D224" s="4" t="s">
        <v>458</v>
      </c>
      <c r="E224" s="4">
        <v>1</v>
      </c>
      <c r="F224" s="9">
        <v>18559.2</v>
      </c>
      <c r="G224" s="9">
        <v>18559.2</v>
      </c>
      <c r="H224" s="6">
        <v>19487.16</v>
      </c>
      <c r="I224" s="6">
        <v>19487.16</v>
      </c>
      <c r="J224" s="6">
        <v>7057</v>
      </c>
      <c r="K224" s="6">
        <v>7057</v>
      </c>
      <c r="L224" s="6">
        <v>19301.567999999999</v>
      </c>
      <c r="M224" s="6">
        <v>19301.567999999999</v>
      </c>
      <c r="N224" s="10">
        <f t="shared" si="3"/>
        <v>16101.232</v>
      </c>
    </row>
    <row r="225" spans="1:14" ht="15.75" x14ac:dyDescent="0.25">
      <c r="A225" s="4">
        <v>220</v>
      </c>
      <c r="B225" s="23"/>
      <c r="C225" s="4" t="s">
        <v>249</v>
      </c>
      <c r="D225" s="4" t="s">
        <v>458</v>
      </c>
      <c r="E225" s="4">
        <v>1</v>
      </c>
      <c r="F225" s="9">
        <v>18699.8</v>
      </c>
      <c r="G225" s="9">
        <v>18699.8</v>
      </c>
      <c r="H225" s="6">
        <v>19447.791999999998</v>
      </c>
      <c r="I225" s="6">
        <v>19447.791999999998</v>
      </c>
      <c r="J225" s="6">
        <v>6557</v>
      </c>
      <c r="K225" s="6">
        <v>6557</v>
      </c>
      <c r="L225" s="6">
        <v>18886.797999999999</v>
      </c>
      <c r="M225" s="6">
        <v>18886.797999999999</v>
      </c>
      <c r="N225" s="10">
        <f t="shared" si="3"/>
        <v>15897.8475</v>
      </c>
    </row>
    <row r="226" spans="1:14" ht="15.75" x14ac:dyDescent="0.25">
      <c r="A226" s="4">
        <v>221</v>
      </c>
      <c r="B226" s="23"/>
      <c r="C226" s="4" t="s">
        <v>250</v>
      </c>
      <c r="D226" s="4" t="s">
        <v>458</v>
      </c>
      <c r="E226" s="4">
        <v>1</v>
      </c>
      <c r="F226" s="9">
        <v>18559.2</v>
      </c>
      <c r="G226" s="9">
        <v>18559.2</v>
      </c>
      <c r="H226" s="6">
        <v>19301.567999999999</v>
      </c>
      <c r="I226" s="6">
        <v>19301.567999999999</v>
      </c>
      <c r="J226" s="6">
        <v>6557</v>
      </c>
      <c r="K226" s="6">
        <v>6557</v>
      </c>
      <c r="L226" s="6">
        <v>18930.384000000002</v>
      </c>
      <c r="M226" s="6">
        <v>18930.384000000002</v>
      </c>
      <c r="N226" s="10">
        <f t="shared" si="3"/>
        <v>15837.038</v>
      </c>
    </row>
    <row r="227" spans="1:14" ht="15.75" x14ac:dyDescent="0.25">
      <c r="A227" s="4">
        <v>222</v>
      </c>
      <c r="B227" s="23"/>
      <c r="C227" s="4" t="s">
        <v>251</v>
      </c>
      <c r="D227" s="4" t="s">
        <v>458</v>
      </c>
      <c r="E227" s="4">
        <v>1</v>
      </c>
      <c r="F227" s="9">
        <v>18981</v>
      </c>
      <c r="G227" s="9">
        <v>18981</v>
      </c>
      <c r="H227" s="6">
        <v>19930.05</v>
      </c>
      <c r="I227" s="6">
        <v>19930.05</v>
      </c>
      <c r="J227" s="6">
        <v>6557</v>
      </c>
      <c r="K227" s="6">
        <v>6557</v>
      </c>
      <c r="L227" s="6">
        <v>19930.05</v>
      </c>
      <c r="M227" s="6">
        <v>19930.05</v>
      </c>
      <c r="N227" s="10">
        <f t="shared" si="3"/>
        <v>16349.525000000001</v>
      </c>
    </row>
    <row r="228" spans="1:14" ht="15.75" x14ac:dyDescent="0.25">
      <c r="A228" s="4">
        <v>223</v>
      </c>
      <c r="B228" s="23"/>
      <c r="C228" s="4" t="s">
        <v>252</v>
      </c>
      <c r="D228" s="4" t="s">
        <v>455</v>
      </c>
      <c r="E228" s="4">
        <v>1</v>
      </c>
      <c r="F228" s="9">
        <v>11899.199999999999</v>
      </c>
      <c r="G228" s="9">
        <v>11899.199999999999</v>
      </c>
      <c r="H228" s="6">
        <v>12494.159999999998</v>
      </c>
      <c r="I228" s="6">
        <v>12494.159999999998</v>
      </c>
      <c r="J228" s="6">
        <v>3171</v>
      </c>
      <c r="K228" s="6">
        <v>3171</v>
      </c>
      <c r="L228" s="6">
        <v>12137.183999999999</v>
      </c>
      <c r="M228" s="6">
        <v>12137.183999999999</v>
      </c>
      <c r="N228" s="10">
        <f t="shared" si="3"/>
        <v>9925.3859999999986</v>
      </c>
    </row>
    <row r="229" spans="1:14" ht="15.75" x14ac:dyDescent="0.25">
      <c r="A229" s="4">
        <v>224</v>
      </c>
      <c r="B229" s="23"/>
      <c r="C229" s="4" t="s">
        <v>38</v>
      </c>
      <c r="D229" s="4" t="s">
        <v>456</v>
      </c>
      <c r="E229" s="4">
        <v>1</v>
      </c>
      <c r="F229" s="9">
        <v>11265.380000000001</v>
      </c>
      <c r="G229" s="9">
        <v>11265.380000000001</v>
      </c>
      <c r="H229" s="6">
        <v>11715.995200000001</v>
      </c>
      <c r="I229" s="6">
        <v>11715.995200000001</v>
      </c>
      <c r="J229" s="6">
        <v>3429</v>
      </c>
      <c r="K229" s="6">
        <v>3429</v>
      </c>
      <c r="L229" s="6">
        <v>11828.649000000001</v>
      </c>
      <c r="M229" s="6">
        <v>11828.649000000001</v>
      </c>
      <c r="N229" s="10">
        <f t="shared" si="3"/>
        <v>9559.75605</v>
      </c>
    </row>
    <row r="230" spans="1:14" ht="15.75" x14ac:dyDescent="0.25">
      <c r="A230" s="4">
        <v>225</v>
      </c>
      <c r="B230" s="23"/>
      <c r="C230" s="4" t="s">
        <v>253</v>
      </c>
      <c r="D230" s="4" t="s">
        <v>455</v>
      </c>
      <c r="E230" s="4">
        <v>1</v>
      </c>
      <c r="F230" s="9">
        <v>71973.440000000002</v>
      </c>
      <c r="G230" s="9">
        <v>71973.440000000002</v>
      </c>
      <c r="H230" s="6">
        <v>75572.112000000008</v>
      </c>
      <c r="I230" s="6">
        <v>75572.112000000008</v>
      </c>
      <c r="J230" s="6">
        <v>32857</v>
      </c>
      <c r="K230" s="6">
        <v>32857</v>
      </c>
      <c r="L230" s="6">
        <v>75572.112000000008</v>
      </c>
      <c r="M230" s="6">
        <v>75572.112000000008</v>
      </c>
      <c r="N230" s="10">
        <f t="shared" si="3"/>
        <v>63993.666000000012</v>
      </c>
    </row>
    <row r="231" spans="1:14" ht="15.75" x14ac:dyDescent="0.25">
      <c r="A231" s="4">
        <v>226</v>
      </c>
      <c r="B231" s="23"/>
      <c r="C231" s="4" t="s">
        <v>254</v>
      </c>
      <c r="D231" s="4" t="s">
        <v>455</v>
      </c>
      <c r="E231" s="4">
        <v>1</v>
      </c>
      <c r="F231" s="9">
        <v>128358.90000000001</v>
      </c>
      <c r="G231" s="9">
        <v>128358.90000000001</v>
      </c>
      <c r="H231" s="6">
        <v>133493.25599999999</v>
      </c>
      <c r="I231" s="6">
        <v>133493.25599999999</v>
      </c>
      <c r="J231" s="6">
        <v>34286</v>
      </c>
      <c r="K231" s="6">
        <v>34286</v>
      </c>
      <c r="L231" s="6">
        <v>132209.66700000002</v>
      </c>
      <c r="M231" s="6">
        <v>132209.66700000002</v>
      </c>
      <c r="N231" s="10">
        <f t="shared" si="3"/>
        <v>107086.95575000001</v>
      </c>
    </row>
    <row r="232" spans="1:14" ht="15.75" x14ac:dyDescent="0.25">
      <c r="A232" s="4">
        <v>227</v>
      </c>
      <c r="B232" s="23"/>
      <c r="C232" s="4" t="s">
        <v>255</v>
      </c>
      <c r="D232" s="4" t="s">
        <v>460</v>
      </c>
      <c r="E232" s="4">
        <v>1</v>
      </c>
      <c r="F232" s="9">
        <v>96920.320000000007</v>
      </c>
      <c r="G232" s="9">
        <v>96920.320000000007</v>
      </c>
      <c r="H232" s="6">
        <v>97889.523200000011</v>
      </c>
      <c r="I232" s="6">
        <v>97889.523200000011</v>
      </c>
      <c r="J232" s="6">
        <v>26763</v>
      </c>
      <c r="K232" s="6">
        <v>26763</v>
      </c>
      <c r="L232" s="6">
        <v>97889.523200000011</v>
      </c>
      <c r="M232" s="6">
        <v>97889.523200000011</v>
      </c>
      <c r="N232" s="10">
        <f t="shared" si="3"/>
        <v>79865.5916</v>
      </c>
    </row>
    <row r="233" spans="1:14" ht="15.75" x14ac:dyDescent="0.25">
      <c r="A233" s="4">
        <v>228</v>
      </c>
      <c r="B233" s="23"/>
      <c r="C233" s="4" t="s">
        <v>256</v>
      </c>
      <c r="D233" s="4" t="s">
        <v>460</v>
      </c>
      <c r="E233" s="4">
        <v>1</v>
      </c>
      <c r="F233" s="9">
        <v>84535.1</v>
      </c>
      <c r="G233" s="9">
        <v>84535.1</v>
      </c>
      <c r="H233" s="6">
        <v>86225.802000000011</v>
      </c>
      <c r="I233" s="6">
        <v>86225.802000000011</v>
      </c>
      <c r="J233" s="6">
        <v>40144</v>
      </c>
      <c r="K233" s="6">
        <v>40144</v>
      </c>
      <c r="L233" s="6">
        <v>87071.153000000006</v>
      </c>
      <c r="M233" s="6">
        <v>87071.153000000006</v>
      </c>
      <c r="N233" s="10">
        <f t="shared" si="3"/>
        <v>74494.013749999998</v>
      </c>
    </row>
    <row r="234" spans="1:14" ht="15.75" x14ac:dyDescent="0.25">
      <c r="A234" s="4">
        <v>229</v>
      </c>
      <c r="B234" s="23"/>
      <c r="C234" s="4" t="s">
        <v>257</v>
      </c>
      <c r="D234" s="4" t="s">
        <v>455</v>
      </c>
      <c r="E234" s="4">
        <v>1</v>
      </c>
      <c r="F234" s="9">
        <v>203250</v>
      </c>
      <c r="G234" s="9">
        <v>203250</v>
      </c>
      <c r="H234" s="6">
        <v>213412.5</v>
      </c>
      <c r="I234" s="6">
        <v>213412.5</v>
      </c>
      <c r="J234" s="6">
        <v>113914</v>
      </c>
      <c r="K234" s="6">
        <v>113914</v>
      </c>
      <c r="L234" s="6">
        <v>211380</v>
      </c>
      <c r="M234" s="6">
        <v>211380</v>
      </c>
      <c r="N234" s="10">
        <f t="shared" si="3"/>
        <v>185489.125</v>
      </c>
    </row>
    <row r="235" spans="1:14" ht="15.75" x14ac:dyDescent="0.25">
      <c r="A235" s="4">
        <v>230</v>
      </c>
      <c r="B235" s="23"/>
      <c r="C235" s="4" t="s">
        <v>258</v>
      </c>
      <c r="D235" s="4" t="s">
        <v>455</v>
      </c>
      <c r="E235" s="4">
        <v>1</v>
      </c>
      <c r="F235" s="9">
        <v>25851.599999999999</v>
      </c>
      <c r="G235" s="9">
        <v>25851.599999999999</v>
      </c>
      <c r="H235" s="6">
        <v>26627.147999999997</v>
      </c>
      <c r="I235" s="6">
        <v>26627.147999999997</v>
      </c>
      <c r="J235" s="6">
        <v>19305</v>
      </c>
      <c r="K235" s="6">
        <v>19305</v>
      </c>
      <c r="L235" s="6">
        <v>26627.147999999997</v>
      </c>
      <c r="M235" s="6">
        <v>26627.147999999997</v>
      </c>
      <c r="N235" s="10">
        <f t="shared" si="3"/>
        <v>24602.723999999998</v>
      </c>
    </row>
    <row r="236" spans="1:14" ht="15.75" x14ac:dyDescent="0.25">
      <c r="A236" s="4">
        <v>231</v>
      </c>
      <c r="B236" s="23"/>
      <c r="C236" s="4" t="s">
        <v>259</v>
      </c>
      <c r="D236" s="4" t="s">
        <v>455</v>
      </c>
      <c r="E236" s="4">
        <v>1</v>
      </c>
      <c r="F236" s="9">
        <v>132314.28</v>
      </c>
      <c r="G236" s="9">
        <v>132314.28</v>
      </c>
      <c r="H236" s="6">
        <v>136283.7084</v>
      </c>
      <c r="I236" s="6">
        <v>136283.7084</v>
      </c>
      <c r="J236" s="6">
        <v>21000</v>
      </c>
      <c r="K236" s="6">
        <v>21000</v>
      </c>
      <c r="L236" s="6">
        <v>133637.4228</v>
      </c>
      <c r="M236" s="6">
        <v>133637.4228</v>
      </c>
      <c r="N236" s="10">
        <f t="shared" si="3"/>
        <v>105808.85280000001</v>
      </c>
    </row>
    <row r="237" spans="1:14" ht="15.75" x14ac:dyDescent="0.25">
      <c r="A237" s="4">
        <v>232</v>
      </c>
      <c r="B237" s="23"/>
      <c r="C237" s="4" t="s">
        <v>260</v>
      </c>
      <c r="D237" s="4" t="s">
        <v>455</v>
      </c>
      <c r="E237" s="4">
        <v>1</v>
      </c>
      <c r="F237" s="9">
        <v>33509.800000000003</v>
      </c>
      <c r="G237" s="9">
        <v>33509.800000000003</v>
      </c>
      <c r="H237" s="6">
        <v>34515.094000000005</v>
      </c>
      <c r="I237" s="6">
        <v>34515.094000000005</v>
      </c>
      <c r="J237" s="6">
        <v>10657</v>
      </c>
      <c r="K237" s="6">
        <v>10657</v>
      </c>
      <c r="L237" s="6">
        <v>35185.29</v>
      </c>
      <c r="M237" s="6">
        <v>35185.29</v>
      </c>
      <c r="N237" s="10">
        <f t="shared" si="3"/>
        <v>28466.796000000002</v>
      </c>
    </row>
    <row r="238" spans="1:14" ht="15.75" x14ac:dyDescent="0.25">
      <c r="A238" s="4">
        <v>233</v>
      </c>
      <c r="B238" s="23"/>
      <c r="C238" s="4" t="s">
        <v>261</v>
      </c>
      <c r="D238" s="4" t="s">
        <v>455</v>
      </c>
      <c r="E238" s="4">
        <v>1</v>
      </c>
      <c r="F238" s="9">
        <v>233204</v>
      </c>
      <c r="G238" s="9">
        <v>233204</v>
      </c>
      <c r="H238" s="6">
        <v>242532.16</v>
      </c>
      <c r="I238" s="6">
        <v>242532.16</v>
      </c>
      <c r="J238" s="6">
        <v>89600</v>
      </c>
      <c r="K238" s="6">
        <v>89600</v>
      </c>
      <c r="L238" s="6">
        <v>240200.12000000002</v>
      </c>
      <c r="M238" s="6">
        <v>240200.12000000002</v>
      </c>
      <c r="N238" s="10">
        <f t="shared" si="3"/>
        <v>201384.07</v>
      </c>
    </row>
    <row r="239" spans="1:14" ht="15.75" x14ac:dyDescent="0.25">
      <c r="A239" s="4">
        <v>234</v>
      </c>
      <c r="B239" s="23"/>
      <c r="C239" s="4" t="s">
        <v>262</v>
      </c>
      <c r="D239" s="4" t="s">
        <v>455</v>
      </c>
      <c r="E239" s="4">
        <v>1</v>
      </c>
      <c r="F239" s="9">
        <v>126900</v>
      </c>
      <c r="G239" s="9">
        <v>126900</v>
      </c>
      <c r="H239" s="6">
        <v>133245</v>
      </c>
      <c r="I239" s="6">
        <v>133245</v>
      </c>
      <c r="J239" s="6">
        <v>28371</v>
      </c>
      <c r="K239" s="6">
        <v>28371</v>
      </c>
      <c r="L239" s="6">
        <v>131976</v>
      </c>
      <c r="M239" s="6">
        <v>131976</v>
      </c>
      <c r="N239" s="10">
        <f t="shared" si="3"/>
        <v>105123</v>
      </c>
    </row>
    <row r="240" spans="1:14" ht="15.75" x14ac:dyDescent="0.25">
      <c r="A240" s="4">
        <v>235</v>
      </c>
      <c r="B240" s="23"/>
      <c r="C240" s="4" t="s">
        <v>263</v>
      </c>
      <c r="D240" s="4" t="s">
        <v>455</v>
      </c>
      <c r="E240" s="4">
        <v>1</v>
      </c>
      <c r="F240" s="9">
        <v>432857</v>
      </c>
      <c r="G240" s="9">
        <v>432857</v>
      </c>
      <c r="H240" s="6">
        <v>437185.57</v>
      </c>
      <c r="I240" s="6">
        <v>437185.57</v>
      </c>
      <c r="J240" s="6">
        <v>492857</v>
      </c>
      <c r="K240" s="6">
        <v>492857</v>
      </c>
      <c r="L240" s="6">
        <v>437185.57</v>
      </c>
      <c r="M240" s="6">
        <v>437185.57</v>
      </c>
      <c r="N240" s="10">
        <f t="shared" si="3"/>
        <v>450021.28500000003</v>
      </c>
    </row>
    <row r="241" spans="1:14" ht="15.75" x14ac:dyDescent="0.25">
      <c r="A241" s="4">
        <v>236</v>
      </c>
      <c r="B241" s="23"/>
      <c r="C241" s="4" t="s">
        <v>264</v>
      </c>
      <c r="D241" s="4" t="s">
        <v>455</v>
      </c>
      <c r="E241" s="4">
        <v>1</v>
      </c>
      <c r="F241" s="9">
        <v>163900</v>
      </c>
      <c r="G241" s="9">
        <v>163900</v>
      </c>
      <c r="H241" s="6">
        <v>168817</v>
      </c>
      <c r="I241" s="6">
        <v>168817</v>
      </c>
      <c r="J241" s="6">
        <v>110040</v>
      </c>
      <c r="K241" s="6">
        <v>110040</v>
      </c>
      <c r="L241" s="6">
        <v>172095</v>
      </c>
      <c r="M241" s="6">
        <v>172095</v>
      </c>
      <c r="N241" s="10">
        <f t="shared" si="3"/>
        <v>153713</v>
      </c>
    </row>
    <row r="242" spans="1:14" ht="15.75" x14ac:dyDescent="0.25">
      <c r="A242" s="4">
        <v>237</v>
      </c>
      <c r="B242" s="23"/>
      <c r="C242" s="4" t="s">
        <v>265</v>
      </c>
      <c r="D242" s="4" t="s">
        <v>456</v>
      </c>
      <c r="E242" s="4">
        <v>1</v>
      </c>
      <c r="F242" s="9">
        <v>35838</v>
      </c>
      <c r="G242" s="9">
        <v>35838</v>
      </c>
      <c r="H242" s="6">
        <v>36196.379999999997</v>
      </c>
      <c r="I242" s="6">
        <v>36196.379999999997</v>
      </c>
      <c r="J242" s="6">
        <v>11497</v>
      </c>
      <c r="K242" s="6">
        <v>11497</v>
      </c>
      <c r="L242" s="6">
        <v>37629.9</v>
      </c>
      <c r="M242" s="6">
        <v>37629.9</v>
      </c>
      <c r="N242" s="10">
        <f t="shared" si="3"/>
        <v>30290.32</v>
      </c>
    </row>
    <row r="243" spans="1:14" ht="15.75" x14ac:dyDescent="0.25">
      <c r="A243" s="4">
        <v>238</v>
      </c>
      <c r="B243" s="23"/>
      <c r="C243" s="4" t="s">
        <v>266</v>
      </c>
      <c r="D243" s="4" t="s">
        <v>455</v>
      </c>
      <c r="E243" s="4">
        <v>1</v>
      </c>
      <c r="F243" s="9">
        <v>124300</v>
      </c>
      <c r="G243" s="9">
        <v>124300</v>
      </c>
      <c r="H243" s="6">
        <v>125543.00000000001</v>
      </c>
      <c r="I243" s="6">
        <v>125543.00000000001</v>
      </c>
      <c r="J243" s="6">
        <v>84143</v>
      </c>
      <c r="K243" s="6">
        <v>84143</v>
      </c>
      <c r="L243" s="6">
        <v>125543.00000000001</v>
      </c>
      <c r="M243" s="6">
        <v>125543.00000000001</v>
      </c>
      <c r="N243" s="10">
        <f t="shared" si="3"/>
        <v>114882.25</v>
      </c>
    </row>
    <row r="244" spans="1:14" ht="15.75" x14ac:dyDescent="0.25">
      <c r="A244" s="4">
        <v>239</v>
      </c>
      <c r="B244" s="23"/>
      <c r="C244" s="4" t="s">
        <v>267</v>
      </c>
      <c r="D244" s="4" t="s">
        <v>464</v>
      </c>
      <c r="E244" s="4">
        <v>1</v>
      </c>
      <c r="F244" s="9">
        <v>32989.520000000004</v>
      </c>
      <c r="G244" s="9">
        <v>32989.520000000004</v>
      </c>
      <c r="H244" s="6">
        <v>33319.415200000003</v>
      </c>
      <c r="I244" s="6">
        <v>33319.415200000003</v>
      </c>
      <c r="J244" s="6">
        <v>9286</v>
      </c>
      <c r="K244" s="6">
        <v>9286</v>
      </c>
      <c r="L244" s="6">
        <v>33649.310400000002</v>
      </c>
      <c r="M244" s="6">
        <v>33649.310400000002</v>
      </c>
      <c r="N244" s="10">
        <f t="shared" si="3"/>
        <v>27311.061400000002</v>
      </c>
    </row>
    <row r="245" spans="1:14" ht="15.75" x14ac:dyDescent="0.25">
      <c r="A245" s="4">
        <v>240</v>
      </c>
      <c r="B245" s="23"/>
      <c r="C245" s="4" t="s">
        <v>268</v>
      </c>
      <c r="D245" s="4" t="s">
        <v>455</v>
      </c>
      <c r="E245" s="4">
        <v>1</v>
      </c>
      <c r="F245" s="9">
        <v>216300</v>
      </c>
      <c r="G245" s="9">
        <v>216300</v>
      </c>
      <c r="H245" s="6">
        <v>218463</v>
      </c>
      <c r="I245" s="6">
        <v>218463</v>
      </c>
      <c r="J245" s="6">
        <v>40500</v>
      </c>
      <c r="K245" s="6">
        <v>40500</v>
      </c>
      <c r="L245" s="6">
        <v>224952</v>
      </c>
      <c r="M245" s="6">
        <v>224952</v>
      </c>
      <c r="N245" s="10">
        <f t="shared" si="3"/>
        <v>175053.75</v>
      </c>
    </row>
    <row r="246" spans="1:14" ht="15.75" x14ac:dyDescent="0.25">
      <c r="A246" s="4">
        <v>241</v>
      </c>
      <c r="B246" s="23"/>
      <c r="C246" s="4" t="s">
        <v>269</v>
      </c>
      <c r="D246" s="4" t="s">
        <v>455</v>
      </c>
      <c r="E246" s="4">
        <v>1</v>
      </c>
      <c r="F246" s="9">
        <v>177638.44</v>
      </c>
      <c r="G246" s="9">
        <v>177638.44</v>
      </c>
      <c r="H246" s="6">
        <v>179414.82439999998</v>
      </c>
      <c r="I246" s="6">
        <v>179414.82439999998</v>
      </c>
      <c r="J246" s="6">
        <v>28742</v>
      </c>
      <c r="K246" s="6">
        <v>28742</v>
      </c>
      <c r="L246" s="6">
        <v>179414.82439999998</v>
      </c>
      <c r="M246" s="6">
        <v>179414.82439999998</v>
      </c>
      <c r="N246" s="10">
        <f t="shared" si="3"/>
        <v>141302.52220000001</v>
      </c>
    </row>
    <row r="247" spans="1:14" ht="15.75" x14ac:dyDescent="0.25">
      <c r="A247" s="4">
        <v>242</v>
      </c>
      <c r="B247" s="23"/>
      <c r="C247" s="4" t="s">
        <v>270</v>
      </c>
      <c r="D247" s="4" t="s">
        <v>455</v>
      </c>
      <c r="E247" s="4">
        <v>1</v>
      </c>
      <c r="F247" s="9">
        <v>45076.5</v>
      </c>
      <c r="G247" s="9">
        <v>45076.5</v>
      </c>
      <c r="H247" s="6">
        <v>46428.794999999998</v>
      </c>
      <c r="I247" s="6">
        <v>46428.794999999998</v>
      </c>
      <c r="J247" s="6">
        <v>5957</v>
      </c>
      <c r="K247" s="6">
        <v>5957</v>
      </c>
      <c r="L247" s="6">
        <v>45978.03</v>
      </c>
      <c r="M247" s="6">
        <v>45978.03</v>
      </c>
      <c r="N247" s="10">
        <f t="shared" si="3"/>
        <v>35860.081250000003</v>
      </c>
    </row>
    <row r="248" spans="1:14" ht="15.75" x14ac:dyDescent="0.25">
      <c r="A248" s="4">
        <v>243</v>
      </c>
      <c r="B248" s="23"/>
      <c r="C248" s="4" t="s">
        <v>271</v>
      </c>
      <c r="D248" s="4" t="s">
        <v>458</v>
      </c>
      <c r="E248" s="4">
        <v>1</v>
      </c>
      <c r="F248" s="9">
        <v>199368.9</v>
      </c>
      <c r="G248" s="9">
        <v>199368.9</v>
      </c>
      <c r="H248" s="6">
        <v>209337.345</v>
      </c>
      <c r="I248" s="6">
        <v>209337.345</v>
      </c>
      <c r="J248" s="6">
        <v>124480</v>
      </c>
      <c r="K248" s="6">
        <v>124480</v>
      </c>
      <c r="L248" s="6">
        <v>203356.27799999999</v>
      </c>
      <c r="M248" s="6">
        <v>203356.27799999999</v>
      </c>
      <c r="N248" s="10">
        <f t="shared" si="3"/>
        <v>184135.63075000001</v>
      </c>
    </row>
    <row r="249" spans="1:14" ht="15.75" x14ac:dyDescent="0.25">
      <c r="A249" s="4">
        <v>244</v>
      </c>
      <c r="B249" s="23"/>
      <c r="C249" s="4" t="s">
        <v>272</v>
      </c>
      <c r="D249" s="4" t="s">
        <v>455</v>
      </c>
      <c r="E249" s="4">
        <v>1</v>
      </c>
      <c r="F249" s="9">
        <v>108236.80000000002</v>
      </c>
      <c r="G249" s="9">
        <v>108236.80000000002</v>
      </c>
      <c r="H249" s="6">
        <v>109319.16800000002</v>
      </c>
      <c r="I249" s="6">
        <v>109319.16800000002</v>
      </c>
      <c r="J249" s="6">
        <v>70924</v>
      </c>
      <c r="K249" s="6">
        <v>70924</v>
      </c>
      <c r="L249" s="6">
        <v>113648.64000000003</v>
      </c>
      <c r="M249" s="6">
        <v>113648.64000000003</v>
      </c>
      <c r="N249" s="10">
        <f t="shared" si="3"/>
        <v>100532.15200000002</v>
      </c>
    </row>
    <row r="250" spans="1:14" ht="15.75" x14ac:dyDescent="0.25">
      <c r="A250" s="4">
        <v>245</v>
      </c>
      <c r="B250" s="23"/>
      <c r="C250" s="4" t="s">
        <v>273</v>
      </c>
      <c r="D250" s="4" t="s">
        <v>455</v>
      </c>
      <c r="E250" s="4">
        <v>1</v>
      </c>
      <c r="F250" s="9">
        <v>154880</v>
      </c>
      <c r="G250" s="9">
        <v>154880</v>
      </c>
      <c r="H250" s="6">
        <v>157977.60000000001</v>
      </c>
      <c r="I250" s="6">
        <v>157977.60000000001</v>
      </c>
      <c r="J250" s="6">
        <v>110880</v>
      </c>
      <c r="K250" s="6">
        <v>110880</v>
      </c>
      <c r="L250" s="6">
        <v>157977.60000000001</v>
      </c>
      <c r="M250" s="6">
        <v>157977.60000000001</v>
      </c>
      <c r="N250" s="10">
        <f t="shared" si="3"/>
        <v>145428.79999999999</v>
      </c>
    </row>
    <row r="251" spans="1:14" ht="15.75" x14ac:dyDescent="0.25">
      <c r="A251" s="4">
        <v>246</v>
      </c>
      <c r="B251" s="23"/>
      <c r="C251" s="4" t="s">
        <v>274</v>
      </c>
      <c r="D251" s="4" t="s">
        <v>455</v>
      </c>
      <c r="E251" s="4">
        <v>1</v>
      </c>
      <c r="F251" s="9">
        <v>252800</v>
      </c>
      <c r="G251" s="9">
        <v>252800</v>
      </c>
      <c r="H251" s="6">
        <v>257855.99999999997</v>
      </c>
      <c r="I251" s="6">
        <v>257855.99999999997</v>
      </c>
      <c r="J251" s="6">
        <v>188400</v>
      </c>
      <c r="K251" s="6">
        <v>188400</v>
      </c>
      <c r="L251" s="6">
        <v>255328.00000000003</v>
      </c>
      <c r="M251" s="6">
        <v>255328.00000000003</v>
      </c>
      <c r="N251" s="10">
        <f t="shared" si="3"/>
        <v>238596</v>
      </c>
    </row>
    <row r="252" spans="1:14" ht="15.75" x14ac:dyDescent="0.25">
      <c r="A252" s="4">
        <v>247</v>
      </c>
      <c r="B252" s="23"/>
      <c r="C252" s="4" t="s">
        <v>275</v>
      </c>
      <c r="D252" s="4" t="s">
        <v>455</v>
      </c>
      <c r="E252" s="4">
        <v>1</v>
      </c>
      <c r="F252" s="9">
        <v>121020.84</v>
      </c>
      <c r="G252" s="9">
        <v>121020.84</v>
      </c>
      <c r="H252" s="6">
        <v>122231.0484</v>
      </c>
      <c r="I252" s="6">
        <v>122231.0484</v>
      </c>
      <c r="J252" s="6">
        <v>31800</v>
      </c>
      <c r="K252" s="6">
        <v>31800</v>
      </c>
      <c r="L252" s="6">
        <v>123441.2568</v>
      </c>
      <c r="M252" s="6">
        <v>123441.2568</v>
      </c>
      <c r="N252" s="10">
        <f t="shared" si="3"/>
        <v>99623.286300000007</v>
      </c>
    </row>
    <row r="253" spans="1:14" ht="15.75" x14ac:dyDescent="0.25">
      <c r="A253" s="4">
        <v>248</v>
      </c>
      <c r="B253" s="23"/>
      <c r="C253" s="4" t="s">
        <v>276</v>
      </c>
      <c r="D253" s="4" t="s">
        <v>455</v>
      </c>
      <c r="E253" s="4">
        <v>1</v>
      </c>
      <c r="F253" s="9">
        <v>368916.96</v>
      </c>
      <c r="G253" s="9">
        <v>368916.96</v>
      </c>
      <c r="H253" s="6">
        <v>379984.46880000003</v>
      </c>
      <c r="I253" s="6">
        <v>379984.46880000003</v>
      </c>
      <c r="J253" s="6">
        <v>72309</v>
      </c>
      <c r="K253" s="6">
        <v>72309</v>
      </c>
      <c r="L253" s="6">
        <v>383673.63840000005</v>
      </c>
      <c r="M253" s="6">
        <v>383673.63840000005</v>
      </c>
      <c r="N253" s="10">
        <f t="shared" si="3"/>
        <v>301221.01680000004</v>
      </c>
    </row>
    <row r="254" spans="1:14" ht="15.75" x14ac:dyDescent="0.25">
      <c r="A254" s="4">
        <v>249</v>
      </c>
      <c r="B254" s="23"/>
      <c r="C254" s="4" t="s">
        <v>277</v>
      </c>
      <c r="D254" s="4" t="s">
        <v>460</v>
      </c>
      <c r="E254" s="4">
        <v>1</v>
      </c>
      <c r="F254" s="9">
        <v>145450.79999999999</v>
      </c>
      <c r="G254" s="9">
        <v>145450.79999999999</v>
      </c>
      <c r="H254" s="6">
        <v>149814.32399999999</v>
      </c>
      <c r="I254" s="6">
        <v>149814.32399999999</v>
      </c>
      <c r="J254" s="6">
        <v>12857</v>
      </c>
      <c r="K254" s="6">
        <v>12857</v>
      </c>
      <c r="L254" s="6">
        <v>148359.81599999999</v>
      </c>
      <c r="M254" s="6">
        <v>148359.81599999999</v>
      </c>
      <c r="N254" s="10">
        <f t="shared" si="3"/>
        <v>114120.48499999999</v>
      </c>
    </row>
    <row r="255" spans="1:14" ht="15.75" x14ac:dyDescent="0.25">
      <c r="A255" s="4">
        <v>250</v>
      </c>
      <c r="B255" s="23"/>
      <c r="C255" s="4" t="s">
        <v>278</v>
      </c>
      <c r="D255" s="4" t="s">
        <v>455</v>
      </c>
      <c r="E255" s="4">
        <v>1</v>
      </c>
      <c r="F255" s="9">
        <v>108991.4</v>
      </c>
      <c r="G255" s="9">
        <v>108991.4</v>
      </c>
      <c r="H255" s="6">
        <v>114440.97</v>
      </c>
      <c r="I255" s="6">
        <v>114440.97</v>
      </c>
      <c r="J255" s="6">
        <v>48400</v>
      </c>
      <c r="K255" s="6">
        <v>48400</v>
      </c>
      <c r="L255" s="6">
        <v>111171.22799999999</v>
      </c>
      <c r="M255" s="6">
        <v>111171.22799999999</v>
      </c>
      <c r="N255" s="10">
        <f t="shared" si="3"/>
        <v>95750.8995</v>
      </c>
    </row>
    <row r="256" spans="1:14" ht="15.75" x14ac:dyDescent="0.25">
      <c r="A256" s="4">
        <v>251</v>
      </c>
      <c r="B256" s="23"/>
      <c r="C256" s="4" t="s">
        <v>279</v>
      </c>
      <c r="D256" s="4" t="s">
        <v>458</v>
      </c>
      <c r="E256" s="4">
        <v>1</v>
      </c>
      <c r="F256" s="9">
        <v>165871.35999999999</v>
      </c>
      <c r="G256" s="9">
        <v>165871.35999999999</v>
      </c>
      <c r="H256" s="6">
        <v>167530.07359999997</v>
      </c>
      <c r="I256" s="6">
        <v>167530.07359999997</v>
      </c>
      <c r="J256" s="6">
        <v>28114</v>
      </c>
      <c r="K256" s="6">
        <v>28114</v>
      </c>
      <c r="L256" s="6">
        <v>169188.78719999999</v>
      </c>
      <c r="M256" s="6">
        <v>169188.78719999999</v>
      </c>
      <c r="N256" s="10">
        <f t="shared" si="3"/>
        <v>132676.0552</v>
      </c>
    </row>
    <row r="257" spans="1:14" ht="15.75" x14ac:dyDescent="0.25">
      <c r="A257" s="4">
        <v>252</v>
      </c>
      <c r="B257" s="23"/>
      <c r="C257" s="4" t="s">
        <v>280</v>
      </c>
      <c r="D257" s="4" t="s">
        <v>456</v>
      </c>
      <c r="E257" s="4">
        <v>1</v>
      </c>
      <c r="F257" s="9">
        <v>59988.32</v>
      </c>
      <c r="G257" s="9">
        <v>59988.32</v>
      </c>
      <c r="H257" s="6">
        <v>61787.969599999997</v>
      </c>
      <c r="I257" s="6">
        <v>61787.969599999997</v>
      </c>
      <c r="J257" s="6">
        <v>17143</v>
      </c>
      <c r="K257" s="6">
        <v>17143</v>
      </c>
      <c r="L257" s="6">
        <v>61787.969599999997</v>
      </c>
      <c r="M257" s="6">
        <v>61787.969599999997</v>
      </c>
      <c r="N257" s="10">
        <f t="shared" si="3"/>
        <v>50176.814799999993</v>
      </c>
    </row>
    <row r="258" spans="1:14" ht="15.75" x14ac:dyDescent="0.25">
      <c r="A258" s="4">
        <v>253</v>
      </c>
      <c r="B258" s="23"/>
      <c r="C258" s="4" t="s">
        <v>281</v>
      </c>
      <c r="D258" s="4" t="s">
        <v>455</v>
      </c>
      <c r="E258" s="4">
        <v>1</v>
      </c>
      <c r="F258" s="9">
        <v>157905.45000000001</v>
      </c>
      <c r="G258" s="9">
        <v>157905.45000000001</v>
      </c>
      <c r="H258" s="6">
        <v>161063.55900000001</v>
      </c>
      <c r="I258" s="6">
        <v>161063.55900000001</v>
      </c>
      <c r="J258" s="6">
        <v>16564</v>
      </c>
      <c r="K258" s="6">
        <v>16564</v>
      </c>
      <c r="L258" s="6">
        <v>161063.55900000001</v>
      </c>
      <c r="M258" s="6">
        <v>161063.55900000001</v>
      </c>
      <c r="N258" s="10">
        <f t="shared" si="3"/>
        <v>124149.14200000001</v>
      </c>
    </row>
    <row r="259" spans="1:14" ht="15.75" x14ac:dyDescent="0.25">
      <c r="A259" s="4">
        <v>254</v>
      </c>
      <c r="B259" s="23"/>
      <c r="C259" s="4" t="s">
        <v>282</v>
      </c>
      <c r="D259" s="4" t="s">
        <v>455</v>
      </c>
      <c r="E259" s="4">
        <v>1</v>
      </c>
      <c r="F259" s="9">
        <v>233896</v>
      </c>
      <c r="G259" s="9">
        <v>233896</v>
      </c>
      <c r="H259" s="6">
        <v>236234.96</v>
      </c>
      <c r="I259" s="6">
        <v>236234.96</v>
      </c>
      <c r="J259" s="6">
        <v>47960</v>
      </c>
      <c r="K259" s="6">
        <v>47960</v>
      </c>
      <c r="L259" s="6">
        <v>243251.84</v>
      </c>
      <c r="M259" s="6">
        <v>243251.84</v>
      </c>
      <c r="N259" s="10">
        <f t="shared" si="3"/>
        <v>190335.69999999998</v>
      </c>
    </row>
    <row r="260" spans="1:14" ht="15.75" x14ac:dyDescent="0.25">
      <c r="A260" s="4">
        <v>255</v>
      </c>
      <c r="B260" s="23"/>
      <c r="C260" s="4" t="s">
        <v>283</v>
      </c>
      <c r="D260" s="4" t="s">
        <v>458</v>
      </c>
      <c r="E260" s="4">
        <v>1</v>
      </c>
      <c r="F260" s="9">
        <v>169376.45</v>
      </c>
      <c r="G260" s="9">
        <v>169376.45</v>
      </c>
      <c r="H260" s="6">
        <v>172763.97900000002</v>
      </c>
      <c r="I260" s="6">
        <v>172763.97900000002</v>
      </c>
      <c r="J260" s="6">
        <v>64286</v>
      </c>
      <c r="K260" s="6">
        <v>64286</v>
      </c>
      <c r="L260" s="6">
        <v>177845.27250000002</v>
      </c>
      <c r="M260" s="6">
        <v>177845.27250000002</v>
      </c>
      <c r="N260" s="10">
        <f t="shared" si="3"/>
        <v>146067.92537499999</v>
      </c>
    </row>
    <row r="261" spans="1:14" ht="15.75" x14ac:dyDescent="0.25">
      <c r="A261" s="4">
        <v>256</v>
      </c>
      <c r="B261" s="23"/>
      <c r="C261" s="4" t="s">
        <v>284</v>
      </c>
      <c r="D261" s="4" t="s">
        <v>455</v>
      </c>
      <c r="E261" s="4">
        <v>1</v>
      </c>
      <c r="F261" s="9">
        <v>89076</v>
      </c>
      <c r="G261" s="9">
        <v>89076</v>
      </c>
      <c r="H261" s="6">
        <v>91748.28</v>
      </c>
      <c r="I261" s="6">
        <v>91748.28</v>
      </c>
      <c r="J261" s="6">
        <v>23829</v>
      </c>
      <c r="K261" s="6">
        <v>23829</v>
      </c>
      <c r="L261" s="6">
        <v>93529.8</v>
      </c>
      <c r="M261" s="6">
        <v>93529.8</v>
      </c>
      <c r="N261" s="10">
        <f t="shared" si="3"/>
        <v>74545.77</v>
      </c>
    </row>
    <row r="262" spans="1:14" ht="15.75" x14ac:dyDescent="0.25">
      <c r="A262" s="4">
        <v>257</v>
      </c>
      <c r="B262" s="23"/>
      <c r="C262" s="4" t="s">
        <v>285</v>
      </c>
      <c r="D262" s="4" t="s">
        <v>455</v>
      </c>
      <c r="E262" s="4">
        <v>1</v>
      </c>
      <c r="F262" s="9">
        <v>36700</v>
      </c>
      <c r="G262" s="9">
        <v>36700</v>
      </c>
      <c r="H262" s="6">
        <v>38535</v>
      </c>
      <c r="I262" s="6">
        <v>38535</v>
      </c>
      <c r="J262" s="6">
        <v>71</v>
      </c>
      <c r="K262" s="6">
        <v>71</v>
      </c>
      <c r="L262" s="6">
        <v>37801</v>
      </c>
      <c r="M262" s="6">
        <v>37801</v>
      </c>
      <c r="N262" s="10">
        <f t="shared" si="3"/>
        <v>28276.75</v>
      </c>
    </row>
    <row r="263" spans="1:14" ht="15.75" x14ac:dyDescent="0.25">
      <c r="A263" s="4">
        <v>258</v>
      </c>
      <c r="B263" s="23"/>
      <c r="C263" s="4" t="s">
        <v>39</v>
      </c>
      <c r="D263" s="4" t="s">
        <v>475</v>
      </c>
      <c r="E263" s="4">
        <v>1</v>
      </c>
      <c r="F263" s="9">
        <v>65209.18</v>
      </c>
      <c r="G263" s="9">
        <v>65209.18</v>
      </c>
      <c r="H263" s="6">
        <v>67165.455400000006</v>
      </c>
      <c r="I263" s="6">
        <v>67165.455400000006</v>
      </c>
      <c r="J263" s="6">
        <v>22286</v>
      </c>
      <c r="K263" s="6">
        <v>22286</v>
      </c>
      <c r="L263" s="6">
        <v>68469.638999999996</v>
      </c>
      <c r="M263" s="6">
        <v>68469.638999999996</v>
      </c>
      <c r="N263" s="10">
        <f t="shared" ref="N263:N326" si="4">AVERAGE(G263,I263,K263,M263)</f>
        <v>55782.568599999999</v>
      </c>
    </row>
    <row r="264" spans="1:14" ht="15.75" x14ac:dyDescent="0.25">
      <c r="A264" s="4">
        <v>259</v>
      </c>
      <c r="B264" s="23"/>
      <c r="C264" s="4" t="s">
        <v>286</v>
      </c>
      <c r="D264" s="4" t="s">
        <v>455</v>
      </c>
      <c r="E264" s="4">
        <v>1</v>
      </c>
      <c r="F264" s="9">
        <v>74242</v>
      </c>
      <c r="G264" s="9">
        <v>74242</v>
      </c>
      <c r="H264" s="6">
        <v>75726.84</v>
      </c>
      <c r="I264" s="6">
        <v>75726.84</v>
      </c>
      <c r="J264" s="6">
        <v>32800</v>
      </c>
      <c r="K264" s="6">
        <v>32800</v>
      </c>
      <c r="L264" s="6">
        <v>74984.42</v>
      </c>
      <c r="M264" s="6">
        <v>74984.42</v>
      </c>
      <c r="N264" s="10">
        <f t="shared" si="4"/>
        <v>64438.315000000002</v>
      </c>
    </row>
    <row r="265" spans="1:14" ht="15.75" x14ac:dyDescent="0.25">
      <c r="A265" s="4">
        <v>260</v>
      </c>
      <c r="B265" s="23"/>
      <c r="C265" s="4" t="s">
        <v>287</v>
      </c>
      <c r="D265" s="4" t="s">
        <v>460</v>
      </c>
      <c r="E265" s="4">
        <v>1</v>
      </c>
      <c r="F265" s="9">
        <v>146143</v>
      </c>
      <c r="G265" s="9">
        <v>146143</v>
      </c>
      <c r="H265" s="6">
        <v>149065.86000000002</v>
      </c>
      <c r="I265" s="6">
        <v>149065.86000000002</v>
      </c>
      <c r="J265" s="6">
        <v>106143</v>
      </c>
      <c r="K265" s="6">
        <v>106143</v>
      </c>
      <c r="L265" s="6">
        <v>150527.28999999998</v>
      </c>
      <c r="M265" s="6">
        <v>150527.28999999998</v>
      </c>
      <c r="N265" s="10">
        <f t="shared" si="4"/>
        <v>137969.78749999998</v>
      </c>
    </row>
    <row r="266" spans="1:14" ht="15.75" x14ac:dyDescent="0.25">
      <c r="A266" s="4">
        <v>261</v>
      </c>
      <c r="B266" s="23"/>
      <c r="C266" s="4" t="s">
        <v>40</v>
      </c>
      <c r="D266" s="4" t="s">
        <v>460</v>
      </c>
      <c r="E266" s="4">
        <v>1</v>
      </c>
      <c r="F266" s="9">
        <v>64986.880000000005</v>
      </c>
      <c r="G266" s="9">
        <v>64986.880000000005</v>
      </c>
      <c r="H266" s="6">
        <v>68236.224000000002</v>
      </c>
      <c r="I266" s="6">
        <v>68236.224000000002</v>
      </c>
      <c r="J266" s="6">
        <v>13043</v>
      </c>
      <c r="K266" s="6">
        <v>13043</v>
      </c>
      <c r="L266" s="6">
        <v>68236.224000000002</v>
      </c>
      <c r="M266" s="6">
        <v>68236.224000000002</v>
      </c>
      <c r="N266" s="10">
        <f t="shared" si="4"/>
        <v>53625.581999999995</v>
      </c>
    </row>
    <row r="267" spans="1:14" ht="15.75" x14ac:dyDescent="0.25">
      <c r="A267" s="4">
        <v>262</v>
      </c>
      <c r="B267" s="23"/>
      <c r="C267" s="4" t="s">
        <v>288</v>
      </c>
      <c r="D267" s="4" t="s">
        <v>455</v>
      </c>
      <c r="E267" s="4">
        <v>1</v>
      </c>
      <c r="F267" s="9">
        <v>73723.5</v>
      </c>
      <c r="G267" s="9">
        <v>73723.5</v>
      </c>
      <c r="H267" s="6">
        <v>74460.735000000001</v>
      </c>
      <c r="I267" s="6">
        <v>74460.735000000001</v>
      </c>
      <c r="J267" s="6">
        <v>23400</v>
      </c>
      <c r="K267" s="6">
        <v>23400</v>
      </c>
      <c r="L267" s="6">
        <v>74460.735000000001</v>
      </c>
      <c r="M267" s="6">
        <v>74460.735000000001</v>
      </c>
      <c r="N267" s="10">
        <f t="shared" si="4"/>
        <v>61511.242499999993</v>
      </c>
    </row>
    <row r="268" spans="1:14" ht="15.75" x14ac:dyDescent="0.25">
      <c r="A268" s="4">
        <v>263</v>
      </c>
      <c r="B268" s="23"/>
      <c r="C268" s="4" t="s">
        <v>289</v>
      </c>
      <c r="D268" s="4" t="s">
        <v>458</v>
      </c>
      <c r="E268" s="4">
        <v>1</v>
      </c>
      <c r="F268" s="9">
        <v>97350.58</v>
      </c>
      <c r="G268" s="9">
        <v>97350.58</v>
      </c>
      <c r="H268" s="6">
        <v>102218.109</v>
      </c>
      <c r="I268" s="6">
        <v>102218.109</v>
      </c>
      <c r="J268" s="6">
        <v>42000</v>
      </c>
      <c r="K268" s="6">
        <v>42000</v>
      </c>
      <c r="L268" s="6">
        <v>98324.085800000001</v>
      </c>
      <c r="M268" s="6">
        <v>98324.085800000001</v>
      </c>
      <c r="N268" s="10">
        <f t="shared" si="4"/>
        <v>84973.193700000003</v>
      </c>
    </row>
    <row r="269" spans="1:14" ht="15.75" x14ac:dyDescent="0.25">
      <c r="A269" s="4">
        <v>264</v>
      </c>
      <c r="B269" s="23"/>
      <c r="C269" s="4" t="s">
        <v>290</v>
      </c>
      <c r="D269" s="4" t="s">
        <v>456</v>
      </c>
      <c r="E269" s="4">
        <v>1</v>
      </c>
      <c r="F269" s="9">
        <v>154152.26</v>
      </c>
      <c r="G269" s="9">
        <v>154152.26</v>
      </c>
      <c r="H269" s="6">
        <v>160318.3504</v>
      </c>
      <c r="I269" s="6">
        <v>160318.3504</v>
      </c>
      <c r="J269" s="6">
        <v>46331</v>
      </c>
      <c r="K269" s="6">
        <v>46331</v>
      </c>
      <c r="L269" s="6">
        <v>157235.3052</v>
      </c>
      <c r="M269" s="6">
        <v>157235.3052</v>
      </c>
      <c r="N269" s="10">
        <f t="shared" si="4"/>
        <v>129509.2289</v>
      </c>
    </row>
    <row r="270" spans="1:14" ht="15.75" x14ac:dyDescent="0.25">
      <c r="A270" s="4">
        <v>265</v>
      </c>
      <c r="B270" s="23"/>
      <c r="C270" s="4" t="s">
        <v>291</v>
      </c>
      <c r="D270" s="4" t="s">
        <v>455</v>
      </c>
      <c r="E270" s="4">
        <v>1</v>
      </c>
      <c r="F270" s="9">
        <v>265400</v>
      </c>
      <c r="G270" s="9">
        <v>265400</v>
      </c>
      <c r="H270" s="6">
        <v>278670</v>
      </c>
      <c r="I270" s="6">
        <v>278670</v>
      </c>
      <c r="J270" s="6">
        <v>236443</v>
      </c>
      <c r="K270" s="6">
        <v>236443</v>
      </c>
      <c r="L270" s="6">
        <v>276016</v>
      </c>
      <c r="M270" s="6">
        <v>276016</v>
      </c>
      <c r="N270" s="10">
        <f t="shared" si="4"/>
        <v>264132.25</v>
      </c>
    </row>
    <row r="271" spans="1:14" ht="15.75" x14ac:dyDescent="0.25">
      <c r="A271" s="4">
        <v>266</v>
      </c>
      <c r="B271" s="23"/>
      <c r="C271" s="4" t="s">
        <v>292</v>
      </c>
      <c r="D271" s="4" t="s">
        <v>458</v>
      </c>
      <c r="E271" s="4">
        <v>1</v>
      </c>
      <c r="F271" s="9">
        <v>162542</v>
      </c>
      <c r="G271" s="9">
        <v>162542</v>
      </c>
      <c r="H271" s="6">
        <v>164167.42000000001</v>
      </c>
      <c r="I271" s="6">
        <v>164167.42000000001</v>
      </c>
      <c r="J271" s="6">
        <v>46286</v>
      </c>
      <c r="K271" s="6">
        <v>46286</v>
      </c>
      <c r="L271" s="6">
        <v>164167.42000000001</v>
      </c>
      <c r="M271" s="6">
        <v>164167.42000000001</v>
      </c>
      <c r="N271" s="10">
        <f t="shared" si="4"/>
        <v>134290.71000000002</v>
      </c>
    </row>
    <row r="272" spans="1:14" ht="15.75" x14ac:dyDescent="0.25">
      <c r="A272" s="4">
        <v>267</v>
      </c>
      <c r="B272" s="23"/>
      <c r="C272" s="4" t="s">
        <v>293</v>
      </c>
      <c r="D272" s="4" t="s">
        <v>455</v>
      </c>
      <c r="E272" s="4">
        <v>1</v>
      </c>
      <c r="F272" s="9">
        <v>33522.9</v>
      </c>
      <c r="G272" s="9">
        <v>33522.9</v>
      </c>
      <c r="H272" s="6">
        <v>34863.816000000006</v>
      </c>
      <c r="I272" s="6">
        <v>34863.816000000006</v>
      </c>
      <c r="J272" s="6">
        <v>1543</v>
      </c>
      <c r="K272" s="6">
        <v>1543</v>
      </c>
      <c r="L272" s="6">
        <v>34193.358</v>
      </c>
      <c r="M272" s="6">
        <v>34193.358</v>
      </c>
      <c r="N272" s="10">
        <f t="shared" si="4"/>
        <v>26030.768500000006</v>
      </c>
    </row>
    <row r="273" spans="1:14" ht="15.75" x14ac:dyDescent="0.25">
      <c r="A273" s="4">
        <v>268</v>
      </c>
      <c r="B273" s="23"/>
      <c r="C273" s="4" t="s">
        <v>294</v>
      </c>
      <c r="D273" s="4" t="s">
        <v>460</v>
      </c>
      <c r="E273" s="4">
        <v>1</v>
      </c>
      <c r="F273" s="9">
        <v>47506.8</v>
      </c>
      <c r="G273" s="9">
        <v>47506.8</v>
      </c>
      <c r="H273" s="6">
        <v>48456.936000000002</v>
      </c>
      <c r="I273" s="6">
        <v>48456.936000000002</v>
      </c>
      <c r="J273" s="6">
        <v>27170</v>
      </c>
      <c r="K273" s="6">
        <v>27170</v>
      </c>
      <c r="L273" s="6">
        <v>47981.868000000002</v>
      </c>
      <c r="M273" s="6">
        <v>47981.868000000002</v>
      </c>
      <c r="N273" s="10">
        <f t="shared" si="4"/>
        <v>42778.900999999998</v>
      </c>
    </row>
    <row r="274" spans="1:14" ht="15.75" x14ac:dyDescent="0.25">
      <c r="A274" s="4">
        <v>269</v>
      </c>
      <c r="B274" s="23"/>
      <c r="C274" s="4" t="s">
        <v>295</v>
      </c>
      <c r="D274" s="4" t="s">
        <v>455</v>
      </c>
      <c r="E274" s="4">
        <v>1</v>
      </c>
      <c r="F274" s="9">
        <v>74332.160000000003</v>
      </c>
      <c r="G274" s="9">
        <v>74332.160000000003</v>
      </c>
      <c r="H274" s="6">
        <v>77305.446400000001</v>
      </c>
      <c r="I274" s="6">
        <v>77305.446400000001</v>
      </c>
      <c r="J274" s="6">
        <v>18360</v>
      </c>
      <c r="K274" s="6">
        <v>18360</v>
      </c>
      <c r="L274" s="6">
        <v>78048.767999999996</v>
      </c>
      <c r="M274" s="6">
        <v>78048.767999999996</v>
      </c>
      <c r="N274" s="10">
        <f t="shared" si="4"/>
        <v>62011.593599999993</v>
      </c>
    </row>
    <row r="275" spans="1:14" ht="15.75" x14ac:dyDescent="0.25">
      <c r="A275" s="4">
        <v>270</v>
      </c>
      <c r="B275" s="23"/>
      <c r="C275" s="4" t="s">
        <v>296</v>
      </c>
      <c r="D275" s="4" t="s">
        <v>455</v>
      </c>
      <c r="E275" s="4">
        <v>1</v>
      </c>
      <c r="F275" s="9">
        <v>61910</v>
      </c>
      <c r="G275" s="9">
        <v>61910</v>
      </c>
      <c r="H275" s="6">
        <v>65005.500000000007</v>
      </c>
      <c r="I275" s="6">
        <v>65005.500000000007</v>
      </c>
      <c r="J275" s="6">
        <v>32786</v>
      </c>
      <c r="K275" s="6">
        <v>32786</v>
      </c>
      <c r="L275" s="6">
        <v>64386.400000000001</v>
      </c>
      <c r="M275" s="6">
        <v>64386.400000000001</v>
      </c>
      <c r="N275" s="10">
        <f t="shared" si="4"/>
        <v>56021.974999999999</v>
      </c>
    </row>
    <row r="276" spans="1:14" ht="15.75" x14ac:dyDescent="0.25">
      <c r="A276" s="4">
        <v>271</v>
      </c>
      <c r="B276" s="23"/>
      <c r="C276" s="4" t="s">
        <v>297</v>
      </c>
      <c r="D276" s="4" t="s">
        <v>455</v>
      </c>
      <c r="E276" s="4">
        <v>1</v>
      </c>
      <c r="F276" s="9">
        <v>55420</v>
      </c>
      <c r="G276" s="9">
        <v>55420</v>
      </c>
      <c r="H276" s="6">
        <v>58191</v>
      </c>
      <c r="I276" s="6">
        <v>58191</v>
      </c>
      <c r="J276" s="6">
        <v>9200</v>
      </c>
      <c r="K276" s="6">
        <v>9200</v>
      </c>
      <c r="L276" s="6">
        <v>58191</v>
      </c>
      <c r="M276" s="6">
        <v>58191</v>
      </c>
      <c r="N276" s="10">
        <f t="shared" si="4"/>
        <v>45250.5</v>
      </c>
    </row>
    <row r="277" spans="1:14" ht="15.75" x14ac:dyDescent="0.25">
      <c r="A277" s="4">
        <v>272</v>
      </c>
      <c r="B277" s="23"/>
      <c r="C277" s="4" t="s">
        <v>298</v>
      </c>
      <c r="D277" s="4" t="s">
        <v>455</v>
      </c>
      <c r="E277" s="4">
        <v>1</v>
      </c>
      <c r="F277" s="9">
        <v>52230</v>
      </c>
      <c r="G277" s="9">
        <v>52230</v>
      </c>
      <c r="H277" s="6">
        <v>52752.3</v>
      </c>
      <c r="I277" s="6">
        <v>52752.3</v>
      </c>
      <c r="J277" s="6">
        <v>11733</v>
      </c>
      <c r="K277" s="6">
        <v>11733</v>
      </c>
      <c r="L277" s="6">
        <v>53274.600000000006</v>
      </c>
      <c r="M277" s="6">
        <v>53274.600000000006</v>
      </c>
      <c r="N277" s="10">
        <f t="shared" si="4"/>
        <v>42497.475000000006</v>
      </c>
    </row>
    <row r="278" spans="1:14" ht="15.75" x14ac:dyDescent="0.25">
      <c r="A278" s="4">
        <v>273</v>
      </c>
      <c r="B278" s="23"/>
      <c r="C278" s="4" t="s">
        <v>299</v>
      </c>
      <c r="D278" s="4" t="s">
        <v>455</v>
      </c>
      <c r="E278" s="4">
        <v>1</v>
      </c>
      <c r="F278" s="9">
        <v>74197.2</v>
      </c>
      <c r="G278" s="9">
        <v>74197.2</v>
      </c>
      <c r="H278" s="6">
        <v>75681.144</v>
      </c>
      <c r="I278" s="6">
        <v>75681.144</v>
      </c>
      <c r="J278" s="6">
        <v>1171</v>
      </c>
      <c r="K278" s="6">
        <v>1171</v>
      </c>
      <c r="L278" s="6">
        <v>76423.115999999995</v>
      </c>
      <c r="M278" s="6">
        <v>76423.115999999995</v>
      </c>
      <c r="N278" s="10">
        <f t="shared" si="4"/>
        <v>56868.114999999991</v>
      </c>
    </row>
    <row r="279" spans="1:14" ht="15.75" x14ac:dyDescent="0.25">
      <c r="A279" s="4">
        <v>274</v>
      </c>
      <c r="B279" s="23"/>
      <c r="C279" s="4" t="s">
        <v>300</v>
      </c>
      <c r="D279" s="4" t="s">
        <v>456</v>
      </c>
      <c r="E279" s="4">
        <v>1</v>
      </c>
      <c r="F279" s="9">
        <v>78144.12</v>
      </c>
      <c r="G279" s="9">
        <v>78144.12</v>
      </c>
      <c r="H279" s="6">
        <v>82051.326000000001</v>
      </c>
      <c r="I279" s="6">
        <v>82051.326000000001</v>
      </c>
      <c r="J279" s="6">
        <v>33429</v>
      </c>
      <c r="K279" s="6">
        <v>33429</v>
      </c>
      <c r="L279" s="6">
        <v>80488.443599999999</v>
      </c>
      <c r="M279" s="6">
        <v>80488.443599999999</v>
      </c>
      <c r="N279" s="10">
        <f t="shared" si="4"/>
        <v>68528.222399999999</v>
      </c>
    </row>
    <row r="280" spans="1:14" ht="15.75" x14ac:dyDescent="0.25">
      <c r="A280" s="4">
        <v>275</v>
      </c>
      <c r="B280" s="23"/>
      <c r="C280" s="4" t="s">
        <v>301</v>
      </c>
      <c r="D280" s="4" t="s">
        <v>459</v>
      </c>
      <c r="E280" s="4">
        <v>1</v>
      </c>
      <c r="F280" s="9">
        <v>114069.8</v>
      </c>
      <c r="G280" s="9">
        <v>114069.8</v>
      </c>
      <c r="H280" s="6">
        <v>119773.29000000001</v>
      </c>
      <c r="I280" s="6">
        <v>119773.29000000001</v>
      </c>
      <c r="J280" s="6">
        <v>17143</v>
      </c>
      <c r="K280" s="6">
        <v>17143</v>
      </c>
      <c r="L280" s="6">
        <v>117491.894</v>
      </c>
      <c r="M280" s="6">
        <v>117491.894</v>
      </c>
      <c r="N280" s="10">
        <f t="shared" si="4"/>
        <v>92119.496000000014</v>
      </c>
    </row>
    <row r="281" spans="1:14" ht="15.75" x14ac:dyDescent="0.25">
      <c r="A281" s="4">
        <v>276</v>
      </c>
      <c r="B281" s="23"/>
      <c r="C281" s="4" t="s">
        <v>302</v>
      </c>
      <c r="D281" s="4" t="s">
        <v>455</v>
      </c>
      <c r="E281" s="4">
        <v>1</v>
      </c>
      <c r="F281" s="9">
        <v>35990</v>
      </c>
      <c r="G281" s="9">
        <v>35990</v>
      </c>
      <c r="H281" s="6">
        <v>37429.599999999999</v>
      </c>
      <c r="I281" s="6">
        <v>37429.599999999999</v>
      </c>
      <c r="J281" s="6">
        <v>7314</v>
      </c>
      <c r="K281" s="6">
        <v>7314</v>
      </c>
      <c r="L281" s="6">
        <v>36709.800000000003</v>
      </c>
      <c r="M281" s="6">
        <v>36709.800000000003</v>
      </c>
      <c r="N281" s="10">
        <f t="shared" si="4"/>
        <v>29360.850000000002</v>
      </c>
    </row>
    <row r="282" spans="1:14" ht="15.75" x14ac:dyDescent="0.25">
      <c r="A282" s="4">
        <v>277</v>
      </c>
      <c r="B282" s="23"/>
      <c r="C282" s="4" t="s">
        <v>41</v>
      </c>
      <c r="D282" s="4" t="s">
        <v>455</v>
      </c>
      <c r="E282" s="4">
        <v>1</v>
      </c>
      <c r="F282" s="9">
        <v>339020</v>
      </c>
      <c r="G282" s="9">
        <v>339020</v>
      </c>
      <c r="H282" s="6">
        <v>342410.2</v>
      </c>
      <c r="I282" s="6">
        <v>342410.2</v>
      </c>
      <c r="J282" s="6">
        <v>36429</v>
      </c>
      <c r="K282" s="6">
        <v>36429</v>
      </c>
      <c r="L282" s="6">
        <v>355971</v>
      </c>
      <c r="M282" s="6">
        <v>355971</v>
      </c>
      <c r="N282" s="10">
        <f t="shared" si="4"/>
        <v>268457.55</v>
      </c>
    </row>
    <row r="283" spans="1:14" ht="15.75" x14ac:dyDescent="0.25">
      <c r="A283" s="4">
        <v>278</v>
      </c>
      <c r="B283" s="23"/>
      <c r="C283" s="4" t="s">
        <v>303</v>
      </c>
      <c r="D283" s="4" t="s">
        <v>455</v>
      </c>
      <c r="E283" s="4">
        <v>1</v>
      </c>
      <c r="F283" s="9">
        <v>87178</v>
      </c>
      <c r="G283" s="9">
        <v>87178</v>
      </c>
      <c r="H283" s="6">
        <v>91536.900000000009</v>
      </c>
      <c r="I283" s="6">
        <v>91536.900000000009</v>
      </c>
      <c r="J283" s="6">
        <v>48384</v>
      </c>
      <c r="K283" s="6">
        <v>48384</v>
      </c>
      <c r="L283" s="6">
        <v>89793.340000000011</v>
      </c>
      <c r="M283" s="6">
        <v>89793.340000000011</v>
      </c>
      <c r="N283" s="10">
        <f t="shared" si="4"/>
        <v>79223.060000000012</v>
      </c>
    </row>
    <row r="284" spans="1:14" ht="15.75" x14ac:dyDescent="0.25">
      <c r="A284" s="4">
        <v>279</v>
      </c>
      <c r="B284" s="23"/>
      <c r="C284" s="4" t="s">
        <v>304</v>
      </c>
      <c r="D284" s="4" t="s">
        <v>456</v>
      </c>
      <c r="E284" s="4">
        <v>1</v>
      </c>
      <c r="F284" s="9">
        <v>53522.04</v>
      </c>
      <c r="G284" s="9">
        <v>53522.04</v>
      </c>
      <c r="H284" s="6">
        <v>56198.142</v>
      </c>
      <c r="I284" s="6">
        <v>56198.142</v>
      </c>
      <c r="J284" s="6">
        <v>10000</v>
      </c>
      <c r="K284" s="6">
        <v>10000</v>
      </c>
      <c r="L284" s="6">
        <v>55662.921600000001</v>
      </c>
      <c r="M284" s="6">
        <v>55662.921600000001</v>
      </c>
      <c r="N284" s="10">
        <f t="shared" si="4"/>
        <v>43845.775900000001</v>
      </c>
    </row>
    <row r="285" spans="1:14" ht="15.75" x14ac:dyDescent="0.25">
      <c r="A285" s="4">
        <v>280</v>
      </c>
      <c r="B285" s="23"/>
      <c r="C285" s="4" t="s">
        <v>305</v>
      </c>
      <c r="D285" s="4" t="s">
        <v>455</v>
      </c>
      <c r="E285" s="4">
        <v>1</v>
      </c>
      <c r="F285" s="9">
        <v>55702.200000000004</v>
      </c>
      <c r="G285" s="9">
        <v>55702.200000000004</v>
      </c>
      <c r="H285" s="6">
        <v>56816.244000000006</v>
      </c>
      <c r="I285" s="6">
        <v>56816.244000000006</v>
      </c>
      <c r="J285" s="6">
        <v>19243</v>
      </c>
      <c r="K285" s="6">
        <v>19243</v>
      </c>
      <c r="L285" s="6">
        <v>56259.222000000002</v>
      </c>
      <c r="M285" s="6">
        <v>56259.222000000002</v>
      </c>
      <c r="N285" s="10">
        <f t="shared" si="4"/>
        <v>47005.166500000007</v>
      </c>
    </row>
    <row r="286" spans="1:14" ht="15.75" x14ac:dyDescent="0.25">
      <c r="A286" s="4">
        <v>281</v>
      </c>
      <c r="B286" s="23"/>
      <c r="C286" s="4" t="s">
        <v>306</v>
      </c>
      <c r="D286" s="4" t="s">
        <v>457</v>
      </c>
      <c r="E286" s="4">
        <v>1</v>
      </c>
      <c r="F286" s="9">
        <v>45124.5</v>
      </c>
      <c r="G286" s="9">
        <v>45124.5</v>
      </c>
      <c r="H286" s="6">
        <v>45575.745000000003</v>
      </c>
      <c r="I286" s="6">
        <v>45575.745000000003</v>
      </c>
      <c r="J286" s="6">
        <v>2801</v>
      </c>
      <c r="K286" s="6">
        <v>2801</v>
      </c>
      <c r="L286" s="6">
        <v>47380.724999999999</v>
      </c>
      <c r="M286" s="6">
        <v>47380.724999999999</v>
      </c>
      <c r="N286" s="10">
        <f t="shared" si="4"/>
        <v>35220.4925</v>
      </c>
    </row>
    <row r="287" spans="1:14" ht="15.75" x14ac:dyDescent="0.25">
      <c r="A287" s="4">
        <v>282</v>
      </c>
      <c r="B287" s="23"/>
      <c r="C287" s="4" t="s">
        <v>307</v>
      </c>
      <c r="D287" s="4" t="s">
        <v>458</v>
      </c>
      <c r="E287" s="4">
        <v>1</v>
      </c>
      <c r="F287" s="9">
        <v>154462.1</v>
      </c>
      <c r="G287" s="9">
        <v>154462.1</v>
      </c>
      <c r="H287" s="6">
        <v>160640.584</v>
      </c>
      <c r="I287" s="6">
        <v>160640.584</v>
      </c>
      <c r="J287" s="6">
        <v>38931</v>
      </c>
      <c r="K287" s="6">
        <v>38931</v>
      </c>
      <c r="L287" s="6">
        <v>159095.96300000002</v>
      </c>
      <c r="M287" s="6">
        <v>159095.96300000002</v>
      </c>
      <c r="N287" s="10">
        <f t="shared" si="4"/>
        <v>128282.41175</v>
      </c>
    </row>
    <row r="288" spans="1:14" ht="15.75" x14ac:dyDescent="0.25">
      <c r="A288" s="4">
        <v>283</v>
      </c>
      <c r="B288" s="23"/>
      <c r="C288" s="4" t="s">
        <v>308</v>
      </c>
      <c r="D288" s="4" t="s">
        <v>455</v>
      </c>
      <c r="E288" s="4">
        <v>1</v>
      </c>
      <c r="F288" s="9">
        <v>100725.90000000001</v>
      </c>
      <c r="G288" s="9">
        <v>100725.90000000001</v>
      </c>
      <c r="H288" s="6">
        <v>102740.41800000001</v>
      </c>
      <c r="I288" s="6">
        <v>102740.41800000001</v>
      </c>
      <c r="J288" s="6">
        <v>7389</v>
      </c>
      <c r="K288" s="6">
        <v>7389</v>
      </c>
      <c r="L288" s="6">
        <v>103747.677</v>
      </c>
      <c r="M288" s="6">
        <v>103747.677</v>
      </c>
      <c r="N288" s="10">
        <f t="shared" si="4"/>
        <v>78650.748749999999</v>
      </c>
    </row>
    <row r="289" spans="1:14" ht="15.75" x14ac:dyDescent="0.25">
      <c r="A289" s="4">
        <v>284</v>
      </c>
      <c r="B289" s="23"/>
      <c r="C289" s="4" t="s">
        <v>309</v>
      </c>
      <c r="D289" s="4" t="s">
        <v>456</v>
      </c>
      <c r="E289" s="4">
        <v>1</v>
      </c>
      <c r="F289" s="9">
        <v>93574</v>
      </c>
      <c r="G289" s="9">
        <v>93574</v>
      </c>
      <c r="H289" s="6">
        <v>97316.96</v>
      </c>
      <c r="I289" s="6">
        <v>97316.96</v>
      </c>
      <c r="J289" s="6">
        <v>14286</v>
      </c>
      <c r="K289" s="6">
        <v>14286</v>
      </c>
      <c r="L289" s="6">
        <v>94509.74</v>
      </c>
      <c r="M289" s="6">
        <v>94509.74</v>
      </c>
      <c r="N289" s="10">
        <f t="shared" si="4"/>
        <v>74921.675000000003</v>
      </c>
    </row>
    <row r="290" spans="1:14" ht="15.75" x14ac:dyDescent="0.25">
      <c r="A290" s="4">
        <v>285</v>
      </c>
      <c r="B290" s="23"/>
      <c r="C290" s="4" t="s">
        <v>310</v>
      </c>
      <c r="D290" s="4" t="s">
        <v>455</v>
      </c>
      <c r="E290" s="4">
        <v>1</v>
      </c>
      <c r="F290" s="9">
        <v>170359.56</v>
      </c>
      <c r="G290" s="9">
        <v>170359.56</v>
      </c>
      <c r="H290" s="6">
        <v>173766.7512</v>
      </c>
      <c r="I290" s="6">
        <v>173766.7512</v>
      </c>
      <c r="J290" s="6">
        <v>20670</v>
      </c>
      <c r="K290" s="6">
        <v>20670</v>
      </c>
      <c r="L290" s="6">
        <v>177173.9424</v>
      </c>
      <c r="M290" s="6">
        <v>177173.9424</v>
      </c>
      <c r="N290" s="10">
        <f t="shared" si="4"/>
        <v>135492.56339999998</v>
      </c>
    </row>
    <row r="291" spans="1:14" ht="15.75" x14ac:dyDescent="0.25">
      <c r="A291" s="4">
        <v>286</v>
      </c>
      <c r="B291" s="23"/>
      <c r="C291" s="4" t="s">
        <v>311</v>
      </c>
      <c r="D291" s="4" t="s">
        <v>455</v>
      </c>
      <c r="E291" s="4">
        <v>1</v>
      </c>
      <c r="F291" s="9">
        <v>104947.92000000001</v>
      </c>
      <c r="G291" s="9">
        <v>104947.92000000001</v>
      </c>
      <c r="H291" s="6">
        <v>110195.31600000002</v>
      </c>
      <c r="I291" s="6">
        <v>110195.31600000002</v>
      </c>
      <c r="J291" s="6">
        <v>24270</v>
      </c>
      <c r="K291" s="6">
        <v>24270</v>
      </c>
      <c r="L291" s="6">
        <v>107046.8784</v>
      </c>
      <c r="M291" s="6">
        <v>107046.8784</v>
      </c>
      <c r="N291" s="10">
        <f t="shared" si="4"/>
        <v>86615.028600000005</v>
      </c>
    </row>
    <row r="292" spans="1:14" ht="15.75" x14ac:dyDescent="0.25">
      <c r="A292" s="4">
        <v>287</v>
      </c>
      <c r="B292" s="23"/>
      <c r="C292" s="4" t="s">
        <v>312</v>
      </c>
      <c r="D292" s="4" t="s">
        <v>455</v>
      </c>
      <c r="E292" s="4">
        <v>1</v>
      </c>
      <c r="F292" s="9">
        <v>47114.240000000005</v>
      </c>
      <c r="G292" s="9">
        <v>47114.240000000005</v>
      </c>
      <c r="H292" s="6">
        <v>48056.524800000007</v>
      </c>
      <c r="I292" s="6">
        <v>48056.524800000007</v>
      </c>
      <c r="J292" s="6">
        <v>2286</v>
      </c>
      <c r="K292" s="6">
        <v>2286</v>
      </c>
      <c r="L292" s="6">
        <v>48998.809600000008</v>
      </c>
      <c r="M292" s="6">
        <v>48998.809600000008</v>
      </c>
      <c r="N292" s="10">
        <f t="shared" si="4"/>
        <v>36613.893600000003</v>
      </c>
    </row>
    <row r="293" spans="1:14" ht="15.75" x14ac:dyDescent="0.25">
      <c r="A293" s="4">
        <v>288</v>
      </c>
      <c r="B293" s="23"/>
      <c r="C293" s="4" t="s">
        <v>313</v>
      </c>
      <c r="D293" s="4" t="s">
        <v>455</v>
      </c>
      <c r="E293" s="4">
        <v>1</v>
      </c>
      <c r="F293" s="9">
        <v>16990</v>
      </c>
      <c r="G293" s="9">
        <v>16990</v>
      </c>
      <c r="H293" s="6">
        <v>17159.900000000001</v>
      </c>
      <c r="I293" s="6">
        <v>17159.900000000001</v>
      </c>
      <c r="J293" s="6">
        <v>11346</v>
      </c>
      <c r="K293" s="6">
        <v>11346</v>
      </c>
      <c r="L293" s="6">
        <v>17329.8</v>
      </c>
      <c r="M293" s="6">
        <v>17329.8</v>
      </c>
      <c r="N293" s="10">
        <f t="shared" si="4"/>
        <v>15706.424999999999</v>
      </c>
    </row>
    <row r="294" spans="1:14" ht="15.75" x14ac:dyDescent="0.25">
      <c r="A294" s="4">
        <v>289</v>
      </c>
      <c r="B294" s="23"/>
      <c r="C294" s="4" t="s">
        <v>314</v>
      </c>
      <c r="D294" s="4" t="s">
        <v>459</v>
      </c>
      <c r="E294" s="4">
        <v>1</v>
      </c>
      <c r="F294" s="9">
        <v>78540</v>
      </c>
      <c r="G294" s="9">
        <v>78540</v>
      </c>
      <c r="H294" s="6">
        <v>80896.2</v>
      </c>
      <c r="I294" s="6">
        <v>80896.2</v>
      </c>
      <c r="J294" s="6">
        <v>67570</v>
      </c>
      <c r="K294" s="6">
        <v>67570</v>
      </c>
      <c r="L294" s="6">
        <v>81681.600000000006</v>
      </c>
      <c r="M294" s="6">
        <v>81681.600000000006</v>
      </c>
      <c r="N294" s="10">
        <f t="shared" si="4"/>
        <v>77171.950000000012</v>
      </c>
    </row>
    <row r="295" spans="1:14" ht="15.75" x14ac:dyDescent="0.25">
      <c r="A295" s="4">
        <v>290</v>
      </c>
      <c r="B295" s="23"/>
      <c r="C295" s="4" t="s">
        <v>315</v>
      </c>
      <c r="D295" s="4" t="s">
        <v>455</v>
      </c>
      <c r="E295" s="4">
        <v>1</v>
      </c>
      <c r="F295" s="9">
        <v>69662</v>
      </c>
      <c r="G295" s="9">
        <v>69662</v>
      </c>
      <c r="H295" s="6">
        <v>71751.86</v>
      </c>
      <c r="I295" s="6">
        <v>71751.86</v>
      </c>
      <c r="J295" s="6">
        <v>18000</v>
      </c>
      <c r="K295" s="6">
        <v>18000</v>
      </c>
      <c r="L295" s="6">
        <v>71055.239999999991</v>
      </c>
      <c r="M295" s="6">
        <v>71055.239999999991</v>
      </c>
      <c r="N295" s="10">
        <f t="shared" si="4"/>
        <v>57617.274999999994</v>
      </c>
    </row>
    <row r="296" spans="1:14" ht="15.75" x14ac:dyDescent="0.25">
      <c r="A296" s="4">
        <v>291</v>
      </c>
      <c r="B296" s="23"/>
      <c r="C296" s="4" t="s">
        <v>316</v>
      </c>
      <c r="D296" s="4" t="s">
        <v>455</v>
      </c>
      <c r="E296" s="4">
        <v>1</v>
      </c>
      <c r="F296" s="9">
        <v>158242</v>
      </c>
      <c r="G296" s="9">
        <v>158242</v>
      </c>
      <c r="H296" s="6">
        <v>161406.84</v>
      </c>
      <c r="I296" s="6">
        <v>161406.84</v>
      </c>
      <c r="J296" s="6">
        <v>78140</v>
      </c>
      <c r="K296" s="6">
        <v>78140</v>
      </c>
      <c r="L296" s="6">
        <v>164571.68</v>
      </c>
      <c r="M296" s="6">
        <v>164571.68</v>
      </c>
      <c r="N296" s="10">
        <f t="shared" si="4"/>
        <v>140590.13</v>
      </c>
    </row>
    <row r="297" spans="1:14" ht="15.75" x14ac:dyDescent="0.25">
      <c r="A297" s="4">
        <v>292</v>
      </c>
      <c r="B297" s="23"/>
      <c r="C297" s="4" t="s">
        <v>317</v>
      </c>
      <c r="D297" s="4" t="s">
        <v>455</v>
      </c>
      <c r="E297" s="4">
        <v>1</v>
      </c>
      <c r="F297" s="9">
        <v>79200</v>
      </c>
      <c r="G297" s="9">
        <v>79200</v>
      </c>
      <c r="H297" s="6">
        <v>83160</v>
      </c>
      <c r="I297" s="6">
        <v>83160</v>
      </c>
      <c r="J297" s="6">
        <v>66300</v>
      </c>
      <c r="K297" s="6">
        <v>66300</v>
      </c>
      <c r="L297" s="6">
        <v>80784</v>
      </c>
      <c r="M297" s="6">
        <v>80784</v>
      </c>
      <c r="N297" s="10">
        <f t="shared" si="4"/>
        <v>77361</v>
      </c>
    </row>
    <row r="298" spans="1:14" ht="15.75" x14ac:dyDescent="0.25">
      <c r="A298" s="4">
        <v>293</v>
      </c>
      <c r="B298" s="23"/>
      <c r="C298" s="4" t="s">
        <v>318</v>
      </c>
      <c r="D298" s="4" t="s">
        <v>455</v>
      </c>
      <c r="E298" s="4">
        <v>1</v>
      </c>
      <c r="F298" s="9">
        <v>269584</v>
      </c>
      <c r="G298" s="9">
        <v>269584</v>
      </c>
      <c r="H298" s="6">
        <v>277671.52</v>
      </c>
      <c r="I298" s="6">
        <v>277671.52</v>
      </c>
      <c r="J298" s="6">
        <v>41040</v>
      </c>
      <c r="K298" s="6">
        <v>41040</v>
      </c>
      <c r="L298" s="6">
        <v>274975.68</v>
      </c>
      <c r="M298" s="6">
        <v>274975.68</v>
      </c>
      <c r="N298" s="10">
        <f t="shared" si="4"/>
        <v>215817.8</v>
      </c>
    </row>
    <row r="299" spans="1:14" ht="15.75" x14ac:dyDescent="0.25">
      <c r="A299" s="4">
        <v>294</v>
      </c>
      <c r="B299" s="23"/>
      <c r="C299" s="4" t="s">
        <v>319</v>
      </c>
      <c r="D299" s="4" t="s">
        <v>455</v>
      </c>
      <c r="E299" s="4">
        <v>1</v>
      </c>
      <c r="F299" s="9">
        <v>54061.919999999998</v>
      </c>
      <c r="G299" s="9">
        <v>54061.919999999998</v>
      </c>
      <c r="H299" s="6">
        <v>55683.777600000001</v>
      </c>
      <c r="I299" s="6">
        <v>55683.777600000001</v>
      </c>
      <c r="J299" s="6">
        <v>5486</v>
      </c>
      <c r="K299" s="6">
        <v>5486</v>
      </c>
      <c r="L299" s="6">
        <v>56224.396800000002</v>
      </c>
      <c r="M299" s="6">
        <v>56224.396800000002</v>
      </c>
      <c r="N299" s="10">
        <f t="shared" si="4"/>
        <v>42864.0236</v>
      </c>
    </row>
    <row r="300" spans="1:14" ht="15.75" x14ac:dyDescent="0.25">
      <c r="A300" s="4">
        <v>295</v>
      </c>
      <c r="B300" s="23"/>
      <c r="C300" s="4" t="s">
        <v>320</v>
      </c>
      <c r="D300" s="4" t="s">
        <v>455</v>
      </c>
      <c r="E300" s="4">
        <v>1</v>
      </c>
      <c r="F300" s="9">
        <v>54114.21</v>
      </c>
      <c r="G300" s="9">
        <v>54114.21</v>
      </c>
      <c r="H300" s="6">
        <v>56819.9205</v>
      </c>
      <c r="I300" s="6">
        <v>56819.9205</v>
      </c>
      <c r="J300" s="6">
        <v>43140</v>
      </c>
      <c r="K300" s="6">
        <v>43140</v>
      </c>
      <c r="L300" s="6">
        <v>56819.9205</v>
      </c>
      <c r="M300" s="6">
        <v>56819.9205</v>
      </c>
      <c r="N300" s="10">
        <f t="shared" si="4"/>
        <v>52723.512750000002</v>
      </c>
    </row>
    <row r="301" spans="1:14" ht="15.75" x14ac:dyDescent="0.25">
      <c r="A301" s="4">
        <v>296</v>
      </c>
      <c r="B301" s="23"/>
      <c r="C301" s="4" t="s">
        <v>321</v>
      </c>
      <c r="D301" s="4" t="s">
        <v>455</v>
      </c>
      <c r="E301" s="4">
        <v>1</v>
      </c>
      <c r="F301" s="9">
        <v>263700</v>
      </c>
      <c r="G301" s="9">
        <v>263700</v>
      </c>
      <c r="H301" s="6">
        <v>268974</v>
      </c>
      <c r="I301" s="6">
        <v>268974</v>
      </c>
      <c r="J301" s="6">
        <v>187111</v>
      </c>
      <c r="K301" s="6">
        <v>187111</v>
      </c>
      <c r="L301" s="6">
        <v>274248</v>
      </c>
      <c r="M301" s="6">
        <v>274248</v>
      </c>
      <c r="N301" s="10">
        <f t="shared" si="4"/>
        <v>248508.25</v>
      </c>
    </row>
    <row r="302" spans="1:14" ht="15.75" x14ac:dyDescent="0.25">
      <c r="A302" s="4">
        <v>297</v>
      </c>
      <c r="B302" s="23"/>
      <c r="C302" s="4" t="s">
        <v>322</v>
      </c>
      <c r="D302" s="4" t="s">
        <v>455</v>
      </c>
      <c r="E302" s="4">
        <v>1</v>
      </c>
      <c r="F302" s="9">
        <v>54652.36</v>
      </c>
      <c r="G302" s="9">
        <v>54652.36</v>
      </c>
      <c r="H302" s="6">
        <v>57384.978000000003</v>
      </c>
      <c r="I302" s="6">
        <v>57384.978000000003</v>
      </c>
      <c r="J302" s="6">
        <v>26776</v>
      </c>
      <c r="K302" s="6">
        <v>26776</v>
      </c>
      <c r="L302" s="6">
        <v>55198.883600000001</v>
      </c>
      <c r="M302" s="6">
        <v>55198.883600000001</v>
      </c>
      <c r="N302" s="10">
        <f t="shared" si="4"/>
        <v>48503.055399999997</v>
      </c>
    </row>
    <row r="303" spans="1:14" ht="15.75" x14ac:dyDescent="0.25">
      <c r="A303" s="4">
        <v>298</v>
      </c>
      <c r="B303" s="23"/>
      <c r="C303" s="4" t="s">
        <v>323</v>
      </c>
      <c r="D303" s="4" t="s">
        <v>455</v>
      </c>
      <c r="E303" s="4">
        <v>1</v>
      </c>
      <c r="F303" s="9">
        <v>123077</v>
      </c>
      <c r="G303" s="9">
        <v>123077</v>
      </c>
      <c r="H303" s="6">
        <v>129230.85</v>
      </c>
      <c r="I303" s="6">
        <v>129230.85</v>
      </c>
      <c r="J303" s="6">
        <v>52500</v>
      </c>
      <c r="K303" s="6">
        <v>52500</v>
      </c>
      <c r="L303" s="6">
        <v>125538.54000000001</v>
      </c>
      <c r="M303" s="6">
        <v>125538.54000000001</v>
      </c>
      <c r="N303" s="10">
        <f t="shared" si="4"/>
        <v>107586.5975</v>
      </c>
    </row>
    <row r="304" spans="1:14" ht="15.75" x14ac:dyDescent="0.25">
      <c r="A304" s="4">
        <v>299</v>
      </c>
      <c r="B304" s="23"/>
      <c r="C304" s="4" t="s">
        <v>324</v>
      </c>
      <c r="D304" s="4" t="s">
        <v>455</v>
      </c>
      <c r="E304" s="4">
        <v>1</v>
      </c>
      <c r="F304" s="9">
        <v>66600.399999999994</v>
      </c>
      <c r="G304" s="9">
        <v>66600.399999999994</v>
      </c>
      <c r="H304" s="6">
        <v>69930.42</v>
      </c>
      <c r="I304" s="6">
        <v>69930.42</v>
      </c>
      <c r="J304" s="6">
        <v>4000</v>
      </c>
      <c r="K304" s="6">
        <v>4000</v>
      </c>
      <c r="L304" s="6">
        <v>69930.42</v>
      </c>
      <c r="M304" s="6">
        <v>69930.42</v>
      </c>
      <c r="N304" s="10">
        <f t="shared" si="4"/>
        <v>52615.31</v>
      </c>
    </row>
    <row r="305" spans="1:14" ht="15.75" x14ac:dyDescent="0.25">
      <c r="A305" s="4">
        <v>300</v>
      </c>
      <c r="B305" s="23"/>
      <c r="C305" s="4" t="s">
        <v>325</v>
      </c>
      <c r="D305" s="4" t="s">
        <v>455</v>
      </c>
      <c r="E305" s="4">
        <v>1</v>
      </c>
      <c r="F305" s="9">
        <v>117810</v>
      </c>
      <c r="G305" s="9">
        <v>117810</v>
      </c>
      <c r="H305" s="6">
        <v>121344.3</v>
      </c>
      <c r="I305" s="6">
        <v>121344.3</v>
      </c>
      <c r="J305" s="6">
        <v>3600</v>
      </c>
      <c r="K305" s="6">
        <v>3600</v>
      </c>
      <c r="L305" s="6">
        <v>123700.5</v>
      </c>
      <c r="M305" s="6">
        <v>123700.5</v>
      </c>
      <c r="N305" s="10">
        <f t="shared" si="4"/>
        <v>91613.7</v>
      </c>
    </row>
    <row r="306" spans="1:14" ht="15.75" x14ac:dyDescent="0.25">
      <c r="A306" s="4">
        <v>301</v>
      </c>
      <c r="B306" s="23"/>
      <c r="C306" s="4" t="s">
        <v>326</v>
      </c>
      <c r="D306" s="4" t="s">
        <v>455</v>
      </c>
      <c r="E306" s="4">
        <v>1</v>
      </c>
      <c r="F306" s="9">
        <v>92736</v>
      </c>
      <c r="G306" s="9">
        <v>92736</v>
      </c>
      <c r="H306" s="6">
        <v>94590.720000000001</v>
      </c>
      <c r="I306" s="6">
        <v>94590.720000000001</v>
      </c>
      <c r="J306" s="6">
        <v>2420</v>
      </c>
      <c r="K306" s="6">
        <v>2420</v>
      </c>
      <c r="L306" s="6">
        <v>96445.440000000002</v>
      </c>
      <c r="M306" s="6">
        <v>96445.440000000002</v>
      </c>
      <c r="N306" s="10">
        <f t="shared" si="4"/>
        <v>71548.040000000008</v>
      </c>
    </row>
    <row r="307" spans="1:14" ht="15.75" x14ac:dyDescent="0.25">
      <c r="A307" s="4">
        <v>302</v>
      </c>
      <c r="B307" s="23"/>
      <c r="C307" s="4" t="s">
        <v>327</v>
      </c>
      <c r="D307" s="4" t="s">
        <v>455</v>
      </c>
      <c r="E307" s="4">
        <v>1</v>
      </c>
      <c r="F307" s="9">
        <v>28410</v>
      </c>
      <c r="G307" s="9">
        <v>28410</v>
      </c>
      <c r="H307" s="6">
        <v>29546.400000000001</v>
      </c>
      <c r="I307" s="6">
        <v>29546.400000000001</v>
      </c>
      <c r="J307" s="6">
        <v>20700</v>
      </c>
      <c r="K307" s="6">
        <v>20700</v>
      </c>
      <c r="L307" s="6">
        <v>29830.5</v>
      </c>
      <c r="M307" s="6">
        <v>29830.5</v>
      </c>
      <c r="N307" s="10">
        <f t="shared" si="4"/>
        <v>27121.724999999999</v>
      </c>
    </row>
    <row r="308" spans="1:14" ht="15.75" x14ac:dyDescent="0.25">
      <c r="A308" s="4">
        <v>303</v>
      </c>
      <c r="B308" s="23"/>
      <c r="C308" s="4" t="s">
        <v>328</v>
      </c>
      <c r="D308" s="4" t="s">
        <v>455</v>
      </c>
      <c r="E308" s="4">
        <v>1</v>
      </c>
      <c r="F308" s="9">
        <v>35013.9</v>
      </c>
      <c r="G308" s="9">
        <v>35013.9</v>
      </c>
      <c r="H308" s="6">
        <v>35364.038999999997</v>
      </c>
      <c r="I308" s="6">
        <v>35364.038999999997</v>
      </c>
      <c r="J308" s="6">
        <v>16929</v>
      </c>
      <c r="K308" s="6">
        <v>16929</v>
      </c>
      <c r="L308" s="6">
        <v>36064.316999999995</v>
      </c>
      <c r="M308" s="6">
        <v>36064.316999999995</v>
      </c>
      <c r="N308" s="10">
        <f t="shared" si="4"/>
        <v>30842.813999999998</v>
      </c>
    </row>
    <row r="309" spans="1:14" ht="15.75" x14ac:dyDescent="0.25">
      <c r="A309" s="4">
        <v>304</v>
      </c>
      <c r="B309" s="23"/>
      <c r="C309" s="4" t="s">
        <v>329</v>
      </c>
      <c r="D309" s="4" t="s">
        <v>455</v>
      </c>
      <c r="E309" s="4">
        <v>1</v>
      </c>
      <c r="F309" s="9">
        <v>8330</v>
      </c>
      <c r="G309" s="9">
        <v>8330</v>
      </c>
      <c r="H309" s="6">
        <v>8746.5</v>
      </c>
      <c r="I309" s="6">
        <v>8746.5</v>
      </c>
      <c r="J309" s="6">
        <v>1957</v>
      </c>
      <c r="K309" s="6">
        <v>1957</v>
      </c>
      <c r="L309" s="6">
        <v>8496.6</v>
      </c>
      <c r="M309" s="6">
        <v>8496.6</v>
      </c>
      <c r="N309" s="10">
        <f t="shared" si="4"/>
        <v>6882.5249999999996</v>
      </c>
    </row>
    <row r="310" spans="1:14" ht="15.75" x14ac:dyDescent="0.25">
      <c r="A310" s="4">
        <v>305</v>
      </c>
      <c r="B310" s="23"/>
      <c r="C310" s="4" t="s">
        <v>330</v>
      </c>
      <c r="D310" s="4" t="s">
        <v>455</v>
      </c>
      <c r="E310" s="4">
        <v>1</v>
      </c>
      <c r="F310" s="9">
        <v>93086.399999999994</v>
      </c>
      <c r="G310" s="9">
        <v>93086.399999999994</v>
      </c>
      <c r="H310" s="6">
        <v>94017.263999999996</v>
      </c>
      <c r="I310" s="6">
        <v>94017.263999999996</v>
      </c>
      <c r="J310" s="6">
        <v>90824</v>
      </c>
      <c r="K310" s="6">
        <v>90824</v>
      </c>
      <c r="L310" s="6">
        <v>97740.72</v>
      </c>
      <c r="M310" s="6">
        <v>97740.72</v>
      </c>
      <c r="N310" s="10">
        <f t="shared" si="4"/>
        <v>93917.09599999999</v>
      </c>
    </row>
    <row r="311" spans="1:14" ht="15.75" x14ac:dyDescent="0.25">
      <c r="A311" s="4">
        <v>306</v>
      </c>
      <c r="B311" s="23"/>
      <c r="C311" s="4" t="s">
        <v>331</v>
      </c>
      <c r="D311" s="4" t="s">
        <v>455</v>
      </c>
      <c r="E311" s="4">
        <v>1</v>
      </c>
      <c r="F311" s="9">
        <v>19564</v>
      </c>
      <c r="G311" s="9">
        <v>19564</v>
      </c>
      <c r="H311" s="6">
        <v>20346.560000000001</v>
      </c>
      <c r="I311" s="6">
        <v>20346.560000000001</v>
      </c>
      <c r="J311" s="6">
        <v>1071</v>
      </c>
      <c r="K311" s="6">
        <v>1071</v>
      </c>
      <c r="L311" s="6">
        <v>20346.560000000001</v>
      </c>
      <c r="M311" s="6">
        <v>20346.560000000001</v>
      </c>
      <c r="N311" s="10">
        <f t="shared" si="4"/>
        <v>15332.029999999999</v>
      </c>
    </row>
    <row r="312" spans="1:14" ht="15.75" x14ac:dyDescent="0.25">
      <c r="A312" s="4">
        <v>307</v>
      </c>
      <c r="B312" s="23"/>
      <c r="C312" s="4" t="s">
        <v>332</v>
      </c>
      <c r="D312" s="4" t="s">
        <v>459</v>
      </c>
      <c r="E312" s="4">
        <v>1</v>
      </c>
      <c r="F312" s="9">
        <v>67513.2</v>
      </c>
      <c r="G312" s="9">
        <v>67513.2</v>
      </c>
      <c r="H312" s="6">
        <v>68188.331999999995</v>
      </c>
      <c r="I312" s="6">
        <v>68188.331999999995</v>
      </c>
      <c r="J312" s="6">
        <v>20307</v>
      </c>
      <c r="K312" s="6">
        <v>20307</v>
      </c>
      <c r="L312" s="6">
        <v>70213.728000000003</v>
      </c>
      <c r="M312" s="6">
        <v>70213.728000000003</v>
      </c>
      <c r="N312" s="10">
        <f t="shared" si="4"/>
        <v>56555.565000000002</v>
      </c>
    </row>
    <row r="313" spans="1:14" ht="15.75" x14ac:dyDescent="0.25">
      <c r="A313" s="4">
        <v>308</v>
      </c>
      <c r="B313" s="23"/>
      <c r="C313" s="4" t="s">
        <v>333</v>
      </c>
      <c r="D313" s="4" t="s">
        <v>460</v>
      </c>
      <c r="E313" s="4">
        <v>1</v>
      </c>
      <c r="F313" s="9">
        <v>114130.35</v>
      </c>
      <c r="G313" s="9">
        <v>114130.35</v>
      </c>
      <c r="H313" s="6">
        <v>119836.86750000001</v>
      </c>
      <c r="I313" s="6">
        <v>119836.86750000001</v>
      </c>
      <c r="J313" s="6">
        <v>15714</v>
      </c>
      <c r="K313" s="6">
        <v>15714</v>
      </c>
      <c r="L313" s="6">
        <v>117554.2605</v>
      </c>
      <c r="M313" s="6">
        <v>117554.2605</v>
      </c>
      <c r="N313" s="10">
        <f t="shared" si="4"/>
        <v>91808.869500000001</v>
      </c>
    </row>
    <row r="314" spans="1:14" ht="15.75" x14ac:dyDescent="0.25">
      <c r="A314" s="4">
        <v>309</v>
      </c>
      <c r="B314" s="23"/>
      <c r="C314" s="4" t="s">
        <v>334</v>
      </c>
      <c r="D314" s="4" t="s">
        <v>460</v>
      </c>
      <c r="E314" s="4">
        <v>1</v>
      </c>
      <c r="F314" s="9">
        <v>109736.43</v>
      </c>
      <c r="G314" s="9">
        <v>109736.43</v>
      </c>
      <c r="H314" s="6">
        <v>110833.79429999999</v>
      </c>
      <c r="I314" s="6">
        <v>110833.79429999999</v>
      </c>
      <c r="J314" s="6">
        <v>39776</v>
      </c>
      <c r="K314" s="6">
        <v>39776</v>
      </c>
      <c r="L314" s="6">
        <v>110833.79429999999</v>
      </c>
      <c r="M314" s="6">
        <v>110833.79429999999</v>
      </c>
      <c r="N314" s="10">
        <f t="shared" si="4"/>
        <v>92795.004650000003</v>
      </c>
    </row>
    <row r="315" spans="1:14" ht="15.75" x14ac:dyDescent="0.25">
      <c r="A315" s="4">
        <v>310</v>
      </c>
      <c r="B315" s="23"/>
      <c r="C315" s="4" t="s">
        <v>335</v>
      </c>
      <c r="D315" s="4" t="s">
        <v>460</v>
      </c>
      <c r="E315" s="4">
        <v>1</v>
      </c>
      <c r="F315" s="9">
        <v>138494.35999999999</v>
      </c>
      <c r="G315" s="9">
        <v>138494.35999999999</v>
      </c>
      <c r="H315" s="6">
        <v>145419.07799999998</v>
      </c>
      <c r="I315" s="6">
        <v>145419.07799999998</v>
      </c>
      <c r="J315" s="6">
        <v>99286</v>
      </c>
      <c r="K315" s="6">
        <v>99286</v>
      </c>
      <c r="L315" s="6">
        <v>145419.07799999998</v>
      </c>
      <c r="M315" s="6">
        <v>145419.07799999998</v>
      </c>
      <c r="N315" s="10">
        <f t="shared" si="4"/>
        <v>132154.62899999999</v>
      </c>
    </row>
    <row r="316" spans="1:14" ht="15.75" x14ac:dyDescent="0.25">
      <c r="A316" s="4">
        <v>311</v>
      </c>
      <c r="B316" s="23"/>
      <c r="C316" s="4" t="s">
        <v>336</v>
      </c>
      <c r="D316" s="4" t="s">
        <v>460</v>
      </c>
      <c r="E316" s="4">
        <v>1</v>
      </c>
      <c r="F316" s="9">
        <v>74915.459999999992</v>
      </c>
      <c r="G316" s="9">
        <v>74915.459999999992</v>
      </c>
      <c r="H316" s="6">
        <v>77912.078399999999</v>
      </c>
      <c r="I316" s="6">
        <v>77912.078399999999</v>
      </c>
      <c r="J316" s="6">
        <v>52869</v>
      </c>
      <c r="K316" s="6">
        <v>52869</v>
      </c>
      <c r="L316" s="6">
        <v>78661.232999999993</v>
      </c>
      <c r="M316" s="6">
        <v>78661.232999999993</v>
      </c>
      <c r="N316" s="10">
        <f t="shared" si="4"/>
        <v>71089.442849999992</v>
      </c>
    </row>
    <row r="317" spans="1:14" ht="15.75" x14ac:dyDescent="0.25">
      <c r="A317" s="4">
        <v>312</v>
      </c>
      <c r="B317" s="23"/>
      <c r="C317" s="4" t="s">
        <v>337</v>
      </c>
      <c r="D317" s="4" t="s">
        <v>455</v>
      </c>
      <c r="E317" s="4">
        <v>1</v>
      </c>
      <c r="F317" s="9">
        <v>445271</v>
      </c>
      <c r="G317" s="9">
        <v>445271</v>
      </c>
      <c r="H317" s="6">
        <v>454176.42</v>
      </c>
      <c r="I317" s="6">
        <v>454176.42</v>
      </c>
      <c r="J317" s="6">
        <v>299691</v>
      </c>
      <c r="K317" s="6">
        <v>299691</v>
      </c>
      <c r="L317" s="6">
        <v>449723.71</v>
      </c>
      <c r="M317" s="6">
        <v>449723.71</v>
      </c>
      <c r="N317" s="10">
        <f t="shared" si="4"/>
        <v>412215.53249999997</v>
      </c>
    </row>
    <row r="318" spans="1:14" ht="15.75" x14ac:dyDescent="0.25">
      <c r="A318" s="4">
        <v>313</v>
      </c>
      <c r="B318" s="23"/>
      <c r="C318" s="4" t="s">
        <v>338</v>
      </c>
      <c r="D318" s="4" t="s">
        <v>476</v>
      </c>
      <c r="E318" s="4">
        <v>1</v>
      </c>
      <c r="F318" s="9">
        <v>776991</v>
      </c>
      <c r="G318" s="9">
        <v>776991</v>
      </c>
      <c r="H318" s="6">
        <v>784760.91</v>
      </c>
      <c r="I318" s="6">
        <v>784760.91</v>
      </c>
      <c r="J318" s="6">
        <v>599383</v>
      </c>
      <c r="K318" s="6">
        <v>599383</v>
      </c>
      <c r="L318" s="6">
        <v>792530.82000000007</v>
      </c>
      <c r="M318" s="6">
        <v>792530.82000000007</v>
      </c>
      <c r="N318" s="10">
        <f t="shared" si="4"/>
        <v>738416.43250000011</v>
      </c>
    </row>
    <row r="319" spans="1:14" ht="15.75" x14ac:dyDescent="0.25">
      <c r="A319" s="4">
        <v>314</v>
      </c>
      <c r="B319" s="23"/>
      <c r="C319" s="4" t="s">
        <v>339</v>
      </c>
      <c r="D319" s="4" t="s">
        <v>460</v>
      </c>
      <c r="E319" s="4">
        <v>1</v>
      </c>
      <c r="F319" s="9">
        <v>35629.440000000002</v>
      </c>
      <c r="G319" s="9">
        <v>35629.440000000002</v>
      </c>
      <c r="H319" s="6">
        <v>35985.734400000001</v>
      </c>
      <c r="I319" s="6">
        <v>35985.734400000001</v>
      </c>
      <c r="J319" s="6">
        <v>29805</v>
      </c>
      <c r="K319" s="6">
        <v>29805</v>
      </c>
      <c r="L319" s="6">
        <v>36698.323199999999</v>
      </c>
      <c r="M319" s="6">
        <v>36698.323199999999</v>
      </c>
      <c r="N319" s="10">
        <f t="shared" si="4"/>
        <v>34529.624400000001</v>
      </c>
    </row>
    <row r="320" spans="1:14" ht="15.75" x14ac:dyDescent="0.25">
      <c r="A320" s="4">
        <v>315</v>
      </c>
      <c r="B320" s="23"/>
      <c r="C320" s="4" t="s">
        <v>340</v>
      </c>
      <c r="D320" s="4" t="s">
        <v>455</v>
      </c>
      <c r="E320" s="4">
        <v>1</v>
      </c>
      <c r="F320" s="9">
        <v>168828</v>
      </c>
      <c r="G320" s="9">
        <v>168828</v>
      </c>
      <c r="H320" s="6">
        <v>170516.28</v>
      </c>
      <c r="I320" s="6">
        <v>170516.28</v>
      </c>
      <c r="J320" s="6">
        <v>7960</v>
      </c>
      <c r="K320" s="6">
        <v>7960</v>
      </c>
      <c r="L320" s="6">
        <v>173892.84</v>
      </c>
      <c r="M320" s="6">
        <v>173892.84</v>
      </c>
      <c r="N320" s="10">
        <f t="shared" si="4"/>
        <v>130299.28</v>
      </c>
    </row>
    <row r="321" spans="1:14" ht="15.75" x14ac:dyDescent="0.25">
      <c r="A321" s="4">
        <v>316</v>
      </c>
      <c r="B321" s="23"/>
      <c r="C321" s="4" t="s">
        <v>341</v>
      </c>
      <c r="D321" s="4" t="s">
        <v>455</v>
      </c>
      <c r="E321" s="4">
        <v>1</v>
      </c>
      <c r="F321" s="9">
        <v>151794</v>
      </c>
      <c r="G321" s="9">
        <v>151794</v>
      </c>
      <c r="H321" s="6">
        <v>154829.88</v>
      </c>
      <c r="I321" s="6">
        <v>154829.88</v>
      </c>
      <c r="J321" s="6">
        <v>94286</v>
      </c>
      <c r="K321" s="6">
        <v>94286</v>
      </c>
      <c r="L321" s="6">
        <v>156347.82</v>
      </c>
      <c r="M321" s="6">
        <v>156347.82</v>
      </c>
      <c r="N321" s="10">
        <f t="shared" si="4"/>
        <v>139314.42499999999</v>
      </c>
    </row>
    <row r="322" spans="1:14" ht="15.75" x14ac:dyDescent="0.25">
      <c r="A322" s="4">
        <v>317</v>
      </c>
      <c r="B322" s="23"/>
      <c r="C322" s="4" t="s">
        <v>342</v>
      </c>
      <c r="D322" s="4" t="s">
        <v>457</v>
      </c>
      <c r="E322" s="4">
        <v>1</v>
      </c>
      <c r="F322" s="9">
        <v>12355.619999999999</v>
      </c>
      <c r="G322" s="9">
        <v>12355.619999999999</v>
      </c>
      <c r="H322" s="6">
        <v>12602.732399999999</v>
      </c>
      <c r="I322" s="6">
        <v>12602.732399999999</v>
      </c>
      <c r="J322" s="6">
        <v>2816</v>
      </c>
      <c r="K322" s="6">
        <v>2816</v>
      </c>
      <c r="L322" s="6">
        <v>12479.176199999998</v>
      </c>
      <c r="M322" s="6">
        <v>12479.176199999998</v>
      </c>
      <c r="N322" s="10">
        <f t="shared" si="4"/>
        <v>10063.382149999998</v>
      </c>
    </row>
    <row r="323" spans="1:14" ht="15.75" x14ac:dyDescent="0.25">
      <c r="A323" s="4">
        <v>318</v>
      </c>
      <c r="B323" s="23"/>
      <c r="C323" s="4" t="s">
        <v>343</v>
      </c>
      <c r="D323" s="4" t="s">
        <v>455</v>
      </c>
      <c r="E323" s="4">
        <v>1</v>
      </c>
      <c r="F323" s="9">
        <v>100468.2</v>
      </c>
      <c r="G323" s="9">
        <v>100468.2</v>
      </c>
      <c r="H323" s="6">
        <v>101472.882</v>
      </c>
      <c r="I323" s="6">
        <v>101472.882</v>
      </c>
      <c r="J323" s="6">
        <v>9857</v>
      </c>
      <c r="K323" s="6">
        <v>9857</v>
      </c>
      <c r="L323" s="6">
        <v>103482.24599999998</v>
      </c>
      <c r="M323" s="6">
        <v>103482.24599999998</v>
      </c>
      <c r="N323" s="10">
        <f t="shared" si="4"/>
        <v>78820.081999999995</v>
      </c>
    </row>
    <row r="324" spans="1:14" ht="15.75" x14ac:dyDescent="0.25">
      <c r="A324" s="4">
        <v>319</v>
      </c>
      <c r="B324" s="23"/>
      <c r="C324" s="4" t="s">
        <v>344</v>
      </c>
      <c r="D324" s="4" t="s">
        <v>455</v>
      </c>
      <c r="E324" s="4">
        <v>1</v>
      </c>
      <c r="F324" s="9">
        <v>64720</v>
      </c>
      <c r="G324" s="9">
        <v>64720</v>
      </c>
      <c r="H324" s="6">
        <v>66661.600000000006</v>
      </c>
      <c r="I324" s="6">
        <v>66661.600000000006</v>
      </c>
      <c r="J324" s="6">
        <v>43120</v>
      </c>
      <c r="K324" s="6">
        <v>43120</v>
      </c>
      <c r="L324" s="6">
        <v>66014.399999999994</v>
      </c>
      <c r="M324" s="6">
        <v>66014.399999999994</v>
      </c>
      <c r="N324" s="10">
        <f t="shared" si="4"/>
        <v>60129</v>
      </c>
    </row>
    <row r="325" spans="1:14" ht="15.75" x14ac:dyDescent="0.25">
      <c r="A325" s="4">
        <v>320</v>
      </c>
      <c r="B325" s="23"/>
      <c r="C325" s="4" t="s">
        <v>345</v>
      </c>
      <c r="D325" s="4" t="s">
        <v>455</v>
      </c>
      <c r="E325" s="4">
        <v>1</v>
      </c>
      <c r="F325" s="9">
        <v>30510</v>
      </c>
      <c r="G325" s="9">
        <v>30510</v>
      </c>
      <c r="H325" s="6">
        <v>31730.399999999998</v>
      </c>
      <c r="I325" s="6">
        <v>31730.399999999998</v>
      </c>
      <c r="J325" s="6">
        <v>23486</v>
      </c>
      <c r="K325" s="6">
        <v>23486</v>
      </c>
      <c r="L325" s="6">
        <v>30815.100000000002</v>
      </c>
      <c r="M325" s="6">
        <v>30815.100000000002</v>
      </c>
      <c r="N325" s="10">
        <f t="shared" si="4"/>
        <v>29135.375</v>
      </c>
    </row>
    <row r="326" spans="1:14" ht="15.75" x14ac:dyDescent="0.25">
      <c r="A326" s="4">
        <v>321</v>
      </c>
      <c r="B326" s="23"/>
      <c r="C326" s="4" t="s">
        <v>346</v>
      </c>
      <c r="D326" s="4" t="s">
        <v>456</v>
      </c>
      <c r="E326" s="4">
        <v>1</v>
      </c>
      <c r="F326" s="9">
        <v>125245.9</v>
      </c>
      <c r="G326" s="9">
        <v>125245.9</v>
      </c>
      <c r="H326" s="6">
        <v>129003.27699999999</v>
      </c>
      <c r="I326" s="6">
        <v>129003.27699999999</v>
      </c>
      <c r="J326" s="6">
        <v>16220</v>
      </c>
      <c r="K326" s="6">
        <v>16220</v>
      </c>
      <c r="L326" s="6">
        <v>130255.73599999999</v>
      </c>
      <c r="M326" s="6">
        <v>130255.73599999999</v>
      </c>
      <c r="N326" s="10">
        <f t="shared" si="4"/>
        <v>100181.22824999999</v>
      </c>
    </row>
    <row r="327" spans="1:14" ht="15.75" x14ac:dyDescent="0.25">
      <c r="A327" s="4">
        <v>322</v>
      </c>
      <c r="B327" s="23"/>
      <c r="C327" s="4" t="s">
        <v>347</v>
      </c>
      <c r="D327" s="4" t="s">
        <v>455</v>
      </c>
      <c r="E327" s="4">
        <v>1</v>
      </c>
      <c r="F327" s="9">
        <v>237198</v>
      </c>
      <c r="G327" s="9">
        <v>237198</v>
      </c>
      <c r="H327" s="6">
        <v>244313.94</v>
      </c>
      <c r="I327" s="6">
        <v>244313.94</v>
      </c>
      <c r="J327" s="6">
        <v>5357</v>
      </c>
      <c r="K327" s="6">
        <v>5357</v>
      </c>
      <c r="L327" s="6">
        <v>241941.96</v>
      </c>
      <c r="M327" s="6">
        <v>241941.96</v>
      </c>
      <c r="N327" s="10">
        <f t="shared" ref="N327:N390" si="5">AVERAGE(G327,I327,K327,M327)</f>
        <v>182202.72500000001</v>
      </c>
    </row>
    <row r="328" spans="1:14" ht="15.75" x14ac:dyDescent="0.25">
      <c r="A328" s="4">
        <v>323</v>
      </c>
      <c r="B328" s="23"/>
      <c r="C328" s="4" t="s">
        <v>348</v>
      </c>
      <c r="D328" s="4" t="s">
        <v>455</v>
      </c>
      <c r="E328" s="4">
        <v>1</v>
      </c>
      <c r="F328" s="9">
        <v>253320</v>
      </c>
      <c r="G328" s="9">
        <v>253320</v>
      </c>
      <c r="H328" s="6">
        <v>265986</v>
      </c>
      <c r="I328" s="6">
        <v>265986</v>
      </c>
      <c r="J328" s="6">
        <v>187200</v>
      </c>
      <c r="K328" s="6">
        <v>187200</v>
      </c>
      <c r="L328" s="6">
        <v>265986</v>
      </c>
      <c r="M328" s="6">
        <v>265986</v>
      </c>
      <c r="N328" s="10">
        <f t="shared" si="5"/>
        <v>243123</v>
      </c>
    </row>
    <row r="329" spans="1:14" ht="15.75" x14ac:dyDescent="0.25">
      <c r="A329" s="4">
        <v>324</v>
      </c>
      <c r="B329" s="23"/>
      <c r="C329" s="4" t="s">
        <v>42</v>
      </c>
      <c r="D329" s="4" t="s">
        <v>456</v>
      </c>
      <c r="E329" s="4">
        <v>1</v>
      </c>
      <c r="F329" s="9">
        <v>97001.260000000009</v>
      </c>
      <c r="G329" s="9">
        <v>97001.260000000009</v>
      </c>
      <c r="H329" s="6">
        <v>101851.323</v>
      </c>
      <c r="I329" s="6">
        <v>101851.323</v>
      </c>
      <c r="J329" s="6">
        <v>49500</v>
      </c>
      <c r="K329" s="6">
        <v>49500</v>
      </c>
      <c r="L329" s="6">
        <v>101851.323</v>
      </c>
      <c r="M329" s="6">
        <v>101851.323</v>
      </c>
      <c r="N329" s="10">
        <f t="shared" si="5"/>
        <v>87550.976500000004</v>
      </c>
    </row>
    <row r="330" spans="1:14" ht="15.75" x14ac:dyDescent="0.25">
      <c r="A330" s="4">
        <v>325</v>
      </c>
      <c r="B330" s="23"/>
      <c r="C330" s="4" t="s">
        <v>349</v>
      </c>
      <c r="D330" s="4" t="s">
        <v>455</v>
      </c>
      <c r="E330" s="4">
        <v>1</v>
      </c>
      <c r="F330" s="9">
        <v>33216</v>
      </c>
      <c r="G330" s="9">
        <v>33216</v>
      </c>
      <c r="H330" s="6">
        <v>34876.799999999996</v>
      </c>
      <c r="I330" s="6">
        <v>34876.799999999996</v>
      </c>
      <c r="J330" s="6">
        <v>24053</v>
      </c>
      <c r="K330" s="6">
        <v>24053</v>
      </c>
      <c r="L330" s="6">
        <v>34212.479999999996</v>
      </c>
      <c r="M330" s="6">
        <v>34212.479999999996</v>
      </c>
      <c r="N330" s="10">
        <f t="shared" si="5"/>
        <v>31589.569999999996</v>
      </c>
    </row>
    <row r="331" spans="1:14" ht="15.75" x14ac:dyDescent="0.25">
      <c r="A331" s="4">
        <v>326</v>
      </c>
      <c r="B331" s="23"/>
      <c r="C331" s="4" t="s">
        <v>43</v>
      </c>
      <c r="D331" s="4" t="s">
        <v>470</v>
      </c>
      <c r="E331" s="4">
        <v>1</v>
      </c>
      <c r="F331" s="9">
        <v>133504.94</v>
      </c>
      <c r="G331" s="9">
        <v>133504.94</v>
      </c>
      <c r="H331" s="6">
        <v>137510.0882</v>
      </c>
      <c r="I331" s="6">
        <v>137510.0882</v>
      </c>
      <c r="J331" s="6">
        <v>69771</v>
      </c>
      <c r="K331" s="6">
        <v>69771</v>
      </c>
      <c r="L331" s="6">
        <v>134839.98939999999</v>
      </c>
      <c r="M331" s="6">
        <v>134839.98939999999</v>
      </c>
      <c r="N331" s="10">
        <f t="shared" si="5"/>
        <v>118906.50440000001</v>
      </c>
    </row>
    <row r="332" spans="1:14" ht="15.75" x14ac:dyDescent="0.25">
      <c r="A332" s="4">
        <v>327</v>
      </c>
      <c r="B332" s="23"/>
      <c r="C332" s="4" t="s">
        <v>44</v>
      </c>
      <c r="D332" s="4" t="s">
        <v>460</v>
      </c>
      <c r="E332" s="4">
        <v>1</v>
      </c>
      <c r="F332" s="9">
        <v>56508.4</v>
      </c>
      <c r="G332" s="9">
        <v>56508.4</v>
      </c>
      <c r="H332" s="6">
        <v>59333.82</v>
      </c>
      <c r="I332" s="6">
        <v>59333.82</v>
      </c>
      <c r="J332" s="6">
        <v>2790</v>
      </c>
      <c r="K332" s="6">
        <v>2790</v>
      </c>
      <c r="L332" s="6">
        <v>58768.736000000004</v>
      </c>
      <c r="M332" s="6">
        <v>58768.736000000004</v>
      </c>
      <c r="N332" s="10">
        <f t="shared" si="5"/>
        <v>44350.239000000001</v>
      </c>
    </row>
    <row r="333" spans="1:14" ht="15.75" x14ac:dyDescent="0.25">
      <c r="A333" s="4">
        <v>328</v>
      </c>
      <c r="B333" s="23"/>
      <c r="C333" s="4" t="s">
        <v>350</v>
      </c>
      <c r="D333" s="4" t="s">
        <v>460</v>
      </c>
      <c r="E333" s="4">
        <v>1</v>
      </c>
      <c r="F333" s="9">
        <v>84261.51</v>
      </c>
      <c r="G333" s="9">
        <v>84261.51</v>
      </c>
      <c r="H333" s="6">
        <v>85104.12509999999</v>
      </c>
      <c r="I333" s="6">
        <v>85104.12509999999</v>
      </c>
      <c r="J333" s="6">
        <v>9714</v>
      </c>
      <c r="K333" s="6">
        <v>9714</v>
      </c>
      <c r="L333" s="6">
        <v>87631.970399999991</v>
      </c>
      <c r="M333" s="6">
        <v>87631.970399999991</v>
      </c>
      <c r="N333" s="10">
        <f t="shared" si="5"/>
        <v>66677.901374999987</v>
      </c>
    </row>
    <row r="334" spans="1:14" ht="15.75" x14ac:dyDescent="0.25">
      <c r="A334" s="4">
        <v>329</v>
      </c>
      <c r="B334" s="23"/>
      <c r="C334" s="4" t="s">
        <v>351</v>
      </c>
      <c r="D334" s="4" t="s">
        <v>455</v>
      </c>
      <c r="E334" s="4">
        <v>1</v>
      </c>
      <c r="F334" s="9">
        <v>408900</v>
      </c>
      <c r="G334" s="9">
        <v>408900</v>
      </c>
      <c r="H334" s="6">
        <v>417078</v>
      </c>
      <c r="I334" s="6">
        <v>417078</v>
      </c>
      <c r="J334" s="6">
        <v>286414</v>
      </c>
      <c r="K334" s="6">
        <v>286414</v>
      </c>
      <c r="L334" s="6">
        <v>421167</v>
      </c>
      <c r="M334" s="6">
        <v>421167</v>
      </c>
      <c r="N334" s="10">
        <f t="shared" si="5"/>
        <v>383389.75</v>
      </c>
    </row>
    <row r="335" spans="1:14" ht="15.75" x14ac:dyDescent="0.25">
      <c r="A335" s="4">
        <v>330</v>
      </c>
      <c r="B335" s="23"/>
      <c r="C335" s="4" t="s">
        <v>352</v>
      </c>
      <c r="D335" s="4" t="s">
        <v>462</v>
      </c>
      <c r="E335" s="4">
        <v>1</v>
      </c>
      <c r="F335" s="9">
        <v>310485</v>
      </c>
      <c r="G335" s="9">
        <v>310485</v>
      </c>
      <c r="H335" s="6">
        <v>326009.25</v>
      </c>
      <c r="I335" s="6">
        <v>326009.25</v>
      </c>
      <c r="J335" s="6">
        <v>155429</v>
      </c>
      <c r="K335" s="6">
        <v>155429</v>
      </c>
      <c r="L335" s="6">
        <v>316694.7</v>
      </c>
      <c r="M335" s="6">
        <v>316694.7</v>
      </c>
      <c r="N335" s="10">
        <f t="shared" si="5"/>
        <v>277154.48749999999</v>
      </c>
    </row>
    <row r="336" spans="1:14" ht="15.75" x14ac:dyDescent="0.25">
      <c r="A336" s="4">
        <v>331</v>
      </c>
      <c r="B336" s="23"/>
      <c r="C336" s="4" t="s">
        <v>353</v>
      </c>
      <c r="D336" s="4" t="s">
        <v>455</v>
      </c>
      <c r="E336" s="4">
        <v>1</v>
      </c>
      <c r="F336" s="9">
        <v>43035</v>
      </c>
      <c r="G336" s="9">
        <v>43035</v>
      </c>
      <c r="H336" s="6">
        <v>44326.05</v>
      </c>
      <c r="I336" s="6">
        <v>44326.05</v>
      </c>
      <c r="J336" s="6">
        <v>30000</v>
      </c>
      <c r="K336" s="6">
        <v>30000</v>
      </c>
      <c r="L336" s="6">
        <v>44326.05</v>
      </c>
      <c r="M336" s="6">
        <v>44326.05</v>
      </c>
      <c r="N336" s="10">
        <f t="shared" si="5"/>
        <v>40421.775000000001</v>
      </c>
    </row>
    <row r="337" spans="1:14" ht="15.75" x14ac:dyDescent="0.25">
      <c r="A337" s="4">
        <v>332</v>
      </c>
      <c r="B337" s="23"/>
      <c r="C337" s="4" t="s">
        <v>354</v>
      </c>
      <c r="D337" s="4" t="s">
        <v>459</v>
      </c>
      <c r="E337" s="4">
        <v>1</v>
      </c>
      <c r="F337" s="9">
        <v>89624.6</v>
      </c>
      <c r="G337" s="9">
        <v>89624.6</v>
      </c>
      <c r="H337" s="6">
        <v>93209.584000000003</v>
      </c>
      <c r="I337" s="6">
        <v>93209.584000000003</v>
      </c>
      <c r="J337" s="6">
        <v>73763</v>
      </c>
      <c r="K337" s="6">
        <v>73763</v>
      </c>
      <c r="L337" s="6">
        <v>93209.584000000003</v>
      </c>
      <c r="M337" s="6">
        <v>93209.584000000003</v>
      </c>
      <c r="N337" s="10">
        <f t="shared" si="5"/>
        <v>87451.69200000001</v>
      </c>
    </row>
    <row r="338" spans="1:14" ht="15.75" x14ac:dyDescent="0.25">
      <c r="A338" s="4">
        <v>333</v>
      </c>
      <c r="B338" s="23"/>
      <c r="C338" s="4" t="s">
        <v>355</v>
      </c>
      <c r="D338" s="4" t="s">
        <v>459</v>
      </c>
      <c r="E338" s="4">
        <v>1</v>
      </c>
      <c r="F338" s="9">
        <v>158580</v>
      </c>
      <c r="G338" s="9">
        <v>158580</v>
      </c>
      <c r="H338" s="6">
        <v>160165.79999999999</v>
      </c>
      <c r="I338" s="6">
        <v>160165.79999999999</v>
      </c>
      <c r="J338" s="6">
        <v>20580</v>
      </c>
      <c r="K338" s="6">
        <v>20580</v>
      </c>
      <c r="L338" s="6">
        <v>163337.4</v>
      </c>
      <c r="M338" s="6">
        <v>163337.4</v>
      </c>
      <c r="N338" s="10">
        <f t="shared" si="5"/>
        <v>125665.79999999999</v>
      </c>
    </row>
    <row r="339" spans="1:14" ht="15.75" x14ac:dyDescent="0.25">
      <c r="A339" s="4">
        <v>334</v>
      </c>
      <c r="B339" s="23"/>
      <c r="C339" s="4" t="s">
        <v>356</v>
      </c>
      <c r="D339" s="4" t="s">
        <v>455</v>
      </c>
      <c r="E339" s="4">
        <v>1</v>
      </c>
      <c r="F339" s="9">
        <v>65250</v>
      </c>
      <c r="G339" s="9">
        <v>65250</v>
      </c>
      <c r="H339" s="6">
        <v>65902.5</v>
      </c>
      <c r="I339" s="6">
        <v>65902.5</v>
      </c>
      <c r="J339" s="6">
        <v>15657</v>
      </c>
      <c r="K339" s="6">
        <v>15657</v>
      </c>
      <c r="L339" s="6">
        <v>67207.5</v>
      </c>
      <c r="M339" s="6">
        <v>67207.5</v>
      </c>
      <c r="N339" s="10">
        <f t="shared" si="5"/>
        <v>53504.25</v>
      </c>
    </row>
    <row r="340" spans="1:14" ht="15.75" x14ac:dyDescent="0.25">
      <c r="A340" s="4">
        <v>335</v>
      </c>
      <c r="B340" s="23"/>
      <c r="C340" s="4" t="s">
        <v>357</v>
      </c>
      <c r="D340" s="4" t="s">
        <v>455</v>
      </c>
      <c r="E340" s="4">
        <v>1</v>
      </c>
      <c r="F340" s="9">
        <v>138330</v>
      </c>
      <c r="G340" s="9">
        <v>138330</v>
      </c>
      <c r="H340" s="6">
        <v>143863.20000000001</v>
      </c>
      <c r="I340" s="6">
        <v>143863.20000000001</v>
      </c>
      <c r="J340" s="6">
        <v>82500</v>
      </c>
      <c r="K340" s="6">
        <v>82500</v>
      </c>
      <c r="L340" s="6">
        <v>145246.5</v>
      </c>
      <c r="M340" s="6">
        <v>145246.5</v>
      </c>
      <c r="N340" s="10">
        <f t="shared" si="5"/>
        <v>127484.925</v>
      </c>
    </row>
    <row r="341" spans="1:14" ht="15.75" x14ac:dyDescent="0.25">
      <c r="A341" s="4">
        <v>336</v>
      </c>
      <c r="B341" s="23"/>
      <c r="C341" s="4" t="s">
        <v>358</v>
      </c>
      <c r="D341" s="4" t="s">
        <v>455</v>
      </c>
      <c r="E341" s="4">
        <v>1</v>
      </c>
      <c r="F341" s="9">
        <v>369000</v>
      </c>
      <c r="G341" s="9">
        <v>369000</v>
      </c>
      <c r="H341" s="6">
        <v>372690</v>
      </c>
      <c r="I341" s="6">
        <v>372690</v>
      </c>
      <c r="J341" s="6">
        <v>65786</v>
      </c>
      <c r="K341" s="6">
        <v>65786</v>
      </c>
      <c r="L341" s="6">
        <v>380070</v>
      </c>
      <c r="M341" s="6">
        <v>380070</v>
      </c>
      <c r="N341" s="10">
        <f t="shared" si="5"/>
        <v>296886.5</v>
      </c>
    </row>
    <row r="342" spans="1:14" ht="15.75" x14ac:dyDescent="0.25">
      <c r="A342" s="4">
        <v>337</v>
      </c>
      <c r="B342" s="23"/>
      <c r="C342" s="4" t="s">
        <v>359</v>
      </c>
      <c r="D342" s="4" t="s">
        <v>455</v>
      </c>
      <c r="E342" s="4">
        <v>1</v>
      </c>
      <c r="F342" s="9">
        <v>373650</v>
      </c>
      <c r="G342" s="9">
        <v>373650</v>
      </c>
      <c r="H342" s="6">
        <v>384859.5</v>
      </c>
      <c r="I342" s="6">
        <v>384859.5</v>
      </c>
      <c r="J342" s="6">
        <v>6386</v>
      </c>
      <c r="K342" s="6">
        <v>6386</v>
      </c>
      <c r="L342" s="6">
        <v>384859.5</v>
      </c>
      <c r="M342" s="6">
        <v>384859.5</v>
      </c>
      <c r="N342" s="10">
        <f t="shared" si="5"/>
        <v>287438.75</v>
      </c>
    </row>
    <row r="343" spans="1:14" ht="15.75" x14ac:dyDescent="0.25">
      <c r="A343" s="4">
        <v>338</v>
      </c>
      <c r="B343" s="23"/>
      <c r="C343" s="4" t="s">
        <v>360</v>
      </c>
      <c r="D343" s="4" t="s">
        <v>455</v>
      </c>
      <c r="E343" s="4">
        <v>1</v>
      </c>
      <c r="F343" s="9">
        <v>101580</v>
      </c>
      <c r="G343" s="9">
        <v>101580</v>
      </c>
      <c r="H343" s="6">
        <v>104627.4</v>
      </c>
      <c r="I343" s="6">
        <v>104627.4</v>
      </c>
      <c r="J343" s="6">
        <v>6386</v>
      </c>
      <c r="K343" s="6">
        <v>6386</v>
      </c>
      <c r="L343" s="6">
        <v>104627.4</v>
      </c>
      <c r="M343" s="6">
        <v>104627.4</v>
      </c>
      <c r="N343" s="10">
        <f t="shared" si="5"/>
        <v>79305.2</v>
      </c>
    </row>
    <row r="344" spans="1:14" ht="15.75" x14ac:dyDescent="0.25">
      <c r="A344" s="4">
        <v>339</v>
      </c>
      <c r="B344" s="23"/>
      <c r="C344" s="4" t="s">
        <v>361</v>
      </c>
      <c r="D344" s="4" t="s">
        <v>455</v>
      </c>
      <c r="E344" s="4">
        <v>1</v>
      </c>
      <c r="F344" s="9">
        <v>208320</v>
      </c>
      <c r="G344" s="9">
        <v>208320</v>
      </c>
      <c r="H344" s="6">
        <v>214569.60000000001</v>
      </c>
      <c r="I344" s="6">
        <v>214569.60000000001</v>
      </c>
      <c r="J344" s="6">
        <v>102857</v>
      </c>
      <c r="K344" s="6">
        <v>102857</v>
      </c>
      <c r="L344" s="6">
        <v>218736</v>
      </c>
      <c r="M344" s="6">
        <v>218736</v>
      </c>
      <c r="N344" s="10">
        <f t="shared" si="5"/>
        <v>186120.65</v>
      </c>
    </row>
    <row r="345" spans="1:14" ht="15.75" x14ac:dyDescent="0.25">
      <c r="A345" s="4">
        <v>340</v>
      </c>
      <c r="B345" s="23"/>
      <c r="C345" s="4" t="s">
        <v>362</v>
      </c>
      <c r="D345" s="4" t="s">
        <v>455</v>
      </c>
      <c r="E345" s="4">
        <v>1</v>
      </c>
      <c r="F345" s="9">
        <v>79230</v>
      </c>
      <c r="G345" s="9">
        <v>79230</v>
      </c>
      <c r="H345" s="6">
        <v>81606.900000000009</v>
      </c>
      <c r="I345" s="6">
        <v>81606.900000000009</v>
      </c>
      <c r="J345" s="6">
        <v>12600</v>
      </c>
      <c r="K345" s="6">
        <v>12600</v>
      </c>
      <c r="L345" s="6">
        <v>80022.3</v>
      </c>
      <c r="M345" s="6">
        <v>80022.3</v>
      </c>
      <c r="N345" s="10">
        <f t="shared" si="5"/>
        <v>63364.800000000003</v>
      </c>
    </row>
    <row r="346" spans="1:14" ht="15.75" x14ac:dyDescent="0.25">
      <c r="A346" s="4">
        <v>341</v>
      </c>
      <c r="B346" s="23"/>
      <c r="C346" s="4" t="s">
        <v>363</v>
      </c>
      <c r="D346" s="4" t="s">
        <v>455</v>
      </c>
      <c r="E346" s="4">
        <v>1</v>
      </c>
      <c r="F346" s="9">
        <v>193650</v>
      </c>
      <c r="G346" s="9">
        <v>193650</v>
      </c>
      <c r="H346" s="6">
        <v>201396.00000000003</v>
      </c>
      <c r="I346" s="6">
        <v>201396.00000000003</v>
      </c>
      <c r="J346" s="6">
        <v>23614</v>
      </c>
      <c r="K346" s="6">
        <v>23614</v>
      </c>
      <c r="L346" s="6">
        <v>197523</v>
      </c>
      <c r="M346" s="6">
        <v>197523</v>
      </c>
      <c r="N346" s="10">
        <f t="shared" si="5"/>
        <v>154045.75</v>
      </c>
    </row>
    <row r="347" spans="1:14" ht="15.75" x14ac:dyDescent="0.25">
      <c r="A347" s="4">
        <v>342</v>
      </c>
      <c r="B347" s="23"/>
      <c r="C347" s="4" t="s">
        <v>364</v>
      </c>
      <c r="D347" s="4" t="s">
        <v>455</v>
      </c>
      <c r="E347" s="4">
        <v>1</v>
      </c>
      <c r="F347" s="9">
        <v>190080</v>
      </c>
      <c r="G347" s="9">
        <v>190080</v>
      </c>
      <c r="H347" s="6">
        <v>193881.59999999998</v>
      </c>
      <c r="I347" s="6">
        <v>193881.59999999998</v>
      </c>
      <c r="J347" s="6">
        <v>169971</v>
      </c>
      <c r="K347" s="6">
        <v>169971</v>
      </c>
      <c r="L347" s="6">
        <v>193881.59999999998</v>
      </c>
      <c r="M347" s="6">
        <v>193881.59999999998</v>
      </c>
      <c r="N347" s="10">
        <f t="shared" si="5"/>
        <v>186953.55</v>
      </c>
    </row>
    <row r="348" spans="1:14" ht="15.75" x14ac:dyDescent="0.25">
      <c r="A348" s="4">
        <v>343</v>
      </c>
      <c r="B348" s="23"/>
      <c r="C348" s="4" t="s">
        <v>365</v>
      </c>
      <c r="D348" s="4" t="s">
        <v>464</v>
      </c>
      <c r="E348" s="4">
        <v>1</v>
      </c>
      <c r="F348" s="9">
        <v>29828.49</v>
      </c>
      <c r="G348" s="9">
        <v>29828.49</v>
      </c>
      <c r="H348" s="6">
        <v>30425.059800000003</v>
      </c>
      <c r="I348" s="6">
        <v>30425.059800000003</v>
      </c>
      <c r="J348" s="6">
        <v>30774</v>
      </c>
      <c r="K348" s="6">
        <v>30774</v>
      </c>
      <c r="L348" s="6">
        <v>31319.914500000003</v>
      </c>
      <c r="M348" s="6">
        <v>31319.914500000003</v>
      </c>
      <c r="N348" s="10">
        <f t="shared" si="5"/>
        <v>30586.866075000002</v>
      </c>
    </row>
    <row r="349" spans="1:14" ht="15.75" x14ac:dyDescent="0.25">
      <c r="A349" s="4">
        <v>344</v>
      </c>
      <c r="B349" s="23"/>
      <c r="C349" s="4" t="s">
        <v>45</v>
      </c>
      <c r="D349" s="4" t="s">
        <v>456</v>
      </c>
      <c r="E349" s="4">
        <v>1</v>
      </c>
      <c r="F349" s="9">
        <v>121064.58</v>
      </c>
      <c r="G349" s="9">
        <v>121064.58</v>
      </c>
      <c r="H349" s="6">
        <v>123485.8716</v>
      </c>
      <c r="I349" s="6">
        <v>123485.8716</v>
      </c>
      <c r="J349" s="6">
        <v>80000</v>
      </c>
      <c r="K349" s="6">
        <v>80000</v>
      </c>
      <c r="L349" s="6">
        <v>127117.80900000001</v>
      </c>
      <c r="M349" s="6">
        <v>127117.80900000001</v>
      </c>
      <c r="N349" s="10">
        <f t="shared" si="5"/>
        <v>112917.06515000001</v>
      </c>
    </row>
    <row r="350" spans="1:14" ht="15.75" x14ac:dyDescent="0.25">
      <c r="A350" s="4">
        <v>345</v>
      </c>
      <c r="B350" s="23"/>
      <c r="C350" s="4" t="s">
        <v>46</v>
      </c>
      <c r="D350" s="4" t="s">
        <v>464</v>
      </c>
      <c r="E350" s="4">
        <v>1</v>
      </c>
      <c r="F350" s="9">
        <v>18252</v>
      </c>
      <c r="G350" s="9">
        <v>18252</v>
      </c>
      <c r="H350" s="6">
        <v>18982.080000000002</v>
      </c>
      <c r="I350" s="6">
        <v>18982.080000000002</v>
      </c>
      <c r="J350" s="6">
        <v>6429</v>
      </c>
      <c r="K350" s="6">
        <v>6429</v>
      </c>
      <c r="L350" s="6">
        <v>18617.04</v>
      </c>
      <c r="M350" s="6">
        <v>18617.04</v>
      </c>
      <c r="N350" s="10">
        <f t="shared" si="5"/>
        <v>15570.03</v>
      </c>
    </row>
    <row r="351" spans="1:14" ht="15.75" x14ac:dyDescent="0.25">
      <c r="A351" s="4">
        <v>346</v>
      </c>
      <c r="B351" s="23"/>
      <c r="C351" s="4" t="s">
        <v>366</v>
      </c>
      <c r="D351" s="4" t="s">
        <v>455</v>
      </c>
      <c r="E351" s="4">
        <v>1</v>
      </c>
      <c r="F351" s="9">
        <v>164220</v>
      </c>
      <c r="G351" s="9">
        <v>164220</v>
      </c>
      <c r="H351" s="6">
        <v>172431</v>
      </c>
      <c r="I351" s="6">
        <v>172431</v>
      </c>
      <c r="J351" s="6">
        <v>26580</v>
      </c>
      <c r="K351" s="6">
        <v>26580</v>
      </c>
      <c r="L351" s="6">
        <v>169146.59999999998</v>
      </c>
      <c r="M351" s="6">
        <v>169146.59999999998</v>
      </c>
      <c r="N351" s="10">
        <f t="shared" si="5"/>
        <v>133094.39999999999</v>
      </c>
    </row>
    <row r="352" spans="1:14" ht="15.75" x14ac:dyDescent="0.25">
      <c r="A352" s="4">
        <v>347</v>
      </c>
      <c r="B352" s="23"/>
      <c r="C352" s="4" t="s">
        <v>367</v>
      </c>
      <c r="D352" s="4" t="s">
        <v>455</v>
      </c>
      <c r="E352" s="4">
        <v>1</v>
      </c>
      <c r="F352" s="9">
        <v>29450.7</v>
      </c>
      <c r="G352" s="9">
        <v>29450.7</v>
      </c>
      <c r="H352" s="6">
        <v>30628.728000000003</v>
      </c>
      <c r="I352" s="6">
        <v>30628.728000000003</v>
      </c>
      <c r="J352" s="6">
        <v>16770</v>
      </c>
      <c r="K352" s="6">
        <v>16770</v>
      </c>
      <c r="L352" s="6">
        <v>30039.714</v>
      </c>
      <c r="M352" s="6">
        <v>30039.714</v>
      </c>
      <c r="N352" s="10">
        <f t="shared" si="5"/>
        <v>26722.285499999998</v>
      </c>
    </row>
    <row r="353" spans="1:14" ht="15.75" x14ac:dyDescent="0.25">
      <c r="A353" s="4">
        <v>348</v>
      </c>
      <c r="B353" s="23"/>
      <c r="C353" s="4" t="s">
        <v>368</v>
      </c>
      <c r="D353" s="4" t="s">
        <v>455</v>
      </c>
      <c r="E353" s="4">
        <v>1</v>
      </c>
      <c r="F353" s="9">
        <v>41974.8</v>
      </c>
      <c r="G353" s="9">
        <v>41974.8</v>
      </c>
      <c r="H353" s="6">
        <v>42394.548000000003</v>
      </c>
      <c r="I353" s="6">
        <v>42394.548000000003</v>
      </c>
      <c r="J353" s="6">
        <v>25200</v>
      </c>
      <c r="K353" s="6">
        <v>25200</v>
      </c>
      <c r="L353" s="6">
        <v>42814.296000000002</v>
      </c>
      <c r="M353" s="6">
        <v>42814.296000000002</v>
      </c>
      <c r="N353" s="10">
        <f t="shared" si="5"/>
        <v>38095.911</v>
      </c>
    </row>
    <row r="354" spans="1:14" ht="15.75" x14ac:dyDescent="0.25">
      <c r="A354" s="4">
        <v>349</v>
      </c>
      <c r="B354" s="23"/>
      <c r="C354" s="4" t="s">
        <v>369</v>
      </c>
      <c r="D354" s="4" t="s">
        <v>455</v>
      </c>
      <c r="E354" s="4">
        <v>1</v>
      </c>
      <c r="F354" s="9">
        <v>63888.7</v>
      </c>
      <c r="G354" s="9">
        <v>63888.7</v>
      </c>
      <c r="H354" s="6">
        <v>65166.473999999995</v>
      </c>
      <c r="I354" s="6">
        <v>65166.473999999995</v>
      </c>
      <c r="J354" s="6">
        <v>48779</v>
      </c>
      <c r="K354" s="6">
        <v>48779</v>
      </c>
      <c r="L354" s="6">
        <v>67083.134999999995</v>
      </c>
      <c r="M354" s="6">
        <v>67083.134999999995</v>
      </c>
      <c r="N354" s="10">
        <f t="shared" si="5"/>
        <v>61229.327250000002</v>
      </c>
    </row>
    <row r="355" spans="1:14" ht="15.75" x14ac:dyDescent="0.25">
      <c r="A355" s="4">
        <v>350</v>
      </c>
      <c r="B355" s="23"/>
      <c r="C355" s="4" t="s">
        <v>370</v>
      </c>
      <c r="D355" s="4" t="s">
        <v>455</v>
      </c>
      <c r="E355" s="4">
        <v>1</v>
      </c>
      <c r="F355" s="9">
        <v>176790</v>
      </c>
      <c r="G355" s="9">
        <v>176790</v>
      </c>
      <c r="H355" s="6">
        <v>182093.7</v>
      </c>
      <c r="I355" s="6">
        <v>182093.7</v>
      </c>
      <c r="J355" s="6">
        <v>141429</v>
      </c>
      <c r="K355" s="6">
        <v>141429</v>
      </c>
      <c r="L355" s="6">
        <v>180325.80000000002</v>
      </c>
      <c r="M355" s="6">
        <v>180325.80000000002</v>
      </c>
      <c r="N355" s="10">
        <f t="shared" si="5"/>
        <v>170159.625</v>
      </c>
    </row>
    <row r="356" spans="1:14" ht="15.75" x14ac:dyDescent="0.25">
      <c r="A356" s="4">
        <v>351</v>
      </c>
      <c r="B356" s="23"/>
      <c r="C356" s="4" t="s">
        <v>371</v>
      </c>
      <c r="D356" s="4" t="s">
        <v>455</v>
      </c>
      <c r="E356" s="4">
        <v>1</v>
      </c>
      <c r="F356" s="9">
        <v>42384</v>
      </c>
      <c r="G356" s="9">
        <v>42384</v>
      </c>
      <c r="H356" s="6">
        <v>42807.839999999997</v>
      </c>
      <c r="I356" s="6">
        <v>42807.839999999997</v>
      </c>
      <c r="J356" s="6">
        <v>36389</v>
      </c>
      <c r="K356" s="6">
        <v>36389</v>
      </c>
      <c r="L356" s="6">
        <v>44079.360000000001</v>
      </c>
      <c r="M356" s="6">
        <v>44079.360000000001</v>
      </c>
      <c r="N356" s="10">
        <f t="shared" si="5"/>
        <v>41415.050000000003</v>
      </c>
    </row>
    <row r="357" spans="1:14" ht="15.75" x14ac:dyDescent="0.25">
      <c r="A357" s="4">
        <v>352</v>
      </c>
      <c r="B357" s="23"/>
      <c r="C357" s="4" t="s">
        <v>372</v>
      </c>
      <c r="D357" s="4" t="s">
        <v>457</v>
      </c>
      <c r="E357" s="4">
        <v>1</v>
      </c>
      <c r="F357" s="9">
        <v>12262.8</v>
      </c>
      <c r="G357" s="9">
        <v>12262.8</v>
      </c>
      <c r="H357" s="6">
        <v>12875.939999999999</v>
      </c>
      <c r="I357" s="6">
        <v>12875.939999999999</v>
      </c>
      <c r="J357" s="6">
        <v>7571</v>
      </c>
      <c r="K357" s="6">
        <v>7571</v>
      </c>
      <c r="L357" s="6">
        <v>12508.055999999999</v>
      </c>
      <c r="M357" s="6">
        <v>12508.055999999999</v>
      </c>
      <c r="N357" s="10">
        <f t="shared" si="5"/>
        <v>11304.448999999999</v>
      </c>
    </row>
    <row r="358" spans="1:14" ht="15.75" x14ac:dyDescent="0.25">
      <c r="A358" s="4">
        <v>353</v>
      </c>
      <c r="B358" s="23"/>
      <c r="C358" s="4" t="s">
        <v>373</v>
      </c>
      <c r="D358" s="4" t="s">
        <v>460</v>
      </c>
      <c r="E358" s="4">
        <v>1</v>
      </c>
      <c r="F358" s="9">
        <v>80220.36</v>
      </c>
      <c r="G358" s="9">
        <v>80220.36</v>
      </c>
      <c r="H358" s="6">
        <v>81022.563599999994</v>
      </c>
      <c r="I358" s="6">
        <v>81022.563599999994</v>
      </c>
      <c r="J358" s="6">
        <v>21870</v>
      </c>
      <c r="K358" s="6">
        <v>21870</v>
      </c>
      <c r="L358" s="6">
        <v>81022.563599999994</v>
      </c>
      <c r="M358" s="6">
        <v>81022.563599999994</v>
      </c>
      <c r="N358" s="10">
        <f t="shared" si="5"/>
        <v>66033.871799999994</v>
      </c>
    </row>
    <row r="359" spans="1:14" ht="15.75" x14ac:dyDescent="0.25">
      <c r="A359" s="4">
        <v>354</v>
      </c>
      <c r="B359" s="23"/>
      <c r="C359" s="4" t="s">
        <v>374</v>
      </c>
      <c r="D359" s="4" t="s">
        <v>455</v>
      </c>
      <c r="E359" s="4">
        <v>1</v>
      </c>
      <c r="F359" s="9">
        <v>159960</v>
      </c>
      <c r="G359" s="9">
        <v>159960</v>
      </c>
      <c r="H359" s="6">
        <v>161559.6</v>
      </c>
      <c r="I359" s="6">
        <v>161559.6</v>
      </c>
      <c r="J359" s="6">
        <v>24286</v>
      </c>
      <c r="K359" s="6">
        <v>24286</v>
      </c>
      <c r="L359" s="6">
        <v>163159.20000000001</v>
      </c>
      <c r="M359" s="6">
        <v>163159.20000000001</v>
      </c>
      <c r="N359" s="10">
        <f t="shared" si="5"/>
        <v>127241.2</v>
      </c>
    </row>
    <row r="360" spans="1:14" ht="15.75" x14ac:dyDescent="0.25">
      <c r="A360" s="4">
        <v>355</v>
      </c>
      <c r="B360" s="23"/>
      <c r="C360" s="4" t="s">
        <v>375</v>
      </c>
      <c r="D360" s="4" t="s">
        <v>456</v>
      </c>
      <c r="E360" s="4">
        <v>1</v>
      </c>
      <c r="F360" s="9">
        <v>58592.72</v>
      </c>
      <c r="G360" s="9">
        <v>58592.72</v>
      </c>
      <c r="H360" s="6">
        <v>60936.428800000002</v>
      </c>
      <c r="I360" s="6">
        <v>60936.428800000002</v>
      </c>
      <c r="J360" s="6">
        <v>49749</v>
      </c>
      <c r="K360" s="6">
        <v>49749</v>
      </c>
      <c r="L360" s="6">
        <v>60350.501600000003</v>
      </c>
      <c r="M360" s="6">
        <v>60350.501600000003</v>
      </c>
      <c r="N360" s="10">
        <f t="shared" si="5"/>
        <v>57407.162599999996</v>
      </c>
    </row>
    <row r="361" spans="1:14" ht="15.75" x14ac:dyDescent="0.25">
      <c r="A361" s="4">
        <v>356</v>
      </c>
      <c r="B361" s="23"/>
      <c r="C361" s="4" t="s">
        <v>376</v>
      </c>
      <c r="D361" s="4" t="s">
        <v>464</v>
      </c>
      <c r="E361" s="4">
        <v>1</v>
      </c>
      <c r="F361" s="9">
        <v>167027</v>
      </c>
      <c r="G361" s="9">
        <v>167027</v>
      </c>
      <c r="H361" s="6">
        <v>175378.35</v>
      </c>
      <c r="I361" s="6">
        <v>175378.35</v>
      </c>
      <c r="J361" s="6">
        <v>107313</v>
      </c>
      <c r="K361" s="6">
        <v>107313</v>
      </c>
      <c r="L361" s="6">
        <v>172037.81</v>
      </c>
      <c r="M361" s="6">
        <v>172037.81</v>
      </c>
      <c r="N361" s="10">
        <f t="shared" si="5"/>
        <v>155439.03999999998</v>
      </c>
    </row>
    <row r="362" spans="1:14" ht="15.75" x14ac:dyDescent="0.25">
      <c r="A362" s="4">
        <v>357</v>
      </c>
      <c r="B362" s="23"/>
      <c r="C362" s="4" t="s">
        <v>377</v>
      </c>
      <c r="D362" s="4" t="s">
        <v>458</v>
      </c>
      <c r="E362" s="4">
        <v>1</v>
      </c>
      <c r="F362" s="9">
        <v>173725.65</v>
      </c>
      <c r="G362" s="9">
        <v>173725.65</v>
      </c>
      <c r="H362" s="6">
        <v>180674.67600000001</v>
      </c>
      <c r="I362" s="6">
        <v>180674.67600000001</v>
      </c>
      <c r="J362" s="6">
        <v>34819</v>
      </c>
      <c r="K362" s="6">
        <v>34819</v>
      </c>
      <c r="L362" s="6">
        <v>177200.163</v>
      </c>
      <c r="M362" s="6">
        <v>177200.163</v>
      </c>
      <c r="N362" s="10">
        <f t="shared" si="5"/>
        <v>141604.87225000001</v>
      </c>
    </row>
    <row r="363" spans="1:14" ht="15.75" x14ac:dyDescent="0.25">
      <c r="A363" s="4">
        <v>358</v>
      </c>
      <c r="B363" s="23"/>
      <c r="C363" s="4" t="s">
        <v>378</v>
      </c>
      <c r="D363" s="4" t="s">
        <v>455</v>
      </c>
      <c r="E363" s="4">
        <v>1</v>
      </c>
      <c r="F363" s="9">
        <v>414570</v>
      </c>
      <c r="G363" s="9">
        <v>414570</v>
      </c>
      <c r="H363" s="6">
        <v>427007.1</v>
      </c>
      <c r="I363" s="6">
        <v>427007.1</v>
      </c>
      <c r="J363" s="6">
        <v>364886</v>
      </c>
      <c r="K363" s="6">
        <v>364886</v>
      </c>
      <c r="L363" s="6">
        <v>435298.5</v>
      </c>
      <c r="M363" s="6">
        <v>435298.5</v>
      </c>
      <c r="N363" s="10">
        <f t="shared" si="5"/>
        <v>410440.4</v>
      </c>
    </row>
    <row r="364" spans="1:14" ht="15.75" x14ac:dyDescent="0.25">
      <c r="A364" s="4">
        <v>359</v>
      </c>
      <c r="B364" s="23"/>
      <c r="C364" s="4" t="s">
        <v>379</v>
      </c>
      <c r="D364" s="4" t="s">
        <v>455</v>
      </c>
      <c r="E364" s="4">
        <v>1</v>
      </c>
      <c r="F364" s="9">
        <v>43076.800000000003</v>
      </c>
      <c r="G364" s="9">
        <v>43076.800000000003</v>
      </c>
      <c r="H364" s="6">
        <v>44369.104000000007</v>
      </c>
      <c r="I364" s="6">
        <v>44369.104000000007</v>
      </c>
      <c r="J364" s="6">
        <v>35410</v>
      </c>
      <c r="K364" s="6">
        <v>35410</v>
      </c>
      <c r="L364" s="6">
        <v>43507.567999999999</v>
      </c>
      <c r="M364" s="6">
        <v>43507.567999999999</v>
      </c>
      <c r="N364" s="10">
        <f t="shared" si="5"/>
        <v>41590.868000000002</v>
      </c>
    </row>
    <row r="365" spans="1:14" ht="15.75" x14ac:dyDescent="0.25">
      <c r="A365" s="4">
        <v>360</v>
      </c>
      <c r="B365" s="23"/>
      <c r="C365" s="4" t="s">
        <v>380</v>
      </c>
      <c r="D365" s="4" t="s">
        <v>455</v>
      </c>
      <c r="E365" s="4">
        <v>1</v>
      </c>
      <c r="F365" s="9">
        <v>108588.48</v>
      </c>
      <c r="G365" s="9">
        <v>108588.48</v>
      </c>
      <c r="H365" s="6">
        <v>110760.2496</v>
      </c>
      <c r="I365" s="6">
        <v>110760.2496</v>
      </c>
      <c r="J365" s="6">
        <v>62269</v>
      </c>
      <c r="K365" s="6">
        <v>62269</v>
      </c>
      <c r="L365" s="6">
        <v>110760.2496</v>
      </c>
      <c r="M365" s="6">
        <v>110760.2496</v>
      </c>
      <c r="N365" s="10">
        <f t="shared" si="5"/>
        <v>98094.494799999986</v>
      </c>
    </row>
    <row r="366" spans="1:14" ht="15.75" x14ac:dyDescent="0.25">
      <c r="A366" s="4">
        <v>361</v>
      </c>
      <c r="B366" s="23"/>
      <c r="C366" s="4" t="s">
        <v>381</v>
      </c>
      <c r="D366" s="4" t="s">
        <v>455</v>
      </c>
      <c r="E366" s="4">
        <v>1</v>
      </c>
      <c r="F366" s="9">
        <v>28346.399999999998</v>
      </c>
      <c r="G366" s="9">
        <v>28346.399999999998</v>
      </c>
      <c r="H366" s="6">
        <v>29763.719999999998</v>
      </c>
      <c r="I366" s="6">
        <v>29763.719999999998</v>
      </c>
      <c r="J366" s="6">
        <v>25714</v>
      </c>
      <c r="K366" s="6">
        <v>25714</v>
      </c>
      <c r="L366" s="6">
        <v>29480.255999999998</v>
      </c>
      <c r="M366" s="6">
        <v>29480.255999999998</v>
      </c>
      <c r="N366" s="10">
        <f t="shared" si="5"/>
        <v>28326.093999999997</v>
      </c>
    </row>
    <row r="367" spans="1:14" ht="15.75" x14ac:dyDescent="0.25">
      <c r="A367" s="4">
        <v>362</v>
      </c>
      <c r="B367" s="23"/>
      <c r="C367" s="4" t="s">
        <v>382</v>
      </c>
      <c r="D367" s="4" t="s">
        <v>455</v>
      </c>
      <c r="E367" s="4">
        <v>1</v>
      </c>
      <c r="F367" s="9">
        <v>269800</v>
      </c>
      <c r="G367" s="9">
        <v>269800</v>
      </c>
      <c r="H367" s="6">
        <v>283290</v>
      </c>
      <c r="I367" s="6">
        <v>283290</v>
      </c>
      <c r="J367" s="6">
        <v>159314</v>
      </c>
      <c r="K367" s="6">
        <v>159314</v>
      </c>
      <c r="L367" s="6">
        <v>283290</v>
      </c>
      <c r="M367" s="6">
        <v>283290</v>
      </c>
      <c r="N367" s="10">
        <f t="shared" si="5"/>
        <v>248923.5</v>
      </c>
    </row>
    <row r="368" spans="1:14" ht="15.75" x14ac:dyDescent="0.25">
      <c r="A368" s="4">
        <v>363</v>
      </c>
      <c r="B368" s="23"/>
      <c r="C368" s="4" t="s">
        <v>383</v>
      </c>
      <c r="D368" s="4" t="s">
        <v>455</v>
      </c>
      <c r="E368" s="4">
        <v>1</v>
      </c>
      <c r="F368" s="9">
        <v>67415.400000000009</v>
      </c>
      <c r="G368" s="9">
        <v>67415.400000000009</v>
      </c>
      <c r="H368" s="6">
        <v>68089.554000000004</v>
      </c>
      <c r="I368" s="6">
        <v>68089.554000000004</v>
      </c>
      <c r="J368" s="6">
        <v>12857</v>
      </c>
      <c r="K368" s="6">
        <v>12857</v>
      </c>
      <c r="L368" s="6">
        <v>68089.554000000004</v>
      </c>
      <c r="M368" s="6">
        <v>68089.554000000004</v>
      </c>
      <c r="N368" s="10">
        <f t="shared" si="5"/>
        <v>54112.877000000008</v>
      </c>
    </row>
    <row r="369" spans="1:14" ht="15.75" x14ac:dyDescent="0.25">
      <c r="A369" s="4">
        <v>364</v>
      </c>
      <c r="B369" s="23"/>
      <c r="C369" s="4" t="s">
        <v>384</v>
      </c>
      <c r="D369" s="4" t="s">
        <v>455</v>
      </c>
      <c r="E369" s="4">
        <v>1</v>
      </c>
      <c r="F369" s="9">
        <v>38748</v>
      </c>
      <c r="G369" s="9">
        <v>38748</v>
      </c>
      <c r="H369" s="6">
        <v>39522.960000000006</v>
      </c>
      <c r="I369" s="6">
        <v>39522.960000000006</v>
      </c>
      <c r="J369" s="6">
        <v>12257</v>
      </c>
      <c r="K369" s="6">
        <v>12257</v>
      </c>
      <c r="L369" s="6">
        <v>39910.439999999995</v>
      </c>
      <c r="M369" s="6">
        <v>39910.439999999995</v>
      </c>
      <c r="N369" s="10">
        <f t="shared" si="5"/>
        <v>32609.599999999999</v>
      </c>
    </row>
    <row r="370" spans="1:14" ht="15.75" x14ac:dyDescent="0.25">
      <c r="A370" s="4">
        <v>365</v>
      </c>
      <c r="B370" s="23"/>
      <c r="C370" s="4" t="s">
        <v>385</v>
      </c>
      <c r="D370" s="4" t="s">
        <v>458</v>
      </c>
      <c r="E370" s="4">
        <v>1</v>
      </c>
      <c r="F370" s="9">
        <v>82422.899999999994</v>
      </c>
      <c r="G370" s="9">
        <v>82422.899999999994</v>
      </c>
      <c r="H370" s="6">
        <v>85719.815999999992</v>
      </c>
      <c r="I370" s="6">
        <v>85719.815999999992</v>
      </c>
      <c r="J370" s="6">
        <v>26489</v>
      </c>
      <c r="K370" s="6">
        <v>26489</v>
      </c>
      <c r="L370" s="6">
        <v>84071.357999999993</v>
      </c>
      <c r="M370" s="6">
        <v>84071.357999999993</v>
      </c>
      <c r="N370" s="10">
        <f t="shared" si="5"/>
        <v>69675.768499999991</v>
      </c>
    </row>
    <row r="371" spans="1:14" ht="15.75" x14ac:dyDescent="0.25">
      <c r="A371" s="4">
        <v>366</v>
      </c>
      <c r="B371" s="23"/>
      <c r="C371" s="4" t="s">
        <v>386</v>
      </c>
      <c r="D371" s="4" t="s">
        <v>464</v>
      </c>
      <c r="E371" s="4">
        <v>1</v>
      </c>
      <c r="F371" s="9">
        <v>165049</v>
      </c>
      <c r="G371" s="9">
        <v>165049</v>
      </c>
      <c r="H371" s="6">
        <v>173301.44999999998</v>
      </c>
      <c r="I371" s="6">
        <v>173301.44999999998</v>
      </c>
      <c r="J371" s="6">
        <v>110016</v>
      </c>
      <c r="K371" s="6">
        <v>110016</v>
      </c>
      <c r="L371" s="6">
        <v>171650.96</v>
      </c>
      <c r="M371" s="6">
        <v>171650.96</v>
      </c>
      <c r="N371" s="10">
        <f t="shared" si="5"/>
        <v>155004.35249999998</v>
      </c>
    </row>
    <row r="372" spans="1:14" ht="15.75" x14ac:dyDescent="0.25">
      <c r="A372" s="4">
        <v>367</v>
      </c>
      <c r="B372" s="23"/>
      <c r="C372" s="4" t="s">
        <v>387</v>
      </c>
      <c r="D372" s="4" t="s">
        <v>464</v>
      </c>
      <c r="E372" s="4">
        <v>1</v>
      </c>
      <c r="F372" s="9">
        <v>87288</v>
      </c>
      <c r="G372" s="9">
        <v>87288</v>
      </c>
      <c r="H372" s="6">
        <v>88160.88</v>
      </c>
      <c r="I372" s="6">
        <v>88160.88</v>
      </c>
      <c r="J372" s="6">
        <v>55008</v>
      </c>
      <c r="K372" s="6">
        <v>55008</v>
      </c>
      <c r="L372" s="6">
        <v>89033.76</v>
      </c>
      <c r="M372" s="6">
        <v>89033.76</v>
      </c>
      <c r="N372" s="10">
        <f t="shared" si="5"/>
        <v>79872.66</v>
      </c>
    </row>
    <row r="373" spans="1:14" ht="15.75" x14ac:dyDescent="0.25">
      <c r="A373" s="4">
        <v>368</v>
      </c>
      <c r="B373" s="23"/>
      <c r="C373" s="4" t="s">
        <v>388</v>
      </c>
      <c r="D373" s="4" t="s">
        <v>464</v>
      </c>
      <c r="E373" s="4">
        <v>1</v>
      </c>
      <c r="F373" s="9">
        <v>147283</v>
      </c>
      <c r="G373" s="9">
        <v>147283</v>
      </c>
      <c r="H373" s="6">
        <v>154647.15</v>
      </c>
      <c r="I373" s="6">
        <v>154647.15</v>
      </c>
      <c r="J373" s="6">
        <v>111552</v>
      </c>
      <c r="K373" s="6">
        <v>111552</v>
      </c>
      <c r="L373" s="6">
        <v>148755.83000000002</v>
      </c>
      <c r="M373" s="6">
        <v>148755.83000000002</v>
      </c>
      <c r="N373" s="10">
        <f t="shared" si="5"/>
        <v>140559.495</v>
      </c>
    </row>
    <row r="374" spans="1:14" ht="15.75" x14ac:dyDescent="0.25">
      <c r="A374" s="4">
        <v>369</v>
      </c>
      <c r="B374" s="23"/>
      <c r="C374" s="4" t="s">
        <v>389</v>
      </c>
      <c r="D374" s="4" t="s">
        <v>458</v>
      </c>
      <c r="E374" s="4">
        <v>1</v>
      </c>
      <c r="F374" s="9">
        <v>194712</v>
      </c>
      <c r="G374" s="9">
        <v>194712</v>
      </c>
      <c r="H374" s="6">
        <v>204447.6</v>
      </c>
      <c r="I374" s="6">
        <v>204447.6</v>
      </c>
      <c r="J374" s="6">
        <v>140014</v>
      </c>
      <c r="K374" s="6">
        <v>140014</v>
      </c>
      <c r="L374" s="6">
        <v>198606.24</v>
      </c>
      <c r="M374" s="6">
        <v>198606.24</v>
      </c>
      <c r="N374" s="10">
        <f t="shared" si="5"/>
        <v>184444.96</v>
      </c>
    </row>
    <row r="375" spans="1:14" ht="15.75" x14ac:dyDescent="0.25">
      <c r="A375" s="4">
        <v>370</v>
      </c>
      <c r="B375" s="23"/>
      <c r="C375" s="4" t="s">
        <v>390</v>
      </c>
      <c r="D375" s="4" t="s">
        <v>458</v>
      </c>
      <c r="E375" s="4">
        <v>1</v>
      </c>
      <c r="F375" s="9">
        <v>132416</v>
      </c>
      <c r="G375" s="9">
        <v>132416</v>
      </c>
      <c r="H375" s="6">
        <v>137712.64000000001</v>
      </c>
      <c r="I375" s="6">
        <v>137712.64000000001</v>
      </c>
      <c r="J375" s="6">
        <v>102857</v>
      </c>
      <c r="K375" s="6">
        <v>102857</v>
      </c>
      <c r="L375" s="6">
        <v>139036.79999999999</v>
      </c>
      <c r="M375" s="6">
        <v>139036.79999999999</v>
      </c>
      <c r="N375" s="10">
        <f t="shared" si="5"/>
        <v>128005.61</v>
      </c>
    </row>
    <row r="376" spans="1:14" ht="15.75" x14ac:dyDescent="0.25">
      <c r="A376" s="4">
        <v>371</v>
      </c>
      <c r="B376" s="23"/>
      <c r="C376" s="4" t="s">
        <v>391</v>
      </c>
      <c r="D376" s="4" t="s">
        <v>458</v>
      </c>
      <c r="E376" s="4">
        <v>1</v>
      </c>
      <c r="F376" s="9">
        <v>168151.5</v>
      </c>
      <c r="G376" s="9">
        <v>168151.5</v>
      </c>
      <c r="H376" s="6">
        <v>171514.53</v>
      </c>
      <c r="I376" s="6">
        <v>171514.53</v>
      </c>
      <c r="J376" s="6">
        <v>118671</v>
      </c>
      <c r="K376" s="6">
        <v>118671</v>
      </c>
      <c r="L376" s="6">
        <v>169833.01500000001</v>
      </c>
      <c r="M376" s="6">
        <v>169833.01500000001</v>
      </c>
      <c r="N376" s="10">
        <f t="shared" si="5"/>
        <v>157042.51125000001</v>
      </c>
    </row>
    <row r="377" spans="1:14" ht="15.75" x14ac:dyDescent="0.25">
      <c r="A377" s="4">
        <v>372</v>
      </c>
      <c r="B377" s="23"/>
      <c r="C377" s="4" t="s">
        <v>47</v>
      </c>
      <c r="D377" s="4" t="s">
        <v>460</v>
      </c>
      <c r="E377" s="4">
        <v>1</v>
      </c>
      <c r="F377" s="9">
        <v>126698.34</v>
      </c>
      <c r="G377" s="9">
        <v>126698.34</v>
      </c>
      <c r="H377" s="6">
        <v>130499.2902</v>
      </c>
      <c r="I377" s="6">
        <v>130499.2902</v>
      </c>
      <c r="J377" s="6">
        <v>54714</v>
      </c>
      <c r="K377" s="6">
        <v>54714</v>
      </c>
      <c r="L377" s="6">
        <v>130499.2902</v>
      </c>
      <c r="M377" s="6">
        <v>130499.2902</v>
      </c>
      <c r="N377" s="10">
        <f t="shared" si="5"/>
        <v>110602.7301</v>
      </c>
    </row>
    <row r="378" spans="1:14" ht="15.75" x14ac:dyDescent="0.25">
      <c r="A378" s="4">
        <v>373</v>
      </c>
      <c r="B378" s="23"/>
      <c r="C378" s="4" t="s">
        <v>48</v>
      </c>
      <c r="D378" s="4" t="s">
        <v>460</v>
      </c>
      <c r="E378" s="4">
        <v>1</v>
      </c>
      <c r="F378" s="9">
        <v>105215.69</v>
      </c>
      <c r="G378" s="9">
        <v>105215.69</v>
      </c>
      <c r="H378" s="6">
        <v>108372.16070000001</v>
      </c>
      <c r="I378" s="6">
        <v>108372.16070000001</v>
      </c>
      <c r="J378" s="6">
        <v>37500</v>
      </c>
      <c r="K378" s="6">
        <v>37500</v>
      </c>
      <c r="L378" s="6">
        <v>109424.31760000001</v>
      </c>
      <c r="M378" s="6">
        <v>109424.31760000001</v>
      </c>
      <c r="N378" s="10">
        <f t="shared" si="5"/>
        <v>90128.042075000005</v>
      </c>
    </row>
    <row r="379" spans="1:14" ht="15.75" x14ac:dyDescent="0.25">
      <c r="A379" s="4">
        <v>374</v>
      </c>
      <c r="B379" s="23"/>
      <c r="C379" s="4" t="s">
        <v>49</v>
      </c>
      <c r="D379" s="4" t="s">
        <v>460</v>
      </c>
      <c r="E379" s="4">
        <v>1</v>
      </c>
      <c r="F379" s="9">
        <v>109035.52</v>
      </c>
      <c r="G379" s="9">
        <v>109035.52</v>
      </c>
      <c r="H379" s="6">
        <v>112306.58560000001</v>
      </c>
      <c r="I379" s="6">
        <v>112306.58560000001</v>
      </c>
      <c r="J379" s="6">
        <v>50429</v>
      </c>
      <c r="K379" s="6">
        <v>50429</v>
      </c>
      <c r="L379" s="6">
        <v>110125.87520000001</v>
      </c>
      <c r="M379" s="6">
        <v>110125.87520000001</v>
      </c>
      <c r="N379" s="10">
        <f t="shared" si="5"/>
        <v>95474.245200000005</v>
      </c>
    </row>
    <row r="380" spans="1:14" ht="15.75" x14ac:dyDescent="0.25">
      <c r="A380" s="4">
        <v>375</v>
      </c>
      <c r="B380" s="23"/>
      <c r="C380" s="4" t="s">
        <v>50</v>
      </c>
      <c r="D380" s="4" t="s">
        <v>460</v>
      </c>
      <c r="E380" s="4">
        <v>1</v>
      </c>
      <c r="F380" s="9">
        <v>82064.86</v>
      </c>
      <c r="G380" s="9">
        <v>82064.86</v>
      </c>
      <c r="H380" s="6">
        <v>82885.508600000001</v>
      </c>
      <c r="I380" s="6">
        <v>82885.508600000001</v>
      </c>
      <c r="J380" s="6">
        <v>37143</v>
      </c>
      <c r="K380" s="6">
        <v>37143</v>
      </c>
      <c r="L380" s="6">
        <v>83706.157200000001</v>
      </c>
      <c r="M380" s="6">
        <v>83706.157200000001</v>
      </c>
      <c r="N380" s="10">
        <f t="shared" si="5"/>
        <v>71449.881450000001</v>
      </c>
    </row>
    <row r="381" spans="1:14" ht="15.75" x14ac:dyDescent="0.25">
      <c r="A381" s="4">
        <v>376</v>
      </c>
      <c r="B381" s="23"/>
      <c r="C381" s="4" t="s">
        <v>392</v>
      </c>
      <c r="D381" s="4" t="s">
        <v>460</v>
      </c>
      <c r="E381" s="4">
        <v>1</v>
      </c>
      <c r="F381" s="9">
        <v>132385.5</v>
      </c>
      <c r="G381" s="9">
        <v>132385.5</v>
      </c>
      <c r="H381" s="6">
        <v>139004.77499999999</v>
      </c>
      <c r="I381" s="6">
        <v>139004.77499999999</v>
      </c>
      <c r="J381" s="6">
        <v>35153</v>
      </c>
      <c r="K381" s="6">
        <v>35153</v>
      </c>
      <c r="L381" s="6">
        <v>135033.21</v>
      </c>
      <c r="M381" s="6">
        <v>135033.21</v>
      </c>
      <c r="N381" s="10">
        <f t="shared" si="5"/>
        <v>110394.12125</v>
      </c>
    </row>
    <row r="382" spans="1:14" ht="15.75" x14ac:dyDescent="0.25">
      <c r="A382" s="4">
        <v>377</v>
      </c>
      <c r="B382" s="23"/>
      <c r="C382" s="4" t="s">
        <v>393</v>
      </c>
      <c r="D382" s="4" t="s">
        <v>455</v>
      </c>
      <c r="E382" s="4">
        <v>1</v>
      </c>
      <c r="F382" s="9">
        <v>193800</v>
      </c>
      <c r="G382" s="9">
        <v>193800</v>
      </c>
      <c r="H382" s="6">
        <v>199614</v>
      </c>
      <c r="I382" s="6">
        <v>199614</v>
      </c>
      <c r="J382" s="6">
        <v>71314</v>
      </c>
      <c r="K382" s="6">
        <v>71314</v>
      </c>
      <c r="L382" s="6">
        <v>199614</v>
      </c>
      <c r="M382" s="6">
        <v>199614</v>
      </c>
      <c r="N382" s="10">
        <f t="shared" si="5"/>
        <v>166085.5</v>
      </c>
    </row>
    <row r="383" spans="1:14" ht="15.75" x14ac:dyDescent="0.25">
      <c r="A383" s="4">
        <v>378</v>
      </c>
      <c r="B383" s="23"/>
      <c r="C383" s="4" t="s">
        <v>394</v>
      </c>
      <c r="D383" s="4" t="s">
        <v>460</v>
      </c>
      <c r="E383" s="4">
        <v>1</v>
      </c>
      <c r="F383" s="9">
        <v>118922.32</v>
      </c>
      <c r="G383" s="9">
        <v>118922.32</v>
      </c>
      <c r="H383" s="6">
        <v>121300.76640000001</v>
      </c>
      <c r="I383" s="6">
        <v>121300.76640000001</v>
      </c>
      <c r="J383" s="6">
        <v>4200</v>
      </c>
      <c r="K383" s="6">
        <v>4200</v>
      </c>
      <c r="L383" s="6">
        <v>124868.436</v>
      </c>
      <c r="M383" s="6">
        <v>124868.436</v>
      </c>
      <c r="N383" s="10">
        <f t="shared" si="5"/>
        <v>92322.880600000004</v>
      </c>
    </row>
    <row r="384" spans="1:14" ht="15.75" x14ac:dyDescent="0.25">
      <c r="A384" s="4">
        <v>379</v>
      </c>
      <c r="B384" s="23"/>
      <c r="C384" s="4" t="s">
        <v>395</v>
      </c>
      <c r="D384" s="4" t="s">
        <v>455</v>
      </c>
      <c r="E384" s="4">
        <v>1</v>
      </c>
      <c r="F384" s="9">
        <v>323932</v>
      </c>
      <c r="G384" s="9">
        <v>323932</v>
      </c>
      <c r="H384" s="6">
        <v>327171.32</v>
      </c>
      <c r="I384" s="6">
        <v>327171.32</v>
      </c>
      <c r="J384" s="6">
        <v>165240</v>
      </c>
      <c r="K384" s="6">
        <v>165240</v>
      </c>
      <c r="L384" s="6">
        <v>327171.32</v>
      </c>
      <c r="M384" s="6">
        <v>327171.32</v>
      </c>
      <c r="N384" s="10">
        <f t="shared" si="5"/>
        <v>285878.66000000003</v>
      </c>
    </row>
    <row r="385" spans="1:14" ht="15.75" x14ac:dyDescent="0.25">
      <c r="A385" s="4">
        <v>380</v>
      </c>
      <c r="B385" s="23"/>
      <c r="C385" s="4" t="s">
        <v>396</v>
      </c>
      <c r="D385" s="4" t="s">
        <v>455</v>
      </c>
      <c r="E385" s="4">
        <v>1</v>
      </c>
      <c r="F385" s="9">
        <v>26873.200000000001</v>
      </c>
      <c r="G385" s="9">
        <v>26873.200000000001</v>
      </c>
      <c r="H385" s="6">
        <v>27679.396000000001</v>
      </c>
      <c r="I385" s="6">
        <v>27679.396000000001</v>
      </c>
      <c r="J385" s="6">
        <v>15920</v>
      </c>
      <c r="K385" s="6">
        <v>15920</v>
      </c>
      <c r="L385" s="6">
        <v>27410.664000000001</v>
      </c>
      <c r="M385" s="6">
        <v>27410.664000000001</v>
      </c>
      <c r="N385" s="10">
        <f t="shared" si="5"/>
        <v>24470.815000000002</v>
      </c>
    </row>
    <row r="386" spans="1:14" ht="15.75" x14ac:dyDescent="0.25">
      <c r="A386" s="4">
        <v>381</v>
      </c>
      <c r="B386" s="23"/>
      <c r="C386" s="4" t="s">
        <v>397</v>
      </c>
      <c r="D386" s="4" t="s">
        <v>477</v>
      </c>
      <c r="E386" s="4">
        <v>1</v>
      </c>
      <c r="F386" s="9">
        <v>7406.1</v>
      </c>
      <c r="G386" s="9">
        <v>7406.1</v>
      </c>
      <c r="H386" s="6">
        <v>7480.1610000000001</v>
      </c>
      <c r="I386" s="6">
        <v>7480.1610000000001</v>
      </c>
      <c r="J386" s="6">
        <v>3970</v>
      </c>
      <c r="K386" s="6">
        <v>3970</v>
      </c>
      <c r="L386" s="6">
        <v>7480.1610000000001</v>
      </c>
      <c r="M386" s="6">
        <v>7480.1610000000001</v>
      </c>
      <c r="N386" s="10">
        <f t="shared" si="5"/>
        <v>6584.1054999999997</v>
      </c>
    </row>
    <row r="387" spans="1:14" ht="15.75" x14ac:dyDescent="0.25">
      <c r="A387" s="4">
        <v>382</v>
      </c>
      <c r="B387" s="23"/>
      <c r="C387" s="4" t="s">
        <v>398</v>
      </c>
      <c r="D387" s="4" t="s">
        <v>477</v>
      </c>
      <c r="E387" s="4">
        <v>1</v>
      </c>
      <c r="F387" s="9">
        <v>7777.2800000000007</v>
      </c>
      <c r="G387" s="9">
        <v>7777.2800000000007</v>
      </c>
      <c r="H387" s="6">
        <v>7855.0528000000004</v>
      </c>
      <c r="I387" s="6">
        <v>7855.0528000000004</v>
      </c>
      <c r="J387" s="6">
        <v>3740</v>
      </c>
      <c r="K387" s="6">
        <v>3740</v>
      </c>
      <c r="L387" s="6">
        <v>7855.0528000000004</v>
      </c>
      <c r="M387" s="6">
        <v>7855.0528000000004</v>
      </c>
      <c r="N387" s="10">
        <f t="shared" si="5"/>
        <v>6806.8464000000004</v>
      </c>
    </row>
    <row r="388" spans="1:14" ht="15.75" x14ac:dyDescent="0.25">
      <c r="A388" s="4">
        <v>383</v>
      </c>
      <c r="B388" s="23"/>
      <c r="C388" s="4" t="s">
        <v>399</v>
      </c>
      <c r="D388" s="4" t="s">
        <v>455</v>
      </c>
      <c r="E388" s="4">
        <v>1</v>
      </c>
      <c r="F388" s="9">
        <v>17436.300000000003</v>
      </c>
      <c r="G388" s="9">
        <v>17436.300000000003</v>
      </c>
      <c r="H388" s="6">
        <v>17610.663000000004</v>
      </c>
      <c r="I388" s="6">
        <v>17610.663000000004</v>
      </c>
      <c r="J388" s="6">
        <v>6429</v>
      </c>
      <c r="K388" s="6">
        <v>6429</v>
      </c>
      <c r="L388" s="6">
        <v>18133.752000000004</v>
      </c>
      <c r="M388" s="6">
        <v>18133.752000000004</v>
      </c>
      <c r="N388" s="10">
        <f t="shared" si="5"/>
        <v>14902.428750000003</v>
      </c>
    </row>
    <row r="389" spans="1:14" ht="15.75" x14ac:dyDescent="0.25">
      <c r="A389" s="4">
        <v>384</v>
      </c>
      <c r="B389" s="23"/>
      <c r="C389" s="4" t="s">
        <v>400</v>
      </c>
      <c r="D389" s="4" t="s">
        <v>455</v>
      </c>
      <c r="E389" s="4">
        <v>1</v>
      </c>
      <c r="F389" s="9">
        <v>75965</v>
      </c>
      <c r="G389" s="9">
        <v>75965</v>
      </c>
      <c r="H389" s="6">
        <v>76724.649999999994</v>
      </c>
      <c r="I389" s="6">
        <v>76724.649999999994</v>
      </c>
      <c r="J389" s="6">
        <v>51607</v>
      </c>
      <c r="K389" s="6">
        <v>51607</v>
      </c>
      <c r="L389" s="6">
        <v>77484.3</v>
      </c>
      <c r="M389" s="6">
        <v>77484.3</v>
      </c>
      <c r="N389" s="10">
        <f t="shared" si="5"/>
        <v>70445.237500000003</v>
      </c>
    </row>
    <row r="390" spans="1:14" ht="15.75" x14ac:dyDescent="0.25">
      <c r="A390" s="4">
        <v>385</v>
      </c>
      <c r="B390" s="23"/>
      <c r="C390" s="4" t="s">
        <v>401</v>
      </c>
      <c r="D390" s="4" t="s">
        <v>455</v>
      </c>
      <c r="E390" s="4">
        <v>1</v>
      </c>
      <c r="F390" s="9">
        <v>170400</v>
      </c>
      <c r="G390" s="9">
        <v>170400</v>
      </c>
      <c r="H390" s="6">
        <v>175512</v>
      </c>
      <c r="I390" s="6">
        <v>175512</v>
      </c>
      <c r="J390" s="6">
        <v>14700</v>
      </c>
      <c r="K390" s="6">
        <v>14700</v>
      </c>
      <c r="L390" s="6">
        <v>178920</v>
      </c>
      <c r="M390" s="6">
        <v>178920</v>
      </c>
      <c r="N390" s="10">
        <f t="shared" si="5"/>
        <v>134883</v>
      </c>
    </row>
    <row r="391" spans="1:14" ht="15.75" x14ac:dyDescent="0.25">
      <c r="A391" s="4">
        <v>386</v>
      </c>
      <c r="B391" s="23"/>
      <c r="C391" s="4" t="s">
        <v>402</v>
      </c>
      <c r="D391" s="4" t="s">
        <v>460</v>
      </c>
      <c r="E391" s="4">
        <v>1</v>
      </c>
      <c r="F391" s="9">
        <v>110739.2</v>
      </c>
      <c r="G391" s="9">
        <v>110739.2</v>
      </c>
      <c r="H391" s="6">
        <v>112953.984</v>
      </c>
      <c r="I391" s="6">
        <v>112953.984</v>
      </c>
      <c r="J391" s="6">
        <v>95264</v>
      </c>
      <c r="K391" s="6">
        <v>95264</v>
      </c>
      <c r="L391" s="6">
        <v>112953.984</v>
      </c>
      <c r="M391" s="6">
        <v>112953.984</v>
      </c>
      <c r="N391" s="10">
        <f t="shared" ref="N391:N445" si="6">AVERAGE(G391,I391,K391,M391)</f>
        <v>107977.792</v>
      </c>
    </row>
    <row r="392" spans="1:14" ht="15.75" x14ac:dyDescent="0.25">
      <c r="A392" s="4">
        <v>387</v>
      </c>
      <c r="B392" s="23"/>
      <c r="C392" s="4" t="s">
        <v>403</v>
      </c>
      <c r="D392" s="4" t="s">
        <v>460</v>
      </c>
      <c r="E392" s="4">
        <v>1</v>
      </c>
      <c r="F392" s="9">
        <v>23773.1</v>
      </c>
      <c r="G392" s="9">
        <v>23773.1</v>
      </c>
      <c r="H392" s="6">
        <v>24961.754999999997</v>
      </c>
      <c r="I392" s="6">
        <v>24961.754999999997</v>
      </c>
      <c r="J392" s="6">
        <v>2669</v>
      </c>
      <c r="K392" s="6">
        <v>2669</v>
      </c>
      <c r="L392" s="6">
        <v>24010.830999999998</v>
      </c>
      <c r="M392" s="6">
        <v>24010.830999999998</v>
      </c>
      <c r="N392" s="10">
        <f t="shared" si="6"/>
        <v>18853.671499999997</v>
      </c>
    </row>
    <row r="393" spans="1:14" ht="15.75" x14ac:dyDescent="0.25">
      <c r="A393" s="4">
        <v>388</v>
      </c>
      <c r="B393" s="23"/>
      <c r="C393" s="4" t="s">
        <v>404</v>
      </c>
      <c r="D393" s="4" t="s">
        <v>455</v>
      </c>
      <c r="E393" s="4">
        <v>1</v>
      </c>
      <c r="F393" s="9">
        <v>181080</v>
      </c>
      <c r="G393" s="9">
        <v>181080</v>
      </c>
      <c r="H393" s="6">
        <v>188323.20000000001</v>
      </c>
      <c r="I393" s="6">
        <v>188323.20000000001</v>
      </c>
      <c r="J393" s="6">
        <v>132900</v>
      </c>
      <c r="K393" s="6">
        <v>132900</v>
      </c>
      <c r="L393" s="6">
        <v>190134</v>
      </c>
      <c r="M393" s="6">
        <v>190134</v>
      </c>
      <c r="N393" s="10">
        <f t="shared" si="6"/>
        <v>173109.3</v>
      </c>
    </row>
    <row r="394" spans="1:14" ht="15.75" x14ac:dyDescent="0.25">
      <c r="A394" s="4">
        <v>389</v>
      </c>
      <c r="B394" s="23"/>
      <c r="C394" s="4" t="s">
        <v>405</v>
      </c>
      <c r="D394" s="4" t="s">
        <v>455</v>
      </c>
      <c r="E394" s="4">
        <v>1</v>
      </c>
      <c r="F394" s="9">
        <v>220920</v>
      </c>
      <c r="G394" s="9">
        <v>220920</v>
      </c>
      <c r="H394" s="6">
        <v>231966</v>
      </c>
      <c r="I394" s="6">
        <v>231966</v>
      </c>
      <c r="J394" s="6">
        <v>153000</v>
      </c>
      <c r="K394" s="6">
        <v>153000</v>
      </c>
      <c r="L394" s="6">
        <v>229756.80000000002</v>
      </c>
      <c r="M394" s="6">
        <v>229756.80000000002</v>
      </c>
      <c r="N394" s="10">
        <f t="shared" si="6"/>
        <v>208910.7</v>
      </c>
    </row>
    <row r="395" spans="1:14" ht="15.75" x14ac:dyDescent="0.25">
      <c r="A395" s="4">
        <v>390</v>
      </c>
      <c r="B395" s="23"/>
      <c r="C395" s="4" t="s">
        <v>406</v>
      </c>
      <c r="D395" s="4" t="s">
        <v>455</v>
      </c>
      <c r="E395" s="4">
        <v>1</v>
      </c>
      <c r="F395" s="9">
        <v>21900</v>
      </c>
      <c r="G395" s="9">
        <v>21900</v>
      </c>
      <c r="H395" s="6">
        <v>22995.000000000004</v>
      </c>
      <c r="I395" s="6">
        <v>22995.000000000004</v>
      </c>
      <c r="J395" s="6">
        <v>1229</v>
      </c>
      <c r="K395" s="6">
        <v>1229</v>
      </c>
      <c r="L395" s="6">
        <v>22995.000000000004</v>
      </c>
      <c r="M395" s="6">
        <v>22995.000000000004</v>
      </c>
      <c r="N395" s="10">
        <f t="shared" si="6"/>
        <v>17279.75</v>
      </c>
    </row>
    <row r="396" spans="1:14" ht="15.75" x14ac:dyDescent="0.25">
      <c r="A396" s="4">
        <v>391</v>
      </c>
      <c r="B396" s="23"/>
      <c r="C396" s="4" t="s">
        <v>407</v>
      </c>
      <c r="D396" s="4" t="s">
        <v>455</v>
      </c>
      <c r="E396" s="4">
        <v>1</v>
      </c>
      <c r="F396" s="9">
        <v>90500</v>
      </c>
      <c r="G396" s="9">
        <v>90500</v>
      </c>
      <c r="H396" s="6">
        <v>92310</v>
      </c>
      <c r="I396" s="6">
        <v>92310</v>
      </c>
      <c r="J396" s="6">
        <v>6071</v>
      </c>
      <c r="K396" s="6">
        <v>6071</v>
      </c>
      <c r="L396" s="6">
        <v>93214.999999999985</v>
      </c>
      <c r="M396" s="6">
        <v>93214.999999999985</v>
      </c>
      <c r="N396" s="10">
        <f t="shared" si="6"/>
        <v>70524</v>
      </c>
    </row>
    <row r="397" spans="1:14" ht="15.75" x14ac:dyDescent="0.25">
      <c r="A397" s="4">
        <v>392</v>
      </c>
      <c r="B397" s="23"/>
      <c r="C397" s="4" t="s">
        <v>408</v>
      </c>
      <c r="D397" s="4" t="s">
        <v>456</v>
      </c>
      <c r="E397" s="4">
        <v>1</v>
      </c>
      <c r="F397" s="9">
        <v>29573.25</v>
      </c>
      <c r="G397" s="9">
        <v>29573.25</v>
      </c>
      <c r="H397" s="6">
        <v>30460.447499999998</v>
      </c>
      <c r="I397" s="6">
        <v>30460.447499999998</v>
      </c>
      <c r="J397" s="6">
        <v>36606</v>
      </c>
      <c r="K397" s="6">
        <v>36606</v>
      </c>
      <c r="L397" s="6">
        <v>30164.715</v>
      </c>
      <c r="M397" s="6">
        <v>30164.715</v>
      </c>
      <c r="N397" s="10">
        <f t="shared" si="6"/>
        <v>31701.103124999998</v>
      </c>
    </row>
    <row r="398" spans="1:14" ht="15.75" x14ac:dyDescent="0.25">
      <c r="A398" s="4">
        <v>393</v>
      </c>
      <c r="B398" s="23"/>
      <c r="C398" s="4" t="s">
        <v>409</v>
      </c>
      <c r="D398" s="4" t="s">
        <v>456</v>
      </c>
      <c r="E398" s="4">
        <v>1</v>
      </c>
      <c r="F398" s="9">
        <v>46304.57</v>
      </c>
      <c r="G398" s="9">
        <v>46304.57</v>
      </c>
      <c r="H398" s="6">
        <v>48619.798499999997</v>
      </c>
      <c r="I398" s="6">
        <v>48619.798499999997</v>
      </c>
      <c r="J398" s="6">
        <v>41429</v>
      </c>
      <c r="K398" s="6">
        <v>41429</v>
      </c>
      <c r="L398" s="6">
        <v>48156.752800000002</v>
      </c>
      <c r="M398" s="6">
        <v>48156.752800000002</v>
      </c>
      <c r="N398" s="10">
        <f t="shared" si="6"/>
        <v>46127.530325</v>
      </c>
    </row>
    <row r="399" spans="1:14" ht="15.75" x14ac:dyDescent="0.25">
      <c r="A399" s="4">
        <v>394</v>
      </c>
      <c r="B399" s="23"/>
      <c r="C399" s="4" t="s">
        <v>410</v>
      </c>
      <c r="D399" s="4" t="s">
        <v>456</v>
      </c>
      <c r="E399" s="4">
        <v>1</v>
      </c>
      <c r="F399" s="9">
        <v>83636.52</v>
      </c>
      <c r="G399" s="9">
        <v>83636.52</v>
      </c>
      <c r="H399" s="6">
        <v>84472.885200000004</v>
      </c>
      <c r="I399" s="6">
        <v>84472.885200000004</v>
      </c>
      <c r="J399" s="6">
        <v>64000</v>
      </c>
      <c r="K399" s="6">
        <v>64000</v>
      </c>
      <c r="L399" s="6">
        <v>86981.980800000005</v>
      </c>
      <c r="M399" s="6">
        <v>86981.980800000005</v>
      </c>
      <c r="N399" s="10">
        <f t="shared" si="6"/>
        <v>79772.8465</v>
      </c>
    </row>
    <row r="400" spans="1:14" ht="15.75" x14ac:dyDescent="0.25">
      <c r="A400" s="4">
        <v>395</v>
      </c>
      <c r="B400" s="23"/>
      <c r="C400" s="4" t="s">
        <v>411</v>
      </c>
      <c r="D400" s="4" t="s">
        <v>458</v>
      </c>
      <c r="E400" s="4">
        <v>1</v>
      </c>
      <c r="F400" s="9">
        <v>92813.5</v>
      </c>
      <c r="G400" s="9">
        <v>92813.5</v>
      </c>
      <c r="H400" s="6">
        <v>97454.175000000003</v>
      </c>
      <c r="I400" s="6">
        <v>97454.175000000003</v>
      </c>
      <c r="J400" s="6">
        <v>78286</v>
      </c>
      <c r="K400" s="6">
        <v>78286</v>
      </c>
      <c r="L400" s="6">
        <v>96526.04</v>
      </c>
      <c r="M400" s="6">
        <v>96526.04</v>
      </c>
      <c r="N400" s="10">
        <f t="shared" si="6"/>
        <v>91269.928749999992</v>
      </c>
    </row>
    <row r="401" spans="1:14" ht="15.75" x14ac:dyDescent="0.25">
      <c r="A401" s="4">
        <v>396</v>
      </c>
      <c r="B401" s="23"/>
      <c r="C401" s="4" t="s">
        <v>412</v>
      </c>
      <c r="D401" s="4" t="s">
        <v>455</v>
      </c>
      <c r="E401" s="4">
        <v>1</v>
      </c>
      <c r="F401" s="9">
        <v>261600</v>
      </c>
      <c r="G401" s="9">
        <v>261600</v>
      </c>
      <c r="H401" s="6">
        <v>264216</v>
      </c>
      <c r="I401" s="6">
        <v>264216</v>
      </c>
      <c r="J401" s="6">
        <v>238257</v>
      </c>
      <c r="K401" s="6">
        <v>238257</v>
      </c>
      <c r="L401" s="6">
        <v>274680</v>
      </c>
      <c r="M401" s="6">
        <v>274680</v>
      </c>
      <c r="N401" s="10">
        <f t="shared" si="6"/>
        <v>259688.25</v>
      </c>
    </row>
    <row r="402" spans="1:14" ht="15.75" x14ac:dyDescent="0.25">
      <c r="A402" s="4">
        <v>397</v>
      </c>
      <c r="B402" s="23"/>
      <c r="C402" s="4" t="s">
        <v>413</v>
      </c>
      <c r="D402" s="4" t="s">
        <v>455</v>
      </c>
      <c r="E402" s="4">
        <v>1</v>
      </c>
      <c r="F402" s="9">
        <v>34771.33</v>
      </c>
      <c r="G402" s="9">
        <v>34771.33</v>
      </c>
      <c r="H402" s="6">
        <v>35466.756600000001</v>
      </c>
      <c r="I402" s="6">
        <v>35466.756600000001</v>
      </c>
      <c r="J402" s="6">
        <v>18741</v>
      </c>
      <c r="K402" s="6">
        <v>18741</v>
      </c>
      <c r="L402" s="6">
        <v>35814.469900000004</v>
      </c>
      <c r="M402" s="6">
        <v>35814.469900000004</v>
      </c>
      <c r="N402" s="10">
        <f t="shared" si="6"/>
        <v>31198.389125000002</v>
      </c>
    </row>
    <row r="403" spans="1:14" ht="15.75" x14ac:dyDescent="0.25">
      <c r="A403" s="4">
        <v>398</v>
      </c>
      <c r="B403" s="23"/>
      <c r="C403" s="4" t="s">
        <v>414</v>
      </c>
      <c r="D403" s="4" t="s">
        <v>456</v>
      </c>
      <c r="E403" s="4">
        <v>1</v>
      </c>
      <c r="F403" s="9">
        <v>138176.54999999999</v>
      </c>
      <c r="G403" s="9">
        <v>138176.54999999999</v>
      </c>
      <c r="H403" s="6">
        <v>142321.84649999999</v>
      </c>
      <c r="I403" s="6">
        <v>142321.84649999999</v>
      </c>
      <c r="J403" s="6">
        <v>105714</v>
      </c>
      <c r="K403" s="6">
        <v>105714</v>
      </c>
      <c r="L403" s="6">
        <v>143703.61199999999</v>
      </c>
      <c r="M403" s="6">
        <v>143703.61199999999</v>
      </c>
      <c r="N403" s="10">
        <f t="shared" si="6"/>
        <v>132479.002125</v>
      </c>
    </row>
    <row r="404" spans="1:14" ht="15.75" x14ac:dyDescent="0.25">
      <c r="A404" s="4">
        <v>399</v>
      </c>
      <c r="B404" s="23"/>
      <c r="C404" s="4" t="s">
        <v>415</v>
      </c>
      <c r="D404" s="4" t="s">
        <v>455</v>
      </c>
      <c r="E404" s="4">
        <v>1</v>
      </c>
      <c r="F404" s="9">
        <v>58636.799999999996</v>
      </c>
      <c r="G404" s="9">
        <v>58636.799999999996</v>
      </c>
      <c r="H404" s="6">
        <v>59809.536</v>
      </c>
      <c r="I404" s="6">
        <v>59809.536</v>
      </c>
      <c r="J404" s="6">
        <v>36600</v>
      </c>
      <c r="K404" s="6">
        <v>36600</v>
      </c>
      <c r="L404" s="6">
        <v>59223.167999999991</v>
      </c>
      <c r="M404" s="6">
        <v>59223.167999999991</v>
      </c>
      <c r="N404" s="10">
        <f t="shared" si="6"/>
        <v>53567.376000000004</v>
      </c>
    </row>
    <row r="405" spans="1:14" ht="15.75" x14ac:dyDescent="0.25">
      <c r="A405" s="4">
        <v>400</v>
      </c>
      <c r="B405" s="23"/>
      <c r="C405" s="4" t="s">
        <v>416</v>
      </c>
      <c r="D405" s="4" t="s">
        <v>455</v>
      </c>
      <c r="E405" s="4">
        <v>1</v>
      </c>
      <c r="F405" s="9">
        <v>58636.799999999996</v>
      </c>
      <c r="G405" s="9">
        <v>58636.799999999996</v>
      </c>
      <c r="H405" s="6">
        <v>59809.535999999993</v>
      </c>
      <c r="I405" s="6">
        <v>59809.535999999993</v>
      </c>
      <c r="J405" s="6">
        <v>36600</v>
      </c>
      <c r="K405" s="6">
        <v>36600</v>
      </c>
      <c r="L405" s="6">
        <v>61568.639999999999</v>
      </c>
      <c r="M405" s="6">
        <v>61568.639999999999</v>
      </c>
      <c r="N405" s="10">
        <f t="shared" si="6"/>
        <v>54153.743999999992</v>
      </c>
    </row>
    <row r="406" spans="1:14" ht="15.75" x14ac:dyDescent="0.25">
      <c r="A406" s="4">
        <v>401</v>
      </c>
      <c r="B406" s="23"/>
      <c r="C406" s="4" t="s">
        <v>417</v>
      </c>
      <c r="D406" s="4" t="s">
        <v>455</v>
      </c>
      <c r="E406" s="4">
        <v>1</v>
      </c>
      <c r="F406" s="9">
        <v>97980</v>
      </c>
      <c r="G406" s="9">
        <v>97980</v>
      </c>
      <c r="H406" s="6">
        <v>101899.2</v>
      </c>
      <c r="I406" s="6">
        <v>101899.2</v>
      </c>
      <c r="J406" s="6">
        <v>73200</v>
      </c>
      <c r="K406" s="6">
        <v>73200</v>
      </c>
      <c r="L406" s="6">
        <v>101899.2</v>
      </c>
      <c r="M406" s="6">
        <v>101899.2</v>
      </c>
      <c r="N406" s="10">
        <f t="shared" si="6"/>
        <v>93744.6</v>
      </c>
    </row>
    <row r="407" spans="1:14" ht="15.75" x14ac:dyDescent="0.25">
      <c r="A407" s="4">
        <v>402</v>
      </c>
      <c r="B407" s="23"/>
      <c r="C407" s="4" t="s">
        <v>418</v>
      </c>
      <c r="D407" s="4" t="s">
        <v>455</v>
      </c>
      <c r="E407" s="4">
        <v>1</v>
      </c>
      <c r="F407" s="9">
        <v>159615</v>
      </c>
      <c r="G407" s="9">
        <v>159615</v>
      </c>
      <c r="H407" s="6">
        <v>164403.45000000001</v>
      </c>
      <c r="I407" s="6">
        <v>164403.45000000001</v>
      </c>
      <c r="J407" s="6">
        <v>20520</v>
      </c>
      <c r="K407" s="6">
        <v>20520</v>
      </c>
      <c r="L407" s="6">
        <v>167595.75</v>
      </c>
      <c r="M407" s="6">
        <v>167595.75</v>
      </c>
      <c r="N407" s="10">
        <f t="shared" si="6"/>
        <v>128033.55</v>
      </c>
    </row>
    <row r="408" spans="1:14" ht="15.75" x14ac:dyDescent="0.25">
      <c r="A408" s="4">
        <v>403</v>
      </c>
      <c r="B408" s="23"/>
      <c r="C408" s="4" t="s">
        <v>419</v>
      </c>
      <c r="D408" s="4" t="s">
        <v>455</v>
      </c>
      <c r="E408" s="4">
        <v>1</v>
      </c>
      <c r="F408" s="9">
        <v>142155</v>
      </c>
      <c r="G408" s="9">
        <v>142155</v>
      </c>
      <c r="H408" s="6">
        <v>147841.19999999998</v>
      </c>
      <c r="I408" s="6">
        <v>147841.19999999998</v>
      </c>
      <c r="J408" s="6">
        <v>30795</v>
      </c>
      <c r="K408" s="6">
        <v>30795</v>
      </c>
      <c r="L408" s="6">
        <v>146419.65</v>
      </c>
      <c r="M408" s="6">
        <v>146419.65</v>
      </c>
      <c r="N408" s="10">
        <f t="shared" si="6"/>
        <v>116802.71249999999</v>
      </c>
    </row>
    <row r="409" spans="1:14" ht="15.75" x14ac:dyDescent="0.25">
      <c r="A409" s="4">
        <v>404</v>
      </c>
      <c r="B409" s="23"/>
      <c r="C409" s="4" t="s">
        <v>420</v>
      </c>
      <c r="D409" s="4" t="s">
        <v>455</v>
      </c>
      <c r="E409" s="4">
        <v>1</v>
      </c>
      <c r="F409" s="9">
        <v>94410</v>
      </c>
      <c r="G409" s="9">
        <v>94410</v>
      </c>
      <c r="H409" s="6">
        <v>97242.3</v>
      </c>
      <c r="I409" s="6">
        <v>97242.3</v>
      </c>
      <c r="J409" s="6">
        <v>32314</v>
      </c>
      <c r="K409" s="6">
        <v>32314</v>
      </c>
      <c r="L409" s="6">
        <v>96298.2</v>
      </c>
      <c r="M409" s="6">
        <v>96298.2</v>
      </c>
      <c r="N409" s="10">
        <f t="shared" si="6"/>
        <v>80066.125</v>
      </c>
    </row>
    <row r="410" spans="1:14" ht="15.75" x14ac:dyDescent="0.25">
      <c r="A410" s="4">
        <v>405</v>
      </c>
      <c r="B410" s="23"/>
      <c r="C410" s="4" t="s">
        <v>421</v>
      </c>
      <c r="D410" s="4" t="s">
        <v>455</v>
      </c>
      <c r="E410" s="4">
        <v>1</v>
      </c>
      <c r="F410" s="9">
        <v>81508</v>
      </c>
      <c r="G410" s="9">
        <v>81508</v>
      </c>
      <c r="H410" s="6">
        <v>82323.08</v>
      </c>
      <c r="I410" s="6">
        <v>82323.08</v>
      </c>
      <c r="J410" s="6">
        <v>32440</v>
      </c>
      <c r="K410" s="6">
        <v>32440</v>
      </c>
      <c r="L410" s="6">
        <v>82323.08</v>
      </c>
      <c r="M410" s="6">
        <v>82323.08</v>
      </c>
      <c r="N410" s="10">
        <f t="shared" si="6"/>
        <v>69648.540000000008</v>
      </c>
    </row>
    <row r="411" spans="1:14" ht="15.75" x14ac:dyDescent="0.25">
      <c r="A411" s="4">
        <v>406</v>
      </c>
      <c r="B411" s="23"/>
      <c r="C411" s="4" t="s">
        <v>422</v>
      </c>
      <c r="D411" s="4" t="s">
        <v>455</v>
      </c>
      <c r="E411" s="4">
        <v>1</v>
      </c>
      <c r="F411" s="9">
        <v>79050</v>
      </c>
      <c r="G411" s="9">
        <v>79050</v>
      </c>
      <c r="H411" s="6">
        <v>81421.5</v>
      </c>
      <c r="I411" s="6">
        <v>81421.5</v>
      </c>
      <c r="J411" s="6">
        <v>89986</v>
      </c>
      <c r="K411" s="6">
        <v>89986</v>
      </c>
      <c r="L411" s="6">
        <v>79840.5</v>
      </c>
      <c r="M411" s="6">
        <v>79840.5</v>
      </c>
      <c r="N411" s="10">
        <f t="shared" si="6"/>
        <v>82574.5</v>
      </c>
    </row>
    <row r="412" spans="1:14" ht="15.75" x14ac:dyDescent="0.25">
      <c r="A412" s="4">
        <v>407</v>
      </c>
      <c r="B412" s="23"/>
      <c r="C412" s="4" t="s">
        <v>423</v>
      </c>
      <c r="D412" s="4" t="s">
        <v>455</v>
      </c>
      <c r="E412" s="4">
        <v>1</v>
      </c>
      <c r="F412" s="9">
        <v>329284</v>
      </c>
      <c r="G412" s="9">
        <v>329284</v>
      </c>
      <c r="H412" s="6">
        <v>345748.19999999995</v>
      </c>
      <c r="I412" s="6">
        <v>345748.19999999995</v>
      </c>
      <c r="J412" s="6">
        <v>210000</v>
      </c>
      <c r="K412" s="6">
        <v>210000</v>
      </c>
      <c r="L412" s="6">
        <v>339162.52</v>
      </c>
      <c r="M412" s="6">
        <v>339162.52</v>
      </c>
      <c r="N412" s="10">
        <f t="shared" si="6"/>
        <v>306048.68</v>
      </c>
    </row>
    <row r="413" spans="1:14" ht="15.75" x14ac:dyDescent="0.25">
      <c r="A413" s="4">
        <v>408</v>
      </c>
      <c r="B413" s="23"/>
      <c r="C413" s="4" t="s">
        <v>424</v>
      </c>
      <c r="D413" s="4" t="s">
        <v>455</v>
      </c>
      <c r="E413" s="4">
        <v>1</v>
      </c>
      <c r="F413" s="9">
        <v>80880</v>
      </c>
      <c r="G413" s="9">
        <v>80880</v>
      </c>
      <c r="H413" s="6">
        <v>84924</v>
      </c>
      <c r="I413" s="6">
        <v>84924</v>
      </c>
      <c r="J413" s="6">
        <v>52650</v>
      </c>
      <c r="K413" s="6">
        <v>52650</v>
      </c>
      <c r="L413" s="6">
        <v>83306.399999999994</v>
      </c>
      <c r="M413" s="6">
        <v>83306.399999999994</v>
      </c>
      <c r="N413" s="10">
        <f t="shared" si="6"/>
        <v>75440.100000000006</v>
      </c>
    </row>
    <row r="414" spans="1:14" ht="15.75" x14ac:dyDescent="0.25">
      <c r="A414" s="4">
        <v>409</v>
      </c>
      <c r="B414" s="23"/>
      <c r="C414" s="4" t="s">
        <v>425</v>
      </c>
      <c r="D414" s="4" t="s">
        <v>455</v>
      </c>
      <c r="E414" s="4">
        <v>1</v>
      </c>
      <c r="F414" s="9">
        <v>39040</v>
      </c>
      <c r="G414" s="9">
        <v>39040</v>
      </c>
      <c r="H414" s="6">
        <v>40992</v>
      </c>
      <c r="I414" s="6">
        <v>40992</v>
      </c>
      <c r="J414" s="6">
        <v>26310</v>
      </c>
      <c r="K414" s="6">
        <v>26310</v>
      </c>
      <c r="L414" s="6">
        <v>39820.799999999996</v>
      </c>
      <c r="M414" s="6">
        <v>39820.799999999996</v>
      </c>
      <c r="N414" s="10">
        <f t="shared" si="6"/>
        <v>36540.699999999997</v>
      </c>
    </row>
    <row r="415" spans="1:14" ht="15.75" x14ac:dyDescent="0.25">
      <c r="A415" s="4">
        <v>410</v>
      </c>
      <c r="B415" s="23"/>
      <c r="C415" s="4" t="s">
        <v>426</v>
      </c>
      <c r="D415" s="4" t="s">
        <v>455</v>
      </c>
      <c r="E415" s="4">
        <v>1</v>
      </c>
      <c r="F415" s="9">
        <v>93360</v>
      </c>
      <c r="G415" s="9">
        <v>93360</v>
      </c>
      <c r="H415" s="6">
        <v>95227.199999999997</v>
      </c>
      <c r="I415" s="6">
        <v>95227.199999999997</v>
      </c>
      <c r="J415" s="6">
        <v>13920</v>
      </c>
      <c r="K415" s="6">
        <v>13920</v>
      </c>
      <c r="L415" s="6">
        <v>97094.399999999994</v>
      </c>
      <c r="M415" s="6">
        <v>97094.399999999994</v>
      </c>
      <c r="N415" s="10">
        <f t="shared" si="6"/>
        <v>74900.399999999994</v>
      </c>
    </row>
    <row r="416" spans="1:14" ht="15.75" x14ac:dyDescent="0.25">
      <c r="A416" s="4">
        <v>411</v>
      </c>
      <c r="B416" s="23"/>
      <c r="C416" s="4" t="s">
        <v>427</v>
      </c>
      <c r="D416" s="4" t="s">
        <v>455</v>
      </c>
      <c r="E416" s="4">
        <v>1</v>
      </c>
      <c r="F416" s="9">
        <v>149229</v>
      </c>
      <c r="G416" s="9">
        <v>149229</v>
      </c>
      <c r="H416" s="6">
        <v>156690.45000000001</v>
      </c>
      <c r="I416" s="6">
        <v>156690.45000000001</v>
      </c>
      <c r="J416" s="6">
        <v>157229</v>
      </c>
      <c r="K416" s="6">
        <v>157229</v>
      </c>
      <c r="L416" s="6">
        <v>155198.16</v>
      </c>
      <c r="M416" s="6">
        <v>155198.16</v>
      </c>
      <c r="N416" s="10">
        <f t="shared" si="6"/>
        <v>154586.6525</v>
      </c>
    </row>
    <row r="417" spans="1:14" ht="15.75" x14ac:dyDescent="0.25">
      <c r="A417" s="4">
        <v>412</v>
      </c>
      <c r="B417" s="23"/>
      <c r="C417" s="4" t="s">
        <v>428</v>
      </c>
      <c r="D417" s="4" t="s">
        <v>455</v>
      </c>
      <c r="E417" s="4">
        <v>1</v>
      </c>
      <c r="F417" s="9">
        <v>58390</v>
      </c>
      <c r="G417" s="9">
        <v>58390</v>
      </c>
      <c r="H417" s="6">
        <v>60725.599999999999</v>
      </c>
      <c r="I417" s="6">
        <v>60725.599999999999</v>
      </c>
      <c r="J417" s="6">
        <v>40775</v>
      </c>
      <c r="K417" s="6">
        <v>40775</v>
      </c>
      <c r="L417" s="6">
        <v>61309.5</v>
      </c>
      <c r="M417" s="6">
        <v>61309.5</v>
      </c>
      <c r="N417" s="10">
        <f t="shared" si="6"/>
        <v>55300.025000000001</v>
      </c>
    </row>
    <row r="418" spans="1:14" ht="15.75" x14ac:dyDescent="0.25">
      <c r="A418" s="4">
        <v>413</v>
      </c>
      <c r="B418" s="23"/>
      <c r="C418" s="4" t="s">
        <v>429</v>
      </c>
      <c r="D418" s="4" t="s">
        <v>455</v>
      </c>
      <c r="E418" s="4">
        <v>1</v>
      </c>
      <c r="F418" s="9">
        <v>151860</v>
      </c>
      <c r="G418" s="9">
        <v>151860</v>
      </c>
      <c r="H418" s="6">
        <v>159453</v>
      </c>
      <c r="I418" s="6">
        <v>159453</v>
      </c>
      <c r="J418" s="6">
        <v>148935</v>
      </c>
      <c r="K418" s="6">
        <v>148935</v>
      </c>
      <c r="L418" s="6">
        <v>153378.6</v>
      </c>
      <c r="M418" s="6">
        <v>153378.6</v>
      </c>
      <c r="N418" s="10">
        <f t="shared" si="6"/>
        <v>153406.65</v>
      </c>
    </row>
    <row r="419" spans="1:14" ht="15.75" x14ac:dyDescent="0.25">
      <c r="A419" s="4">
        <v>414</v>
      </c>
      <c r="B419" s="23"/>
      <c r="C419" s="4" t="s">
        <v>430</v>
      </c>
      <c r="D419" s="4" t="s">
        <v>455</v>
      </c>
      <c r="E419" s="4">
        <v>1</v>
      </c>
      <c r="F419" s="9">
        <v>158260</v>
      </c>
      <c r="G419" s="9">
        <v>158260</v>
      </c>
      <c r="H419" s="6">
        <v>163007.80000000002</v>
      </c>
      <c r="I419" s="6">
        <v>163007.80000000002</v>
      </c>
      <c r="J419" s="6">
        <v>7800</v>
      </c>
      <c r="K419" s="6">
        <v>7800</v>
      </c>
      <c r="L419" s="6">
        <v>166173</v>
      </c>
      <c r="M419" s="6">
        <v>166173</v>
      </c>
      <c r="N419" s="10">
        <f t="shared" si="6"/>
        <v>123810.20000000001</v>
      </c>
    </row>
    <row r="420" spans="1:14" ht="15.75" x14ac:dyDescent="0.25">
      <c r="A420" s="4">
        <v>415</v>
      </c>
      <c r="B420" s="23"/>
      <c r="C420" s="4" t="s">
        <v>431</v>
      </c>
      <c r="D420" s="4" t="s">
        <v>455</v>
      </c>
      <c r="E420" s="4">
        <v>1</v>
      </c>
      <c r="F420" s="9">
        <v>213000</v>
      </c>
      <c r="G420" s="9">
        <v>213000</v>
      </c>
      <c r="H420" s="6">
        <v>221520</v>
      </c>
      <c r="I420" s="6">
        <v>221520</v>
      </c>
      <c r="J420" s="6">
        <v>197143</v>
      </c>
      <c r="K420" s="6">
        <v>197143</v>
      </c>
      <c r="L420" s="6">
        <v>223649.99999999997</v>
      </c>
      <c r="M420" s="6">
        <v>223649.99999999997</v>
      </c>
      <c r="N420" s="10">
        <f t="shared" si="6"/>
        <v>213828.25</v>
      </c>
    </row>
    <row r="421" spans="1:14" ht="15.75" x14ac:dyDescent="0.25">
      <c r="A421" s="4">
        <v>416</v>
      </c>
      <c r="B421" s="23"/>
      <c r="C421" s="4" t="s">
        <v>432</v>
      </c>
      <c r="D421" s="4" t="s">
        <v>455</v>
      </c>
      <c r="E421" s="4">
        <v>1</v>
      </c>
      <c r="F421" s="9">
        <v>56010</v>
      </c>
      <c r="G421" s="9">
        <v>56010</v>
      </c>
      <c r="H421" s="6">
        <v>56570.1</v>
      </c>
      <c r="I421" s="6">
        <v>56570.1</v>
      </c>
      <c r="J421" s="6">
        <v>34929</v>
      </c>
      <c r="K421" s="6">
        <v>34929</v>
      </c>
      <c r="L421" s="6">
        <v>58250.399999999994</v>
      </c>
      <c r="M421" s="6">
        <v>58250.399999999994</v>
      </c>
      <c r="N421" s="10">
        <f t="shared" si="6"/>
        <v>51439.875</v>
      </c>
    </row>
    <row r="422" spans="1:14" ht="15.75" x14ac:dyDescent="0.25">
      <c r="A422" s="4">
        <v>417</v>
      </c>
      <c r="B422" s="23"/>
      <c r="C422" s="4" t="s">
        <v>433</v>
      </c>
      <c r="D422" s="4" t="s">
        <v>456</v>
      </c>
      <c r="E422" s="4">
        <v>1</v>
      </c>
      <c r="F422" s="9">
        <v>63193</v>
      </c>
      <c r="G422" s="9">
        <v>63193</v>
      </c>
      <c r="H422" s="6">
        <v>66352.649999999994</v>
      </c>
      <c r="I422" s="6">
        <v>66352.649999999994</v>
      </c>
      <c r="J422" s="6">
        <v>18743</v>
      </c>
      <c r="K422" s="6">
        <v>18743</v>
      </c>
      <c r="L422" s="6">
        <v>65720.72</v>
      </c>
      <c r="M422" s="6">
        <v>65720.72</v>
      </c>
      <c r="N422" s="10">
        <f t="shared" si="6"/>
        <v>53502.342499999999</v>
      </c>
    </row>
    <row r="423" spans="1:14" ht="15.75" x14ac:dyDescent="0.25">
      <c r="A423" s="4">
        <v>418</v>
      </c>
      <c r="B423" s="23"/>
      <c r="C423" s="4" t="s">
        <v>434</v>
      </c>
      <c r="D423" s="4" t="s">
        <v>458</v>
      </c>
      <c r="E423" s="4">
        <v>1</v>
      </c>
      <c r="F423" s="9">
        <v>65204.4</v>
      </c>
      <c r="G423" s="9">
        <v>65204.4</v>
      </c>
      <c r="H423" s="6">
        <v>65856.444000000003</v>
      </c>
      <c r="I423" s="6">
        <v>65856.444000000003</v>
      </c>
      <c r="J423" s="6">
        <v>34929</v>
      </c>
      <c r="K423" s="6">
        <v>34929</v>
      </c>
      <c r="L423" s="6">
        <v>65856.444000000003</v>
      </c>
      <c r="M423" s="6">
        <v>65856.444000000003</v>
      </c>
      <c r="N423" s="10">
        <f t="shared" si="6"/>
        <v>57961.572</v>
      </c>
    </row>
    <row r="424" spans="1:14" ht="15.75" x14ac:dyDescent="0.25">
      <c r="A424" s="4">
        <v>419</v>
      </c>
      <c r="B424" s="23"/>
      <c r="C424" s="4" t="s">
        <v>435</v>
      </c>
      <c r="D424" s="4" t="s">
        <v>457</v>
      </c>
      <c r="E424" s="4">
        <v>1</v>
      </c>
      <c r="F424" s="9">
        <v>31851.800000000003</v>
      </c>
      <c r="G424" s="9">
        <v>31851.800000000003</v>
      </c>
      <c r="H424" s="6">
        <v>33125.872000000003</v>
      </c>
      <c r="I424" s="6">
        <v>33125.872000000003</v>
      </c>
      <c r="J424" s="6">
        <v>1657</v>
      </c>
      <c r="K424" s="6">
        <v>1657</v>
      </c>
      <c r="L424" s="6">
        <v>32170.318000000003</v>
      </c>
      <c r="M424" s="6">
        <v>32170.318000000003</v>
      </c>
      <c r="N424" s="10">
        <f t="shared" si="6"/>
        <v>24701.247500000001</v>
      </c>
    </row>
    <row r="425" spans="1:14" ht="15.75" x14ac:dyDescent="0.25">
      <c r="A425" s="4">
        <v>420</v>
      </c>
      <c r="B425" s="23"/>
      <c r="C425" s="4" t="s">
        <v>436</v>
      </c>
      <c r="D425" s="4" t="s">
        <v>456</v>
      </c>
      <c r="E425" s="4">
        <v>1</v>
      </c>
      <c r="F425" s="9">
        <v>129404.11</v>
      </c>
      <c r="G425" s="9">
        <v>129404.11</v>
      </c>
      <c r="H425" s="6">
        <v>131992.19219999999</v>
      </c>
      <c r="I425" s="6">
        <v>131992.19219999999</v>
      </c>
      <c r="J425" s="6">
        <v>109330</v>
      </c>
      <c r="K425" s="6">
        <v>109330</v>
      </c>
      <c r="L425" s="6">
        <v>134580.27439999999</v>
      </c>
      <c r="M425" s="6">
        <v>134580.27439999999</v>
      </c>
      <c r="N425" s="10">
        <f t="shared" si="6"/>
        <v>126326.64414999999</v>
      </c>
    </row>
    <row r="426" spans="1:14" ht="15.75" x14ac:dyDescent="0.25">
      <c r="A426" s="4">
        <v>421</v>
      </c>
      <c r="B426" s="23"/>
      <c r="C426" s="4" t="s">
        <v>437</v>
      </c>
      <c r="D426" s="4" t="s">
        <v>455</v>
      </c>
      <c r="E426" s="4">
        <v>1</v>
      </c>
      <c r="F426" s="9">
        <v>131200</v>
      </c>
      <c r="G426" s="9">
        <v>131200</v>
      </c>
      <c r="H426" s="6">
        <v>133824</v>
      </c>
      <c r="I426" s="6">
        <v>133824</v>
      </c>
      <c r="J426" s="6">
        <v>127200</v>
      </c>
      <c r="K426" s="6">
        <v>127200</v>
      </c>
      <c r="L426" s="6">
        <v>135136</v>
      </c>
      <c r="M426" s="6">
        <v>135136</v>
      </c>
      <c r="N426" s="10">
        <f t="shared" si="6"/>
        <v>131840</v>
      </c>
    </row>
    <row r="427" spans="1:14" ht="15.75" x14ac:dyDescent="0.25">
      <c r="A427" s="4">
        <v>422</v>
      </c>
      <c r="B427" s="23"/>
      <c r="C427" s="4" t="s">
        <v>438</v>
      </c>
      <c r="D427" s="4" t="s">
        <v>455</v>
      </c>
      <c r="E427" s="4">
        <v>1</v>
      </c>
      <c r="F427" s="9">
        <v>108976</v>
      </c>
      <c r="G427" s="9">
        <v>108976</v>
      </c>
      <c r="H427" s="6">
        <v>113335.03999999999</v>
      </c>
      <c r="I427" s="6">
        <v>113335.03999999999</v>
      </c>
      <c r="J427" s="6">
        <v>85484</v>
      </c>
      <c r="K427" s="6">
        <v>85484</v>
      </c>
      <c r="L427" s="6">
        <v>112245.28</v>
      </c>
      <c r="M427" s="6">
        <v>112245.28</v>
      </c>
      <c r="N427" s="10">
        <f t="shared" si="6"/>
        <v>105010.07999999999</v>
      </c>
    </row>
    <row r="428" spans="1:14" ht="15.75" x14ac:dyDescent="0.25">
      <c r="A428" s="4">
        <v>423</v>
      </c>
      <c r="B428" s="23"/>
      <c r="C428" s="4" t="s">
        <v>439</v>
      </c>
      <c r="D428" s="4" t="s">
        <v>455</v>
      </c>
      <c r="E428" s="4">
        <v>1</v>
      </c>
      <c r="F428" s="9">
        <v>66212.72</v>
      </c>
      <c r="G428" s="9">
        <v>66212.72</v>
      </c>
      <c r="H428" s="6">
        <v>68199.101599999995</v>
      </c>
      <c r="I428" s="6">
        <v>68199.101599999995</v>
      </c>
      <c r="J428" s="6">
        <v>42728</v>
      </c>
      <c r="K428" s="6">
        <v>42728</v>
      </c>
      <c r="L428" s="6">
        <v>67536.974400000006</v>
      </c>
      <c r="M428" s="6">
        <v>67536.974400000006</v>
      </c>
      <c r="N428" s="10">
        <f t="shared" si="6"/>
        <v>61169.199000000001</v>
      </c>
    </row>
    <row r="429" spans="1:14" ht="15.75" x14ac:dyDescent="0.25">
      <c r="A429" s="4">
        <v>424</v>
      </c>
      <c r="B429" s="23"/>
      <c r="C429" s="4" t="s">
        <v>440</v>
      </c>
      <c r="D429" s="4" t="s">
        <v>455</v>
      </c>
      <c r="E429" s="4">
        <v>1</v>
      </c>
      <c r="F429" s="9">
        <v>54758</v>
      </c>
      <c r="G429" s="9">
        <v>54758</v>
      </c>
      <c r="H429" s="6">
        <v>55305.58</v>
      </c>
      <c r="I429" s="6">
        <v>55305.58</v>
      </c>
      <c r="J429" s="6">
        <v>1843</v>
      </c>
      <c r="K429" s="6">
        <v>1843</v>
      </c>
      <c r="L429" s="6">
        <v>57495.9</v>
      </c>
      <c r="M429" s="6">
        <v>57495.9</v>
      </c>
      <c r="N429" s="10">
        <f t="shared" si="6"/>
        <v>42350.62</v>
      </c>
    </row>
    <row r="430" spans="1:14" ht="15.75" x14ac:dyDescent="0.25">
      <c r="A430" s="4">
        <v>425</v>
      </c>
      <c r="B430" s="23"/>
      <c r="C430" s="4" t="s">
        <v>441</v>
      </c>
      <c r="D430" s="4" t="s">
        <v>455</v>
      </c>
      <c r="E430" s="4">
        <v>1</v>
      </c>
      <c r="F430" s="9">
        <v>170730</v>
      </c>
      <c r="G430" s="9">
        <v>170730</v>
      </c>
      <c r="H430" s="6">
        <v>172437.3</v>
      </c>
      <c r="I430" s="6">
        <v>172437.3</v>
      </c>
      <c r="J430" s="6">
        <v>8914</v>
      </c>
      <c r="K430" s="6">
        <v>8914</v>
      </c>
      <c r="L430" s="6">
        <v>179266.5</v>
      </c>
      <c r="M430" s="6">
        <v>179266.5</v>
      </c>
      <c r="N430" s="10">
        <f t="shared" si="6"/>
        <v>132836.95000000001</v>
      </c>
    </row>
    <row r="431" spans="1:14" ht="15.75" x14ac:dyDescent="0.25">
      <c r="A431" s="4">
        <v>426</v>
      </c>
      <c r="B431" s="23"/>
      <c r="C431" s="4" t="s">
        <v>442</v>
      </c>
      <c r="D431" s="4" t="s">
        <v>455</v>
      </c>
      <c r="E431" s="4">
        <v>1</v>
      </c>
      <c r="F431" s="9">
        <v>79866</v>
      </c>
      <c r="G431" s="9">
        <v>79866</v>
      </c>
      <c r="H431" s="6">
        <v>81463.320000000007</v>
      </c>
      <c r="I431" s="6">
        <v>81463.320000000007</v>
      </c>
      <c r="J431" s="6">
        <v>53571</v>
      </c>
      <c r="K431" s="6">
        <v>53571</v>
      </c>
      <c r="L431" s="6">
        <v>83060.639999999999</v>
      </c>
      <c r="M431" s="6">
        <v>83060.639999999999</v>
      </c>
      <c r="N431" s="10">
        <f t="shared" si="6"/>
        <v>74490.240000000005</v>
      </c>
    </row>
    <row r="432" spans="1:14" ht="15.75" x14ac:dyDescent="0.25">
      <c r="A432" s="4">
        <v>427</v>
      </c>
      <c r="B432" s="23"/>
      <c r="C432" s="4" t="s">
        <v>443</v>
      </c>
      <c r="D432" s="4" t="s">
        <v>455</v>
      </c>
      <c r="E432" s="4">
        <v>1</v>
      </c>
      <c r="F432" s="9">
        <v>96180</v>
      </c>
      <c r="G432" s="9">
        <v>96180</v>
      </c>
      <c r="H432" s="6">
        <v>97141.8</v>
      </c>
      <c r="I432" s="6">
        <v>97141.8</v>
      </c>
      <c r="J432" s="6">
        <v>85714</v>
      </c>
      <c r="K432" s="6">
        <v>85714</v>
      </c>
      <c r="L432" s="6">
        <v>98103.6</v>
      </c>
      <c r="M432" s="6">
        <v>98103.6</v>
      </c>
      <c r="N432" s="10">
        <f t="shared" si="6"/>
        <v>94284.85</v>
      </c>
    </row>
    <row r="433" spans="1:14" ht="15.75" x14ac:dyDescent="0.25">
      <c r="A433" s="4">
        <v>428</v>
      </c>
      <c r="B433" s="23"/>
      <c r="C433" s="4" t="s">
        <v>444</v>
      </c>
      <c r="D433" s="4" t="s">
        <v>455</v>
      </c>
      <c r="E433" s="4">
        <v>1</v>
      </c>
      <c r="F433" s="9">
        <v>168028</v>
      </c>
      <c r="G433" s="9">
        <v>168028</v>
      </c>
      <c r="H433" s="6">
        <v>176429.4</v>
      </c>
      <c r="I433" s="6">
        <v>176429.4</v>
      </c>
      <c r="J433" s="6">
        <v>157752</v>
      </c>
      <c r="K433" s="6">
        <v>157752</v>
      </c>
      <c r="L433" s="6">
        <v>174749.12</v>
      </c>
      <c r="M433" s="6">
        <v>174749.12</v>
      </c>
      <c r="N433" s="10">
        <f t="shared" si="6"/>
        <v>169239.63</v>
      </c>
    </row>
    <row r="434" spans="1:14" ht="15.75" x14ac:dyDescent="0.25">
      <c r="A434" s="4">
        <v>429</v>
      </c>
      <c r="B434" s="23"/>
      <c r="C434" s="4" t="s">
        <v>445</v>
      </c>
      <c r="D434" s="4" t="s">
        <v>476</v>
      </c>
      <c r="E434" s="4">
        <v>1</v>
      </c>
      <c r="F434" s="9">
        <v>257229</v>
      </c>
      <c r="G434" s="9">
        <v>257229</v>
      </c>
      <c r="H434" s="6">
        <v>267518.15999999997</v>
      </c>
      <c r="I434" s="6">
        <v>267518.15999999997</v>
      </c>
      <c r="J434" s="6">
        <v>157629</v>
      </c>
      <c r="K434" s="6">
        <v>157629</v>
      </c>
      <c r="L434" s="6">
        <v>267518.15999999997</v>
      </c>
      <c r="M434" s="6">
        <v>267518.15999999997</v>
      </c>
      <c r="N434" s="10">
        <f t="shared" si="6"/>
        <v>237473.57999999996</v>
      </c>
    </row>
    <row r="435" spans="1:14" ht="15.75" x14ac:dyDescent="0.25">
      <c r="A435" s="4">
        <v>430</v>
      </c>
      <c r="B435" s="23"/>
      <c r="C435" s="4" t="s">
        <v>446</v>
      </c>
      <c r="D435" s="4" t="s">
        <v>456</v>
      </c>
      <c r="E435" s="4">
        <v>1</v>
      </c>
      <c r="F435" s="9">
        <v>107448</v>
      </c>
      <c r="G435" s="9">
        <v>107448</v>
      </c>
      <c r="H435" s="6">
        <v>111745.92</v>
      </c>
      <c r="I435" s="6">
        <v>111745.92</v>
      </c>
      <c r="J435" s="6">
        <v>79349</v>
      </c>
      <c r="K435" s="6">
        <v>79349</v>
      </c>
      <c r="L435" s="6">
        <v>108522.48</v>
      </c>
      <c r="M435" s="6">
        <v>108522.48</v>
      </c>
      <c r="N435" s="10">
        <f t="shared" si="6"/>
        <v>101766.34999999999</v>
      </c>
    </row>
    <row r="436" spans="1:14" ht="15.75" x14ac:dyDescent="0.25">
      <c r="A436" s="4">
        <v>431</v>
      </c>
      <c r="B436" s="23"/>
      <c r="C436" s="4" t="s">
        <v>447</v>
      </c>
      <c r="D436" s="4" t="s">
        <v>458</v>
      </c>
      <c r="E436" s="4">
        <v>1</v>
      </c>
      <c r="F436" s="9">
        <v>107169.4</v>
      </c>
      <c r="G436" s="9">
        <v>107169.4</v>
      </c>
      <c r="H436" s="6">
        <v>108241.094</v>
      </c>
      <c r="I436" s="6">
        <v>108241.094</v>
      </c>
      <c r="J436" s="6">
        <v>87625</v>
      </c>
      <c r="K436" s="6">
        <v>87625</v>
      </c>
      <c r="L436" s="6">
        <v>108241.094</v>
      </c>
      <c r="M436" s="6">
        <v>108241.094</v>
      </c>
      <c r="N436" s="10">
        <f t="shared" si="6"/>
        <v>102819.147</v>
      </c>
    </row>
    <row r="437" spans="1:14" ht="15.75" x14ac:dyDescent="0.25">
      <c r="A437" s="4">
        <v>432</v>
      </c>
      <c r="B437" s="23"/>
      <c r="C437" s="4" t="s">
        <v>448</v>
      </c>
      <c r="D437" s="4" t="s">
        <v>455</v>
      </c>
      <c r="E437" s="4">
        <v>1</v>
      </c>
      <c r="F437" s="9">
        <v>99600</v>
      </c>
      <c r="G437" s="9">
        <v>99600</v>
      </c>
      <c r="H437" s="6">
        <v>101591.99999999999</v>
      </c>
      <c r="I437" s="6">
        <v>101591.99999999999</v>
      </c>
      <c r="J437" s="6">
        <v>79667</v>
      </c>
      <c r="K437" s="6">
        <v>79667</v>
      </c>
      <c r="L437" s="6">
        <v>103584</v>
      </c>
      <c r="M437" s="6">
        <v>103584</v>
      </c>
      <c r="N437" s="10">
        <f t="shared" si="6"/>
        <v>96110.75</v>
      </c>
    </row>
    <row r="438" spans="1:14" ht="15.75" x14ac:dyDescent="0.25">
      <c r="A438" s="4">
        <v>433</v>
      </c>
      <c r="B438" s="23"/>
      <c r="C438" s="4" t="s">
        <v>449</v>
      </c>
      <c r="D438" s="4" t="s">
        <v>455</v>
      </c>
      <c r="E438" s="4">
        <v>1</v>
      </c>
      <c r="F438" s="9">
        <v>213325.2</v>
      </c>
      <c r="G438" s="9">
        <v>213325.2</v>
      </c>
      <c r="H438" s="6">
        <v>215458.45200000002</v>
      </c>
      <c r="I438" s="6">
        <v>215458.45200000002</v>
      </c>
      <c r="J438" s="6">
        <v>241787</v>
      </c>
      <c r="K438" s="6">
        <v>241787</v>
      </c>
      <c r="L438" s="6">
        <v>221858.20800000001</v>
      </c>
      <c r="M438" s="6">
        <v>221858.20800000001</v>
      </c>
      <c r="N438" s="10">
        <f t="shared" si="6"/>
        <v>223107.215</v>
      </c>
    </row>
    <row r="439" spans="1:14" ht="15.75" x14ac:dyDescent="0.25">
      <c r="A439" s="4">
        <v>434</v>
      </c>
      <c r="B439" s="23"/>
      <c r="C439" s="4" t="s">
        <v>450</v>
      </c>
      <c r="D439" s="4" t="s">
        <v>455</v>
      </c>
      <c r="E439" s="4">
        <v>1</v>
      </c>
      <c r="F439" s="9">
        <v>92560</v>
      </c>
      <c r="G439" s="9">
        <v>92560</v>
      </c>
      <c r="H439" s="6">
        <v>96262.399999999994</v>
      </c>
      <c r="I439" s="6">
        <v>96262.399999999994</v>
      </c>
      <c r="J439" s="6">
        <v>72286</v>
      </c>
      <c r="K439" s="6">
        <v>72286</v>
      </c>
      <c r="L439" s="6">
        <v>94411.200000000012</v>
      </c>
      <c r="M439" s="6">
        <v>94411.200000000012</v>
      </c>
      <c r="N439" s="10">
        <f t="shared" si="6"/>
        <v>88879.9</v>
      </c>
    </row>
    <row r="440" spans="1:14" ht="15.75" x14ac:dyDescent="0.25">
      <c r="A440" s="4">
        <v>435</v>
      </c>
      <c r="B440" s="23"/>
      <c r="C440" s="4" t="s">
        <v>451</v>
      </c>
      <c r="D440" s="4" t="s">
        <v>455</v>
      </c>
      <c r="E440" s="4">
        <v>1</v>
      </c>
      <c r="F440" s="9">
        <v>149700</v>
      </c>
      <c r="G440" s="9">
        <v>149700</v>
      </c>
      <c r="H440" s="6">
        <v>157185</v>
      </c>
      <c r="I440" s="6">
        <v>157185</v>
      </c>
      <c r="J440" s="6">
        <v>70371</v>
      </c>
      <c r="K440" s="6">
        <v>70371</v>
      </c>
      <c r="L440" s="6">
        <v>155688</v>
      </c>
      <c r="M440" s="6">
        <v>155688</v>
      </c>
      <c r="N440" s="10">
        <f t="shared" si="6"/>
        <v>133236</v>
      </c>
    </row>
    <row r="441" spans="1:14" ht="15.75" x14ac:dyDescent="0.25">
      <c r="A441" s="4">
        <v>436</v>
      </c>
      <c r="B441" s="23"/>
      <c r="C441" s="4" t="s">
        <v>452</v>
      </c>
      <c r="D441" s="4" t="s">
        <v>455</v>
      </c>
      <c r="E441" s="4">
        <v>1</v>
      </c>
      <c r="F441" s="9">
        <v>64680</v>
      </c>
      <c r="G441" s="9">
        <v>64680</v>
      </c>
      <c r="H441" s="6">
        <v>67914</v>
      </c>
      <c r="I441" s="6">
        <v>67914</v>
      </c>
      <c r="J441" s="6">
        <v>49294</v>
      </c>
      <c r="K441" s="6">
        <v>49294</v>
      </c>
      <c r="L441" s="6">
        <v>67267.199999999997</v>
      </c>
      <c r="M441" s="6">
        <v>67267.199999999997</v>
      </c>
      <c r="N441" s="10">
        <f t="shared" si="6"/>
        <v>62288.800000000003</v>
      </c>
    </row>
    <row r="442" spans="1:14" ht="15.75" x14ac:dyDescent="0.25">
      <c r="A442" s="4">
        <v>437</v>
      </c>
      <c r="B442" s="23"/>
      <c r="C442" s="4" t="s">
        <v>453</v>
      </c>
      <c r="D442" s="4" t="s">
        <v>455</v>
      </c>
      <c r="E442" s="4">
        <v>1</v>
      </c>
      <c r="F442" s="9">
        <v>215310</v>
      </c>
      <c r="G442" s="9">
        <v>215310</v>
      </c>
      <c r="H442" s="6">
        <v>226075.5</v>
      </c>
      <c r="I442" s="6">
        <v>226075.5</v>
      </c>
      <c r="J442" s="6">
        <v>208861</v>
      </c>
      <c r="K442" s="6">
        <v>208861</v>
      </c>
      <c r="L442" s="6">
        <v>221769.30000000002</v>
      </c>
      <c r="M442" s="6">
        <v>221769.30000000002</v>
      </c>
      <c r="N442" s="10">
        <f t="shared" si="6"/>
        <v>218003.95</v>
      </c>
    </row>
    <row r="443" spans="1:14" ht="15.75" x14ac:dyDescent="0.25">
      <c r="A443" s="4">
        <v>438</v>
      </c>
      <c r="B443" s="23"/>
      <c r="C443" s="4" t="s">
        <v>454</v>
      </c>
      <c r="D443" s="4" t="s">
        <v>455</v>
      </c>
      <c r="E443" s="4">
        <v>1</v>
      </c>
      <c r="F443" s="9">
        <v>55639</v>
      </c>
      <c r="G443" s="9">
        <v>55639</v>
      </c>
      <c r="H443" s="6">
        <v>58420.95</v>
      </c>
      <c r="I443" s="6">
        <v>58420.95</v>
      </c>
      <c r="J443" s="6">
        <v>4671</v>
      </c>
      <c r="K443" s="6">
        <v>4671</v>
      </c>
      <c r="L443" s="6">
        <v>56751.780000000006</v>
      </c>
      <c r="M443" s="6">
        <v>56751.780000000006</v>
      </c>
      <c r="N443" s="10">
        <f t="shared" si="6"/>
        <v>43870.682500000003</v>
      </c>
    </row>
    <row r="444" spans="1:14" ht="16.5" customHeight="1" x14ac:dyDescent="0.25">
      <c r="A444" s="4">
        <v>439</v>
      </c>
      <c r="B444" s="24"/>
      <c r="C444" s="4" t="s">
        <v>51</v>
      </c>
      <c r="D444" s="4" t="s">
        <v>478</v>
      </c>
      <c r="E444" s="4">
        <v>1</v>
      </c>
      <c r="F444" s="9"/>
      <c r="G444" s="9"/>
      <c r="H444" s="7"/>
      <c r="I444" s="7"/>
      <c r="J444" s="6"/>
      <c r="K444" s="7"/>
      <c r="L444" s="7"/>
      <c r="M444" s="7"/>
      <c r="N444" s="10">
        <v>0</v>
      </c>
    </row>
    <row r="445" spans="1:14" ht="15.75" x14ac:dyDescent="0.25">
      <c r="G445" s="12">
        <f>SUM(G6:G444)</f>
        <v>53206352.029999979</v>
      </c>
      <c r="I445" s="12">
        <f>SUM(I6:I444)</f>
        <v>54834353.434300005</v>
      </c>
      <c r="J445" s="6"/>
      <c r="K445" s="8">
        <f>SUM(K6:K444)</f>
        <v>26010654</v>
      </c>
      <c r="L445" s="7"/>
      <c r="M445" s="8">
        <f>SUM(M6:M444)</f>
        <v>54841985.314799972</v>
      </c>
      <c r="N445" s="10">
        <f t="shared" si="6"/>
        <v>47223336.194774985</v>
      </c>
    </row>
    <row r="446" spans="1:14" ht="15.75" x14ac:dyDescent="0.25">
      <c r="A446" s="19" t="s">
        <v>7</v>
      </c>
      <c r="B446" s="19"/>
      <c r="C446" s="19"/>
      <c r="D446" s="19"/>
      <c r="E446" s="19"/>
      <c r="F446" s="19"/>
      <c r="G446" s="19"/>
      <c r="H446" s="19"/>
      <c r="I446" s="19"/>
      <c r="J446" s="6"/>
      <c r="K446" s="11"/>
      <c r="L446" s="11"/>
      <c r="M446" s="11"/>
      <c r="N446" s="10">
        <f>N445</f>
        <v>47223336.194774985</v>
      </c>
    </row>
    <row r="447" spans="1:14" ht="15.75" x14ac:dyDescent="0.25">
      <c r="A447" s="19" t="s">
        <v>13</v>
      </c>
      <c r="B447" s="19"/>
      <c r="C447" s="19"/>
      <c r="D447" s="19"/>
      <c r="E447" s="19"/>
      <c r="F447" s="19"/>
      <c r="G447" s="19"/>
      <c r="H447" s="19"/>
      <c r="I447" s="19"/>
      <c r="J447" s="6"/>
      <c r="K447" s="11"/>
      <c r="L447" s="11"/>
      <c r="M447" s="11"/>
      <c r="N447" s="10">
        <v>0</v>
      </c>
    </row>
    <row r="448" spans="1:14" ht="15.75" x14ac:dyDescent="0.25">
      <c r="A448" s="19" t="s">
        <v>12</v>
      </c>
      <c r="B448" s="19"/>
      <c r="C448" s="19"/>
      <c r="D448" s="19"/>
      <c r="E448" s="19"/>
      <c r="F448" s="19"/>
      <c r="G448" s="19"/>
      <c r="H448" s="19"/>
      <c r="I448" s="19"/>
      <c r="J448" s="6"/>
      <c r="K448" s="11"/>
      <c r="L448" s="11"/>
      <c r="M448" s="11"/>
      <c r="N448" s="10">
        <f>N446+N447</f>
        <v>47223336.194774985</v>
      </c>
    </row>
  </sheetData>
  <mergeCells count="17">
    <mergeCell ref="A446:I446"/>
    <mergeCell ref="A447:I447"/>
    <mergeCell ref="A448:I448"/>
    <mergeCell ref="H3:I3"/>
    <mergeCell ref="A2:N2"/>
    <mergeCell ref="A5:N5"/>
    <mergeCell ref="B6:B444"/>
    <mergeCell ref="A1:N1"/>
    <mergeCell ref="A3:A4"/>
    <mergeCell ref="B3:B4"/>
    <mergeCell ref="C3:C4"/>
    <mergeCell ref="D3:D4"/>
    <mergeCell ref="E3:E4"/>
    <mergeCell ref="F3:G3"/>
    <mergeCell ref="N3:N4"/>
    <mergeCell ref="J3:K3"/>
    <mergeCell ref="L3:M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Mantenimiento 08</dc:creator>
  <cp:lastModifiedBy>German Andres Dulcey Rincon</cp:lastModifiedBy>
  <dcterms:created xsi:type="dcterms:W3CDTF">2025-03-19T15:38:41Z</dcterms:created>
  <dcterms:modified xsi:type="dcterms:W3CDTF">2026-03-31T17:29:17Z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2025-04-25T20:45:08Z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363af85b-25f3-4e45-8bb4-40498a251628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