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66925"/>
  <mc:AlternateContent xmlns:mc="http://schemas.openxmlformats.org/markup-compatibility/2006">
    <mc:Choice Requires="x15">
      <x15ac:absPath xmlns:x15ac="http://schemas.microsoft.com/office/spreadsheetml/2010/11/ac" url="C:\VIVIANA SENA 2026\ANALISIS DEL SECTOR\ALIMENTOS\DOCUMENTOS REQUERIDOS\"/>
    </mc:Choice>
  </mc:AlternateContent>
  <xr:revisionPtr revIDLastSave="0" documentId="13_ncr:1_{E6254E16-80F1-4A9E-A426-6CF4B2E309A5}" xr6:coauthVersionLast="47" xr6:coauthVersionMax="47" xr10:uidLastSave="{00000000-0000-0000-0000-000000000000}"/>
  <bookViews>
    <workbookView xWindow="-120" yWindow="-120" windowWidth="20730" windowHeight="11040" activeTab="1" xr2:uid="{58F2B1EB-7C8B-49A6-8DF0-F91A2EFE3F33}"/>
  </bookViews>
  <sheets>
    <sheet name="LOTES" sheetId="2" r:id="rId1"/>
    <sheet name="CUADRO DE MERCADO" sheetId="3" r:id="rId2"/>
  </sheets>
  <definedNames>
    <definedName name="_xlnm._FilterDatabase" localSheetId="1" hidden="1">'CUADRO DE MERCADO'!$A$11:$J$840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J9" i="2" l="1"/>
  <c r="J8" i="2"/>
  <c r="J7" i="2"/>
  <c r="J6" i="2"/>
  <c r="J5" i="2"/>
  <c r="D8" i="2"/>
  <c r="J4" i="2"/>
  <c r="J3" i="2"/>
  <c r="I838" i="3"/>
  <c r="J838" i="3" s="1"/>
  <c r="I837" i="3"/>
  <c r="J837" i="3" s="1"/>
  <c r="I836" i="3"/>
  <c r="J836" i="3" s="1"/>
  <c r="I835" i="3"/>
  <c r="J835" i="3" s="1"/>
  <c r="I834" i="3"/>
  <c r="J834" i="3" s="1"/>
  <c r="I833" i="3"/>
  <c r="J833" i="3" s="1"/>
  <c r="I832" i="3"/>
  <c r="J832" i="3" s="1"/>
  <c r="I831" i="3"/>
  <c r="J831" i="3" s="1"/>
  <c r="I830" i="3"/>
  <c r="J830" i="3" s="1"/>
  <c r="I829" i="3"/>
  <c r="J829" i="3" s="1"/>
  <c r="I828" i="3"/>
  <c r="J828" i="3" s="1"/>
  <c r="I827" i="3"/>
  <c r="J827" i="3" s="1"/>
  <c r="I826" i="3"/>
  <c r="J826" i="3" s="1"/>
  <c r="I825" i="3"/>
  <c r="J825" i="3" s="1"/>
  <c r="I824" i="3"/>
  <c r="J824" i="3" s="1"/>
  <c r="I823" i="3"/>
  <c r="J823" i="3" s="1"/>
  <c r="I822" i="3"/>
  <c r="J822" i="3" s="1"/>
  <c r="I821" i="3"/>
  <c r="J821" i="3" s="1"/>
  <c r="I820" i="3"/>
  <c r="J820" i="3" s="1"/>
  <c r="I819" i="3"/>
  <c r="J819" i="3" s="1"/>
  <c r="I818" i="3"/>
  <c r="J818" i="3" s="1"/>
  <c r="I817" i="3"/>
  <c r="J817" i="3" s="1"/>
  <c r="I816" i="3"/>
  <c r="J816" i="3" s="1"/>
  <c r="I815" i="3"/>
  <c r="J815" i="3" s="1"/>
  <c r="I814" i="3"/>
  <c r="J814" i="3" s="1"/>
  <c r="I813" i="3"/>
  <c r="J813" i="3" s="1"/>
  <c r="I812" i="3"/>
  <c r="J812" i="3" s="1"/>
  <c r="I811" i="3"/>
  <c r="J811" i="3" s="1"/>
  <c r="I810" i="3"/>
  <c r="J810" i="3" s="1"/>
  <c r="I809" i="3"/>
  <c r="J809" i="3" s="1"/>
  <c r="I808" i="3"/>
  <c r="J808" i="3" s="1"/>
  <c r="I807" i="3"/>
  <c r="J807" i="3" s="1"/>
  <c r="I806" i="3"/>
  <c r="J806" i="3" s="1"/>
  <c r="I805" i="3"/>
  <c r="J805" i="3" s="1"/>
  <c r="I804" i="3"/>
  <c r="J804" i="3" s="1"/>
  <c r="J803" i="3"/>
  <c r="I803" i="3"/>
  <c r="I802" i="3"/>
  <c r="J802" i="3" s="1"/>
  <c r="I801" i="3"/>
  <c r="J801" i="3" s="1"/>
  <c r="J800" i="3"/>
  <c r="I800" i="3"/>
  <c r="I799" i="3"/>
  <c r="J799" i="3" s="1"/>
  <c r="I798" i="3"/>
  <c r="J798" i="3" s="1"/>
  <c r="I797" i="3"/>
  <c r="J797" i="3" s="1"/>
  <c r="I796" i="3"/>
  <c r="J796" i="3" s="1"/>
  <c r="I795" i="3"/>
  <c r="J795" i="3" s="1"/>
  <c r="I794" i="3"/>
  <c r="J794" i="3" s="1"/>
  <c r="I793" i="3"/>
  <c r="J793" i="3" s="1"/>
  <c r="I792" i="3"/>
  <c r="J792" i="3" s="1"/>
  <c r="I791" i="3"/>
  <c r="J791" i="3" s="1"/>
  <c r="I790" i="3"/>
  <c r="J790" i="3" s="1"/>
  <c r="I789" i="3"/>
  <c r="J789" i="3" s="1"/>
  <c r="I788" i="3"/>
  <c r="J788" i="3" s="1"/>
  <c r="I787" i="3"/>
  <c r="J787" i="3" s="1"/>
  <c r="I786" i="3"/>
  <c r="J786" i="3" s="1"/>
  <c r="I785" i="3"/>
  <c r="J785" i="3" s="1"/>
  <c r="I784" i="3"/>
  <c r="J784" i="3" s="1"/>
  <c r="I783" i="3"/>
  <c r="J783" i="3" s="1"/>
  <c r="I782" i="3"/>
  <c r="J782" i="3" s="1"/>
  <c r="I781" i="3"/>
  <c r="J781" i="3" s="1"/>
  <c r="I780" i="3"/>
  <c r="J780" i="3" s="1"/>
  <c r="I779" i="3"/>
  <c r="J779" i="3" s="1"/>
  <c r="I778" i="3"/>
  <c r="J778" i="3" s="1"/>
  <c r="I777" i="3"/>
  <c r="J777" i="3" s="1"/>
  <c r="I776" i="3"/>
  <c r="J776" i="3" s="1"/>
  <c r="I775" i="3"/>
  <c r="J775" i="3" s="1"/>
  <c r="I774" i="3"/>
  <c r="J774" i="3" s="1"/>
  <c r="I773" i="3"/>
  <c r="J773" i="3" s="1"/>
  <c r="I772" i="3"/>
  <c r="J772" i="3" s="1"/>
  <c r="I771" i="3"/>
  <c r="J771" i="3" s="1"/>
  <c r="I770" i="3"/>
  <c r="J770" i="3" s="1"/>
  <c r="I769" i="3"/>
  <c r="J769" i="3" s="1"/>
  <c r="I768" i="3"/>
  <c r="J768" i="3" s="1"/>
  <c r="I767" i="3"/>
  <c r="J767" i="3" s="1"/>
  <c r="I766" i="3"/>
  <c r="J766" i="3" s="1"/>
  <c r="I765" i="3"/>
  <c r="J765" i="3" s="1"/>
  <c r="I764" i="3"/>
  <c r="J764" i="3" s="1"/>
  <c r="I763" i="3"/>
  <c r="J763" i="3" s="1"/>
  <c r="I762" i="3"/>
  <c r="J762" i="3" s="1"/>
  <c r="I761" i="3"/>
  <c r="J761" i="3" s="1"/>
  <c r="I760" i="3"/>
  <c r="J760" i="3" s="1"/>
  <c r="I759" i="3"/>
  <c r="J759" i="3" s="1"/>
  <c r="I758" i="3"/>
  <c r="J758" i="3" s="1"/>
  <c r="I757" i="3"/>
  <c r="J757" i="3" s="1"/>
  <c r="J756" i="3"/>
  <c r="I756" i="3"/>
  <c r="I755" i="3"/>
  <c r="J755" i="3" s="1"/>
  <c r="I754" i="3"/>
  <c r="J754" i="3" s="1"/>
  <c r="I753" i="3"/>
  <c r="J753" i="3" s="1"/>
  <c r="I752" i="3"/>
  <c r="J752" i="3" s="1"/>
  <c r="I751" i="3"/>
  <c r="J751" i="3" s="1"/>
  <c r="I750" i="3"/>
  <c r="J750" i="3" s="1"/>
  <c r="I749" i="3"/>
  <c r="J749" i="3" s="1"/>
  <c r="I748" i="3"/>
  <c r="J748" i="3" s="1"/>
  <c r="I747" i="3"/>
  <c r="J747" i="3" s="1"/>
  <c r="I746" i="3"/>
  <c r="J746" i="3" s="1"/>
  <c r="I745" i="3"/>
  <c r="J745" i="3" s="1"/>
  <c r="I744" i="3"/>
  <c r="J744" i="3" s="1"/>
  <c r="I743" i="3"/>
  <c r="J743" i="3" s="1"/>
  <c r="I742" i="3"/>
  <c r="J742" i="3" s="1"/>
  <c r="I741" i="3"/>
  <c r="J741" i="3" s="1"/>
  <c r="I740" i="3"/>
  <c r="J740" i="3" s="1"/>
  <c r="I739" i="3"/>
  <c r="J739" i="3" s="1"/>
  <c r="I738" i="3"/>
  <c r="J738" i="3" s="1"/>
  <c r="I737" i="3"/>
  <c r="J737" i="3" s="1"/>
  <c r="I736" i="3"/>
  <c r="J736" i="3" s="1"/>
  <c r="I735" i="3"/>
  <c r="J735" i="3" s="1"/>
  <c r="I734" i="3"/>
  <c r="J734" i="3" s="1"/>
  <c r="I733" i="3"/>
  <c r="J733" i="3" s="1"/>
  <c r="I732" i="3"/>
  <c r="J732" i="3" s="1"/>
  <c r="I731" i="3"/>
  <c r="J731" i="3" s="1"/>
  <c r="I730" i="3"/>
  <c r="J730" i="3" s="1"/>
  <c r="I729" i="3"/>
  <c r="J729" i="3" s="1"/>
  <c r="I728" i="3"/>
  <c r="J728" i="3" s="1"/>
  <c r="I727" i="3"/>
  <c r="J727" i="3" s="1"/>
  <c r="I726" i="3"/>
  <c r="J726" i="3" s="1"/>
  <c r="I725" i="3"/>
  <c r="J725" i="3" s="1"/>
  <c r="I724" i="3"/>
  <c r="J724" i="3" s="1"/>
  <c r="I723" i="3"/>
  <c r="J723" i="3" s="1"/>
  <c r="I722" i="3"/>
  <c r="J722" i="3" s="1"/>
  <c r="I721" i="3"/>
  <c r="J721" i="3" s="1"/>
  <c r="J720" i="3"/>
  <c r="I720" i="3"/>
  <c r="I719" i="3"/>
  <c r="J719" i="3" s="1"/>
  <c r="I718" i="3"/>
  <c r="J718" i="3" s="1"/>
  <c r="J717" i="3"/>
  <c r="I717" i="3"/>
  <c r="I716" i="3"/>
  <c r="J716" i="3" s="1"/>
  <c r="I715" i="3"/>
  <c r="J715" i="3" s="1"/>
  <c r="I714" i="3"/>
  <c r="J714" i="3" s="1"/>
  <c r="J713" i="3"/>
  <c r="I713" i="3"/>
  <c r="I712" i="3"/>
  <c r="J712" i="3" s="1"/>
  <c r="I711" i="3"/>
  <c r="J711" i="3" s="1"/>
  <c r="I710" i="3"/>
  <c r="J710" i="3" s="1"/>
  <c r="I709" i="3"/>
  <c r="J709" i="3" s="1"/>
  <c r="I708" i="3"/>
  <c r="J708" i="3" s="1"/>
  <c r="I707" i="3"/>
  <c r="J707" i="3" s="1"/>
  <c r="I706" i="3"/>
  <c r="J706" i="3" s="1"/>
  <c r="I705" i="3"/>
  <c r="J705" i="3" s="1"/>
  <c r="I704" i="3"/>
  <c r="J704" i="3" s="1"/>
  <c r="I703" i="3"/>
  <c r="J703" i="3" s="1"/>
  <c r="I702" i="3"/>
  <c r="J702" i="3" s="1"/>
  <c r="I701" i="3"/>
  <c r="J701" i="3" s="1"/>
  <c r="I700" i="3"/>
  <c r="J700" i="3" s="1"/>
  <c r="I699" i="3"/>
  <c r="J699" i="3" s="1"/>
  <c r="J698" i="3"/>
  <c r="I698" i="3"/>
  <c r="I697" i="3"/>
  <c r="J697" i="3" s="1"/>
  <c r="I696" i="3"/>
  <c r="J696" i="3" s="1"/>
  <c r="I695" i="3"/>
  <c r="J695" i="3" s="1"/>
  <c r="I694" i="3"/>
  <c r="J694" i="3" s="1"/>
  <c r="I693" i="3"/>
  <c r="J693" i="3" s="1"/>
  <c r="I692" i="3"/>
  <c r="J692" i="3" s="1"/>
  <c r="I689" i="3"/>
  <c r="J689" i="3" s="1"/>
  <c r="I688" i="3"/>
  <c r="J688" i="3" s="1"/>
  <c r="I687" i="3"/>
  <c r="J687" i="3" s="1"/>
  <c r="I686" i="3"/>
  <c r="J686" i="3" s="1"/>
  <c r="I685" i="3"/>
  <c r="J685" i="3" s="1"/>
  <c r="I684" i="3"/>
  <c r="J684" i="3" s="1"/>
  <c r="I683" i="3"/>
  <c r="J683" i="3" s="1"/>
  <c r="I682" i="3"/>
  <c r="J682" i="3" s="1"/>
  <c r="I681" i="3"/>
  <c r="J681" i="3" s="1"/>
  <c r="I680" i="3"/>
  <c r="J680" i="3" s="1"/>
  <c r="I679" i="3"/>
  <c r="J679" i="3" s="1"/>
  <c r="I678" i="3"/>
  <c r="J678" i="3" s="1"/>
  <c r="I677" i="3"/>
  <c r="J677" i="3" s="1"/>
  <c r="I676" i="3"/>
  <c r="J676" i="3" s="1"/>
  <c r="I675" i="3"/>
  <c r="J675" i="3" s="1"/>
  <c r="I674" i="3"/>
  <c r="J674" i="3" s="1"/>
  <c r="I673" i="3"/>
  <c r="J673" i="3" s="1"/>
  <c r="I672" i="3"/>
  <c r="J672" i="3" s="1"/>
  <c r="I671" i="3"/>
  <c r="J671" i="3" s="1"/>
  <c r="I670" i="3"/>
  <c r="J670" i="3" s="1"/>
  <c r="I669" i="3"/>
  <c r="J669" i="3" s="1"/>
  <c r="I668" i="3"/>
  <c r="J668" i="3" s="1"/>
  <c r="I667" i="3"/>
  <c r="J667" i="3" s="1"/>
  <c r="I666" i="3"/>
  <c r="J666" i="3" s="1"/>
  <c r="I665" i="3"/>
  <c r="J665" i="3" s="1"/>
  <c r="I664" i="3"/>
  <c r="J664" i="3" s="1"/>
  <c r="I663" i="3"/>
  <c r="J663" i="3" s="1"/>
  <c r="I662" i="3"/>
  <c r="J662" i="3" s="1"/>
  <c r="I661" i="3"/>
  <c r="J661" i="3" s="1"/>
  <c r="I660" i="3"/>
  <c r="J660" i="3" s="1"/>
  <c r="I659" i="3"/>
  <c r="J659" i="3" s="1"/>
  <c r="I658" i="3"/>
  <c r="J658" i="3" s="1"/>
  <c r="I657" i="3"/>
  <c r="J657" i="3" s="1"/>
  <c r="I656" i="3"/>
  <c r="J656" i="3" s="1"/>
  <c r="I655" i="3"/>
  <c r="J655" i="3" s="1"/>
  <c r="I654" i="3"/>
  <c r="J654" i="3" s="1"/>
  <c r="J653" i="3"/>
  <c r="I653" i="3"/>
  <c r="I652" i="3"/>
  <c r="J652" i="3" s="1"/>
  <c r="I651" i="3"/>
  <c r="J651" i="3" s="1"/>
  <c r="I650" i="3"/>
  <c r="J650" i="3" s="1"/>
  <c r="I649" i="3"/>
  <c r="J649" i="3" s="1"/>
  <c r="I648" i="3"/>
  <c r="J648" i="3" s="1"/>
  <c r="I647" i="3"/>
  <c r="J647" i="3" s="1"/>
  <c r="I646" i="3"/>
  <c r="J646" i="3" s="1"/>
  <c r="I645" i="3"/>
  <c r="J645" i="3" s="1"/>
  <c r="I644" i="3"/>
  <c r="J644" i="3" s="1"/>
  <c r="I643" i="3"/>
  <c r="J643" i="3" s="1"/>
  <c r="I642" i="3"/>
  <c r="J642" i="3" s="1"/>
  <c r="I641" i="3"/>
  <c r="J641" i="3" s="1"/>
  <c r="J640" i="3"/>
  <c r="I640" i="3"/>
  <c r="I639" i="3"/>
  <c r="J639" i="3" s="1"/>
  <c r="I638" i="3"/>
  <c r="J638" i="3" s="1"/>
  <c r="J637" i="3"/>
  <c r="I637" i="3"/>
  <c r="I636" i="3"/>
  <c r="J636" i="3" s="1"/>
  <c r="I635" i="3"/>
  <c r="J635" i="3" s="1"/>
  <c r="I634" i="3"/>
  <c r="J634" i="3" s="1"/>
  <c r="I633" i="3"/>
  <c r="J633" i="3" s="1"/>
  <c r="I632" i="3"/>
  <c r="J632" i="3" s="1"/>
  <c r="I631" i="3"/>
  <c r="J631" i="3" s="1"/>
  <c r="I630" i="3"/>
  <c r="J630" i="3" s="1"/>
  <c r="I629" i="3"/>
  <c r="J629" i="3" s="1"/>
  <c r="I628" i="3"/>
  <c r="J628" i="3" s="1"/>
  <c r="I627" i="3"/>
  <c r="J627" i="3" s="1"/>
  <c r="I626" i="3"/>
  <c r="J626" i="3" s="1"/>
  <c r="I625" i="3"/>
  <c r="J625" i="3" s="1"/>
  <c r="I624" i="3"/>
  <c r="J624" i="3" s="1"/>
  <c r="I623" i="3"/>
  <c r="J623" i="3" s="1"/>
  <c r="I622" i="3"/>
  <c r="J622" i="3" s="1"/>
  <c r="I621" i="3"/>
  <c r="J621" i="3" s="1"/>
  <c r="I620" i="3"/>
  <c r="J620" i="3" s="1"/>
  <c r="I619" i="3"/>
  <c r="J619" i="3" s="1"/>
  <c r="I618" i="3"/>
  <c r="J618" i="3" s="1"/>
  <c r="I617" i="3"/>
  <c r="J617" i="3" s="1"/>
  <c r="I616" i="3"/>
  <c r="J616" i="3" s="1"/>
  <c r="I615" i="3"/>
  <c r="J615" i="3" s="1"/>
  <c r="I614" i="3"/>
  <c r="J614" i="3" s="1"/>
  <c r="I613" i="3"/>
  <c r="J613" i="3" s="1"/>
  <c r="I612" i="3"/>
  <c r="J612" i="3" s="1"/>
  <c r="I611" i="3"/>
  <c r="J611" i="3" s="1"/>
  <c r="I610" i="3"/>
  <c r="J610" i="3" s="1"/>
  <c r="I609" i="3"/>
  <c r="J609" i="3" s="1"/>
  <c r="I608" i="3"/>
  <c r="J608" i="3" s="1"/>
  <c r="I607" i="3"/>
  <c r="J607" i="3" s="1"/>
  <c r="I606" i="3"/>
  <c r="J606" i="3" s="1"/>
  <c r="I605" i="3"/>
  <c r="J605" i="3" s="1"/>
  <c r="I604" i="3"/>
  <c r="J604" i="3" s="1"/>
  <c r="I603" i="3"/>
  <c r="J603" i="3" s="1"/>
  <c r="I602" i="3"/>
  <c r="J602" i="3" s="1"/>
  <c r="I601" i="3"/>
  <c r="J601" i="3" s="1"/>
  <c r="I600" i="3"/>
  <c r="J600" i="3" s="1"/>
  <c r="I599" i="3"/>
  <c r="J599" i="3" s="1"/>
  <c r="I598" i="3"/>
  <c r="J598" i="3" s="1"/>
  <c r="I597" i="3"/>
  <c r="J597" i="3" s="1"/>
  <c r="I596" i="3"/>
  <c r="J596" i="3" s="1"/>
  <c r="I595" i="3"/>
  <c r="J595" i="3" s="1"/>
  <c r="I594" i="3"/>
  <c r="J594" i="3" s="1"/>
  <c r="I593" i="3"/>
  <c r="J593" i="3" s="1"/>
  <c r="I592" i="3"/>
  <c r="J592" i="3" s="1"/>
  <c r="I591" i="3"/>
  <c r="J591" i="3" s="1"/>
  <c r="I590" i="3"/>
  <c r="J590" i="3" s="1"/>
  <c r="J589" i="3"/>
  <c r="I589" i="3"/>
  <c r="I588" i="3"/>
  <c r="J588" i="3" s="1"/>
  <c r="I587" i="3"/>
  <c r="J587" i="3" s="1"/>
  <c r="I586" i="3"/>
  <c r="J586" i="3" s="1"/>
  <c r="I585" i="3"/>
  <c r="J585" i="3" s="1"/>
  <c r="I584" i="3"/>
  <c r="J584" i="3" s="1"/>
  <c r="I583" i="3"/>
  <c r="J583" i="3" s="1"/>
  <c r="I582" i="3"/>
  <c r="J582" i="3" s="1"/>
  <c r="I581" i="3"/>
  <c r="J581" i="3" s="1"/>
  <c r="I580" i="3"/>
  <c r="J580" i="3" s="1"/>
  <c r="I579" i="3"/>
  <c r="J579" i="3" s="1"/>
  <c r="I578" i="3"/>
  <c r="J578" i="3" s="1"/>
  <c r="I577" i="3"/>
  <c r="J577" i="3" s="1"/>
  <c r="I576" i="3"/>
  <c r="J576" i="3" s="1"/>
  <c r="I573" i="3"/>
  <c r="J573" i="3" s="1"/>
  <c r="I572" i="3"/>
  <c r="J572" i="3" s="1"/>
  <c r="I571" i="3"/>
  <c r="J571" i="3" s="1"/>
  <c r="I570" i="3"/>
  <c r="J570" i="3" s="1"/>
  <c r="I569" i="3"/>
  <c r="J569" i="3" s="1"/>
  <c r="I568" i="3"/>
  <c r="J568" i="3" s="1"/>
  <c r="I567" i="3"/>
  <c r="J567" i="3" s="1"/>
  <c r="I566" i="3"/>
  <c r="J566" i="3" s="1"/>
  <c r="I565" i="3"/>
  <c r="J565" i="3" s="1"/>
  <c r="I564" i="3"/>
  <c r="J564" i="3" s="1"/>
  <c r="I563" i="3"/>
  <c r="J563" i="3" s="1"/>
  <c r="I562" i="3"/>
  <c r="J562" i="3" s="1"/>
  <c r="I561" i="3"/>
  <c r="J561" i="3" s="1"/>
  <c r="I560" i="3"/>
  <c r="J560" i="3" s="1"/>
  <c r="I559" i="3"/>
  <c r="J559" i="3" s="1"/>
  <c r="J558" i="3"/>
  <c r="I558" i="3"/>
  <c r="I557" i="3"/>
  <c r="J557" i="3" s="1"/>
  <c r="I556" i="3"/>
  <c r="J556" i="3" s="1"/>
  <c r="I555" i="3"/>
  <c r="J555" i="3" s="1"/>
  <c r="I554" i="3"/>
  <c r="J554" i="3" s="1"/>
  <c r="I553" i="3"/>
  <c r="J553" i="3" s="1"/>
  <c r="I552" i="3"/>
  <c r="J552" i="3" s="1"/>
  <c r="I551" i="3"/>
  <c r="J551" i="3" s="1"/>
  <c r="I550" i="3"/>
  <c r="J550" i="3" s="1"/>
  <c r="I549" i="3"/>
  <c r="J549" i="3" s="1"/>
  <c r="I548" i="3"/>
  <c r="J548" i="3" s="1"/>
  <c r="I547" i="3"/>
  <c r="J547" i="3" s="1"/>
  <c r="I546" i="3"/>
  <c r="J546" i="3" s="1"/>
  <c r="I545" i="3"/>
  <c r="J545" i="3" s="1"/>
  <c r="I544" i="3"/>
  <c r="J544" i="3" s="1"/>
  <c r="I543" i="3"/>
  <c r="J543" i="3" s="1"/>
  <c r="J542" i="3"/>
  <c r="I542" i="3"/>
  <c r="I541" i="3"/>
  <c r="J541" i="3" s="1"/>
  <c r="I540" i="3"/>
  <c r="J540" i="3" s="1"/>
  <c r="I539" i="3"/>
  <c r="J539" i="3" s="1"/>
  <c r="I538" i="3"/>
  <c r="J538" i="3" s="1"/>
  <c r="I537" i="3"/>
  <c r="J537" i="3" s="1"/>
  <c r="I536" i="3"/>
  <c r="J536" i="3" s="1"/>
  <c r="I535" i="3"/>
  <c r="J535" i="3" s="1"/>
  <c r="I534" i="3"/>
  <c r="J534" i="3" s="1"/>
  <c r="I533" i="3"/>
  <c r="J533" i="3" s="1"/>
  <c r="I532" i="3"/>
  <c r="J532" i="3" s="1"/>
  <c r="I531" i="3"/>
  <c r="J531" i="3" s="1"/>
  <c r="J530" i="3"/>
  <c r="I530" i="3"/>
  <c r="I529" i="3"/>
  <c r="J529" i="3" s="1"/>
  <c r="I528" i="3"/>
  <c r="J528" i="3" s="1"/>
  <c r="I527" i="3"/>
  <c r="J527" i="3" s="1"/>
  <c r="I526" i="3"/>
  <c r="J526" i="3" s="1"/>
  <c r="I525" i="3"/>
  <c r="J525" i="3" s="1"/>
  <c r="I524" i="3"/>
  <c r="J524" i="3" s="1"/>
  <c r="I523" i="3"/>
  <c r="J523" i="3" s="1"/>
  <c r="J522" i="3"/>
  <c r="I522" i="3"/>
  <c r="I521" i="3"/>
  <c r="J521" i="3" s="1"/>
  <c r="I520" i="3"/>
  <c r="J520" i="3" s="1"/>
  <c r="I519" i="3"/>
  <c r="J519" i="3" s="1"/>
  <c r="I518" i="3"/>
  <c r="J518" i="3" s="1"/>
  <c r="I517" i="3"/>
  <c r="J517" i="3" s="1"/>
  <c r="I516" i="3"/>
  <c r="J516" i="3" s="1"/>
  <c r="I515" i="3"/>
  <c r="J515" i="3" s="1"/>
  <c r="I514" i="3"/>
  <c r="J514" i="3" s="1"/>
  <c r="I513" i="3"/>
  <c r="J513" i="3" s="1"/>
  <c r="I512" i="3"/>
  <c r="J512" i="3" s="1"/>
  <c r="I511" i="3"/>
  <c r="J511" i="3" s="1"/>
  <c r="I510" i="3"/>
  <c r="J510" i="3" s="1"/>
  <c r="I509" i="3"/>
  <c r="J509" i="3" s="1"/>
  <c r="I508" i="3"/>
  <c r="J508" i="3" s="1"/>
  <c r="I507" i="3"/>
  <c r="J507" i="3" s="1"/>
  <c r="I506" i="3"/>
  <c r="J506" i="3" s="1"/>
  <c r="I505" i="3"/>
  <c r="J505" i="3" s="1"/>
  <c r="I504" i="3"/>
  <c r="J504" i="3" s="1"/>
  <c r="I503" i="3"/>
  <c r="J503" i="3" s="1"/>
  <c r="I502" i="3"/>
  <c r="J502" i="3" s="1"/>
  <c r="I501" i="3"/>
  <c r="J501" i="3" s="1"/>
  <c r="I500" i="3"/>
  <c r="J500" i="3" s="1"/>
  <c r="I499" i="3"/>
  <c r="J499" i="3" s="1"/>
  <c r="I498" i="3"/>
  <c r="J498" i="3" s="1"/>
  <c r="I497" i="3"/>
  <c r="J497" i="3" s="1"/>
  <c r="I496" i="3"/>
  <c r="J496" i="3" s="1"/>
  <c r="I495" i="3"/>
  <c r="J495" i="3" s="1"/>
  <c r="J494" i="3"/>
  <c r="I494" i="3"/>
  <c r="I493" i="3"/>
  <c r="J493" i="3" s="1"/>
  <c r="I492" i="3"/>
  <c r="J492" i="3" s="1"/>
  <c r="I491" i="3"/>
  <c r="J491" i="3" s="1"/>
  <c r="I490" i="3"/>
  <c r="J490" i="3" s="1"/>
  <c r="I489" i="3"/>
  <c r="J489" i="3" s="1"/>
  <c r="I488" i="3"/>
  <c r="J488" i="3" s="1"/>
  <c r="I487" i="3"/>
  <c r="J487" i="3" s="1"/>
  <c r="I486" i="3"/>
  <c r="J486" i="3" s="1"/>
  <c r="I485" i="3"/>
  <c r="J485" i="3" s="1"/>
  <c r="I484" i="3"/>
  <c r="J484" i="3" s="1"/>
  <c r="I483" i="3"/>
  <c r="J483" i="3" s="1"/>
  <c r="I482" i="3"/>
  <c r="J482" i="3" s="1"/>
  <c r="I481" i="3"/>
  <c r="J481" i="3" s="1"/>
  <c r="I480" i="3"/>
  <c r="J480" i="3" s="1"/>
  <c r="I479" i="3"/>
  <c r="J479" i="3" s="1"/>
  <c r="I478" i="3"/>
  <c r="J478" i="3" s="1"/>
  <c r="I477" i="3"/>
  <c r="J477" i="3" s="1"/>
  <c r="I476" i="3"/>
  <c r="J476" i="3" s="1"/>
  <c r="I475" i="3"/>
  <c r="J475" i="3" s="1"/>
  <c r="I474" i="3"/>
  <c r="J474" i="3" s="1"/>
  <c r="I473" i="3"/>
  <c r="J473" i="3" s="1"/>
  <c r="I472" i="3"/>
  <c r="J472" i="3" s="1"/>
  <c r="I471" i="3"/>
  <c r="J471" i="3" s="1"/>
  <c r="J470" i="3"/>
  <c r="I470" i="3"/>
  <c r="I469" i="3"/>
  <c r="J469" i="3" s="1"/>
  <c r="I468" i="3"/>
  <c r="J468" i="3" s="1"/>
  <c r="I467" i="3"/>
  <c r="J467" i="3" s="1"/>
  <c r="I466" i="3"/>
  <c r="J466" i="3" s="1"/>
  <c r="I465" i="3"/>
  <c r="J465" i="3" s="1"/>
  <c r="I464" i="3"/>
  <c r="J464" i="3" s="1"/>
  <c r="I463" i="3"/>
  <c r="J463" i="3" s="1"/>
  <c r="I462" i="3"/>
  <c r="J462" i="3" s="1"/>
  <c r="I461" i="3"/>
  <c r="J461" i="3" s="1"/>
  <c r="I460" i="3"/>
  <c r="J460" i="3" s="1"/>
  <c r="I459" i="3"/>
  <c r="J459" i="3" s="1"/>
  <c r="I458" i="3"/>
  <c r="J458" i="3" s="1"/>
  <c r="I457" i="3"/>
  <c r="J457" i="3" s="1"/>
  <c r="I456" i="3"/>
  <c r="J456" i="3" s="1"/>
  <c r="I455" i="3"/>
  <c r="J455" i="3" s="1"/>
  <c r="I454" i="3"/>
  <c r="J454" i="3" s="1"/>
  <c r="I453" i="3"/>
  <c r="J453" i="3" s="1"/>
  <c r="I452" i="3"/>
  <c r="J452" i="3" s="1"/>
  <c r="I449" i="3"/>
  <c r="J449" i="3" s="1"/>
  <c r="I448" i="3"/>
  <c r="J448" i="3" s="1"/>
  <c r="I447" i="3"/>
  <c r="J447" i="3" s="1"/>
  <c r="I446" i="3"/>
  <c r="J446" i="3" s="1"/>
  <c r="I445" i="3"/>
  <c r="J445" i="3" s="1"/>
  <c r="I444" i="3"/>
  <c r="J444" i="3" s="1"/>
  <c r="I443" i="3"/>
  <c r="J443" i="3" s="1"/>
  <c r="I442" i="3"/>
  <c r="J442" i="3" s="1"/>
  <c r="I441" i="3"/>
  <c r="J441" i="3" s="1"/>
  <c r="I440" i="3"/>
  <c r="J440" i="3" s="1"/>
  <c r="J439" i="3"/>
  <c r="I439" i="3"/>
  <c r="I438" i="3"/>
  <c r="J438" i="3" s="1"/>
  <c r="I437" i="3"/>
  <c r="J437" i="3" s="1"/>
  <c r="I436" i="3"/>
  <c r="J436" i="3" s="1"/>
  <c r="I435" i="3"/>
  <c r="J435" i="3" s="1"/>
  <c r="I434" i="3"/>
  <c r="J434" i="3" s="1"/>
  <c r="I433" i="3"/>
  <c r="J433" i="3" s="1"/>
  <c r="I432" i="3"/>
  <c r="J432" i="3" s="1"/>
  <c r="I431" i="3"/>
  <c r="J431" i="3" s="1"/>
  <c r="I430" i="3"/>
  <c r="J430" i="3" s="1"/>
  <c r="I429" i="3"/>
  <c r="J429" i="3" s="1"/>
  <c r="I428" i="3"/>
  <c r="J428" i="3" s="1"/>
  <c r="I427" i="3"/>
  <c r="J427" i="3" s="1"/>
  <c r="I426" i="3"/>
  <c r="J426" i="3" s="1"/>
  <c r="J425" i="3"/>
  <c r="I425" i="3"/>
  <c r="I424" i="3"/>
  <c r="J424" i="3" s="1"/>
  <c r="I423" i="3"/>
  <c r="J423" i="3" s="1"/>
  <c r="I422" i="3"/>
  <c r="J422" i="3" s="1"/>
  <c r="I421" i="3"/>
  <c r="J421" i="3" s="1"/>
  <c r="I420" i="3"/>
  <c r="J420" i="3" s="1"/>
  <c r="I419" i="3"/>
  <c r="J419" i="3" s="1"/>
  <c r="I418" i="3"/>
  <c r="J418" i="3" s="1"/>
  <c r="I417" i="3"/>
  <c r="J417" i="3" s="1"/>
  <c r="I416" i="3"/>
  <c r="J416" i="3" s="1"/>
  <c r="I415" i="3"/>
  <c r="J415" i="3" s="1"/>
  <c r="I414" i="3"/>
  <c r="J414" i="3" s="1"/>
  <c r="I413" i="3"/>
  <c r="J413" i="3" s="1"/>
  <c r="I412" i="3"/>
  <c r="J412" i="3" s="1"/>
  <c r="I411" i="3"/>
  <c r="J411" i="3" s="1"/>
  <c r="I410" i="3"/>
  <c r="J410" i="3" s="1"/>
  <c r="I409" i="3"/>
  <c r="J409" i="3" s="1"/>
  <c r="I408" i="3"/>
  <c r="J408" i="3" s="1"/>
  <c r="I407" i="3"/>
  <c r="J407" i="3" s="1"/>
  <c r="I404" i="3"/>
  <c r="J404" i="3" s="1"/>
  <c r="I403" i="3"/>
  <c r="J403" i="3" s="1"/>
  <c r="I402" i="3"/>
  <c r="J402" i="3" s="1"/>
  <c r="I401" i="3"/>
  <c r="J401" i="3" s="1"/>
  <c r="I400" i="3"/>
  <c r="J400" i="3" s="1"/>
  <c r="I399" i="3"/>
  <c r="J399" i="3" s="1"/>
  <c r="I398" i="3"/>
  <c r="J398" i="3" s="1"/>
  <c r="I397" i="3"/>
  <c r="J397" i="3" s="1"/>
  <c r="I396" i="3"/>
  <c r="J396" i="3" s="1"/>
  <c r="I395" i="3"/>
  <c r="J395" i="3" s="1"/>
  <c r="I394" i="3"/>
  <c r="J394" i="3" s="1"/>
  <c r="I393" i="3"/>
  <c r="J393" i="3" s="1"/>
  <c r="I392" i="3"/>
  <c r="J392" i="3" s="1"/>
  <c r="I391" i="3"/>
  <c r="J391" i="3" s="1"/>
  <c r="I390" i="3"/>
  <c r="J390" i="3" s="1"/>
  <c r="I389" i="3"/>
  <c r="J389" i="3" s="1"/>
  <c r="I388" i="3"/>
  <c r="J388" i="3" s="1"/>
  <c r="I387" i="3"/>
  <c r="J387" i="3" s="1"/>
  <c r="I386" i="3"/>
  <c r="J386" i="3" s="1"/>
  <c r="I385" i="3"/>
  <c r="J385" i="3" s="1"/>
  <c r="I384" i="3"/>
  <c r="J384" i="3" s="1"/>
  <c r="I383" i="3"/>
  <c r="J383" i="3" s="1"/>
  <c r="I382" i="3"/>
  <c r="J382" i="3" s="1"/>
  <c r="I381" i="3"/>
  <c r="J381" i="3" s="1"/>
  <c r="I380" i="3"/>
  <c r="J380" i="3" s="1"/>
  <c r="I379" i="3"/>
  <c r="J379" i="3" s="1"/>
  <c r="I378" i="3"/>
  <c r="J378" i="3" s="1"/>
  <c r="I377" i="3"/>
  <c r="J377" i="3" s="1"/>
  <c r="I376" i="3"/>
  <c r="J376" i="3" s="1"/>
  <c r="I375" i="3"/>
  <c r="J375" i="3" s="1"/>
  <c r="I374" i="3"/>
  <c r="J374" i="3" s="1"/>
  <c r="I373" i="3"/>
  <c r="J373" i="3" s="1"/>
  <c r="I372" i="3"/>
  <c r="J372" i="3" s="1"/>
  <c r="J371" i="3"/>
  <c r="I371" i="3"/>
  <c r="I370" i="3"/>
  <c r="J370" i="3" s="1"/>
  <c r="I369" i="3"/>
  <c r="J369" i="3" s="1"/>
  <c r="I368" i="3"/>
  <c r="J368" i="3" s="1"/>
  <c r="I367" i="3"/>
  <c r="J367" i="3" s="1"/>
  <c r="I366" i="3"/>
  <c r="J366" i="3" s="1"/>
  <c r="I365" i="3"/>
  <c r="J365" i="3" s="1"/>
  <c r="I364" i="3"/>
  <c r="J364" i="3" s="1"/>
  <c r="I363" i="3"/>
  <c r="J363" i="3" s="1"/>
  <c r="I362" i="3"/>
  <c r="J362" i="3" s="1"/>
  <c r="I361" i="3"/>
  <c r="J361" i="3" s="1"/>
  <c r="I360" i="3"/>
  <c r="J360" i="3" s="1"/>
  <c r="I359" i="3"/>
  <c r="J359" i="3" s="1"/>
  <c r="I358" i="3"/>
  <c r="J358" i="3" s="1"/>
  <c r="I357" i="3"/>
  <c r="J357" i="3" s="1"/>
  <c r="I356" i="3"/>
  <c r="J356" i="3" s="1"/>
  <c r="J355" i="3"/>
  <c r="I355" i="3"/>
  <c r="I354" i="3"/>
  <c r="J354" i="3" s="1"/>
  <c r="I353" i="3"/>
  <c r="J353" i="3" s="1"/>
  <c r="I352" i="3"/>
  <c r="J352" i="3" s="1"/>
  <c r="I351" i="3"/>
  <c r="J351" i="3" s="1"/>
  <c r="I350" i="3"/>
  <c r="J350" i="3" s="1"/>
  <c r="I349" i="3"/>
  <c r="J349" i="3" s="1"/>
  <c r="I348" i="3"/>
  <c r="J348" i="3" s="1"/>
  <c r="I347" i="3"/>
  <c r="J347" i="3" s="1"/>
  <c r="I346" i="3"/>
  <c r="J346" i="3" s="1"/>
  <c r="I345" i="3"/>
  <c r="J345" i="3" s="1"/>
  <c r="I344" i="3"/>
  <c r="J344" i="3" s="1"/>
  <c r="I343" i="3"/>
  <c r="J343" i="3" s="1"/>
  <c r="I342" i="3"/>
  <c r="J342" i="3" s="1"/>
  <c r="I341" i="3"/>
  <c r="J341" i="3" s="1"/>
  <c r="I340" i="3"/>
  <c r="J340" i="3" s="1"/>
  <c r="I339" i="3"/>
  <c r="J339" i="3" s="1"/>
  <c r="I338" i="3"/>
  <c r="J338" i="3" s="1"/>
  <c r="I337" i="3"/>
  <c r="J337" i="3" s="1"/>
  <c r="I336" i="3"/>
  <c r="J336" i="3" s="1"/>
  <c r="I335" i="3"/>
  <c r="J335" i="3" s="1"/>
  <c r="I334" i="3"/>
  <c r="J334" i="3" s="1"/>
  <c r="I333" i="3"/>
  <c r="J333" i="3" s="1"/>
  <c r="I332" i="3"/>
  <c r="J332" i="3" s="1"/>
  <c r="I331" i="3"/>
  <c r="J331" i="3" s="1"/>
  <c r="I330" i="3"/>
  <c r="J330" i="3" s="1"/>
  <c r="I329" i="3"/>
  <c r="J329" i="3" s="1"/>
  <c r="I328" i="3"/>
  <c r="J328" i="3" s="1"/>
  <c r="I327" i="3"/>
  <c r="J327" i="3" s="1"/>
  <c r="I326" i="3"/>
  <c r="J326" i="3" s="1"/>
  <c r="I325" i="3"/>
  <c r="J325" i="3" s="1"/>
  <c r="I324" i="3"/>
  <c r="J324" i="3" s="1"/>
  <c r="J323" i="3"/>
  <c r="I323" i="3"/>
  <c r="I322" i="3"/>
  <c r="J322" i="3" s="1"/>
  <c r="I321" i="3"/>
  <c r="J321" i="3" s="1"/>
  <c r="I320" i="3"/>
  <c r="J320" i="3" s="1"/>
  <c r="I319" i="3"/>
  <c r="J319" i="3" s="1"/>
  <c r="I318" i="3"/>
  <c r="J318" i="3" s="1"/>
  <c r="I317" i="3"/>
  <c r="J317" i="3" s="1"/>
  <c r="I316" i="3"/>
  <c r="J316" i="3" s="1"/>
  <c r="I315" i="3"/>
  <c r="J315" i="3" s="1"/>
  <c r="I314" i="3"/>
  <c r="J314" i="3" s="1"/>
  <c r="I313" i="3"/>
  <c r="J313" i="3" s="1"/>
  <c r="I312" i="3"/>
  <c r="J312" i="3" s="1"/>
  <c r="J311" i="3"/>
  <c r="I311" i="3"/>
  <c r="I310" i="3"/>
  <c r="J310" i="3" s="1"/>
  <c r="I309" i="3"/>
  <c r="J309" i="3" s="1"/>
  <c r="I308" i="3"/>
  <c r="J308" i="3" s="1"/>
  <c r="I307" i="3"/>
  <c r="J307" i="3" s="1"/>
  <c r="I306" i="3"/>
  <c r="J306" i="3" s="1"/>
  <c r="I305" i="3"/>
  <c r="J305" i="3" s="1"/>
  <c r="I304" i="3"/>
  <c r="J304" i="3" s="1"/>
  <c r="I303" i="3"/>
  <c r="J303" i="3" s="1"/>
  <c r="I302" i="3"/>
  <c r="J302" i="3" s="1"/>
  <c r="I301" i="3"/>
  <c r="J301" i="3" s="1"/>
  <c r="I300" i="3"/>
  <c r="J300" i="3" s="1"/>
  <c r="I299" i="3"/>
  <c r="J299" i="3" s="1"/>
  <c r="I298" i="3"/>
  <c r="J298" i="3" s="1"/>
  <c r="I297" i="3"/>
  <c r="J297" i="3" s="1"/>
  <c r="I296" i="3"/>
  <c r="J296" i="3" s="1"/>
  <c r="I295" i="3"/>
  <c r="J295" i="3" s="1"/>
  <c r="I294" i="3"/>
  <c r="J294" i="3" s="1"/>
  <c r="I293" i="3"/>
  <c r="J293" i="3" s="1"/>
  <c r="I292" i="3"/>
  <c r="J292" i="3" s="1"/>
  <c r="J291" i="3"/>
  <c r="I291" i="3"/>
  <c r="I290" i="3"/>
  <c r="J290" i="3" s="1"/>
  <c r="I289" i="3"/>
  <c r="J289" i="3" s="1"/>
  <c r="I288" i="3"/>
  <c r="J288" i="3" s="1"/>
  <c r="I287" i="3"/>
  <c r="J287" i="3" s="1"/>
  <c r="I286" i="3"/>
  <c r="J286" i="3" s="1"/>
  <c r="I285" i="3"/>
  <c r="J285" i="3" s="1"/>
  <c r="I284" i="3"/>
  <c r="J284" i="3" s="1"/>
  <c r="I281" i="3"/>
  <c r="J281" i="3" s="1"/>
  <c r="I280" i="3"/>
  <c r="J280" i="3" s="1"/>
  <c r="I279" i="3"/>
  <c r="J279" i="3" s="1"/>
  <c r="I278" i="3"/>
  <c r="J278" i="3" s="1"/>
  <c r="I277" i="3"/>
  <c r="J277" i="3" s="1"/>
  <c r="I276" i="3"/>
  <c r="J276" i="3" s="1"/>
  <c r="I275" i="3"/>
  <c r="J275" i="3" s="1"/>
  <c r="I274" i="3"/>
  <c r="J274" i="3" s="1"/>
  <c r="I273" i="3"/>
  <c r="J273" i="3" s="1"/>
  <c r="I272" i="3"/>
  <c r="J272" i="3" s="1"/>
  <c r="I271" i="3"/>
  <c r="J271" i="3" s="1"/>
  <c r="I270" i="3"/>
  <c r="J270" i="3" s="1"/>
  <c r="I269" i="3"/>
  <c r="J269" i="3" s="1"/>
  <c r="I268" i="3"/>
  <c r="J268" i="3" s="1"/>
  <c r="I267" i="3"/>
  <c r="J267" i="3" s="1"/>
  <c r="J266" i="3"/>
  <c r="I266" i="3"/>
  <c r="I265" i="3"/>
  <c r="J265" i="3" s="1"/>
  <c r="I264" i="3"/>
  <c r="J264" i="3" s="1"/>
  <c r="J263" i="3"/>
  <c r="I263" i="3"/>
  <c r="I262" i="3"/>
  <c r="J262" i="3" s="1"/>
  <c r="I261" i="3"/>
  <c r="J261" i="3" s="1"/>
  <c r="I260" i="3"/>
  <c r="J260" i="3" s="1"/>
  <c r="I259" i="3"/>
  <c r="J259" i="3" s="1"/>
  <c r="I258" i="3"/>
  <c r="J258" i="3" s="1"/>
  <c r="I257" i="3"/>
  <c r="J257" i="3" s="1"/>
  <c r="J256" i="3"/>
  <c r="I256" i="3"/>
  <c r="I255" i="3"/>
  <c r="J255" i="3" s="1"/>
  <c r="I254" i="3"/>
  <c r="J254" i="3" s="1"/>
  <c r="I253" i="3"/>
  <c r="J253" i="3" s="1"/>
  <c r="I252" i="3"/>
  <c r="J252" i="3" s="1"/>
  <c r="I251" i="3"/>
  <c r="J251" i="3" s="1"/>
  <c r="I250" i="3"/>
  <c r="J250" i="3" s="1"/>
  <c r="I249" i="3"/>
  <c r="J249" i="3" s="1"/>
  <c r="I248" i="3"/>
  <c r="J248" i="3" s="1"/>
  <c r="I247" i="3"/>
  <c r="J247" i="3" s="1"/>
  <c r="I246" i="3"/>
  <c r="J246" i="3" s="1"/>
  <c r="I245" i="3"/>
  <c r="J245" i="3" s="1"/>
  <c r="I244" i="3"/>
  <c r="J244" i="3" s="1"/>
  <c r="I243" i="3"/>
  <c r="J243" i="3" s="1"/>
  <c r="I242" i="3"/>
  <c r="J242" i="3" s="1"/>
  <c r="I241" i="3"/>
  <c r="J241" i="3" s="1"/>
  <c r="J240" i="3"/>
  <c r="I240" i="3"/>
  <c r="I239" i="3"/>
  <c r="J239" i="3" s="1"/>
  <c r="I238" i="3"/>
  <c r="J238" i="3" s="1"/>
  <c r="I237" i="3"/>
  <c r="J237" i="3" s="1"/>
  <c r="I236" i="3"/>
  <c r="J236" i="3" s="1"/>
  <c r="I235" i="3"/>
  <c r="J235" i="3" s="1"/>
  <c r="I234" i="3"/>
  <c r="J234" i="3" s="1"/>
  <c r="I233" i="3"/>
  <c r="J233" i="3" s="1"/>
  <c r="I232" i="3"/>
  <c r="J232" i="3" s="1"/>
  <c r="I231" i="3"/>
  <c r="J231" i="3" s="1"/>
  <c r="I230" i="3"/>
  <c r="J230" i="3" s="1"/>
  <c r="I229" i="3"/>
  <c r="J229" i="3" s="1"/>
  <c r="I228" i="3"/>
  <c r="J228" i="3" s="1"/>
  <c r="I227" i="3"/>
  <c r="J227" i="3" s="1"/>
  <c r="I226" i="3"/>
  <c r="J226" i="3" s="1"/>
  <c r="I225" i="3"/>
  <c r="J225" i="3" s="1"/>
  <c r="I224" i="3"/>
  <c r="J224" i="3" s="1"/>
  <c r="I223" i="3"/>
  <c r="J223" i="3" s="1"/>
  <c r="I222" i="3"/>
  <c r="J222" i="3" s="1"/>
  <c r="I221" i="3"/>
  <c r="J221" i="3" s="1"/>
  <c r="I220" i="3"/>
  <c r="J220" i="3" s="1"/>
  <c r="I219" i="3"/>
  <c r="J219" i="3" s="1"/>
  <c r="I218" i="3"/>
  <c r="J218" i="3" s="1"/>
  <c r="I217" i="3"/>
  <c r="J217" i="3" s="1"/>
  <c r="I216" i="3"/>
  <c r="J216" i="3" s="1"/>
  <c r="I215" i="3"/>
  <c r="J215" i="3" s="1"/>
  <c r="I214" i="3"/>
  <c r="J214" i="3" s="1"/>
  <c r="I213" i="3"/>
  <c r="J213" i="3" s="1"/>
  <c r="I212" i="3"/>
  <c r="J212" i="3" s="1"/>
  <c r="J211" i="3"/>
  <c r="I211" i="3"/>
  <c r="I210" i="3"/>
  <c r="J210" i="3" s="1"/>
  <c r="I209" i="3"/>
  <c r="J209" i="3" s="1"/>
  <c r="J208" i="3"/>
  <c r="I208" i="3"/>
  <c r="I207" i="3"/>
  <c r="J207" i="3" s="1"/>
  <c r="J206" i="3"/>
  <c r="I206" i="3"/>
  <c r="I205" i="3"/>
  <c r="J205" i="3" s="1"/>
  <c r="I204" i="3"/>
  <c r="J204" i="3" s="1"/>
  <c r="I203" i="3"/>
  <c r="J203" i="3" s="1"/>
  <c r="I202" i="3"/>
  <c r="J202" i="3" s="1"/>
  <c r="I201" i="3"/>
  <c r="J201" i="3" s="1"/>
  <c r="I200" i="3"/>
  <c r="J200" i="3" s="1"/>
  <c r="I199" i="3"/>
  <c r="J199" i="3" s="1"/>
  <c r="I198" i="3"/>
  <c r="J198" i="3" s="1"/>
  <c r="I197" i="3"/>
  <c r="J197" i="3" s="1"/>
  <c r="I196" i="3"/>
  <c r="J196" i="3" s="1"/>
  <c r="I195" i="3"/>
  <c r="J195" i="3" s="1"/>
  <c r="I194" i="3"/>
  <c r="J194" i="3" s="1"/>
  <c r="I193" i="3"/>
  <c r="J193" i="3" s="1"/>
  <c r="I192" i="3"/>
  <c r="J192" i="3" s="1"/>
  <c r="I191" i="3"/>
  <c r="J191" i="3" s="1"/>
  <c r="I190" i="3"/>
  <c r="J190" i="3" s="1"/>
  <c r="I189" i="3"/>
  <c r="J189" i="3" s="1"/>
  <c r="I188" i="3"/>
  <c r="J188" i="3" s="1"/>
  <c r="I187" i="3"/>
  <c r="J187" i="3" s="1"/>
  <c r="I186" i="3"/>
  <c r="J186" i="3" s="1"/>
  <c r="I185" i="3"/>
  <c r="J185" i="3" s="1"/>
  <c r="I184" i="3"/>
  <c r="J184" i="3" s="1"/>
  <c r="I183" i="3"/>
  <c r="J183" i="3" s="1"/>
  <c r="I182" i="3"/>
  <c r="J182" i="3" s="1"/>
  <c r="I181" i="3"/>
  <c r="J181" i="3" s="1"/>
  <c r="I180" i="3"/>
  <c r="J180" i="3" s="1"/>
  <c r="I179" i="3"/>
  <c r="J179" i="3" s="1"/>
  <c r="I178" i="3"/>
  <c r="J178" i="3" s="1"/>
  <c r="I177" i="3"/>
  <c r="J177" i="3" s="1"/>
  <c r="I176" i="3"/>
  <c r="J176" i="3" s="1"/>
  <c r="I175" i="3"/>
  <c r="J175" i="3" s="1"/>
  <c r="J174" i="3"/>
  <c r="I174" i="3"/>
  <c r="I173" i="3"/>
  <c r="J173" i="3" s="1"/>
  <c r="I172" i="3"/>
  <c r="J172" i="3" s="1"/>
  <c r="I171" i="3"/>
  <c r="J171" i="3" s="1"/>
  <c r="I170" i="3"/>
  <c r="J170" i="3" s="1"/>
  <c r="I169" i="3"/>
  <c r="J169" i="3" s="1"/>
  <c r="I168" i="3"/>
  <c r="J168" i="3" s="1"/>
  <c r="I167" i="3"/>
  <c r="J167" i="3" s="1"/>
  <c r="I166" i="3"/>
  <c r="J166" i="3" s="1"/>
  <c r="I165" i="3"/>
  <c r="J165" i="3" s="1"/>
  <c r="I164" i="3"/>
  <c r="J164" i="3" s="1"/>
  <c r="I163" i="3"/>
  <c r="J163" i="3" s="1"/>
  <c r="I162" i="3"/>
  <c r="J162" i="3" s="1"/>
  <c r="I161" i="3"/>
  <c r="J161" i="3" s="1"/>
  <c r="I160" i="3"/>
  <c r="J160" i="3" s="1"/>
  <c r="I159" i="3"/>
  <c r="J159" i="3" s="1"/>
  <c r="I158" i="3"/>
  <c r="J158" i="3" s="1"/>
  <c r="I157" i="3"/>
  <c r="J157" i="3" s="1"/>
  <c r="I156" i="3"/>
  <c r="J156" i="3" s="1"/>
  <c r="I155" i="3"/>
  <c r="J155" i="3" s="1"/>
  <c r="I154" i="3"/>
  <c r="J154" i="3" s="1"/>
  <c r="I153" i="3"/>
  <c r="J153" i="3" s="1"/>
  <c r="I152" i="3"/>
  <c r="J152" i="3" s="1"/>
  <c r="I151" i="3"/>
  <c r="J151" i="3" s="1"/>
  <c r="I150" i="3"/>
  <c r="J150" i="3" s="1"/>
  <c r="I149" i="3"/>
  <c r="J149" i="3" s="1"/>
  <c r="I148" i="3"/>
  <c r="J148" i="3" s="1"/>
  <c r="J147" i="3"/>
  <c r="I147" i="3"/>
  <c r="I146" i="3"/>
  <c r="J146" i="3" s="1"/>
  <c r="I145" i="3"/>
  <c r="J145" i="3" s="1"/>
  <c r="I144" i="3"/>
  <c r="J144" i="3" s="1"/>
  <c r="I143" i="3"/>
  <c r="J143" i="3" s="1"/>
  <c r="I142" i="3"/>
  <c r="J142" i="3" s="1"/>
  <c r="I141" i="3"/>
  <c r="J141" i="3" s="1"/>
  <c r="I140" i="3"/>
  <c r="J140" i="3" s="1"/>
  <c r="I139" i="3"/>
  <c r="J139" i="3" s="1"/>
  <c r="I138" i="3"/>
  <c r="J138" i="3" s="1"/>
  <c r="I137" i="3"/>
  <c r="J137" i="3" s="1"/>
  <c r="I136" i="3"/>
  <c r="J136" i="3" s="1"/>
  <c r="J135" i="3"/>
  <c r="I135" i="3"/>
  <c r="I134" i="3"/>
  <c r="J134" i="3" s="1"/>
  <c r="I133" i="3"/>
  <c r="J133" i="3" s="1"/>
  <c r="I132" i="3"/>
  <c r="J132" i="3" s="1"/>
  <c r="I131" i="3"/>
  <c r="J131" i="3" s="1"/>
  <c r="I130" i="3"/>
  <c r="J130" i="3" s="1"/>
  <c r="I129" i="3"/>
  <c r="J129" i="3" s="1"/>
  <c r="J128" i="3"/>
  <c r="I128" i="3"/>
  <c r="I127" i="3"/>
  <c r="J127" i="3" s="1"/>
  <c r="I126" i="3"/>
  <c r="J126" i="3" s="1"/>
  <c r="I125" i="3"/>
  <c r="J125" i="3" s="1"/>
  <c r="I124" i="3"/>
  <c r="J124" i="3" s="1"/>
  <c r="I123" i="3"/>
  <c r="J123" i="3" s="1"/>
  <c r="I122" i="3"/>
  <c r="J122" i="3" s="1"/>
  <c r="I121" i="3"/>
  <c r="J121" i="3" s="1"/>
  <c r="I120" i="3"/>
  <c r="J120" i="3" s="1"/>
  <c r="I119" i="3"/>
  <c r="J119" i="3" s="1"/>
  <c r="I118" i="3"/>
  <c r="J118" i="3" s="1"/>
  <c r="I117" i="3"/>
  <c r="J117" i="3" s="1"/>
  <c r="I116" i="3"/>
  <c r="J116" i="3" s="1"/>
  <c r="I115" i="3"/>
  <c r="J115" i="3" s="1"/>
  <c r="I114" i="3"/>
  <c r="J114" i="3" s="1"/>
  <c r="I113" i="3"/>
  <c r="J113" i="3" s="1"/>
  <c r="I112" i="3"/>
  <c r="J112" i="3" s="1"/>
  <c r="I111" i="3"/>
  <c r="J111" i="3" s="1"/>
  <c r="I110" i="3"/>
  <c r="J110" i="3" s="1"/>
  <c r="I109" i="3"/>
  <c r="J109" i="3" s="1"/>
  <c r="I108" i="3"/>
  <c r="J108" i="3" s="1"/>
  <c r="I107" i="3"/>
  <c r="J107" i="3" s="1"/>
  <c r="I106" i="3"/>
  <c r="J106" i="3" s="1"/>
  <c r="I105" i="3"/>
  <c r="J105" i="3" s="1"/>
  <c r="I104" i="3"/>
  <c r="J104" i="3" s="1"/>
  <c r="I103" i="3"/>
  <c r="J103" i="3" s="1"/>
  <c r="I102" i="3"/>
  <c r="J102" i="3" s="1"/>
  <c r="I101" i="3"/>
  <c r="J101" i="3" s="1"/>
  <c r="I100" i="3"/>
  <c r="J100" i="3" s="1"/>
  <c r="I99" i="3"/>
  <c r="J99" i="3" s="1"/>
  <c r="I98" i="3"/>
  <c r="J98" i="3" s="1"/>
  <c r="I97" i="3"/>
  <c r="J97" i="3" s="1"/>
  <c r="I96" i="3"/>
  <c r="J96" i="3" s="1"/>
  <c r="I95" i="3"/>
  <c r="J95" i="3" s="1"/>
  <c r="I94" i="3"/>
  <c r="J94" i="3" s="1"/>
  <c r="I93" i="3"/>
  <c r="J93" i="3" s="1"/>
  <c r="I92" i="3"/>
  <c r="J92" i="3" s="1"/>
  <c r="I91" i="3"/>
  <c r="J91" i="3" s="1"/>
  <c r="I90" i="3"/>
  <c r="J90" i="3" s="1"/>
  <c r="I89" i="3"/>
  <c r="J89" i="3" s="1"/>
  <c r="I88" i="3"/>
  <c r="J88" i="3" s="1"/>
  <c r="I87" i="3"/>
  <c r="J87" i="3" s="1"/>
  <c r="I86" i="3"/>
  <c r="J86" i="3" s="1"/>
  <c r="I85" i="3"/>
  <c r="J85" i="3" s="1"/>
  <c r="I84" i="3"/>
  <c r="J84" i="3" s="1"/>
  <c r="I83" i="3"/>
  <c r="J83" i="3" s="1"/>
  <c r="I82" i="3"/>
  <c r="J82" i="3" s="1"/>
  <c r="I81" i="3"/>
  <c r="J81" i="3" s="1"/>
  <c r="I80" i="3"/>
  <c r="J80" i="3" s="1"/>
  <c r="I79" i="3"/>
  <c r="J79" i="3" s="1"/>
  <c r="I78" i="3"/>
  <c r="J78" i="3" s="1"/>
  <c r="I77" i="3"/>
  <c r="J77" i="3" s="1"/>
  <c r="I76" i="3"/>
  <c r="J76" i="3" s="1"/>
  <c r="I75" i="3"/>
  <c r="J75" i="3" s="1"/>
  <c r="I74" i="3"/>
  <c r="J74" i="3" s="1"/>
  <c r="I73" i="3"/>
  <c r="J73" i="3" s="1"/>
  <c r="I72" i="3"/>
  <c r="J72" i="3" s="1"/>
  <c r="I71" i="3"/>
  <c r="J71" i="3" s="1"/>
  <c r="I70" i="3"/>
  <c r="J70" i="3" s="1"/>
  <c r="I69" i="3"/>
  <c r="J69" i="3" s="1"/>
  <c r="I68" i="3"/>
  <c r="J68" i="3" s="1"/>
  <c r="I67" i="3"/>
  <c r="J67" i="3" s="1"/>
  <c r="I66" i="3"/>
  <c r="J66" i="3" s="1"/>
  <c r="I65" i="3"/>
  <c r="J65" i="3" s="1"/>
  <c r="I64" i="3"/>
  <c r="J64" i="3" s="1"/>
  <c r="I63" i="3"/>
  <c r="J63" i="3" s="1"/>
  <c r="I62" i="3"/>
  <c r="J62" i="3" s="1"/>
  <c r="I61" i="3"/>
  <c r="J61" i="3" s="1"/>
  <c r="I60" i="3"/>
  <c r="J60" i="3" s="1"/>
  <c r="I59" i="3"/>
  <c r="J59" i="3" s="1"/>
  <c r="I58" i="3"/>
  <c r="J58" i="3" s="1"/>
  <c r="I57" i="3"/>
  <c r="J57" i="3" s="1"/>
  <c r="I56" i="3"/>
  <c r="J56" i="3" s="1"/>
  <c r="I55" i="3"/>
  <c r="J55" i="3" s="1"/>
  <c r="I54" i="3"/>
  <c r="J54" i="3" s="1"/>
  <c r="I53" i="3"/>
  <c r="J53" i="3" s="1"/>
  <c r="I52" i="3"/>
  <c r="J52" i="3" s="1"/>
  <c r="I51" i="3"/>
  <c r="J51" i="3" s="1"/>
  <c r="I50" i="3"/>
  <c r="J50" i="3" s="1"/>
  <c r="I49" i="3"/>
  <c r="J49" i="3" s="1"/>
  <c r="I48" i="3"/>
  <c r="J48" i="3" s="1"/>
  <c r="I47" i="3"/>
  <c r="J47" i="3" s="1"/>
  <c r="I46" i="3"/>
  <c r="J46" i="3" s="1"/>
  <c r="I45" i="3"/>
  <c r="J45" i="3" s="1"/>
  <c r="I44" i="3"/>
  <c r="J44" i="3" s="1"/>
  <c r="I43" i="3"/>
  <c r="J43" i="3" s="1"/>
  <c r="I42" i="3"/>
  <c r="J42" i="3" s="1"/>
  <c r="I41" i="3"/>
  <c r="J41" i="3" s="1"/>
  <c r="I40" i="3"/>
  <c r="J40" i="3" s="1"/>
  <c r="I39" i="3"/>
  <c r="J39" i="3" s="1"/>
  <c r="J38" i="3"/>
  <c r="I38" i="3"/>
  <c r="I37" i="3"/>
  <c r="J37" i="3" s="1"/>
  <c r="I36" i="3"/>
  <c r="J36" i="3" s="1"/>
  <c r="I35" i="3"/>
  <c r="J35" i="3" s="1"/>
  <c r="I34" i="3"/>
  <c r="J34" i="3" s="1"/>
  <c r="I33" i="3"/>
  <c r="J33" i="3" s="1"/>
  <c r="I32" i="3"/>
  <c r="J32" i="3" s="1"/>
  <c r="I31" i="3"/>
  <c r="J31" i="3" s="1"/>
  <c r="I30" i="3"/>
  <c r="J30" i="3" s="1"/>
  <c r="I29" i="3"/>
  <c r="J29" i="3" s="1"/>
  <c r="I28" i="3"/>
  <c r="J28" i="3" s="1"/>
  <c r="I27" i="3"/>
  <c r="J27" i="3" s="1"/>
  <c r="I26" i="3"/>
  <c r="J26" i="3" s="1"/>
  <c r="I25" i="3"/>
  <c r="J25" i="3" s="1"/>
  <c r="I24" i="3"/>
  <c r="J24" i="3" s="1"/>
  <c r="I23" i="3"/>
  <c r="J23" i="3" s="1"/>
  <c r="I22" i="3"/>
  <c r="J22" i="3" s="1"/>
  <c r="I21" i="3"/>
  <c r="J21" i="3" s="1"/>
  <c r="I20" i="3"/>
  <c r="J20" i="3" s="1"/>
  <c r="I19" i="3"/>
  <c r="J19" i="3" s="1"/>
  <c r="I18" i="3"/>
  <c r="J18" i="3" s="1"/>
  <c r="I17" i="3"/>
  <c r="J17" i="3" s="1"/>
  <c r="I16" i="3"/>
  <c r="J16" i="3" s="1"/>
  <c r="I15" i="3"/>
  <c r="J15" i="3" s="1"/>
  <c r="I14" i="3"/>
  <c r="J14" i="3" s="1"/>
  <c r="I13" i="3"/>
  <c r="J13" i="3" s="1"/>
  <c r="H9" i="2"/>
  <c r="J690" i="3" l="1"/>
  <c r="J450" i="3"/>
  <c r="J405" i="3"/>
  <c r="J839" i="3"/>
  <c r="J282" i="3"/>
  <c r="J574" i="3"/>
  <c r="B3" i="2"/>
  <c r="B2" i="2"/>
  <c r="B4" i="2"/>
  <c r="B5" i="2"/>
  <c r="J840" i="3" l="1"/>
  <c r="B6" i="2"/>
  <c r="B7" i="2"/>
  <c r="B8" i="2" l="1"/>
</calcChain>
</file>

<file path=xl/sharedStrings.xml><?xml version="1.0" encoding="utf-8"?>
<sst xmlns="http://schemas.openxmlformats.org/spreadsheetml/2006/main" count="2496" uniqueCount="1551">
  <si>
    <t>ITEM</t>
  </si>
  <si>
    <t>CODIGO CLASIFICADOR DE BIENES Y SERVICIOS DE UNSPSC</t>
  </si>
  <si>
    <t>UNIDAD DE MEDIDA</t>
  </si>
  <si>
    <t>CANT</t>
  </si>
  <si>
    <t>TOTAL</t>
  </si>
  <si>
    <t>ANEXO 1.</t>
  </si>
  <si>
    <t xml:space="preserve">CUADRO COMPARATIVO DE  PRECOTIZACIONES EN COMPRAS </t>
  </si>
  <si>
    <t>ESTUDIO DE MERCADO</t>
  </si>
  <si>
    <t>En atencion a las directrices emanadas por el Sena, se solicitaron las precotizaciones por la pagina www.contratacion.sena.edu.co</t>
  </si>
  <si>
    <t>en cuyo termino, se presentaron las siguientes cotizaciones y cuyo estudio comparativo se evidencia en el siguiente cuadro:</t>
  </si>
  <si>
    <t>DENOMINACIÓN  GENERAL DEL BIEN O SERVICIO</t>
  </si>
  <si>
    <t>DENOMINACIÓN Y/O DESCRIPCIÓN TÉCNICA DEL BIEN O SERVICIO</t>
  </si>
  <si>
    <t>LOTE 1: VIVERES Y ABARROTES</t>
  </si>
  <si>
    <t>UNIDAD</t>
  </si>
  <si>
    <t>ACEITE DE AJONJOLI TOSTADO</t>
  </si>
  <si>
    <t>TEMPERATURA AMBIENTE ENVASE DE VIDRIO PURE SESAME OIL PAÍS DE ORIGEN: CHINA PRESENTACION 207 ML</t>
  </si>
  <si>
    <t>ACEITE DE CANOLA</t>
  </si>
  <si>
    <t>ACEITE DE CANOLA PURO, 100% NATURAL X 1L.</t>
  </si>
  <si>
    <t>ACEITE DE GIRASOL</t>
  </si>
  <si>
    <t>EL ACEITE VEGETAL DE GIRASOL COLOR CLARO , OLOR A SEMILLAS DE GIRASOL , SABOR A GIRASOL Y ASPECTO VISCOSO ENVASADO EN PLÁSTICO X 5 LITROS</t>
  </si>
  <si>
    <t>ACEITE DE MAIZ</t>
  </si>
  <si>
    <t>EL ACEITE OBTENIDO DEL MAIZ COLOR CLARO NO TURBIO , OLOR, SABOR Y ASPECTO VISCOSO ENVASADO EN PLÁSTICO X 1 LITRO</t>
  </si>
  <si>
    <t>ACEITE DE OLIVA</t>
  </si>
  <si>
    <t>ACEITE DE OLIVA, MEZCLA DE ACEITES DE OLIVAS REFINADO CON ACIDEZ NO MAYOR A 1°. BOTELLA X 5000 ML DE ORIEGEN ESPAÑOL</t>
  </si>
  <si>
    <t>ACEITE VEGETAL</t>
  </si>
  <si>
    <t>ACEITE VEGETAL MULTIUSOS CON 62% MENOS GRASA SATURADA, FREÍDO, EXCELENTE FUENTE DE OMEGA 3, CON ANTIOXIDANTES NATURALES, PUNTO DE HUMO 232°C (REFINADO) X 1000 ML</t>
  </si>
  <si>
    <t>ACEITE VEGETAL MULTIUSOS CON 62% MENOS GRASA SATURADA, FREÍDO, EXCELENTE FUENTE DE OMEGA 3, CON ANTIOXIDANTES NATURALES, PUNTO DE HUMO 232°C (REFINADO) X 5000 ML</t>
  </si>
  <si>
    <t>MEZCLA DE ACEITE VEGETAL CANOLA Y ACEITE DE OLIVA EXTRA VIRGEN MULTIUSOS CON 62% MENOS GRASA SATURADA PARA FREÍR, CON ANTIOXIDANTES NATURALES, PUNTO DE HUMO 232°C (REFINADO)  X 2000 ML</t>
  </si>
  <si>
    <t>CONDIMENTO PARA PAELLA</t>
  </si>
  <si>
    <t>PRODUCTO EN POLVO CONSTITUIDO POR UNA MEZCLA EQUILIBRADA DE LOS CONDIMENTOS, ESPECIES NATURALES Y ADITIVOS, NECESARIOS PARA LA FABRICACIÓN DE ANTIOQUEÑO. ADICIONADO CON SAL, ESPECIAS, AZÚCAR (LACTOSA,AZÚCAR) POTENCIADOR DE SABOR (E621), ANTIOXIDANTE(E301) Y COLORANTE (E120). PRESENTACION  SELLADA HERMETICAMENTE PRESENTACION  X 295 GR</t>
  </si>
  <si>
    <t>PAQUETE</t>
  </si>
  <si>
    <t>ALGA KOMBU</t>
  </si>
  <si>
    <t>PREPARADO DESHIDRATADO PROCEDENTE DE ALGAS ROJAS DEL GENERO PORPHYRA YEZOENSI Y PORPHIRA  ENERA, LAMINADA, TOSTADA, ACONDICIONADA Y ENVASADA. CONSERVAR A TEMPERATURA AMBIENTE EN LUGAR
SECO, PRESENTACION PQUETE POR 100 GRAMOS</t>
  </si>
  <si>
    <t>SEMOLA DE TRIGO</t>
  </si>
  <si>
    <t>AISLADO DEL SUELO PARA UNA ADECUADA CONSERVACIÓN, EL PRODUCTO SE COMERCIALIZA ENVASADO EN SACO DE PAPEL. ALMACENAR EL PRODUCTO EN UN LUGAR FRESCO, SECO Y PROTEGIDO DE LA LUZ SOLAR. TEMPERATURA RECOMENDADA &lt;20ºC. CONSUMIR PREFERENTEMENTE ANTES DE 60 DÍAS DESDE FECHA DE ENVASADO. BOLSA X 1000 GR</t>
  </si>
  <si>
    <t>ACEITE DE OLIVA, MEZCLA DE ACEITES DE OLIVAS REFINADO CON ACIDEZ NO MAYOR A 1°. BOTELLA X 1000 ML DE ORIGEN ESPAÑOL</t>
  </si>
  <si>
    <t>ACEITE DE OLIVA EXTRAVIRGEN</t>
  </si>
  <si>
    <t>ACEITE DE OLIVA EXTRA-VIRGEN DE PRIMERA PRESIÓN EN FRÍO ZUMO EXTRAÍDO A PRESIÓN A TEMPERATURAS INFERIORES DE 40ºC Y UNA ACIDEZ QUE NO SUPERE LOS 0,5º DE ORIGEN ESPAÑOL . EMPAQUE TRANSPARENTE DE ALTA PUREZA. PRESENTACIÓN POR 1000 CC</t>
  </si>
  <si>
    <t>EL ACEITE VEGETAL DE GIRASOL COLOR CLARO , OLOR A SEMILLAS DE GIRASOL , SABOR A GIRASOL Y ASPECTO VISCOSO ENVASADO EN PLÁSTICO X 20 LITROS</t>
  </si>
  <si>
    <t>ACEITUNAS MORADAS DESHUESADAS</t>
  </si>
  <si>
    <t>ACEITUNAS MORADAS ENVASE VIDRIO PORACEITUNAS MORADAS ENTERAS, AGUA, SAL, CONSERVANTE (SORBATO DE POTASIO). 250 GR</t>
  </si>
  <si>
    <t>ACEITUNAS NEGRAS DESHUESADAS</t>
  </si>
  <si>
    <t>ACEITUNAS NEGRAS ENTERAS SIN HUESO ENVASE LATA POR 340 GR</t>
  </si>
  <si>
    <t>ACEITUNAS VERDES DESHUESADAS</t>
  </si>
  <si>
    <t>ACEITUNA DESHUESADA MANZANILLAS SIN SEMILLA, AGUA, SAL, ACIDULANTE (ÁCIDO LÁCTICO), CONSERVANTE (BENZOATO DE SODIO), ANTIOXIDANTE (ÁCIDO ASCÓRBICO) X500 GR</t>
  </si>
  <si>
    <t>ACHIOTE EN SEMILLA</t>
  </si>
  <si>
    <t>ACHIOTE EN PEPA. LIMPIA, SIN IMPUREZAS. EN EMPAQUE DE POLIPROPILENO. CANTIDAD X 1000 GR</t>
  </si>
  <si>
    <t>ACIDO CITRICO</t>
  </si>
  <si>
    <t>PRODUCTO NATURAL, PRESENTADO EN GRANO FINO, CARACTERISTICO POR APORTAR UN GUSTO ACIDO O AMARGO. PRESERVA EL CONTENIDO DE VITAMINA C. EMPAQUE EN DUO PACK POR 453 GRAMOS. APTO PARA EL CONSUMO Y LA TRANSFORMACION DE ALIMENTOS.</t>
  </si>
  <si>
    <t>ACIDO TARTARICO</t>
  </si>
  <si>
    <t>PRODUCTO NATURAL, EXTRAIDO PRINCIPALMENTE DE LAS UVAS DE VINO. ACIDO DE CALIDAD ALIMENTICIA CON CARACTERISTICAS ESPECIALES QUE POTENCIAN Y MEJORAN EL SABOR, INHIBE LAS BATERIAS Y CONSERVA EL PRODUCTO AL QUE ES AGREGADO. EMPAQUE AL VACIO X 500 GR</t>
  </si>
  <si>
    <t>AJI LIQUIDO ROJO</t>
  </si>
  <si>
    <t>AJÍ LIQUIDO ROJO. ENVASADO X 200 ML DE ORIGEN MACONDIANO</t>
  </si>
  <si>
    <t>AJI LIQUIDO ROJO TIPO SIRACHA</t>
  </si>
  <si>
    <t>AJÍ LIQUIDO ROJO. ENVASADO X 500 ML DE ORIGEN TIPO SIRACHA</t>
  </si>
  <si>
    <t>AJO EN POLVO</t>
  </si>
  <si>
    <t>PRODUCIDO A PARTIR DE AJO SELECCIONADO, PELADO, CORTADO Y DESHIDRATADO. FRASCO CON DOBLE TAPA DISENSADORA X 500 GR</t>
  </si>
  <si>
    <t>AJONJOLÍ DESCORTEZADO</t>
  </si>
  <si>
    <t>EMPAQUE: EN BOLSAS DE POLIPROPILENO. CANTIDAD: X 500 GR</t>
  </si>
  <si>
    <t>AJONJOLI NEGRO</t>
  </si>
  <si>
    <t>SEMILLAS DE SESAMO NEGRO, EMPACAD EN BOLSA DE EMPAQUE AL VACIO Y A SU VEZ EN CAJA, PRESENTACION X 500 GR</t>
  </si>
  <si>
    <t>ALCAPARRAS ENCURTIDAS</t>
  </si>
  <si>
    <t>EMPACADAS EN ENVASE DE VIDRIO DE 1 KILO</t>
  </si>
  <si>
    <t>ALGA NORI SECA</t>
  </si>
  <si>
    <t>ALGAS NATURALES, DESHUESADAS PARA SUSHI DE ALTA CALIDAD, LISTOS PARA COMER, LIBRES DE HUMEDAD. EMPACADAS EN BOLSAS SELLADAS X 50 UNIDADES</t>
  </si>
  <si>
    <t>ALMENDRA</t>
  </si>
  <si>
    <t>FRESCO, DE COLOR ADECUADO, LIBRE DE INSECTOS Y MOHOS O PROCESOS DE DESCOMPOCICON DEL PRODUCTO X 500 GR</t>
  </si>
  <si>
    <t>ALMIDON AGRIO DE YUCA</t>
  </si>
  <si>
    <t>HARINA A BASE DE YUCA. LIBRE DE HUMEDAD, EMPACADA EN PERFECTAS CONDICIONES, LIBRE DE CONTAMINANTES. UNIDAD X 1 KILO</t>
  </si>
  <si>
    <t>ANCHOAS ENLATADAS</t>
  </si>
  <si>
    <t>FILETE DE ANCHOAS EN ACEITE DE OLIVA. PRODUCTO IMPORTADO DE ORIGEN CHILENO. PRESENTACION LATA X 50 GR</t>
  </si>
  <si>
    <t>ANIS EN SEMILLA</t>
  </si>
  <si>
    <t>ANIS EN SEMILLA PURO Y DE EXCELENTE CALIDAD, SIN HUMEDAD, CON LAS CARCATERISTICAS, AROMA, COLOR Y OLOR PROPIAS DE LA ESPECIA,EMPACADO EN EMPAQUE DE POLIPROPILENO X 250 GR</t>
  </si>
  <si>
    <t>CREMA VEGETAL TIPO BETTER CREAM</t>
  </si>
  <si>
    <t>DE ORIGEN VEGETA X 1 LITRO, ESTABLE A TEMPERATURA AMBIENTE -25º EMPACADO EN ENVASE TETRAPACK, TEMPERATURA DE ENTREGA -18. SABORES SUTIDOS.</t>
  </si>
  <si>
    <t>ANIS ESTRELLADO</t>
  </si>
  <si>
    <t>ANIS ESTRELLADO EN CASCARA DE EXCELENTE CALIDAD, SIN HUMEDAD, CON LAS CARCATERISTICAS, AROMA, COLOR Y OLOR PROPIAS DE LA ESPECIA,EMPACADO EN EMPAQUE DE POLIPROPILENO PRSENTACION EN GRAMOS</t>
  </si>
  <si>
    <t>AREQUIPE</t>
  </si>
  <si>
    <t>PRODUCTO OBTENIDO POR CONCENTRACION DE LECHE Y AZUCAR. CON ADICION DE ALMIDONES Y SOLIDOS DE ORIGEN LACTEO. PRODUCTO DE DECORACION PARA GALLETERIA, BIZCOCHERIA REPOSTERIA Y HELADERIA. ENVASE PLASTICO X 1 KILOS</t>
  </si>
  <si>
    <t>AREQUIPE PARA UNTAR CALIDAD PREMIUN</t>
  </si>
  <si>
    <t>DE COLOR CARAMELO Y CONSISTENCIA BLANDA Y HOMOGÉNEA. ENVASADO EN TARRO PLÁSTICO X 500GR</t>
  </si>
  <si>
    <t>AROMÁTICA DE HIERBAS O TOMAS DE VARIEDAD</t>
  </si>
  <si>
    <t>AROMATICAS EN PEQUEÑOS SACHET INDIVIDUALES EMPACADA EN CAJAS DE 20 UNIDADES/PRODUCTO. X CAJA</t>
  </si>
  <si>
    <t>ARROZ ARBORIO</t>
  </si>
  <si>
    <t>ARROZ DE GRANO CORTO,EMPACADO AL VACIO, SIN HUMEDAD, LIMPIO, EXENTO DE MATERIAS EXTRAÑAS E INSECTOS EMPACADO EN BOLSAS X 453 GR</t>
  </si>
  <si>
    <t>ARROZ BOMBA PARA PAELLA</t>
  </si>
  <si>
    <t>ARROZ DE GRANO CORTO REDONDO EMPACADO AL VACIO, SIN HUMEDAD, LIMPIO, EXENTO DE MATERIAS EXTRAÑAS E INSECTOS EMPACADO EN BOLSAS X 453 GR</t>
  </si>
  <si>
    <t>ARROZ EXCELSO</t>
  </si>
  <si>
    <t>ARROZ PARA SUSHI</t>
  </si>
  <si>
    <t>ARROZ GLUTINOSO; DE VARIEDAD JAPONICA, DE GRANO CORTO, EMPACADO AL VACIO, SIN HUMEDAD, LIMPIO, EXENTO DE MATERIAS EXTRAÑAS E INSECTOS EMPACADO EN BOLSAS X 1000 GR</t>
  </si>
  <si>
    <t>ARROZ PARBOLIZADO</t>
  </si>
  <si>
    <t>ARROZ PARBOLIZADO, TIPO INTEGRAL. COLOR AMARILLO , OLOR, SECO EN BUEN ESTADO EMPACADO EN BOLSAS X 1000 GR</t>
  </si>
  <si>
    <t>ARROZ SALVAJE</t>
  </si>
  <si>
    <t>ARROZ DE ORIGEN CANADIENSE DE GRANO LARGO DE COLOR NEGRO EMPACADO AL VACIO, SIN HUMEDAD, LIMPIO, EXENTO DE MATERIAS EXTRAÑAS E INSECTOS EMPACADO EN BOLSAS X 453 GR</t>
  </si>
  <si>
    <t>ARROZ TRADICIONAL GRANO ENTERO CALIDAD SUPERIOR # 10</t>
  </si>
  <si>
    <t>ARROZ TRADICIONAL, EMPACADA EN BOLSA PLÁSTICA SELLADA . X 1000 GRAMOS</t>
  </si>
  <si>
    <t>ATUN EN ACEITE</t>
  </si>
  <si>
    <t>LOMOS DE ATUN DE PRIMERA CATEGORIA, LIQUIDO DE GOBIERNO ACEITE. PRESENTACION LATA X 174 GR</t>
  </si>
  <si>
    <t>ATUN EN AGUA</t>
  </si>
  <si>
    <t>LOMOS DE ATUN DE PRIMERA CATEGORIA, BAJO EN CALORIAS, 99% LIBRE DE GRASAS SATURADAS, BAJO EN COLESTEROL. LIQUIDO DE GOBIERNO AGUA. PRESENTACION LATA X 174 GR</t>
  </si>
  <si>
    <t>AVENA EN HOJUELA</t>
  </si>
  <si>
    <t>PRODUCTO PRECOCIDO LAMINADO EN PERFECTO ESTADO, SIN HUMEDAD, SIN AGENTE EXTRAÑO, NI INSECTOS EMPACADOS EN BOLSAS DE POLIETILENO X 1KG</t>
  </si>
  <si>
    <t>AVENA EN POLVO</t>
  </si>
  <si>
    <t>AVENA PULVERIZADA, SECA, SIN HUMEDAD, LIBRE DE CUERPOS EXTRAÑOS E INSECTOS, TEMPERATURA IDEAL EMPACADA EN BOLSAS X 500 GR</t>
  </si>
  <si>
    <t>AZAFRAN EN PISTILO</t>
  </si>
  <si>
    <t>AZAFRAN PURO Y DE EXCELENTE CALIDAD, EN PISTILOS, SIN HUMEDAD, CON LAS CARCATERISTICAS, AROMA, COLOR Y OLOR PROPIAS DE LA ESPECIA,EMPACADO EN ENVASE DE VIDRIO Y TAPA DE CORCHO X 3 GR</t>
  </si>
  <si>
    <t>AZUCAR BLANCA REFINADA</t>
  </si>
  <si>
    <t>AZUCAR BLANCA REFINADA EMPACADA EN X BOLSAS DE 1 KL</t>
  </si>
  <si>
    <t>AZUCAR DIETETICO</t>
  </si>
  <si>
    <t>AZUCAR DE DIETA PRODUCTO EMPACADO EN MINI SACHET Y A SU VEZ CAJAS O ENVASE OY PACK. X 100 SOBRES</t>
  </si>
  <si>
    <t>AZUCAR MICROPULVERIZADA</t>
  </si>
  <si>
    <t>AZUCAR PULVERIZADA, SECA, SIN HUMEDAD, LIBRE DE CUERPOS EXTRAÑOS E INSECTOS, TEMPERATURA IDEAL EMPACADA EN BOLSAS DE POLIETILENO X 500 KG</t>
  </si>
  <si>
    <t>AZÚCAR MORENA</t>
  </si>
  <si>
    <t>PRODUCTO EMPACADO EN BOLSAS TRANSPARENTES X 1000 GR</t>
  </si>
  <si>
    <t>BARQUILLOS</t>
  </si>
  <si>
    <t>GALLETA EN FORMA DE TUBO BAÑADA CON COBERTURA DE CHOCOLATE, CONSUMO DIRECTO, SIN MANIPULACIÓN PREVIA, PUEDE CONTENER TRAZAS DE HUEVOS Y DE LACTOSA, SABOR DULCE Y SUAVE A GALLETA Y CACAO, COLOR OSCURO (COBERTURA DE CHOCOLATE) Y TEXTURA CRUJIENTE. EMPACADOS HERMETICAMENTE EN BOLSA ALUMINIZADA CON CONTENIDO DE 12 PIEZAS X 44 GR. SABORES SURTIDOS. CHOCOLATE, FRESA, VAINILLA</t>
  </si>
  <si>
    <t>BARRAS DE CHOCOLATE CAJA X KG</t>
  </si>
  <si>
    <t>CHOCOLATE DE MESA CON AZUCAR. AROMA Y SABOR CARACTERISTICOS. EMPAQUE X 500 GR</t>
  </si>
  <si>
    <t>BICARBONATO DE SODIO</t>
  </si>
  <si>
    <t>EMPACADO EN BOLSA HERMÉTICAMENTE, CORRECTAMENTE ETIQUETADO Y LEJOS DE ÁCIDOS. PESO O CANTIDAD= 500 GR</t>
  </si>
  <si>
    <t>CITRATO DE SODIO</t>
  </si>
  <si>
    <t>NOMB RE COMUN: CITRATO DE SODIO NOMBRE QUIMICO: CITRATO DE SODIONUMERO CAS: 68-04-2 GENERALIDADES: SALES SÓDICAS (E331), COMO COMPUESTO QUÍMICO ES LA MEZCLA DEL ION DEL CITRATO CON ÁTOMOS DE SODIO, ES UN COMPUESTO SOLIDO EN FORMA DE CRISTALES GRANULAR FINO Y EXTRAFINO, INODORO, SABOR FRESCO Y SALINO COLOR BLANQUECINO, UN GRAMO ES SOLUBLE EN 1.5 ML DE AGUA A 25 GRADOS CENTÍGRADOS E INSOLUBLE EN ALCOHOL UTILIZADO COMO ADITIVO ALIMENTARIO PARA AÑADIR SABOR AL AGUA CARBONATADA O COMO PRESERVANTE, EN LA ELABORACIÓN DE ARIQUIPE CON EL FIN DE REGULAR LA ACIDEZ DE LA LECHE Y MEJORAR LA TEXTURA Y EN GENERAL EN LA ELABORACIÓN DE DERIVADOS LÁCTEOS. EMPAQUE Y ROTULO: EL PRODUCTO SE RECIBIRÁ EMPACADO EN MATERIAL METALIZADO O EN BOLSAS RESISTENTES SELLADAS POR LA CANTIDAD SOLICITADA, QUE PERMITA LA CONSERVACIÓN DE LA CALIDAD DEL PRODUCTO DURANTE EL ALMACENAMIENTO, TRANSPORTE, Y DESTINO FINAL. ROTULADO QUE CUMPLA CON LAS ESPECIFICACIONES DE LA RESOLUCIÓN 05109 DEL MINISTERIO DE LA PROTECCIÓN SOCIAL. Y LA NORMA NTC 1616 PRESENTACION: BOLSA METALIZADA POR 250 GRAMOS.</t>
  </si>
  <si>
    <t>Lactosa</t>
  </si>
  <si>
    <t>NOMBRE COMUN: AZÚCAR DE LECHE EN POLVO NOMBRE QUIMICO: LACTOSA NUMERO CAS. 107656 GENERALIDADES: HIDRATO DE CARBONO DE LA LECHE, DISACÁRIDO, UTILIZADO EN LA ELABORACIÓN DE DERIVADOS LÁCTEOS. EMPAQUE Y ROTULO: EN POLVO, EMPACADO EN MATERIAL METALIZADO O EN BOLSAS PLÁSTICAS RESISTENTES SELLADAS QUE PERMITA LA CONSERVACIÓN DE LA CALIDAD DEL PRODUCTO DURANTE EL ALMACENAMIENTO, TRANSPORTE, Y DESTINO FINAL. PRESENTACIÓN: BOLSA POR 1000 GRAMOS. FECHA DE VENCIMIENTO NO MENOR A 12 MESES</t>
  </si>
  <si>
    <t>Emulsificante para helado</t>
  </si>
  <si>
    <t>NOMBRE COMUN: EMULSIFICANTE PARA HELADOS, DE GRADO ALIMENTICIO. NOMBRE QUIMICO: MONOESTEARATO GLICERILO EMULSIFICANTE PARA HELADOS. GENERALIDADES: SÓLIDO DE CONSISTENCIA CEROSA, GENERALMENTE EN FORMA DE ESCAMAS; ES DE COLOR BLANCO O CREMA, TIENE OLOR CARACTERÍSTICO. SOLUBLE EN ACEITES MINERALES Y ACEITES FIJOS, CON CALENTAMIENTO. SOLUBLE EN SOLVENTES ORGÁNICOS CALIENTES TALES COMO ACETONA, ALCOHOL, ÉTER. PUEDE DISPERSARSE EN AGUA CALIENTE CON AYUDA DE UNA PEQUEÑA CANTIDAD DE UN SURFACTANTE ADECUADO; CUMPLIR CON LA RESOLUCIÓN 2606 DE 2009 Y NTC 1582. EL PROVEEDOR DEBE PRESENTAR FICHA TÉCNICA DEL PRODUCTO. EMPAQUE Y ROTULO: EL PRODUCTO SE RECIBIRÁ EMPACADO EN MATERIALES ATÓXICOS QUE ASEGUREN LA BUENA CONSERVACIÓN Y LA HIGIENE DEL PRODUCTO, QUE PERMITA LA CONSERVACIÓN DE LA CALIDAD DEL PRODUCTO DURANTE EL ALMACENAMIENTO, TRANSPORTE, Y DESTINO FINAL. ROTULADO QUE CUMPLA CON LA RESOLUCIÓN NO 5109 DE 2005 POR MEDIO DE LA CUAL SE ESTABLECEN LOS PARÁMETROS PARA EL ETIQUETADO Y ROTULADO DE PRODUCTOS TERMINADOS Y MATERIAS PRESENTACION: BOLSA DE POLIETILENO O METALIZADAS CERRADAS POR 500 GRAMOS,</t>
  </si>
  <si>
    <t>Acido ascorbico</t>
  </si>
  <si>
    <t>NOMBRE COMUN: ÁCIDO ASCÓRBICO O VITAMINA C NOMBRE CIENTIFICO: ÁCIDO ASCÓRBICO E-300 CATEGORIA: CODEX STAN 192-1995 CATEGORÍA DE ALIMENTO 08. GENERALIDADES: UTILIZADO COMO ADITIVO EN LA INDUSTRIA DE ALIMENTOS POR SER UN BUEN ANTIOXIDANTE. REQUISITOS GENERALES: ASPECTO CRISTALES EN POLVO COLOR BLANCO, AMARILLENTO, OLOR CARACTERÍSTICO Y SABOR FUERTEMENTE ÁCIDO. REQUISITOS ESPECIFICOS: CONCENTRACIÓN DE C6H8O6 AL 99%, EN PH EN SOLUCIÓN AL 1% DE MIN 2,1 Y MÁX. 2,6. EMPAQUE Y ROTULADO: EL PRODUCTO DEBE ESTAR ENVASADO EN BOLSA PLÁSTICA. PRESENTACION: POR 1000 GRAMO</t>
  </si>
  <si>
    <t>CUAJO LIQUIDO</t>
  </si>
  <si>
    <t>NOMBRE COMUN: CUAJO GENERALIDADES: LIQUIDO, UTILIZADO PARA LA COAGULACIÓN DE LA LECHE EN LA PRODUCCIÓN DE QUESOS. REQUISITOS ESPECIFICOS: CUAJO LIQUIDO, LIBRE DE CONTAMINANTES, ROTULADO CON INSTRUCCIONES DE USO, CONCENTRACIÓN. EMPAQUE Y ROTULO: EN RECIPIENTE PLASTICO FABRICADO Y ENVASADO (ORIGINAL) CON EL NOMBRE DEL PRODUCTOR, FECHA DE EMPAQUE, FECHA DE VENCIMIENTO, LOTE DE PRODUCCIÓN, CANTIDAD, COMPONENTES DEL PRODUCTO. PRESENTACION EN BOTELLA PLASTICA DE 250 CC. FECHA DE VENCIMIENTO NO MENOR A 12 MESES</t>
  </si>
  <si>
    <t>PROTEINA TEXTURIZADA DE SOYA</t>
  </si>
  <si>
    <t>NOMBRE COMUN: PROTEÍNA TEXTURIZADA DE SOYA
CATEGORIA: CODEX STAN 192-1995 CATEGORÍA DE ALIMENTO 08.
NORMA DE CALIDAD: NTC 1325
GENERALIDADES: LA PROTEÍNA VEGETAL TEXTURIZADA O SOYA TEXTURIZADA ES UN CONCENTRADO DE PROTEÍNA, QUE SE OBTIENE A PARTIR DE LA SOYA, CON MUCHAS POSIBILIDADES CULINARIAS. LA PROTEÍNA DE SOYA SE UTILIZA COMO FUENTE PROTEICA Y EXTENSOR DE CARNE EN PRODUCTOS CÁRNICOS.
REQUISITOS GENERALES: ASPECTO GRANULAR, COLOR BEIGE A AMARILLO, OLOR Y SABOR CARACTERÍSTICO A PROTEÍNA.
REQUISITOS ESPECIFICOS: PROTEÍNA DE SOYA CONCENTRADA O AISLADA DE SOYA, OBTENIDA A PARTIR DE LA HARINA DESENGRASADA DE SOYA. EMPAQUE Y ROTULADO: EMPACADO EN BOLSAS DE POLIETILENO O SACOS DE PAPEL KRAFT, HERMÉTICO, RESISTENTE, ETIQUETA CON FECHA DE VENCIMIENTO NO MENOR A 12 MESES. PRESENTACIÓN: EMPACADO EN BOLSA X KILO.</t>
  </si>
  <si>
    <t>CARBOXIMETILCELULOSA</t>
  </si>
  <si>
    <t>NOMBRE COMUN: ESTABILIZANTE PARA HELADO NOMBRE QUIMICO: CARBOXIMETILCELULOSA (CMC) NUMERO CAS: 9004-32-4 GENERALIDADES: POLVO DE BLANCO A AMARILLENTO, INODORO, MEZCLA DE HIDROCÁLIDAS, POLISACÁRIDOS, AGENTES AIREANTES Y LUBRICANTES, RESPONSABLES DE LA ADICIÓN DE LA VISCOSIDAD DE LA MESCLA Y LA FASE NO CONGELADA DEL HELADO. REQUSITOS ESPECIFICOS: EN POLVO, QUE CONSERVE EL OLOR Y COLOR CARACTERÍSTICOS. EL PRODUCTO DEBE ESTAR EXENTO DE OLORES Y SABORES EXTRAÑOS Y DE INSECTOS Y EXCRETAS DE ANIMALES. EMPAQUE Y ROTULO: EL PRODUCTO SE RECIBIRÁ EMPACADO EN MATERIALES ATÓXICOS QUE ASEGUREN LA BUENA CONSERVACIÓN Y LA HIGIENE DEL PRODUCTO, QUE PERMITA LA CONSERVACIÓN DE LA CALIDAD DEL PRODUCTO DURANTE EL ALMACENAMIENTO, TRANSPORTE, Y DESTINO FINAL. ROTULADO QUE CUMPLA CON LA RESOLUCIÓN NO 5109 DE 2005 POR MEDIO DE LA CUAL SE ESTABLECEN LOS PARÁMETROS PARA EL ETIQUETADO Y ROTULADO DE PRODUCTOS TERMIN ADOS Y MATERIAS PRESENTACION: BOLSA DE POLIETILENO O METALIZADAS CERRADAS POR 250 GRAMOS, CON FECHA DE VENCIMIENTO SUPERIOR A LOS 12 MESES.</t>
  </si>
  <si>
    <t>PECTINA</t>
  </si>
  <si>
    <t>NOMBRE COMUN: PECTINA DE ALTO METOXILO
NOMBRE COMERCIAL: PECTINA E440II
CATEGORIA: CODEX STAN 192-1995 PARA USO EN CATEGORÍA DE ALIMENTO 04
GENERALIDADES: SON PRODUCTOS QUÍMICOS QUE SE OBTIENEN DE MATERIAS PRIMAS VEGETALES, PRINCIPALMENTE FRUTAS, POLVO COLOR BEIGE, SIN OLORES NI PARTÍCULAS EXTRAÑAS. POLISACÁRIDO DE ÁCIDO POLIGALACTURÓNICO UTILIZADO EN LA INDUSTRIA DE ALIMENTOS POR SU PODER DE GELIFICACIÓN, EN LA ELABORACIÓN DE MERMELADAS Y PASTAS DE FRUTAS, ADEMÁS DE OTROS DERIVADOS DE FRUTAS.
REQUISITOS GENERALES: GRADO DE ESTERIFICACIÓN FCC 35 AL 37, PH EN SOLUCIÓN AL 1% DEL 4 AL 4,8; TAMAÑO DE PARTÍCULA EN MALLA60 ASTM MÁX. 2. GRADO DE AMIDACIÓN 13 AL 16.
REQUISITOS ESPECIFICOS: PECTINA DE ALTO METOXILO CON CERTIFICADO DE ANÁLISIS RELACIONADO POR DEPARTAMENTO DE CONTROL DE CALIDAD, CON FECHA DE FABRICACIÓN Y DE VENCIMIENTO.
EMPACADO Y ROTULO: EMPACADO EN BOLSA PLÁSTICA EN CONTACTO CON LA PECTINA, DENTRO DE BOLSA DE ALUMINIO.
PRESENTACION: BOLSA POR 500 GRAMOS. ROTULADO Y EMPAQUE DEL FABRICANTE. FEHA DE VENCIMEINTO NO MENOR A 12 MESES</t>
  </si>
  <si>
    <t>Acido Citrico</t>
  </si>
  <si>
    <t>NOMBRE COMUN: ÁCIDO CÍTRICO
NOMBRE CIENTIFICO: ÁCIDO CÍTRICO (1-HIDRATO P.A) GR
CATEGORIA: CODEX STAN 192-1995 CATEGORÍA DE ALIMENTO 04.
NORMA DE CALIDAD: NTC1979
GENERALIDADES: UTILIZADO COMO CONSERVANTE POR SER ANTIOXIDANTE, ADEMÁS LLEVAR A PH ADECUADOS PARA ACTUACIÓN DE POLISACÁRIDOS EN DIFERENTES PRODUCTOS A BASE DE FRUTAS.
REQUISITOS GENERALES: POLVO GRANULAR BLANQUECINO.
REQUISITOS ESPECIFICOS: CUMPLIMIENTO DE LA NORMA TÉCNICA COLOMBIANA 1979.
EMPACADO Y ROTULO: EN FRASCO PLÁSTICO, DEBIDAMENTE ROTULADO Y TAPA ROSCA DE SEGURIDAD CON ROTULADO DEL FABRICANTE.
PRESENTACION: BOLSA POR 250 GRAMOS</t>
  </si>
  <si>
    <t>CARRAGENINA</t>
  </si>
  <si>
    <t>NOMBRE COMUN: CARRAGENINA
NOMBRE COMERCIAL: CARRAGENUNA PARA CARNICOS
SOLUCIÓN ES UNA CARRAGENINA ESTANDARIZADA QUE EN AGUA FORMA SOLUCIONES
VISCOSAS O BIEN GELES ELÁSTICOS EN PRESENCIA DE SALES, APORTANDO ALTA TRANSPARENCIA AL
SISTEMA.EMPAQUE Y ROTULADO: EN CAJA. CERTIFICADO DE CALIDAD Y/O GARANTÍA
PRESENTACIÓN: UNIDAD POR 1000 GRAMOS</t>
  </si>
  <si>
    <t>saborizante de Mora</t>
  </si>
  <si>
    <t>NOMBRE COMUN: SABORIZANTE DE MORA GRADO ALIMENTICIO NOMBRE CIENTIFICO: SABORIZANTE DE MORA . GENERALIDADES: PRODUCTO LIQUIDO, PARA USO EN LA INDUSTRIA DE ALIMENTOS. EL PRODUCTO DEBE ESTAR ROTULADO CON EL NOMBRE DEL PRODUCTO, PRODUCTOR Y/O EMPACADOR( MARCA COMERCIAL), PESO, LOTE DE PRODUCCIÓN, FECHA DE VENCIMIENTO SUPERIOR A DOCE MESES; CUMPLIR CON LA RESOLUCIÓN 2606 DE 2009. PRESENTACIÓN: EL PRODUCTO SE DEBE ENTREGAR EMPACADO EN BOTELLA PET IMPRESA POR X 250 ML. . COMPOSICIÓN MÍNIMA DEL 50% DE PLÁSTICO
RECICLADO</t>
  </si>
  <si>
    <t>Saborizante de Fresa</t>
  </si>
  <si>
    <t>NOMBRE COMUN: SABORIZANTE DE FRESA GRADO ALIMENTICIO NOMBRE CIENTIFICO: SABORIZANTE DE FREAA . GENERALIDADES: PRODUCTO LIQUIDO, PARA USO EN LA INDUSTRIA DE ALIMENTOS. EL PRODUCTO DEBE ESTAR ROTULADO CON EL NOMBRE DEL PRODUCTO, PRODUCTOR Y/O EMPACADOR( MARCA COMERCIAL), PESO, LOTE DE PRODUCCIÓN, FECHA DE VENCIMIENTO SUPERIOR A DOCE MESES; CUMPLIR CON LA RESOLUCIÓN 2606 DE 2009. PRESENTACIÓN: EL PRODUCTO SE DEBE ENTREGAR EMPACADO EN BOTELLA PET IMPRESA POR X 250ML. . COMPOSICIÓN MÍNIMA DEL 50% DE PLÁSTICO
RECICLADO</t>
  </si>
  <si>
    <t>Saborizante de Mango</t>
  </si>
  <si>
    <t>NOMBRE COMUN: SABORIZANTE DE MANGO GRADO ALIMENTICIO NOMBRE CIENTIFICO: SABORIZANTE DE MANGO . GENERALIDADES: PRODUCTO LIQUIDO, PARA USO EN LA INDUSTRIA DE ALIMENTOS. EL PRODUCTO DEBE ESTAR ROTULADO CON EL NOMBRE DEL PRODUCTO, PRODUCTOR Y/O EMPACADOR( MARCA COMERCIAL), PESO, LOTE DE PRODUCCIÓN, FECHA DE VENCIMIENTO SUPERIOR A DOCE MESES; CUMPLIR CON LA RESOLUCIÓN 2606 DE 2009. PRESENTACIÓN: EL PRODUCTO SE DEBE ENTREGAR EMPACADO EN BOTELLA PET IMPRESA POR X 250ML. . COMPOSICIÓN MÍNIMA DEL 50% DE PLÁSTICO
RECICLADO</t>
  </si>
  <si>
    <t>Saborizante Ron con pasas</t>
  </si>
  <si>
    <t>NOMBRE COMUN: SABORIZANTE DE RON CON PASAS GRADO ALIMENTICIO NOMBRE CIENTIFICO: SABORIZANTE DE RON CON PASAS . GENERALIDADES: PRODUCTO LIQUIDO, PARA USO EN LA INDUSTRIA DE ALIMENTOS. EL PRODUCTO DEBE ESTAR ROTULADO CON EL NOMBRE DEL PRODUCTO, PRODUCTOR Y/O EMPACADOR( MARCA COMERCIAL), PESO, LOTE DE PRODUCCIÓN, FECHA DE VENCIMIENTO SUPERIOR A DOCE MESES; CUMPLIR CON LA RESOLUCIÓN 2606 DE 2009. PRESENTACIÓN: EL PRODUCTO SE DEBE ENTREGAR EMPACADO EN BOTELLA PET IMPRESA POR X 500CC. . COMPOSICIÓN MÍNIMA DEL 50% DE PLÁSTICO
RECICLADO ML. .</t>
  </si>
  <si>
    <t>Saborizante de Piña</t>
  </si>
  <si>
    <t>NOMBRE COMUN: SABORIZANTE DE PIÑA GRADO ALIMENTICIO NOMBRE CIENTIFICO: SABORIZANTE DE PIÑAA . GENERALIDADES: PRODUCTO LIQUIDO, PARA USO EN LA INDUSTRIA DE ALIMENTOS. EL PRODUCTO DEBE ESTAR ROTULADO CON EL NOMBRE DEL PRODUCTO, PRODUCTOR Y/O EMPACADOR( MARCA COMERCIAL), PESO, LOTE DE PRODUCCIÓN, FECHA DE VENCIMIENTO SUPERIOR A DOCE MESES; CUMPLIR CON LA RESOLUCIÓN 2606 DE 2009. PRESENTACIÓN: EL PRODUCTO SE DEBE ENTREGAR EMPACADO EN BOTELLA PET IMPRESA POR X 120ML. . COMPOSICIÓN MÍNIMA DEL 50% DE PLÁSTICO
RECICLADO</t>
  </si>
  <si>
    <t>Hidroxido de sodio</t>
  </si>
  <si>
    <t>NOMBRE QUIMICO: HIDRÓXIDO DE SODIO 1N AL 0.1 (NAOH) O HIDRÓXIDO SÓDICO GENERALIDADES CONOCIDO COMO SOSA CÁUSTICA O SODA CÁUSTICA, ES UN HIDRÓXIDO CAUSTICO, A TEMPERATURA AMBIENTE, EL HIDRÓXIDO DE SODIO ES UN SÓLIDO BLANCO CRISTALINO SIN OLOR QUE ABSORBE HUMEDAD DEL AIRE (HIGROSCÓPICO). ES UNA SUSTANCIA MANUFACTURADA. DISOLUBLE EN AGUA, ES MUY CORROSIVO. GENERALMENTE SE USA EN FORMA SÓLIDA O COMO UNA SOLUCIÓN DE 50%. REQUSITOS ESPECIFICOS: EL PRODUCTO DEBE CONSERVAR SUS CARACTERÍSTICAS PROPIAS. EMPAQUE Y ROTULO: EL PRODUCTO SE RECIBE EN BOTELLA DE VIDRIO SELLADAS, ROTULADO CON EL NOMBRE DEL PRODUCTOR, FECHA DE EMPAQUE, FECHA DE VENCIMIENTO, LOTE DE PRODUCCIÓN, CANTIDAD, COMPONENTES DEL PRODUCTO. PRESENTACION: BOLSA DE ALUMIO POR 25 KG</t>
  </si>
  <si>
    <t>FENOLFTALEINA</t>
  </si>
  <si>
    <t>NOMBRE COMUN: FENOLFTALEÍNA
GENERALIDADES: ES UN INDICADOR DE PH QUE EN DISOLUCIONES ÁCIDAS PERMANECE INCOLORO, PERO EN DISOLUCIONES BÁSICAS TOMA UN COLOR ROSADO CON UN PUNTO DE VIRAJE ENTRE PH=8,2 (INCOLORO) Y PH=10 (MAGENTA O ROSADO).
EMPAQUE Y ROTULADO: SELLADO Y CON ETIQUETA DEL FABRICANTE.
PRESENTACIÓN: ENVASE PLÁSTICO CON GOTERO DE 250 MILILITROS.</t>
  </si>
  <si>
    <t>BOCADILLO</t>
  </si>
  <si>
    <t>EN PERFECTAS CONDICIONES. OLOR, COLOR CARACTERÍSTICO DE MERMELADA DE GUAYABA X 500 GR</t>
  </si>
  <si>
    <t>BREVAS VERDES EN CONSERVA</t>
  </si>
  <si>
    <t>ENVASE VIDRIO X 540 GRAMOS PESO NETO: 540 GRAMOS X UNIDAD EN ÓPTIMAS CONDICIONES BREVAS VERDES</t>
  </si>
  <si>
    <t>CABELLOS DE ANGEL</t>
  </si>
  <si>
    <t>FIDEO DE PASTA TEMPERATURA ADECUADA EMPACADO BOLSA SELLADO HERMÉTICO X UNIDAD TENER EN CUENTA FECHA DE CADUCIDAD OPTIMA CONDICIONES X 250 GR LA UNIDAD</t>
  </si>
  <si>
    <t>CACAO GRANULADO</t>
  </si>
  <si>
    <t>PRODUCTO ELABORADO A BASE DE CACAO Y MALTA, ADICIONADO CON LECHE EN POLVO Y AZUCAR. EMPAQUE DOYPACK X 1000 GR. SELLADO AL VACIO. SIN HUMEDAD, COLOR, SABOR Y OLOR CARACTERISTICO A SU GENERO ALIMENTICIO.</t>
  </si>
  <si>
    <t>CAFÉ COLOMBIANO CALIDAD SUPERIOR 500 GR</t>
  </si>
  <si>
    <t>CAFÉ EN GRANO CON DENOMINACION DE ORIGEN ( REGIONES DEL PAIS COLOMBIANO ) , TIPO EXPORTACION TOSTION MEDIA , MEDIA ALTA Y ALTA X 500 GR</t>
  </si>
  <si>
    <t>CAFÉ COLOMBIANO PERGAMINO X 500 GR</t>
  </si>
  <si>
    <t>CAFÉ COLOMBIANO EN PRESENTACION PERGAMINO CON CASCARILLA DENOMINACION DE ORIGEN ( REGIONES DEL PAIS COLOMBIANO )EXCELSO DE MALLA 14 A LA 18 PARA TRILLAR X 1000 GR</t>
  </si>
  <si>
    <t>CAFÉ DESCAFEINADO MOLIDO ESPECIAL</t>
  </si>
  <si>
    <t>CAFÉ DESCAFEINADOCON DENOMINACION DE ORIGEN ( REGIONES DEL PAIS COLOMBIANO ) X 1000 GR</t>
  </si>
  <si>
    <t>CAFÉ EN GRANO ALMENDRA EXCELSO VERDE X 500 GR</t>
  </si>
  <si>
    <t>CAFÉ EN GRANO ALMENDRA CON DENOMINACION DE ORIGEN ( REGIONES DEL PAIS COLOMBIANO ) , TIPO EXPORTACION TOSTION MEDIA , MEDIA ALTA Y ALTA X 500 GR</t>
  </si>
  <si>
    <t>CAFÉ INSTANTANEO CALIDAD SUPERIOR 500 GR</t>
  </si>
  <si>
    <t>CAFÉ SOLUBLE. SABOR, OLOR Y COLOR CARACTERÍSTICO DE CAFÉ GRANULADO DEBE ESTAR EMPACADO EN SACHET TRILAMIINADO, SON SISTEMA DE APERTURA FÁCIL. EMBALADO EN CAJA DE CARTÓN CORRUGADO X 500 GR</t>
  </si>
  <si>
    <t>CANELA EN ASTILLAS</t>
  </si>
  <si>
    <t>CANELA EN ASTILLAS TRADICIONAL ORGANICA EMPACADA EN BOLSA PLÁSTICA, LIBRE DE HUMEDAD PRSENTACION EN GRAMOS</t>
  </si>
  <si>
    <t>GRAMOS</t>
  </si>
  <si>
    <t>CANELA EN POLVO</t>
  </si>
  <si>
    <t>CANELA EN POLVO EMPACADA CONDIMENTO COMINO PARA APORTAR COLOR A LAS PREPARACIONES CULINARIAS X PRESENTACION EMPAQUE PLASTICO POR GRAMOS</t>
  </si>
  <si>
    <t>CARDAMOMO</t>
  </si>
  <si>
    <t>SEMILLAS DESHIDRATAS, SECAS, CON AROMA, COLOR Y SABOR CARACTERISTICOS DE LA ESPECIE. EMPACADO EN BOLSA DE POLIPROPILENO PRESENTACION EN GRAMOS</t>
  </si>
  <si>
    <t>CEBADA PERLADA</t>
  </si>
  <si>
    <t>CEREAL DE GRANO LARGO, LIBRE DE HUMEDAD, EMPACADO BOLSA DE POLIETILENO Y CAJA. LIBRE DE CONTAMINANTES. X 500 GR</t>
  </si>
  <si>
    <t>CEBOLLA EN POLVO</t>
  </si>
  <si>
    <t>LA CEBOLLA EN POLVO ES OBTENIDA DEL PROCESO DE MOLIENDA DE CEBOLLAS BLANCAS FRESCAS, LAS PREVIAMENTE PASAN POR UN PROCESO DE DESHIDRATADO (BULBO COMESTIBLE PROVENIENTE DE LA FAMILIA DE LAS CEAS, ESPECIE ALLIUM CEPA L). FRASCO CON TAPA DISPENSADORA DOBLE X 450G</t>
  </si>
  <si>
    <t>CEBOLLITAS EN VINAGRE</t>
  </si>
  <si>
    <t>CEBOLLA EN VINAGRE TIPO OCAÑERAS ENVASE VIDRIO X 500 GRAMOS PESO NETO: 500 GRAMOS X UNIDAD EN ÓPTIMAS CONDICIONES ENCURTIDO DE CEBOLLAS EN VINAGRE</t>
  </si>
  <si>
    <t>CEREZA MARRASQUINO</t>
  </si>
  <si>
    <t>CEREZA MARRASQUINO EN SU ALMIBAR. FRASCO X 250 GR</t>
  </si>
  <si>
    <t>CEREZA MARRASQUINO EN SU ALMIBAR X 1000 GR</t>
  </si>
  <si>
    <t>CHIPS DE CHOCOLATE</t>
  </si>
  <si>
    <t>COBERTURA DE CHOCOLATE SUCEDÁNEO EN MINIGOTAS; IDEAL PARA HORNEAR Y DECORAR PIEZAS DE PANADERÍA, GALLETERÍA, BIZCOCHERÍA, REPOSTERÍA Y HELADERÍA.BOLSA PLÁSTICA DE 1000 G DIMENSIONES</t>
  </si>
  <si>
    <t>CHOCOLATE SEMI AMARGO</t>
  </si>
  <si>
    <t>CHOCOLATE NEGRO CHOCOLATE PURO BELGA OSCUROO DEBE ESTAR EMPACADO EN BOLSAS DE POLIETILENO SELLADAS SIN FISURAS Y CONSERVADO A UNA TEMPERATURA AMBIENTE EN LUGARES FRESCOS Y SECOS 65% X 1000 GR</t>
  </si>
  <si>
    <t>CHOCOLATE AMARGO</t>
  </si>
  <si>
    <t>CHOCOLATE EN COBERTURA DEBE ESTAR EMPACADO EN BOLSAS DE POLIETILENO SELLADAS SIN FISURAS Y CONSERVADO A UNA TEMPERATURA AMBIENTE EN LUGARES FRESCOS Y SECOS 70% X 1000 GR</t>
  </si>
  <si>
    <t>CHOCOLATE EN POLVO</t>
  </si>
  <si>
    <t>PRODUCTO EN POLVO, LISTO PARA PREPARAR BEBIDA ACHOCOLATADA A BASE DE CACAO. PRESENTACION BOLSA METALIZADA POR 1000G</t>
  </si>
  <si>
    <t>CIRUELAS PASAS</t>
  </si>
  <si>
    <t>DESHIDRATADAS, SIN SEMILLAS, ENTERAS, LIBRES DE CONTAMINANTES, CONSERVADOS A TEMPERATURA AMBIENTE, EMPAQUE POLIETILENO X 500GR</t>
  </si>
  <si>
    <t>CLAVOS DE OLOR</t>
  </si>
  <si>
    <t>ESPECIA UTILIZADA PARA SAZONAR Y AROMATIZAR X GRAMOS</t>
  </si>
  <si>
    <t>COBERTURA CHOCOLATE BLANCO MONEDA</t>
  </si>
  <si>
    <t>CHOCOLATE BLANCO COBERTURA DE CHOCOLATE BLANCO, IDEAL PARA FUNDIR. DEBE ESTAR EMPACADO EN BOLSAS DE POLIETILENO SELLADAS SIN FISURAS Y CONSERVADO A UNA TEMPERATURA AMBIENTE EN LUGARES FRESCOS Y SECOS X 1KG</t>
  </si>
  <si>
    <t>COBERTURA CHOCOLATE DULCE MONEDA</t>
  </si>
  <si>
    <t>COBERTURA DE CHOCOLATE DULCE, IDEAL PARA FUNDIR. X 1KG</t>
  </si>
  <si>
    <t>COBERTURA CHOCOLATE SEMIAMARGO MONEDA</t>
  </si>
  <si>
    <t>COBERTURA DE CHOCOLATE SEMIAMARGO, IDEAL PARA FUNDIR. X 1KG</t>
  </si>
  <si>
    <t>COBERTURA DE CHOCOLATE NEGRO</t>
  </si>
  <si>
    <t>CHOCOLATE BLANCO DEBE ESTAR EMPACADO EN BOLSAS DE POLIETILENO SELLADAS SIN FISURAS Y CONSERVADO A UNA TEMPERATURA AMBIENTE EN LUGARES FRESCOS Y SECOS X 1000 GR CHOCOLATE PURO BELGA OSCURO, CUYO SABOR Y AROMA RESULTA DEL PERFECTO EQUILIBRIO ENTRE LOS ORÍGENES DE LOS GRANOS SELECCIONADOS Y LA MEZCLA DE LOS DISTINTOS INGREDIENTES. DIMENSIONES:ALTO: 345 MM,ANCHO: 240 MM,LARGO: 33 MM</t>
  </si>
  <si>
    <t>COCO RALLADO CON AZUCAR</t>
  </si>
  <si>
    <t>DESHIDRATADO, DE COLOR, OLOR Y ASPECTO SALUDABLE, LIBRE DE OLORES DE INDIQUEN DESCOMPOSICION, EMPAQUE POLIETILENO RESELLABLE, X 2.500 GR</t>
  </si>
  <si>
    <t>COCO RALLADO SIN AZUCAR</t>
  </si>
  <si>
    <t>COCO DESHIDRATADO, DE COLOR, OLOR Y ASPECTO SALUDABLE, LIBRE DE OLORES DE INDIQUEN DESCOMPOSICION, EMPAQUE POLIETILENO RESELLABLE, X 1000 GR</t>
  </si>
  <si>
    <t>COCOA EN POLVO X 1000 GR</t>
  </si>
  <si>
    <t>COCOA NATURAL ESPECIAL DARK 100 % CACAO EMPACADO EN RECIPIENTE PLASTICO X 1000 GRAMOS</t>
  </si>
  <si>
    <t>COLORANTE PARA ALIMENTOS DE REPOSTERIA CAJA X 6 UNIDADES</t>
  </si>
  <si>
    <t>COLOR ARTIFICIAL INTENSO Y CONCENTRADO DE ORIGEN VEGETAL, CERTIFICACO PARA ALIMENTOS. LIQUIDO PARA FACIL INTEGRACION A LAS PREPARACIONES. GOTERO X 80 CM3 COLORES SURTIDOS CAJA X 6 UNIDADES</t>
  </si>
  <si>
    <t>COLORANTE PARA ALIMENTOS DE RESPOSTERIA CAJA POR 6 UNIDADES</t>
  </si>
  <si>
    <t>COLOR ARTIFICIAL INTENSO Y CONCENTRADO DE ORIGEN VEGETAL, CERTIFICACO PARA ALIMENTOS. LIPOSOLUBLES PARA FACIL INTEGRACION A LAS PREPARACIONES. GOTERO X 13 CM3 CAJA X 6 UNIDADES</t>
  </si>
  <si>
    <t>COMINO EN POLVO</t>
  </si>
  <si>
    <t>CONDIMENTO COMINO PARA APORTAR COLOR A LAS PREPARACIONES CULINARIAS X PRESENTACION EMPAQUE PLASTICO POR 16 ONZ (453 GR)</t>
  </si>
  <si>
    <t>CONDIMENTO COLOR</t>
  </si>
  <si>
    <t>CONDIMENTO COLOR PARA APORTAR COLOR A LAS PREPARACIONES CULINARIAS X PRESENTACION EMPAQUE PLASTICO POR 16 ONZ (453 GR)</t>
  </si>
  <si>
    <t>UNIDDA</t>
  </si>
  <si>
    <t>CONDIMENTO TIPO LONGANIZA</t>
  </si>
  <si>
    <t>PRODUCTO EN POLVO CONSTITUIDO POR UNA MEZCLA EQUILIBRADA DE LOS CONDIMENTOS, ESPECIES NATURALES Y ADITIVOS, NECESARIOS PARA LA FABRICACIÓN DE ANTIOQUEÑO. ADICIONADO CON SAL, ESPECIAS, AZÚCAR (LACTOSA,AZÚCAR) POTENCIADOR DE SABOR (E621), ANTIOXIDANTE(E301) Y COLORANTE (E120). PRESENTACION BOLSA METALIZADA SELLADA HERMETICAMENTE X 1000 GR</t>
  </si>
  <si>
    <t>CONDIMENTO TIPO BUTIFARRA</t>
  </si>
  <si>
    <t>PRODUCTO EN POLVO CONSTITUIDO POR UNA MEZCLA EQUILIBRADA DE LOS CONDIMENTOS, ESPECIES NATURALES Y ADITIVOS, NECESARIOS PARA LA FABRICACIÓN DE BUTIFARRA ADICIONADO CON SAL, ESPECIAS, AZÚCAR (LACTOSA,AZÚCAR) POTENCIADOR DE SABOR (E621), ANTIOXIDANTE(E301) Y COLORANTE (E120). PRESENTACION BOLSA METALIZADA SELLADA HERMETICAMENTE X 1000 GR</t>
  </si>
  <si>
    <t>CONDIMENTO TIPO CHORIZO ANTIOQUEÑO</t>
  </si>
  <si>
    <t>CONDIMENTO TIPO CHORIZO ESPAÑOL</t>
  </si>
  <si>
    <t>PRODUCTO EN POLVO CONSTITUIDO POR UNA MEZCLA EQUILIBRADA DE LOS CONDIMENTOS, ESPECIES NATURALES Y ADITIVOS, NECESARIOS PARA LA FABRICACIÓN DE CHORIZO ESPAÑOL. ADICIONADO CON SAL, ESPECIAS, AZÚCAR (LACTOSA,AZÚCAR) POTENCIADOR DE SABOR (E621), ANTIOXIDANTE(E301) Y COLORANTE (E120). PRESENTACION BOLSA METALIZADA SELLADA HERMETICAMENTE X 1000 GR</t>
  </si>
  <si>
    <t>CONDIMENTO TIPO CHORIZO JAMON</t>
  </si>
  <si>
    <t>PRODUCTO EN POLVO CONSTITUIDO POR UNA MEZCLA EQUILIBRADA DE LOS CONDIMENTOS, ESPECIES NATURALES Y ADITIVOS, NECESARIOS PARA LA FABRICACIÓN DE CHORIZO JAMON. ADICIONADO CON SAL, ESPECIAS, AZÚCAR (LACTOSA,AZÚCAR) POTENCIADOR DE SABOR (E621), ANTIOXIDANTE(E301) Y COLORANTE (E120). PRESENTACION BOLSA METALIZADA SELLADA HERMETICAMENTE X 1000 GR</t>
  </si>
  <si>
    <t>CONDIMENTO TIPO HAMBURGUESA</t>
  </si>
  <si>
    <t>PRODUCTO EN POLVO CONSTITUIDO POR UNA MEZCLA EQUILIBRADA DE LOS CONDIMENTOS, ESPECIES NATURALES Y ADITIVOS, NECESARIOS PARA LA FABRICACIÓN DE CARNE TIPO HAMBURGUESA. ADICIONADO CON SAL, ESPECIAS, AZÚCAR (LACTOSA,AZÚCAR) POTENCIADOR DE SABOR (E621), ANTIOXIDANTE(E301) Y COLORANTE (E120). PRESENTACION BOLSA METALIZADA SELLADA HERMETICAMENTE X 1000 GR</t>
  </si>
  <si>
    <t>CONDIMENTO TIPO SALAMI</t>
  </si>
  <si>
    <t>PRODUCTO EN POLVO CONSTITUIDO POR UNA MEZCLA EQUILIBRADA DE LOS CONDIMENTOS, ESPECIES NATURALES Y ADITIVOS, NECESARIOS PARA LA FABRICACIÓN DE SALAMI  ADICIONADO CON SAL, ESPECIAS, AZÚCAR (LACTOSA,AZÚCAR) POTENCIADOR DE SABOR (E621), ANTIOXIDANTE(E301) Y COLORANTE (E120). PRESENTACION BOLSA METALIZADA SELLADA HERMETICAMENTE X 1000 GR</t>
  </si>
  <si>
    <t>CONDIMENTO TIPO SALCHICHON CERVECERO</t>
  </si>
  <si>
    <t>PRODUCTO EN POLVO CONSTITUIDO POR UNA MEZCLA EQUILIBRADA DE LOS CONDIMENTOS, ESPECIES NATURALES Y ADITIVOS, NECESARIOS PARA LA FABRICACIÓN DE SALCHICHON CERVECERO. ADICIONADO CON SAL, ESPECIAS, AZÚCAR (LACTOSA,AZÚCAR) POTENCIADOR DE SABOR (E621), ANTIOXIDANTE(E301) Y COLORANTE (E120). PRESENTACION BOLSA METALIZADA SELLADA HERMETICAMENTE X 1000 GR</t>
  </si>
  <si>
    <t>CREMA DE COCO</t>
  </si>
  <si>
    <t>CREMA DE COCO DULCE PRODUCTO IMPORTADO ENVASADO EN LATA POR 400CC</t>
  </si>
  <si>
    <t>CREMA NO LACTEA</t>
  </si>
  <si>
    <t>CREMA NO LACTEA ELABORADO A BASE DE JARABE DE MAIZ, CON AROMA A CREMA; ESPECIAL PARA ACOMPAÑAR CAFES, BOLSA X 100 SACHET X 4GR C/U.</t>
  </si>
  <si>
    <t xml:space="preserve">CREMA CHANTILLY </t>
  </si>
  <si>
    <t>CREMA CHANTILLY MEZCLA EN POLVO 1000 GR CREMA PARA BATIR EN POLVO ES IDEAL PARA REPOSTERÍA. SU COLOR, TEXTURA, AROMA Y SABOR SIEMPRE SON ESTABLES Y UNIFORMES, INCLUSO EN CLIMAS CÁLIDOS. ES ESPECIAL PARA RELLENAR Y/O DECORAR.</t>
  </si>
  <si>
    <t xml:space="preserve">CREMA CHANTILLY LIQUIDA </t>
  </si>
  <si>
    <t>CREMA CHANTILLY MEZCLA LIQUIDA  1 LT</t>
  </si>
  <si>
    <t>CREMA MERENGUE INSTANTÁNEO EN POLVO</t>
  </si>
  <si>
    <t xml:space="preserve">MERENGUE INSTANTÁNEO EN POLVO, FÁCIL Y RÁPIDO DE PREPARAR. OFRECE UNA CREMA TOTALMENTE BLANCA Y RESISTENTE A LA ADICIÓN DE COLORES QUE PUEDE SER ELABORADA EN DIRECTO O COCIDA.IDEAL PARA LA DECORACIÓN DE TORTAS, PONQUÉS Y DEMÁS PRODUCTOS DE PASTELERÍA QUE NO REQUIEREN SER REFRIGERADOS. PUEDE SER UTILIZADO COMO CUBIERTA Y DECORACIÓN DE TORTAS Y PONQUÉS DONDE NO SE REQUIERE APLICACIÓN DE FRÍO Y PREDOMINAN LAS APLICACIONES DE COLORES VIVOS O EN TONOS PASTEL.RENDIMIENTO: CADA TARRO DE 1,5 KILOS ALCANZA PARA DECORAR HASTA 150 TORTAS. </t>
  </si>
  <si>
    <t>CUCHUCO DE MAIZ AMARILLO</t>
  </si>
  <si>
    <t>EMPACADOS EN BOLSAS PLÁSTICAS, LIBRES DE HUMEDAD E INSECTO Y MOHO X 1 KILO</t>
  </si>
  <si>
    <t>CUCHUCO DE MAIZ BLANCO</t>
  </si>
  <si>
    <t>EMPACADOS EN BOLSAS PLÁSTICAS, LIBRES DE HUMEDAD E INSECTO Y MOHO. X 1 KILO</t>
  </si>
  <si>
    <t>CUCHUCO DE TRIGO</t>
  </si>
  <si>
    <t>GRANOS TRITURADOS SECOS, SU COLOR ES DEL BLANCO AL CAFÉ, SU SABOR Y OLOR ES MUY CARACTERÍSTICO. SU PRESENTACIÓN ES DE BOLSA PLÁSTICA DE 500GR.EL PRODUCTO ES EMPACADO EN ENVASE IMPERMEABLE. EL PRODUCTO DEBE ALMACENARSE EN AMBIENTE SECO Y AIREADO. X 1 KILO</t>
  </si>
  <si>
    <t>CURCUMA EN POLVO</t>
  </si>
  <si>
    <t>CONDIMENTO CURCUMA PARA APORTAR COLOR A LAS PREPARACIONES CULINARIAS X PRESENTACION EMPAQUE PLASTICO POR 16 ONZ (453 GR)</t>
  </si>
  <si>
    <t>CURRY EN POLVO MEZCLA DE ESPECIES</t>
  </si>
  <si>
    <t>Diamantinas comestibles</t>
  </si>
  <si>
    <t>DIAMANTINAS 1000GR.
DIAMANTINAS NO TÓXICAS IDEALES PARA DECORACIÓN EN REPOSTERIA, PASTELERIA, CHOCOLATES, FRESAS CON CHOCOLATE Y MUCHO MÁS COLORES VARIADOS</t>
  </si>
  <si>
    <t>DURAZNOS EN ALMIBAR</t>
  </si>
  <si>
    <t>DEBE VENIR CONSERVADO EN LATAS SIN FISURAS NI ABOLLADURAS POR DONDE SE PIERDA EL ALIMENTO. SE DEBE CONSERVAR EN UN LUGAR FRESCO Y SECO. EN LATAS DE 500GR X UNIDAD</t>
  </si>
  <si>
    <t>ENELDO FRESCO</t>
  </si>
  <si>
    <t xml:space="preserve">ESTRAGON EMPACADA ENELDO FRESCO ES UNA HIERBA AROMÁTICA DE HOJAS FINAS Y DELICADAS, DE COLOR VERDE BRILLANTE APORTA SABOR Y OLOR .A LAS PREPARACIONES CULINARIAS PRESENTACION EN GRAMOS EN  EMPAQUE PLASTICO </t>
  </si>
  <si>
    <t>ESCENCIA DE BANANO</t>
  </si>
  <si>
    <t>ESECENCIA SABORIZANTE Y AROMATIZADA ESPECIAL PARA EN PRODUCTOS DE PANADERÍA, PASTELERIA Y GALLETERÍA. PROTEGIDO DE LA LUZ A TEMPERATURA IDEAL. EMBASADO EN GARRAFA PLÁSTICA X 500 CC</t>
  </si>
  <si>
    <t>ESCENCIA DE CANELA</t>
  </si>
  <si>
    <t>ESCENCIA DE COCO FRASCO X 500 GR</t>
  </si>
  <si>
    <t>ESCENCIA DE FRESA</t>
  </si>
  <si>
    <t>ESCENCIA DE HINOJO</t>
  </si>
  <si>
    <t>SABORIZANTE Y AROMATIZANTE EN PRODUCTOS DE PANADERÍA Y GALLETERÍA. PROTEGIDO DE LA LUZ A TEMPERATURA IDEAL. EMBASADO EN GARRAFA PLÁSTICA X 500 CC HINOJO</t>
  </si>
  <si>
    <t>ESCENCIA DE HUMO LÍQUIDO</t>
  </si>
  <si>
    <t>A TEMPERATURA AMBIENTE , ENVASE PLASTICO X 500CC</t>
  </si>
  <si>
    <t>ESCENCIA DE KOLA</t>
  </si>
  <si>
    <t>ESCENCIA DE MANTEQUILLA</t>
  </si>
  <si>
    <t>ESCENCIA DE NARANJA</t>
  </si>
  <si>
    <t>ESCENCIA DE PIÑA</t>
  </si>
  <si>
    <t>ESCENCIA DE QUESO</t>
  </si>
  <si>
    <t>ESENCIA DE ALMENDRAS</t>
  </si>
  <si>
    <t>SABORIZANTE Y AROMATIZANTE EN PRODUCTOS DE PANADERÍA Y GALLETERÍA. PROTEGIDO DE LA LUZ A TEMPERATURA IDEAL. EMBASADO EN GARRAFA PLÁSTICA X 500 CC ALMENDRAS</t>
  </si>
  <si>
    <t>ESENCIA DE RON CON PASAS</t>
  </si>
  <si>
    <t>ESENCIA SABORIZANTE Y AROMATIZADA ESPECIAL PARA EN PRODUCTOS DE PANADERÍA, PASTELERIA Y GALLETERÍA. PROTEGIDO DE LA LUZ A TEMPERATURA IDEAL. EMBASADO EN GARRAFA PLÁSTICA X 500 CC</t>
  </si>
  <si>
    <t>ESENCIA DE VAINILLA BLANCA</t>
  </si>
  <si>
    <t>ESENCIA SABORIZANTE Y AROMATIZADA ESPECIAL PARA EN PRODUCTOS DE PANADERÍA ,PASTELERIA Y GALLETERÍA. PROTEGIDO DE LA LUZ A TEMPERATURA IDEAL. EMBASADO EN GARRAFA PLÁSTICA X 500 CC</t>
  </si>
  <si>
    <t>ESENCIA DE VAINILLA NEGRA</t>
  </si>
  <si>
    <t>ESECENCIA SABORIZANTE Y AROMATIZADA ESPECIAL PARA EN PRODUCTOS DE BAR Y BEBIDAS PROTEGIDO DE LA LUZ A TEMPERATURA IDEAL. EMBASADO EN FRASCOS DE VIDRIO X 90 ML</t>
  </si>
  <si>
    <t>ESTRAGON SECO</t>
  </si>
  <si>
    <t>ESTRAGON EMPACADA CONDIMENTO COMINO PARA APORTAR COLOR A LAS PREPARACIONES CULINARIAS, PRESENTACION POR GRAMOS EN EMPAQUE PLASTICO</t>
  </si>
  <si>
    <t>FECULA DE MAIZ</t>
  </si>
  <si>
    <t>FECULA DE MAIZ EN PERFECTO ESTADO, SIN PRESENCIA DE SUSTANCIAS EXTRAÑAS EMPACADA EN BOLSA TERMOSELLADA X 500 GR</t>
  </si>
  <si>
    <t>FIDEOS DE PASTA SECA</t>
  </si>
  <si>
    <t>FIDEO DE PASTA TEMPERATURA ADECUADA PARA SU CONSERVACIÓN EMPACADO BOLSA SELLADO HERMÉTICO X KG UNIDAD TENER EN CUENTA FECHA DE CADUCIDAD OPTIMA CONDICIONES X 1 KILO</t>
  </si>
  <si>
    <t>FRIJOL ROJO</t>
  </si>
  <si>
    <t>DEBE ESTAR EMPACADO EN BOLSAS DE POLIETILENO SELLADAS SIN FISURAS Y CONSERVADO A UNA TEMPERATURA AMBIENTE EN LUGARES FRESCOS Y SECOS X 500 GR</t>
  </si>
  <si>
    <t>FRIJOL BOLA ROJA</t>
  </si>
  <si>
    <t>FRUTAS CRISTALIZADAS</t>
  </si>
  <si>
    <t>FRUTAS CRISTALIZADAS SECAS TEMPERATURA IDEAL EMPAQUE DE FUNDA HERMETICA X 1000 GR</t>
  </si>
  <si>
    <t>GALLETA CON SABOR CHOCOLATE</t>
  </si>
  <si>
    <t>LAS GALLETAS DEBEN VENIR CON EL EMBALAJE APROPIADO, DE TEXTURA CROCANTE Y CONSERVARLAS A TEMPERATURA AMBIENTE EN LUGARES FRESCOS Y SECOS. EMPAQUES DE 12 UNIDADES DE 432 GR. TIPO SÁNDWICH</t>
  </si>
  <si>
    <t>GALLETA DE SODA</t>
  </si>
  <si>
    <t>LAS GALLETAS DEBEN VENIR CON UN BUEN EMBALAJE (EN CAJAS) , CON UNA TEXTURA CROCANTE Y CONSERVADAS A TEMPERATURA AMBIENTE EN LUGARES FRESCOS Y SECOS X 5 TACOS</t>
  </si>
  <si>
    <t>paquete</t>
  </si>
  <si>
    <t>GALLETA TIPO SULT</t>
  </si>
  <si>
    <t>LAS GALLETAS DEBEN TENER COLOR APROPIADO, DE TEXTURA CROCANTE , SIN OLORES FUERTES CONSERVADO A TEMPERATURA AMBIENTE Y CON UN ROTULADO APROPIADO. PAQUETE DE 220 GR</t>
  </si>
  <si>
    <t>GALLETAS DE LECHE</t>
  </si>
  <si>
    <t>LAS GALLETAS DEBEN VERNIR CON UN BUEN EMBALAJE , CON UNA TEXTURA CROCANTE Y CONSERVARLAS A TEMPERATURA AMBIENTE EN LUGARES FRESCOS Y SECOS. EMPAQUES DE 12 UNIDADES DE 432 GR . TIPO SANDWICH</t>
  </si>
  <si>
    <t>GARBANZOS ENLATADOS</t>
  </si>
  <si>
    <t>FRESCO, SECO Y NO DEBEN PRESENTAR NINGÚN TIPO DE FISURA EN EL RECIPIENTE TEMPERATURA ADECUADA PARA SU CONSERVACIÓN EMPAQUE: LATAS DE 600 GR</t>
  </si>
  <si>
    <t>GARBANZOS SECOS</t>
  </si>
  <si>
    <t>GARBANZOS SECOS Y NO DEBEN PRESENTAR NINGÚN TIPO DE FISURA EN EL RECIPIENTE TEMPERATURA ADECUADA PARA SU CONSERVACIÓN EMPAQUE:EMPAQUE EN BOLSA ALVACIO GR UNIDAD X 1000 GR</t>
  </si>
  <si>
    <t>GELATINA DE SABORES</t>
  </si>
  <si>
    <t>MEZCLA DE GLICERINAS EN POLVO CON SABORES ARTIFICIALES, VARIADO, EMPACADO EN BOLSA METALIZADA, LIBRE DE HUMEDAD, EN PERFECTAS CONDICIONES. OLOR, SABOR Y COLOR CORRESPONDIENTES AL PRODUCTO. PRESENTACION X 1000 GR</t>
  </si>
  <si>
    <t>GELATINA SIN SABOR</t>
  </si>
  <si>
    <t>EN ÓPTIMAS CONDICIONES EMPAQUE: BOLSA CERRADO HERMÉTICO X 1 KILO GR UNIDAD TEMPERATURA Y HUMEDAD ADECUADA PARA SU CONSERVACIÓN X UNIDAD</t>
  </si>
  <si>
    <t>GLAZE DE FRESA</t>
  </si>
  <si>
    <t>GLACE EMPAQUE PLÁSTICO CON TAPAS X KG UNIDAD, NO DEBEN POSEER FISURAS O ABOLLADURAS . EN OPTIMAS CONDICIONES X UNIDAD DE 1 KILO</t>
  </si>
  <si>
    <t>GLAZE DE MORA</t>
  </si>
  <si>
    <t>GLACE EMPAQUE PLÁSTICO CON TAPAS X KG UNIDAD, NO DEBEN POSEER FISURAS O ABOLLADURAS . EN ÓPTIMAS CONDICIONES X UNIDAD DE 1 KILO</t>
  </si>
  <si>
    <t>GLICERINA</t>
  </si>
  <si>
    <t>LIQUIDO SIRUPOSO, INCOLORO E INODORO, SABOR DULCE, HIGROSCOPICO. SOLUBLE EN AGUA Y ALCOHOL. ESPECIAL PARA PASTELERIA Y PANADERIA. PRESENTACION X 500 CC</t>
  </si>
  <si>
    <t>GLUCOSA</t>
  </si>
  <si>
    <t>PRODUCTO VISCOSO Y TRANSPARENTE, UTILIZADA COMO POTENCIADOR DE SABOR Y ENDULZANTE EN PASTELERIA Y PANADERIA. PRESENTACION X 700G</t>
  </si>
  <si>
    <t>GLUTAMATO MONOSODICO</t>
  </si>
  <si>
    <t>SAL SODICA DEL ACIDO GLUTAMICO. EMPACADO POR 500 GR</t>
  </si>
  <si>
    <t>GOMA XANTANA</t>
  </si>
  <si>
    <t>ADITIVO NATURAL, POLISACARIDO DERIVADO DE LA BACTERIA "XANTHOMAS CAMPESTRIS". PRESENTADO EN POLVO BLANCO, SOLUBLE PERFECTAMENTE EN AGUA, FRIA Y CALIENTE, APORTA VISCOSIDAD EN ALTO GRADO. DOY PACK POR 500 GR</t>
  </si>
  <si>
    <t>GRAGEA PERLA DORADA #4</t>
  </si>
  <si>
    <t>GRAGEA PERLA DORADA #4EMPACADA EN BOLSA HERMETICA X 250 GR</t>
  </si>
  <si>
    <t>GRAGEA PERLA DORADA #8</t>
  </si>
  <si>
    <t>GRAGEA PERLA DORADA #8EMPACADA EN BOLSA HERMETICA X 250 GR</t>
  </si>
  <si>
    <t>GRAGEA PERLA PLATEADA #4</t>
  </si>
  <si>
    <t>GRAGEA PERLA PLATEADA #4EMPACADA EN BOLSA HERMETICA X 250 GR</t>
  </si>
  <si>
    <t>GRAGEA PERLA PLATEADA #8</t>
  </si>
  <si>
    <t>GRAGEA PERLA PLATEADA #8 EMPACADA EN BOLSA HERMETICA X 250 GR</t>
  </si>
  <si>
    <t>HARINA DE MAIZ BLANCO</t>
  </si>
  <si>
    <t>DEBE ESTAR EMPACADO EN BOLSAS DE POLIETILENO SELLADAS SIN FISURAS Y CONSERVADO A UNA TEMPERATURA AMBIENTE EN LUGARES FRESCOS Y SECOS X 1KG</t>
  </si>
  <si>
    <t>HARINA DE MAIZ AMARILLO</t>
  </si>
  <si>
    <t>HARINA DE TRIGO FLOJA PARA PASTELERIA</t>
  </si>
  <si>
    <t>HARINA TIPO ELITE ESPECIAL PARA PASTELERIA Y REPOSTERIA EN PERFECTO ESTADO, SIN HÚMEDA, LIBRE DE AGENTES EXTRAÑOS, MOHOS E INSECTOS. EMPACADA EN BOLSAS DE PAPEL KRAF X 25 KG</t>
  </si>
  <si>
    <t>HARINA TIPO ELITE ESPECIAL PARA PASTELERIA Y REPOSTERIA EN PERFECTO ESTADO, SIN HÚMEDA, LIBRE DE AGENTES EXTRAÑOS, MOHOS E INSECTOS. EMPACADA EN BOLSAS DE PAPEL KRAF X 50 KG</t>
  </si>
  <si>
    <t>HARINA DE TRIGO FORTIFICADA</t>
  </si>
  <si>
    <t>EN PERFECTO ESTADO , SIN HUMEDAD, LIBRE DE AGENTE EXTRAÑOS MOHOS E INSECTOS. EMPACADOS EN BOLSA DE PAPEL KRAF X 25 KG</t>
  </si>
  <si>
    <t>EN PERFECTO ESTADO , SIN HUMEDAD, LIBRE DE AGENTE EXTRAÑOS MOHOS E INSECTOS. EMPACADOS EN BOLSA DE PAPEL KRAF X 50 KG</t>
  </si>
  <si>
    <t>HELADO</t>
  </si>
  <si>
    <t>MEZCLA CONGELADA A BASE DE LECHE SABORIZADA, COLOREADA Y BATIDA, CON CONTENIDO DE GRASA. TEMPERATURA IDEAL QUE PERMITA MANTENER EL PRODUCTO EN EXCELENTES CONDICIONES. CAJA X 10 LITROS</t>
  </si>
  <si>
    <t>HOJALDRINA</t>
  </si>
  <si>
    <t>MARGARINA ESPECIAL PARA HOJALDRES Y MASAS SEMIHOJALDRADAS CROCANTES Y DE VOLUMEN IDEAL, LIBRE DE GRASAS TRANS. DE SUAVE CONSISTENICA Y PLASTICIDAD. EXCELENTE CALIDAD, SABOR Y AROMA A MANTEQUILLA. PRESENTACION CAJA POR 15 KILO</t>
  </si>
  <si>
    <t>HUEVOS AA</t>
  </si>
  <si>
    <t>QUE ESTÉN LIMPIOS, FRESCOS, EN BUEN ESTADO EMPACADOS EN CANASTAS DE CARTÓN X 30 UNIDADES</t>
  </si>
  <si>
    <t>HUEVOS DE CODORNIZ</t>
  </si>
  <si>
    <t>QUE ESTÉN LIMPIOS, FRESCOS, EN BUEN ESTADO EMPACADOS EN CANASTAS DE PLASTICO X 12 UND</t>
  </si>
  <si>
    <t>HUMO LIQUIDO</t>
  </si>
  <si>
    <t>HUMO LIQUIDO EMPAQUE-: BOTELLA DE PLASTICO TIPO CANTINA X 1000 ML EN ÓPTIMAS CONDICIONES.</t>
  </si>
  <si>
    <t>ISOMALT</t>
  </si>
  <si>
    <t>AZUCAR ISOMALT EDULCORANTE DERIVADO DE MALTA EXPECIAL PARA FIGURAS DE PASTELERIA EN AZUCAR PRESENTACION POR 500 GRAMOS</t>
  </si>
  <si>
    <t>LECHE CONDENSADA</t>
  </si>
  <si>
    <t>DEBE VENIR EMPACADA EN DOYPACK. SE DEBE CONSERVAR EN UN LUGAR FRESCO Y SECO. PRESENTACION POR 1 LITRO</t>
  </si>
  <si>
    <t>LECHE DE ALMENDRAS</t>
  </si>
  <si>
    <t>LIQUIDO ELABORADO A BASE DEL PROCESAMIENTO DE LA ALMENDRA, EMPAQUE DE TETRAPACK X 1 LITRO</t>
  </si>
  <si>
    <t>LECHE DE COCO</t>
  </si>
  <si>
    <t>LECHE DE COCO IMPORTADA SIN DULCE EMPACADO EN LATA X 400 GRS.</t>
  </si>
  <si>
    <t>LECHE DE SOYA</t>
  </si>
  <si>
    <t>FUENTE DE CALCIO Y ES BAJA EN GRASAS SATURADAS. CONTIENE 8GR DE PROTEÍNA POR PORCIÓN Y ES LIBRE DE LÁCTEOS, LACTOSA, GLUTEN, CARRAGENINA, COLESTEROL, COLORES Y SABORES ARTIFICIALES, INGREDIENTES: BASE DE SOYA NO CONTIENE LACTOSA (AZÚCAR DE LA LECHE) NI PROTEÍNA DE LA LECHE, ADECUADA PARA LAS PERSONAS QUE TIENEN INTOLERANCIA A LA LACTOSA Y ALERGIA A LA PROTEÍNA DE LA LECHE DE VACA, RESPECTIVAMENE, TETRAPACK X 1000ML</t>
  </si>
  <si>
    <t>LENTEJAS</t>
  </si>
  <si>
    <t>LEVADURA SECA ACTIVA</t>
  </si>
  <si>
    <t>DEBEN ESTAR EMPACADAS EN RECIPIENTES PLASTICOS PRENSADA X 500 GR, FRESCO , LIBRE DE HUMEDAD Y DE OLORES EXTRAÑOS</t>
  </si>
  <si>
    <t>MAIZ PETO</t>
  </si>
  <si>
    <t>MAIZ TIERNO</t>
  </si>
  <si>
    <t>DEBE VENIR EN BOLSAS SIN FISURAS NI ABOLLADURAS POR DONDE SE PIERDA EL ALIMENTO. SE DEBE CONSERVAR EN CONGELADOR . EN BOLSAS DE 1000 GR X UNIDAD</t>
  </si>
  <si>
    <t>MANI CON SAL</t>
  </si>
  <si>
    <t>MANI EMPACADO EN BOLSAS DOY PACK CONSERVADAS EN LUGARES FRESCOS SECOS Y LIMPIOS SIN FISURAS. LAS BOLSAS DEBEN VENIR DE 500 GR X UNIDAD</t>
  </si>
  <si>
    <t>MANI SIN SAL</t>
  </si>
  <si>
    <t>DEBEN EN BOLSAS DOY PACK CONSERVADAS EN LUGARES FRESCOS SECOS Y LIMPIOS SIN FISURAS. LAS BOLSAS DEBEN VENIR DE 1000 GR X UNIDAD</t>
  </si>
  <si>
    <t>UNIAD</t>
  </si>
  <si>
    <t xml:space="preserve">MANTECA O GRASA DE CERDO </t>
  </si>
  <si>
    <t>MANTECA DE CERDO 100% NATURAL RICA EN GRASAS Y VITAMINAS SALUDABLES QUE CONTRIBUYEN A MEJORAR LA CALIDAD NUTRICIONAL. ALTO PUNTO DE HUMO PARA COCINAR A ALTAS TEMPERATURAS</t>
  </si>
  <si>
    <t>KG</t>
  </si>
  <si>
    <t>MASA DE FRIJOL BLANCO</t>
  </si>
  <si>
    <t>MASA DE FRIJOL BLANCO CABECITA NEGRA DEBE ESTAR EMPACADO EN BOLSAS DE POLIETILENO SELLADAS SIN FISURAS Y CONSERVADO A UNA TEMPERATURA AMBIENTE EN LUGARES FRESCOS HUMEDAD SIN FERMENTACION X KILO</t>
  </si>
  <si>
    <t>MASA DE MAIZ AMARILLO</t>
  </si>
  <si>
    <t>DEBE ESTAR EMPACADO EN BOLSAS DE POLIETILENO SELLADAS SIN FISURAS Y CONSERVADO A UNA TEMPERATURA AMBIENTE EN LUGARES FRESCOS HUMEDAD SIN FERMENTACION X KILO</t>
  </si>
  <si>
    <t>MASA DE MAIZ BLANCO</t>
  </si>
  <si>
    <t>MASA DE MAIZ DEBE ESTAR EMPACADO EN BOLSAS DE POLIETILENO SELLADAS SIN FISURAS Y CONSERVADO A UNA TEMPERATURA AMBIENTE EN LUGARES FRESCOS HUMEDAD SIN FERMENTACION X KILO</t>
  </si>
  <si>
    <t>MASA DE YUCA</t>
  </si>
  <si>
    <t>MASA DE YUCA DEBE ESTAR EMPACADO EN BOLSAS DE POLIETILENO SELLADAS SIN FISURAS Y CONSERVADO A UNA TEMPERATURA AMBIENTE EN LUGARES FRESCOS HUMEDAD SIN FERMENTACION X KILO</t>
  </si>
  <si>
    <t>MAYONESA PREMIUM</t>
  </si>
  <si>
    <t>MAYONESA COMERCIAL EMPACADAS EN DOYPACK, BAJA EN GRASA COMPONENTE PRINCIPAL ACEITE DE SOYA, YEMAS Y VINAGRE PRESENTACION X 1 KILO</t>
  </si>
  <si>
    <t>SALSA DE TOMATE PREMIUM</t>
  </si>
  <si>
    <t>SALSA DE TOMATE HECHA A BASE DE SOLIDOS SOLUBLES DE TOMATE, ESPECIAS Y CONTIMENTOS DE GENUINO SABOR Y COLOR NATURAL .PRESENTACION X 1 KILO</t>
  </si>
  <si>
    <t>MEJORADOR</t>
  </si>
  <si>
    <t>MEJORADOR COMPLETO EN POLVO, ESPECIAL PARA PANES DE CORTEZA CROCANTE, CON SABOR Y AROMA A PAN CROCANTE. PRESENTACION X KILO</t>
  </si>
  <si>
    <t>MERENGUE MIX</t>
  </si>
  <si>
    <t>PRODUCTO IMPORTADO. ALBUMINA DE HUEVO DESHIDRATADO MEJORADA, IDEAL PARA FABRICACION DE CREMA MERENGUE (CRUDA O COCIDA). EXCELENTE ESTABILIDAD, TEXTURA, BRILLO Y BLANCURA QUE SE MANTIENE FRESCA SIN ENDURESERCE. PRESENTACION TARRO PLASTICO X 1 KILO</t>
  </si>
  <si>
    <t>MERMELADA DE FRUTAS</t>
  </si>
  <si>
    <t>VIENEN EMPACADAS EN BOLSA DOYPACK, SELLADO AL VACIO, TEMPERATURA ADECUADA X UNIDAD PRESENTACIÓN X 1000 GRAMOS</t>
  </si>
  <si>
    <t>MIEL DE ABEJA</t>
  </si>
  <si>
    <t>DEBE VENIR EN FRASCOS PLASTICO CONSERVÁNDOSE EN UN LUGAR FRESCO Y SECO, FUERA DE INSECTO O DE OLORES PENETRANTES QUE LE PUEDAN AFECTAR. X 350 G</t>
  </si>
  <si>
    <t>MIGA DE PAN</t>
  </si>
  <si>
    <t>MIRIN</t>
  </si>
  <si>
    <t>SALSA DE SABOR LEVEMENTE DULCE. ES UNA CLASE DE VINO DE ARROZ SIMILAR AL SAKE, PERO CON BAJO CONTENIDO DE ALCOHOL. BOTELLA X 355 ML</t>
  </si>
  <si>
    <t>MOSTAZA</t>
  </si>
  <si>
    <t>ENVASADO EN DOYPACK DENSIDAD ALTA Y APARIENCIA NATURAL, PRESENCIA DE TRAZAS DE SEMILLA DE MOSTAZA RENDIMEINTO SIN PRODUCTOS SUCEDANEOS X 1KG</t>
  </si>
  <si>
    <t>MOSTAZA DIJON A LA ANTIGUA</t>
  </si>
  <si>
    <t>MOSTAZA DE DIJON A LA ANTIGUA ENVASADO EN FRASCO DE VIDRIO O , CON CIERRE HERMÉTICO, PRESENTADO X UNIDAD DE 210 GRAMOS DENSIDAD ALTA Y APARIENCIA NATURAL, PRESENCIA DE TRAZAS DE SEMILLA DE MOSTAZA RENDIMEINTO SIN PRODUCTOS SUCEDANEOS</t>
  </si>
  <si>
    <t>MOSTAZA DE DIJON</t>
  </si>
  <si>
    <t>ENVASADO EN RECIPIENTES DE VIDRIO, O DE OTROS MATERIALES, CON CIERRE HERMÉTICO, QUE NO ALTERE LAS CARACTERÍSTICAS FÍSICO QUÍMICAS Y ORGANOLÉPTICAS Y QUE PROPORCIONE AL PRODUCTO UNA ADECUADA PROTECCIÓN DURANTE EL TRANSPORTE Y ALMACENAMIENTO, PRESENTACIÓN POR 200 GRAMOS. COMPONENTE PRINCIPAL GRANOS DE MOSTAZA.</t>
  </si>
  <si>
    <t>NUECES DEL BRASIL</t>
  </si>
  <si>
    <t>FRESCO, DE COLOR ADECUADO, LIBRE DE INSECTOS Y MOHOS O PROCESOS DE DESCOMPOCICON DEL PRODUCTO X 1 KG</t>
  </si>
  <si>
    <t>NUEZ MOSCADA</t>
  </si>
  <si>
    <t>EMPACADAS EN BOLSAS PLÁSTICAS Y PRESENTADA EN UN BUEN ESTADO EN BOLSA DE CIERRE HERMETICO PRESENTACION POR 250 GRAMOS</t>
  </si>
  <si>
    <t>PALILLOS DE MADERA DOBLE PUNTA</t>
  </si>
  <si>
    <t>PALILLOS DE BAMBU, SECOS EMPACADOS EN CAJAS POR 100 UNIDADES</t>
  </si>
  <si>
    <t>PALILLOS DE MADERA O BAMBU PINCHOS</t>
  </si>
  <si>
    <t>PALILLOS DE BAMBU LARGOS, SECOS EMPACADOS EN BOLSA DE POLIETILENO POR 100 UNIDADES</t>
  </si>
  <si>
    <t>PALMITOS EN VINAGRE</t>
  </si>
  <si>
    <t>PALMITOS ENTEROS EN VINAGRE UNIDAD X 410 GRAMOS</t>
  </si>
  <si>
    <t>PANELA</t>
  </si>
  <si>
    <t>PANELA REDONDA EMPACADA X UNIDADES EN BOLSA SELLADA A PRESION ULTRA SELLADO EN BUEN ESTADO X 500 GR</t>
  </si>
  <si>
    <t>PANKO</t>
  </si>
  <si>
    <t>ESCAMAS DE HARINA DE TRIGO ESPECIAL Y LECHE, CRUJIENTES. EMPACADO EN BOLSA DE POLIETILENO. LIBRE DE HUMEDAD. SIN AGENTES CONTAMINATES. X 500 GR</t>
  </si>
  <si>
    <t>PAPEL ORO COMESTIBLE</t>
  </si>
  <si>
    <t>HOJAS DE PAPEL ORO COMESTIBLE PARA PASTELERIA POR UNIDAD</t>
  </si>
  <si>
    <t>PAPRIKA</t>
  </si>
  <si>
    <t>AROMA CARACTERÍSTICO, MUY ACENTUADO, COLOR ROJIZO ANARANJADO, SIN MATERIAS EXTRAÑAS, EMPACADAS EN FRASCO POR 500 GRS ONZAS</t>
  </si>
  <si>
    <t>PASTA CLASICA CORTA</t>
  </si>
  <si>
    <t>PASTA ELABORADA A BASE DE HARINA DE TRIGO Y HUEVO . EMPACADO POR CANTIDADES DE 500 GR</t>
  </si>
  <si>
    <t>PASTA CLASICA LARGA</t>
  </si>
  <si>
    <t>PASTAS AL HUEVO ELABORADA A BASE DE HARINA DE TRIGO,Y HUEVO. EMPACADO POR CANTIDADES DE 1000 GR</t>
  </si>
  <si>
    <t>PASTA COUS COUS</t>
  </si>
  <si>
    <t>PASTA ELABORADA A BASE DE COUS COUS, EMPACADO EN BOLSA PLÁSTICA, ENVASE DE CARTÓN POR 500 GR</t>
  </si>
  <si>
    <t>PASTA DE TOMATE</t>
  </si>
  <si>
    <t>PASTA ELABORADA A BASE DE HARINA DE TRIGO, AGUA Y ALMIDÓN (ESPESANTE). EMPACADO POR CANTIDADES DE 500 GR</t>
  </si>
  <si>
    <t>PEPINILLOS EN VINAGRE</t>
  </si>
  <si>
    <t>PEPINILLOS ENCURTIDOS EN VINAGRE EN ENVASE DE VIDRIO POR 250 GRAMOS</t>
  </si>
  <si>
    <t>PIMIENTA DE OLOR</t>
  </si>
  <si>
    <t>DEBIDAMENTE EMPACADOS, EN FRESCOS O EN BOLSA POR 1 KG</t>
  </si>
  <si>
    <t>PIMIENTA NEGRA EN GRANO</t>
  </si>
  <si>
    <t>EMPACADO EN TARRO POR KILO</t>
  </si>
  <si>
    <t>PISTACHO</t>
  </si>
  <si>
    <t>PRODUCTO NATURALES SIN CASCARA; COLOR VERDUSCO. TAMAÑO UNIFORME. EMPAQUE CON ATMOSFERA CONTROLADA TEXTURA CROCANTE. NO DEBE CONTENER SAL. ROTULADO CON EL NOMBRE DEL PRODUCTOR O EMPACADOR (MARCAS COMERCIALES), FECHA DE FABRICACIÓN, LOTE DE PRODUCCIÓN, PESO NETO, REGISTRO SANITARIO INVIMA, FECHA DE VENCIMIENTO. BOLSA X 1 KILO</t>
  </si>
  <si>
    <t>POLVO DE HORNEAR</t>
  </si>
  <si>
    <t>LEVADURA QUÍMICA DE DOBLE ACCIÓN, SIN INSECTOS NI SUSTANCIAS EXTRAÑAS, EN EMPAQUE HIGIÉNICO Y PRACTICO POR 500 GR</t>
  </si>
  <si>
    <t>POLVO MATIZADOR COMESTIBLE</t>
  </si>
  <si>
    <t>MATIZADOR PARA CHOCOLATE EN POLVO COLORES VARIADOS METALICO CON RASGOS NACARADOS. PRESENTACION EN FRASCO PLASTICO POR 35 GRAMOS</t>
  </si>
  <si>
    <t>MATIZADOR EN POLVO COLOR ORO CON NACARADO CON RASGOS NACARADOS PRESENTACION EN FRASCO PLASTICO POR 50 GRAMOS</t>
  </si>
  <si>
    <t>SAL GRUESA</t>
  </si>
  <si>
    <t>PESO O CANTIDAD=1000G SAL GRUESA, YODADA Y FLUORIZADA. CLORURO DE SODIO, FLUORURO DE POTASIO, YODATO DE POTASIO, FERROCIANURO DE SODIO</t>
  </si>
  <si>
    <t>SAL MARINA</t>
  </si>
  <si>
    <t>SAL MARINA EMPAQUE: EMPACADO TARRO PLASTICO POR 465 GRM.</t>
  </si>
  <si>
    <t>SAL NEGRA</t>
  </si>
  <si>
    <t>PRODUCTO GRANULADO DE COLOR NEGRO, CRISTALINO, INODORO, SABOR SALINO NO FRANCO, LIMPIO Y SUELTO. SAL Y CARBÓN ACTIVO INFERIOR A 3 MM. TRAZAS DE SÉSAMO, CONSERVADO EN LUGAR FRESCO, SECO Y CERRADO. ENVASE DE 100 G. ADITIVO:</t>
  </si>
  <si>
    <t>SAL PARRILLERA</t>
  </si>
  <si>
    <t>SAL REFINADA</t>
  </si>
  <si>
    <t>PESO O CANTIDAD=500G SAL REFINADA, YODADA Y FLUORIZADA. CLORURO DE SODIO, FLUORURO DE POTASIO, YODATO DE POTASIO, FERROCIANURO DE SODIO</t>
  </si>
  <si>
    <t>SAL ROSADA DEL HIMALAYA</t>
  </si>
  <si>
    <t>PRODUCTO IMPORTADO, GRANULADO SALINO. EMPAQUE DOYPACK RESELLABLE X 400 GR</t>
  </si>
  <si>
    <t>SALSA BBQ</t>
  </si>
  <si>
    <t>SALSA DE SABOR Y COLOR CARACTERISTICOS. DE CALIDAD PREMIUM, PRESENTACION DOYPACK X 1 LITRO</t>
  </si>
  <si>
    <t>SALSA DE CHILE AGRIDULCE </t>
  </si>
  <si>
    <t>SALSA DE CHILE AGRIDULCE PRESENTACION POR 880 GRAMOS</t>
  </si>
  <si>
    <t>SALSA DE OSTRAS</t>
  </si>
  <si>
    <t>PRODUCTO IMPORTADO DE ORIGEN CHINO. ELABORADO A BASE DE AGUA, AZUCAR, SAL EXTRACTO DE OSTIONES, GLUTAMATO MONOSODICO, ALMIDON DE MAIZ, HARINA DE TRIGO Y COLOR NATURAL CARAMELO. ENVASADO EN BOTELLA DE VIDRIO SELLADO X 255 GR</t>
  </si>
  <si>
    <t>SALSA DE PESCADO</t>
  </si>
  <si>
    <t>PRODUCTO IMPORTADO DE ORIGEN TAILANDES ELABORADO A PARTIR DE EXTRACTO DE ANCHOAS Y SAL. ENVASADO EN BOTELLA VIDRIO SELLADA X 700 ML</t>
  </si>
  <si>
    <t>SALSA DE SOYA LIBRE DE GLUTEN</t>
  </si>
  <si>
    <t>EMPAQUE: EN BOTELLA PLÁSTICA X 1000 ML EN OPTIMAS CONDICIONES SALSA DE SOYA CLARA ESTILO CHINA HECHA DE SOYA Y TRIGO FERMENTADO NATURALMENTE LIBRE DE GLUTEN</t>
  </si>
  <si>
    <t>SALSA INGLESA</t>
  </si>
  <si>
    <t>EMPAQUE-: BOTELLA DE VIDRIO X 1000 ML EN ÓPTIMAS CONDICIONES. X LITRO</t>
  </si>
  <si>
    <t>SALSA NEGRA</t>
  </si>
  <si>
    <t>SALSA NEGRA DE ORIGEN ORIENTAL POR 1 LITRO</t>
  </si>
  <si>
    <t>SALVADO DE TRIGO</t>
  </si>
  <si>
    <t>SUBPRODUCTO COMPLETAMENTE NATURAL EXTRAÍDO DIRECTAMENTE DE LA MOLIENDA DEL TRIGO. CONTIENE CÁSCARA DE TRIGO, NO CONTIENE PARTES DEL CENTRO DEL GRANO, DE CODLOR CAFÉ, OLOR Y SABOR CARCTERISTICAS DEL MISMO, SE DEBE MANTENER SECO LIBRE DE HUMEDAD Y SIN ELEMENTOS CONTAMINANTES. PESO 1 KILO</t>
  </si>
  <si>
    <t>SEMILLA DE CHIA</t>
  </si>
  <si>
    <t>COLOR: GRIS, MARRÓN, NEGRO Y BEIGE(SALVIA HISPÁNICA L.)ENVASE: EN SACOS DE POLIPROPILENO O BOLSAS DE PAPEL MULTIPLIEGO. EL PESO Y EL EMPAQUE
PUEDE SER DE ACUERDO A LAS ESPECIFICACIONES QUE SE ESTABLECERÁN EN EL CONTRATO DE EXPORTACIÓN X 500 GR</t>
  </si>
  <si>
    <t>SEMILLA DE GIRASOL</t>
  </si>
  <si>
    <t>SON LAS SEMILLAS DE LA PLANTA DE LA FAMILIA DE LAS ASTERÁCEAS, Y DE LA ESPECIE HELIANTHUS ANNUUS L.LAS SEMILLAS SE ENCUENTRAN EN EL CENTRO DE LA FLOR, EL GIRASOL, Y TIENEN UNA CUBIERTA GENERALMENTE OBSCURA CON RAYAS BLANCAS A LO LARGO.TAMBIÉN SE LES LLAMAN PIPAS, MARAVILLAS O MAÍZ DE TEJA. X 500 GR</t>
  </si>
  <si>
    <t>SEMILLA DE AMAPOLA</t>
  </si>
  <si>
    <t>SEMILLAS SANAS, MADURAS, SECAS Y LIMPIAS DEL PAPAVER SOMNIFERUM LINNEO X 500 GR</t>
  </si>
  <si>
    <t>SEMILLA DE LINAZA</t>
  </si>
  <si>
    <t>LA SEMILLA DE LINAZA ES PLANA Y OVALADA CON UN BORDE PUNTIAGUDO. ES UN POCO MÁS GRANDE QUE LA SEMILLA DE SÉSAMO Y MIDE ENTRE 4 Y 6 MM (7). LA SEMILLA TIENE UNA TEXTURA TOSTADA Y CHICLOSA Y TIENE UN AGRADABLE SABOR A NUEZ (8). LAS SEMILLAS DE LINAZA PUEDEN VARIAR DE COLOR DESDE CAFÉ-OSCURO HASTA AMARILLO CLARO (7) X 500 GR</t>
  </si>
  <si>
    <t>SEMILLA DE MACA</t>
  </si>
  <si>
    <t>LA MACA ANDINA (LEPIDIUM MEYENII), UN TUBÉRCULO DE LA FAMILIA DE LAS CRUCÍFERAS (COMO LAS COLES, LOS RÁBANOS O LA MOSTAZA), RICO EN MINERALES (COBRE, HIERRO, CALCIO Y ZINC), EN VITAMINAS DEL GRUPO B Y EN SUSTANCIAS CON EFECTOS ESTIMULANTES. X 500 GR</t>
  </si>
  <si>
    <t>SEMILLA DE QUINOA</t>
  </si>
  <si>
    <t>ES UN PSEUDOCEREAL QUE PUEDE EMPLEARSE COMO UN CEREAL, ES ESPECIALMENTE BENEFICIOSA EN LA DIETA DE PERSONAS CELÍACAS, YA QUE NO CONTIENE GLUTEN.TIENE MÁS PROTEÍNA QUE CUALQUIER CEREAL: ENTRE 12-16 GRAMOS POR CADA 100CALORÍAS: 399 KCAL,PROTEÍNAS: 16,5 GR,GRASAS: 6,3 GR.HIDRATOS DE CARBONO: 69 GRCALCIO: 148 MG,HIERRO: 13,2 MGMAGNESIO: 249, 6 MGFÓSFORO: 383,7 MG ZINC: 4,4 MG X 500 GR</t>
  </si>
  <si>
    <t>SYRUP DE CHOCOLATE</t>
  </si>
  <si>
    <t>JARABE SUAVE GENUINO DE 45 CALORIAS , SIN CONTENIDO GRASO, IDEAL PARA MEZCLAR SOBRE LA LECHE, HELADOS Y OTROS PRODUCTOS. BOTELLA CON DISPENSADOR X 1000 GR</t>
  </si>
  <si>
    <t>TAHINE EN CREMA DE AJONJOLI</t>
  </si>
  <si>
    <t>ENVASE  FRASCO VIDRIO  X 500 GRAMOS PESO NETO: 520 GRAMOS X UNIDAD EN OPTIMAS CONDICIONES</t>
  </si>
  <si>
    <t>TE MATCHA</t>
  </si>
  <si>
    <t>TE VERDE EN PRIMERA SELECCIÓN X 500 GR</t>
  </si>
  <si>
    <t>TOMATE SECO</t>
  </si>
  <si>
    <t>ALMACENAMIENTO: CONSERVAR EN UN LUGAR FRESCO Y SECO. VIDA ÚTIL: 5 AÑOS DESDE LA FECHA DE FABRICACIÓN EN CONDICIONES NORMALES.450 GRAMOS</t>
  </si>
  <si>
    <t>TRIGO AMERICANO N. 1</t>
  </si>
  <si>
    <t>CONSERVESE EN UN LUGAR FRESCO LIMPIO Y SECO. IDEAL PARA PREPARACIONES CULINARIAS. TRIGO AMERICANO IMPORTADO TRIGO PRESENTACION X 500 GR</t>
  </si>
  <si>
    <t>TINTURA DE CARAMELO</t>
  </si>
  <si>
    <t>COMPUESTO VISCOSO OSCURO QUE APORTA COLOR Y SABOR, FACILMENTE INCORPORABLE Y MEZCLABLE. BOTELLA X 650 GR</t>
  </si>
  <si>
    <t>VINAGRE BALSAMICO Y MODENA</t>
  </si>
  <si>
    <t>VIANGRE DE MODENA OSCURO CALIDAD PREMIUM PRESENTACION EN BOTELLA DE VIDRIO X 1 LITRO</t>
  </si>
  <si>
    <t>VINAGRE BLANCO</t>
  </si>
  <si>
    <t>VINAGRE EN BOTELLA DE VIDRIO EMPACADOS Y BIEN SELLADO EN SUS RESPECTIVOS FRASCOS BIEN ETIQUETADOS. X LITROS, EMPAQUE BOLLETA DE 1000 CC</t>
  </si>
  <si>
    <t>VINAGRE DE FRUTAS</t>
  </si>
  <si>
    <t>VINAGRE DE FRUTAS EMPACADOS Y BIEN SELLADOS EN BOTELLAS DE VIDRIO X 500 CM, FRESCO,</t>
  </si>
  <si>
    <t>VITINA VERDE</t>
  </si>
  <si>
    <t>BIEN EMPACADO Y ETIQUETADO CONSERVAR SU TEMPERATURA IDEAL Y TENER EN CUENTA FECHA DE VENCIMIENTO PRESENTACION CAJA DE 15 KILOS</t>
  </si>
  <si>
    <t>BIEN EMPACADO Y ETIQUETADO CONSERVAR SU TEMPERATURA IDEAL Y TENER EN CUENTA FECHA DE VENCIMIENTO PRESENTACION CAJA DE 10 KILOS</t>
  </si>
  <si>
    <t>WASABI SACHET</t>
  </si>
  <si>
    <t>MOSTAZA VERDE JAPONESA LISTA PARA SER USADA PRESENTACIÓN X 2,5 G  POR 500UNID</t>
  </si>
  <si>
    <t>POLIFOSFATO</t>
  </si>
  <si>
    <t>POLVO FINO BLANCO, INODORO, EMPACADO EN 1,0 KG EN BOLSA POLIPROPILENO BIORIENTADO/FOIL DE ALUMINIO/POLIETILENO DE BAJA DENSIDAD DE 70 µM;</t>
  </si>
  <si>
    <t>ROLLO</t>
  </si>
  <si>
    <t>PITA DE AMARRE ALGODÓN</t>
  </si>
  <si>
    <t>COMPOSICIÓN: 85% ALGODON, 15% OTRASFIBRAS X 300 METROS</t>
  </si>
  <si>
    <t>NITRAL</t>
  </si>
  <si>
    <t>SAL CURANTE, MEZCLA DE SAL Y NITRITO DE SODIO, DE COLOR ROSADO Y EMPACADA POR 1,0 KG EN BOLSA POLIPROPILENO BIORIENTADO/FOIL DE ALUMINIO/POLIETILENO DE BAJA DENSIDAD DE 70 µM;</t>
  </si>
  <si>
    <t>ASCORBAN</t>
  </si>
  <si>
    <t>SAL SÓDICA DEL ÁCIDO ASCÓRBICO (VITAMINA C), EMPACADA POR 1,0 KG EN BOLSA POLIPROPILENO BIORIENTADO/FOIL DE ALUMINIO/POLIETILENO DE BAJA DENSIDAD DE 70 µM;</t>
  </si>
  <si>
    <t>PREMEZCLA PARA TORTAS</t>
  </si>
  <si>
    <t>MEZCLA HOMOGÉNEA DE SOLIDOS EN POLVO LISTA PARA PREPARAR CON ADICIÓN DE AGUA O LECHE . CAJA O BOLSA DE POLIETILENO DE GRADO ALIMENTARIO POR 1 KILO.</t>
  </si>
  <si>
    <t>GLASSE SABORES SURTIDOS</t>
  </si>
  <si>
    <t>PRODUCTO OBTENIDO DE LA COMBINACIÓN DE AZÚCARES, Y ALMIDONES MODIFICADOS, DULCE VISCOSIDAD AGRADABLE, Y DE USO INMEDIATO EN DECORACIONES DE PASTELES, GALLETERÍA Y POSTRES. VISCOSIDAD (CPS): 2500 – 3500.
BRIX (% MIN): 30-35
HUMEDAD (MAX): 65 -70 (CHOCOLATE, MORA,
MELOCOTÓN, PIÑA, KIWI),
PRESENTACIÓN CAJA O BOLSA DE POLIETILENO DE GRADO ALIMENTARIO POR 1 KILO</t>
  </si>
  <si>
    <t>AZUCAR EN SOBRES</t>
  </si>
  <si>
    <t>AZÚCAR BLANCA EXTRAFINA EN PRESENTACIÓN DE BOLSA , UNIDADAES TUBIPACK 1 KG X200 UNDS</t>
  </si>
  <si>
    <t>PASTA DE LASAÑA</t>
  </si>
  <si>
    <t>PASTA ALIMENTICIA DE TRIGO LASAÑA PRECOCIDA EMPACADA EN CAJA X 400GRS</t>
  </si>
  <si>
    <t>PANELA GRANULADA</t>
  </si>
  <si>
    <t>PANELA 100% NATURAL, SIN ADITIVOS, NI COLORANTES ARTIFICIALES, IDEAL PARA BEBIDAS, COCTELES, COMIDAS Y POSTRES. PRESENTACIÓN EN DOYPACK POR 500G</t>
  </si>
  <si>
    <t>TORTILLA DE HARINA DE TRIGO</t>
  </si>
  <si>
    <t>ALMACENAMIENTO: CONSERVAR EN LUGAR FRESCO, SECO, PROTEGIDO DE LA LUZ DIRECTA Y EN SU ENVASE ORIGINAL.UNA VEZ ABIERTO EL ENVASE, REFRIGERAR.CONDICIONES DE TRANSPORTE:EN SECO, EN CONDICIONES HIGIÉNICO-SANITARIAS APTAS PARA EL ALIMENTO.PAQUETE POR 15 UNIDADES POR 450 GRAMOS</t>
  </si>
  <si>
    <t>ALMACENAMIENTO: CONSERVAR EN LUGAR FRESCO, SECO, PROTEGIDO DE LA LUZ DIRECTA Y EN SU ENVASE ORIGINAL.UNA VEZ ABIERTO EL ENVASE, REFRIGERAR.CONDICIONES DE TRANSPORTE:EN SECO, EN CONDICIONES HIGIÉNICO-SANITARIAS APTAS PARA EL ALIMENTO.PAQUETE POR 10 UNIDADES POR 450 GRAMOS</t>
  </si>
  <si>
    <t>ALMACENAMIENTO: CONSERVAR EN LUGAR FRESCO, SECO, PROTEGIDO DE LA LUZ DIRECTA Y EN SU ENVASE ORIGINAL.UNA VEZ ABIERTO EL ENVASE, REFRIGERAR.CONDICIONES DE TRANSPORTE:EN SECO, EN CONDICIONES HIGIÉNICO-SANITARIAS APTAS PARA EL ALIMENTO.PAQUETE POR 8 UNIDADES POR 580 GRAMOS.</t>
  </si>
  <si>
    <t>TORTILLA DE HARINA DE MAIZ</t>
  </si>
  <si>
    <t>ALMACENAMIENTO: CONSERVAR EN LUGAR FRESCO, SECO, PROTEGIDO DE LA LUZ DIRECTA Y EN SU ENVASE ORIGINAL.UNA VEZ ABIERTO EL ENVASE, REFRIGERAR.CONDICIONES DE TRANSPORTE:EN SECO, EN CONDICIONES HIGIÉNICO-SANITARIAS APTAS PARA EL ALIMENTO.PAQUETE POR 10 UNIDADES POR 210 GRAMOS.</t>
  </si>
  <si>
    <t>LOTE 2: FRUTAS</t>
  </si>
  <si>
    <t>AGRAZ</t>
  </si>
  <si>
    <t>EMPACADAS EN PAQUETE X 500 GR FRUTO DIMINUTIVO DE FORMA REDONDA, COLOR MORADO OSCURO, EN ÓPTIMAS CONDICIONES, TEMPERATURA ADECUADA Y REFRIGERADA</t>
  </si>
  <si>
    <t>KILO</t>
  </si>
  <si>
    <t>AGUACATE</t>
  </si>
  <si>
    <t>FRUTA DE AGUACATE CARNUDA DE SEMILLA PEQUEÑA EN BUEN ESTADO DE MADURACIÓN PARA EL CONSUMO.1000 GRAMOS</t>
  </si>
  <si>
    <t>AHUYAMA</t>
  </si>
  <si>
    <t>TUBÉRCULOS FRESCOS, EN BUEN ESTADOS, NO MALTRATADOS, COLOR, OLOR CARACTERÍSTICO. 1000 GRAMOS</t>
  </si>
  <si>
    <t>AJI TOPITO Ó DULCE</t>
  </si>
  <si>
    <t>FRESCO, DE COLOR ADECUADO, LIBRE DE INSECTOS Y MOHOS O PROCESOS DE DESCOMPOCICON, UNIDAD POR 500 GRAMOS</t>
  </si>
  <si>
    <t>AJO</t>
  </si>
  <si>
    <t>AJO EN PERFECTAS CONDICIONES. UNIDAD POR 500 GRAMOS</t>
  </si>
  <si>
    <t>ALBAHACA BASILICA FRESCA</t>
  </si>
  <si>
    <t>HOJAS DE ALBAHACA FRESCAS, DE BUEN COLOR, AROMA, SIN MALTRATO. EMPACADA EN BOLSA DE 50 GR</t>
  </si>
  <si>
    <t>ALCACHOFA FRESCA</t>
  </si>
  <si>
    <t>DE PRIMERA CALIDAD. CULTIVADAS SIN COLORANTES NI ADITIVOS ADICIONALES. CON EL AROMA, SABOR Y TEXTURAS PROPIAS DEL PRODUCTO. EMPACADAS EN CAJA, REFIRGERADAS PARA CONSERVAR SU FRESCURA, SIN MALTRATOS Y LIBRE DE CONTAMINANTES REFRIGERADO. 1000 GRAMOS</t>
  </si>
  <si>
    <t>APIO ESPAÑA</t>
  </si>
  <si>
    <t>FRESCO EN BUEN ESTADO, SIN MAGULLADURAS, FRESCO, DE COLORES VIBRANTES.REFRIGERADOS 1000 GRAMOS</t>
  </si>
  <si>
    <t>ARANDANOS</t>
  </si>
  <si>
    <t>ESTUCHE PLASTICO TRANSPARENTE PRODUCTO FRESCO, CARNOSO, DE COLOR NEGRO AZULADO, SANO Y LIBRE DE ELEMENTOS EXTRAÑOS, UNIDAD POR 250 GRAMOS</t>
  </si>
  <si>
    <t>ARRACACHA</t>
  </si>
  <si>
    <t>TUBÉRCULOS FRESCOS, EN BUEN ESTADOS, NO MALTRATADOS, COLOR, OLOR CARACTERÍSTICO, 1000 GRAMOS</t>
  </si>
  <si>
    <t>ARVEJAS VERDES EN GRANO FRESCO</t>
  </si>
  <si>
    <t>FRESCAS Y EN BUENAS CONDICIONES EN CONGELACION DE CONSERVACION COLOR NATURAL EMPACADAS EN BOLSAS X 500 GR.</t>
  </si>
  <si>
    <t>BANANO</t>
  </si>
  <si>
    <t>EN OPTIMAS CONDICIONES (LIMPIO, SIN MALTRATO, BUEN OLOR) EMPAQUE : CAJA DE  CARTÓN CORRUGADO . 1000 GRAMOS</t>
  </si>
  <si>
    <t>BATATA</t>
  </si>
  <si>
    <t>DE ASPECTO FIRME, SIN GOLPES NI ZONAS BLANDAS.
CONSERVADAS A TEMPERATURA AMBIENTE SIN SUPERAR LOS 15° C, EMPACADAS EN BOLSAS CON ORIFICIOS QUE LAS MANTEGA AIREADAS. 1000 GRAMOS</t>
  </si>
  <si>
    <t>BERENJENA</t>
  </si>
  <si>
    <t>CON OLOR, SABOR, TEXTURA Y COLOR PROPIOS DEL PRODUCTO. 1000 GRAMOS</t>
  </si>
  <si>
    <t>BOROJO</t>
  </si>
  <si>
    <t>PULPA ACIDA Y DENSA, EMPACADA EN BOLSA Y MALLA. PRESENTACION POR 500 GRAMOS</t>
  </si>
  <si>
    <t>BROCOLI</t>
  </si>
  <si>
    <t>FRESCO CON OLOR Y TEXTURA CARACTERÍSTICOS DEL PRODUCTO, REFRIGERACIÓN. 1000 GRAMOS</t>
  </si>
  <si>
    <t>CALABACIN VERDE</t>
  </si>
  <si>
    <t>FRUTO SUSCHINI O CALABACÍN , CON TEXTURA FIRME EN BUEN ESTADO, DEBEN ESTAR EN BUEN ESTADO, FRESCOS Y SIN MALTRATO PARA SU USO. 1000 GRAMOS</t>
  </si>
  <si>
    <t>CALABACIN AMARILLO</t>
  </si>
  <si>
    <t>CEBOLLA BLANCA CABEZONA</t>
  </si>
  <si>
    <t>CEBOLLA BLANCA, LIMPIA FRESCA Y EN BUE ESTADO. REFRIGERADA. 1000 GRAMOS</t>
  </si>
  <si>
    <t>CEBOLLA LARGA</t>
  </si>
  <si>
    <t>CEBOLLA LARGA LIMPIA, FRESCA Y EN BUEN ESTADO. 500 GRAMOS</t>
  </si>
  <si>
    <t>CEBOLLA PUERRO</t>
  </si>
  <si>
    <t>CEBOLLA PUERRO, LIMPIA Y FRESCA EN BUEN ESTADO. 500 GRAMOS</t>
  </si>
  <si>
    <t>CEBOLLAS ROJA</t>
  </si>
  <si>
    <t>LIMPIA Y FRESCA EN BUEN ESTADO. 1000 GRAMOS</t>
  </si>
  <si>
    <t>CEBOLLIN CHINO</t>
  </si>
  <si>
    <t>CEBOLLIN DE VARIEDAD CHINO, DE HOJA LARGA, LIMPIO. FRESCO Y EN BUEN ESTADO. REFRIGERADO, SIN MALTRATOS Y EXCELENTES CONDICIONES, PRESENTACION 50 GRAMOS</t>
  </si>
  <si>
    <t>CHAMPIÑONES DE PARIS</t>
  </si>
  <si>
    <t>EMPACADO EN CANASTILLAS PLÁSTICAS AIREADAS A TEMPERATURA IDEAL PARA EL PRODUCTO. 250 GRAMOS</t>
  </si>
  <si>
    <t>CHAMPIÑONES ORELLANA</t>
  </si>
  <si>
    <t>EMPACADO EN CANASTILLAS PLÁSTICAS AIREADAS A TEMPERATURA IDEAL PARA EL PRODUCTO.250 GRAMOS</t>
  </si>
  <si>
    <t>CHAMPIÑONES PORTOBELLO</t>
  </si>
  <si>
    <t>CHAMPIÑONES SHITAKE</t>
  </si>
  <si>
    <t>ALGA WAKAME FRESCO SEAWEED SALAD</t>
  </si>
  <si>
    <t>PRODUCTO FRESCO, COMESTIBLE, GURMET, 100% VEGETAL, CALIDAD SUPERIOR PAQUETE X  250 GRAMOS</t>
  </si>
  <si>
    <t>CILANTRO FRESCO</t>
  </si>
  <si>
    <t>DEBE ESTAR EMPACADO EN BOLSAS SIN FISURAS Y CONSERVADA A UNA TEMPERATURA AMBIENTE EN LUGARES FRESCO Y SECOS. 50 GRAMOS</t>
  </si>
  <si>
    <t>COCO</t>
  </si>
  <si>
    <t>COCO SECO CON AGUA Y FRESCO.PRESENTACION POR UNIDAD</t>
  </si>
  <si>
    <t>COLIFLOR</t>
  </si>
  <si>
    <t>EMPACADOS EN BOLSAS PLÁSTICAS AIREADAS CON TEMPERATURA DE 0°C, FRESCO Y EN BUENAS CONDICIONES.1000 GRAMOS</t>
  </si>
  <si>
    <t>COROZO</t>
  </si>
  <si>
    <t>FRESCO LIBRE DE INSECTOS Y OLORES EXTRAÑOS.1000 GRAMOS</t>
  </si>
  <si>
    <t>CUBIOS</t>
  </si>
  <si>
    <t>FRESCOS Y EN ÓPTIMAS CONDICIONES. 500 GRAMOS</t>
  </si>
  <si>
    <t>CURUBA</t>
  </si>
  <si>
    <t>DEBEN ESTAR LIMPIOS, FRESCO DE COLOR CARACTERISTICOS, BRILLANTE, QUE NO PRESENTEN MALTRATO Y DEBEN ESTAR REFRIGERADOS. 1000 GRAMOS</t>
  </si>
  <si>
    <t>DURAZNO CRIOLLO GRANDE</t>
  </si>
  <si>
    <t>EN PERFECTO ESTADO, SIN MAGULLADURAS, CON OLOR Y COLOR CARACTERÍSTICOS DE ESTA.1000 GRAMOS</t>
  </si>
  <si>
    <t>ESPARRAGOS FRESCO</t>
  </si>
  <si>
    <t>SON PRODUCTOS FRESCOS, SANOS Y LIMPIOS. EN ÓPTIMA CONDICIONES.500 GRAMOS</t>
  </si>
  <si>
    <t>ESPINACA</t>
  </si>
  <si>
    <t>EMPACADAS EN BOLSAS AIREADA X KG UNIDAD FRESCAS Y EN ÓPTIMAS CONDICIONES TEMPERATURA ADECUADA.500 GRAMOS</t>
  </si>
  <si>
    <t>FRESA</t>
  </si>
  <si>
    <t>FRESCAS EN BUEN ESTADO, SIN MALTRATOS, DE BUEN COLOR, Y FRESCO. 500 GRAMOS</t>
  </si>
  <si>
    <t>GERMINADOS</t>
  </si>
  <si>
    <t>REFRIGERAR EN NEVERA (NO CONGELADOR), 0 A 4° NO LAVAR (ALFALFA,ALBACA LIMON, AMARANTO ROJO,BROCOLI, CILANTRO,COL MORADO MIZUNA,PAC CHOI,RABANO CHINO, RABANO MIXTO, RABANO MORADO, RUGULA, SANGRE DE TORO Y DEMAS), PRESENTACION 100 GRAMOS</t>
  </si>
  <si>
    <t>GRANADILLA</t>
  </si>
  <si>
    <t>GUANABANA</t>
  </si>
  <si>
    <t>GUANDUL</t>
  </si>
  <si>
    <t>FRESCO, DE COLOR ADECUADO, LIBRE DE INSECTOS Y MOHOS O PROCESOS DE DESCOMPOCICON DEL PRODUCTO. 500 GRAMOS</t>
  </si>
  <si>
    <t>GUASCA FRESCA</t>
  </si>
  <si>
    <t>DEBEN TENER UN BUEN COLOR, NO DEBEN ESTAR MARCHITAS SE DEBEN CONSERVAR EN BOLSAS DE USO ALIMENTICIO.50 GRAMOS</t>
  </si>
  <si>
    <t>GUAYABA</t>
  </si>
  <si>
    <t>EMPACADAS EN BOLSAS O MALLAS DE USO ALIMENTICIO FRESCAS Y EN ÓPTIMAS CONDICIONES TEMPERATURA ADECUADA.1000 GRAMOS</t>
  </si>
  <si>
    <t>HABICHUELA</t>
  </si>
  <si>
    <t>DEBEN DE ESTAR LIMPIAS, FRESCAS Y NO DEBEN PRESENTAR MALTRATO ALGUNO.500 GRAMOS</t>
  </si>
  <si>
    <t>HIERBA BUENA</t>
  </si>
  <si>
    <t>FRESCA Y REFRIGERADA. EMPACADA EN BOLSA DE USO ALIMENTICIO. X 50 GRAMOS</t>
  </si>
  <si>
    <t>FLOR DE JAMAICA</t>
  </si>
  <si>
    <t>FIBRA NATURAL, CONTENIENDO PROPIEDADES ANTIOXIDANTES, ANTISÉPTICAS, PURGATIVAS, DIURÉTICAS, ASTRINGENTES, EMOLIENTES Y SEDANTES. EMPACADA EN BOLSA DE UNO ALIMENTICIO X 50 GRAMOS</t>
  </si>
  <si>
    <t>HOJAS DE BIJAO</t>
  </si>
  <si>
    <t>DE COLOR VERDE, FRESCAS, LIMPIAS, X 50 UNID</t>
  </si>
  <si>
    <t>JENGIBRE</t>
  </si>
  <si>
    <t>FRESCO, LAVADOS, DESECADOS, ENTEROS, DESCORTEZADOS EMPACADOS EN CANASTILLA DE PLÁSTICO AIREADA.500 GRAMOS</t>
  </si>
  <si>
    <t>KIWI</t>
  </si>
  <si>
    <t>BUENAS CONDICIONES, OLOR Y TEXTURA, SIN HUMEDAD, ADECUADA EMPACADOS EN BOLSAS O MALLAS DE UNO ALIMENTICIO.1000 GRAMOS</t>
  </si>
  <si>
    <t>LAUREL FRESCO</t>
  </si>
  <si>
    <t>FRESCOS, LIMPIOS Y SIN HUMEDAD BOLSA POR 50 GRAMOS</t>
  </si>
  <si>
    <t>LECHUGA BATAVIA</t>
  </si>
  <si>
    <t>DEBE ESTAR FRESCA, LIMPIAS, NO MALTRATADAS, SUS HOJAS DEBEN TENER BUEN COLOR, NO DEBEN ESTAR QUEMADAS, EMPACADAS EN BOLSAS INDIVIDUALES Y LUEGO EN CAJA. DEBE ESTAR REFRIGERADA. 1000 GRAMOS</t>
  </si>
  <si>
    <t>LECHUGA CRESPA MORADA</t>
  </si>
  <si>
    <t>EMPACADO Y SELLADO EN BOLSAS DE POLIETILENO DEBE CONSERVARSE A UNA TEMPERATURA DE 18ºC Y FRESCOS. 200 GRAMOS</t>
  </si>
  <si>
    <t>LECHUGA CRESPA VERDE</t>
  </si>
  <si>
    <t>DE ESTAR FRESCA, LIMPIAS, NO MALTRATADAS, SUS HOJAS DEBEN TENER BUEN COLOR SUS HOJAS, NO DEBEN ESTAR QUEMADAS, EMPACADAS EN BOLSAS INDIVIDUALES Y LUEGO EN CAJA. DEBE ESTAR REFRIGERADA. TEMPERATURA DE 18 º C. 200 GRAMOS</t>
  </si>
  <si>
    <t>LIMÓN CRIOLLO</t>
  </si>
  <si>
    <t>DEBEN DE ESTAR FRESCO, LIMPIOS DE COLOR VERDE BRILLANTE Y EN BUEN ESTADO. 1000 GRAMOS</t>
  </si>
  <si>
    <t>LECHUGA ROMANA</t>
  </si>
  <si>
    <t>FLORES COMESTIBLES</t>
  </si>
  <si>
    <t>REFRIGERAR EN NEVERA (NO CONGELADOR), 0 A 4° NO LAVAR (CLITORIA, PENSAMIENTO,CLAVELLINA,MIX DE PETALOS, BUZZ BUTTON,GARON VIOLET,MARIE COLDEN,NASTURTIUM,SAUCO WHITE , ETC) CAJA X 30 A 40 UNIDADES</t>
  </si>
  <si>
    <t>LECHUGA ESCAROLA</t>
  </si>
  <si>
    <t>DEBEN DE ESTAR FRESCA, LIMPIAS, NO MALTRATADAS, SUS HOJAS DEBEN TENER BUEN COLOR SUS HOJAS, NO DEBEN ESTAR QUEMADAS, EMPACADAS EN BOLSAS INDIVIDUALES Y LUEGO EN CAJA. DEBE ESTAR REFRIGERADA. TEMPERATURA DE 18 º C. 150 GRAMOS</t>
  </si>
  <si>
    <t>COGOLLOS DE LECHUGAS</t>
  </si>
  <si>
    <t>DE ESTAR FRESCA, LIMPIAS, NO MALTRATADAS, SUS HOJAS DEBEN TENER BUEN COLOR SUS HOJAS, NO DEBEN ESTAR QUEMADAS, EMPACADAS EN BOLSAS INDIVIDUALES Y LUEGO EN CAJA. DEBE ESTAR REFRIGERADA. TEMPERATURA DE 18 º C . 250 GRAMOS</t>
  </si>
  <si>
    <t>MEZCLUM DE LECHUGAS BABY LEAF</t>
  </si>
  <si>
    <t>DE ESTAR FRESCA, LIMPIAS, NO MALTRATADAS, SUS HOJAS DEBEN TENER BUEN COLOR SUS HOJAS, NO DEBEN ESTAR QUEMADAS, EMPACADAS EN BOLSAS INDIVIDUALES Y LUEGO EN CAJA. DEBE ESTAR REFRIGERADA. TEMPERATURA DE 18 º C . 500 GRAMOS</t>
  </si>
  <si>
    <t>LIMON TAHITI</t>
  </si>
  <si>
    <t>DEBEN ESTAR LIMPIOS, FRESCO DE COLOR VERDE BRILLANTE, QUE NO PRESENTEN MALTRATO Y DEBEN EMPACARSE EN BOLSAS O SACO AIREADOS.1000 GRAMOS</t>
  </si>
  <si>
    <t>LULO</t>
  </si>
  <si>
    <t>.DEBEN ESTAR LIMPIAS, FRESCA Y SIN MALTRATO PARA SU USO. DEBEN TRANSPORTARSE EN CANASTA PLASTICA, BOLSAS O MALLAS DE USO ALIMENTICIO . DEBEN ESTAR SANAS, LIMPIAS, FRESCAS, ENTERAS Y EXENTAS DE PLAGAS, MAGULLADURAS, OLORES EXTRAÑOS, SIN MALTRATOS A UNA TEMPERATURA IDEAL DE 0°C A 6°C.1000 GRAMOS 1000 GRAMOS</t>
  </si>
  <si>
    <t>MAIZ BICHE</t>
  </si>
  <si>
    <t>DEBEN ESTAR LIMPIAS, FRESCA Y SIN MALTRATO PARA SU USO. DEBEN TRANSPORTARSE EN CANASTA PLASTICA, BOLSAS O MALLAS DE USO ALIMENTICIO . DEBEN ESTAR SANAS, LIMPIAS, FRESCAS, ENTERAS Y EXENTAS DE PLAGAS, MAGULLADURAS, OLORES EXTRAÑOS, SIN MALTRATOS A UNA TEMPERATURA IDEAL DE 0°C A 6°C.1000 GRAMOS</t>
  </si>
  <si>
    <t>ZANAHORIA BABY</t>
  </si>
  <si>
    <t>DEBEN ESTAR LIMPIAS, FRESCA Y SIN MALTRATO PARA SU USO. DEBEN TRANSPORTARSE EN CANASTA PLASTICA, BOLSAS O MALLAS DE USO ALIMENTICIO . DEBEN ESTAR SANAS, LIMPIAS, FRESCAS, ENTERAS Y EXENTAS DE PLAGAS, MAGULLADURAS, OLORES EXTRAÑOS, SIN MALTRATOS A UNA TEMPERATURA IDEAL DE 0°C A 6°C. 500 GRAMOS</t>
  </si>
  <si>
    <t>TOMATE PERA</t>
  </si>
  <si>
    <t>EMPACADOS EN CANASTAS DE PLÁSTICO AIREADAS CON TEMPERATURA ENTRE LOS 12 Y LOS 14°C OPTIMAS CONDICIONES.1000 GRAMOS</t>
  </si>
  <si>
    <t>AJI AMARILLO PERUANO</t>
  </si>
  <si>
    <t>FRESCO, DE COLOR ADECUADO, LIBRE DE INSECTOS Y MOHOS O PROCESOS DE DESCOMPOCICON DEL PRODUCTO. CANASTAS PLASTICAS, ESTIVAS PLASTICAS .UNIDAD X 500 GRAMOS.</t>
  </si>
  <si>
    <t>MAMEY</t>
  </si>
  <si>
    <t>DEBEN TRANSPORTARSE EN CANASTA PLASTICA, BOLSAS O MALLAS DE USO ALIMENTICIO . DEBEN ESTAR SANAS, LIMPIAS, FRESCAS, ENTERAS Y EXENTAS DE PLAGAS, MAGULLADURAS Y OLORES EXTRAÑOS A UNA TEMPERATURA IDEAL DE 0°C A 6°C. 1000 GRAMOS</t>
  </si>
  <si>
    <t>ROCOTO</t>
  </si>
  <si>
    <t>FRESCO, DE COLOR ADECUADO, LIBRE DE INSECTOS Y MOHOS O PROCESOS DE DESCOMPOCICON DEL PRODUCTO.CANASTAS PLASTICAS, ESTIVAS PLASTICAS, 500 GRAMOS</t>
  </si>
  <si>
    <t>AJI JALAPEÑO</t>
  </si>
  <si>
    <t>FRESCO, DE COLOR ADECUADO, LIBRE DE INSECTOS Y MOHOS O PROCESOS DE DESCOMPOCICON DEL PRODUCTO 500 GRAMOS</t>
  </si>
  <si>
    <t>MANDARINA</t>
  </si>
  <si>
    <t>MANGO DE AZUCAR</t>
  </si>
  <si>
    <t>MANGO TOMMY</t>
  </si>
  <si>
    <t>MANZANA ROJA</t>
  </si>
  <si>
    <t>DEBEN VENIR EMPACADAS EL ENVASADO DEBE HACERSE EN CAJAS PLASTICAS. DEBEN ESTAR LIMPIAS, FRESCAS, SECAS, LIBRES DE PLAGAS Y CONSERVADAS A UNA TEMPERATURA IDEAL DE 0°C A 6°C.DE COLOR ROJO BRILLANTE.1000 GRAMOS</t>
  </si>
  <si>
    <t>MANZANA VERDE</t>
  </si>
  <si>
    <t>DEBEN VENIR EMPACADAS EL ENVASADO DEBE HACERSE EN CAJAS PLASTICAS. DEBEN ESTAR LIMPIAS, FRESCAS, SECAS, LIBRES DE PLAGAS Y CONSERVADAS A UNA TEMPERATURA IDEAL DE 0°C A 6°C.DE COLOR VERDE BRILLANTE. 1000 GRAMOS</t>
  </si>
  <si>
    <t>MARACUYA</t>
  </si>
  <si>
    <t>DEBE VENIR EMPACADA EN CAJAS PLÁSTICAS AIREADAS, FRESCAS, LIMPIAS, LIBRES DE PLAGA, CON CASCARAS LISAS DE COLOR AMARILLO BRILLANTE CON UNA TEMPERATURA IDEAL DE 0°C A 6°C.. 1000 GRAMOS</t>
  </si>
  <si>
    <t>MELÓN</t>
  </si>
  <si>
    <t>FRUTA FRESCA, EXENTOS DE HUMEDAD Y MALTRATOS. 1000 GRAMOS</t>
  </si>
  <si>
    <t>MORA</t>
  </si>
  <si>
    <t>DEBEN VENIR EMPACADAS EL ENVASADO DEBE HACERSE EN CAJONES DE CARTÓN O DE MADERA. DEBEN ESTAR LIMPIAS, FRESCAS, SECAS, LIBRES DE PLAGAS Y CONSERVADAS A UNA TEMPERATURA IDEAL DE 0°C A 6°C.DE COLOR ROJO BRILLANTE.500 GRAMOS</t>
  </si>
  <si>
    <t>NARANJA</t>
  </si>
  <si>
    <t>DEBE DE ESTAR FRESCA, LIMPIAS Y EN BUEN ESTADO.1000 GRAMOS</t>
  </si>
  <si>
    <t>NARANJA TANGELO</t>
  </si>
  <si>
    <t>FRUTO MADURO EN BUEN ESTADO EMBALADO: EN KILOS, MALLAS.1000 GRAMOS</t>
  </si>
  <si>
    <t>NARANJA VALENCIA</t>
  </si>
  <si>
    <t>FRUTO MADURO EN BUEN ESTADO EMBALADO: EN KILOS, MALLAS. 1000 GRAMOS</t>
  </si>
  <si>
    <t>NISPERO</t>
  </si>
  <si>
    <t>DEBE DE ESTAR FRESCA, LIMPIAS Y EN BUEN ESTADO. SIN MALTRATOS. 1000 GRAMOS</t>
  </si>
  <si>
    <t>ÑAME DE ESPINA</t>
  </si>
  <si>
    <t>ÑAME DIAMANTE</t>
  </si>
  <si>
    <t xml:space="preserve">ÑAME MORADO </t>
  </si>
  <si>
    <t>TUBÉRCULOS FRESCOS, EN BUEN ESTADOS, NO MALTRATADOS, COLOR MORADO , OLOR CARACTERÍSTICO. 1000 GRAMOS</t>
  </si>
  <si>
    <t>OKRA O KIMOBOMBO</t>
  </si>
  <si>
    <t>DE COLOR VERDE AMARILLO, PIEL TIERNA, VELLOSIDAD BLANCA. LIMPIAS, EMPACADAS EN BOLSAS DE POLIETILENO, FRESCAS. REFRIGERADAS PARA MANTENER SU FRESCURA. 1000 GRAMOS</t>
  </si>
  <si>
    <t>OREGANO FRESCO</t>
  </si>
  <si>
    <t>EMPACADO EN BOLSA AIREADA. ÓPTIMAS CONDICIONES.PRESENTACION POR 50 GRAMOS</t>
  </si>
  <si>
    <t>PAPA CRIOLLA</t>
  </si>
  <si>
    <t>PRODUCTO 100% NATURAL, LIBRE DE PARTÍCULAS EXTRAÑAS, NI INSECTOS, EN BUENAS CONDICIONES, LAVADA Y SECADA, CON OLOR, COLOR Y SABOR CARACTERÍSTICOS DE LA PAPA CRIOLLA AMARILLA.1000 GRAMOS</t>
  </si>
  <si>
    <t>PAPA PASTUSA</t>
  </si>
  <si>
    <t>PRODUCTO 100% NATURAL, LIBRE DE PARTÍCULAS EXTRAÑAS, NI INSECTOS, EN BUENAS CONDICIONES, LAVADA Y SECADA, CON OLOR, COLOR Y SABOR CARACTERÍSTICOS DE LA PAPA.1000 GRAMOS</t>
  </si>
  <si>
    <t>PAPA SABANERA</t>
  </si>
  <si>
    <t>PRODUCTO 100% NATURAL, LIBRE DE PARTÍCULAS EXTRAÑAS, NI INSECTOS, EN BUENAS CONDICIONES, LAVADA Y SECADA, CON OLOR, COLOR Y SABOR.1000 GRAMOS</t>
  </si>
  <si>
    <t>PAPAYA MELONA</t>
  </si>
  <si>
    <t>PATILLA</t>
  </si>
  <si>
    <t>SANDIA O PATILLA EN FRUTA ENTERA SIN MAGULLADURAS O MALTRATO PRESENTE EN EL PRODUCTO 1000 GRAMOS</t>
  </si>
  <si>
    <t>PEPINO COHOMBRO</t>
  </si>
  <si>
    <t>DEBEN VENIR FRESCO, REFRIGERADOS, LIBRES DE AGENTES EXTRAÑOS.1000 GRAMOS</t>
  </si>
  <si>
    <t>PERA</t>
  </si>
  <si>
    <t>DEBEN VENIR EMPACADAS EL ENVASADO DEBE HACERSE EN CAJONES DE CARTÓN O DE MADERA. DEBEN ESTAR LIMPIAS, FRESCAS, SECAS, LIBRES DE PLAGAS Y CONSERVADAS A UNA TEMPERATURA IDEAL DE 0°C A 6°C.DE COLOR VERDE BRILLANTE. 1000 GRAMOS</t>
  </si>
  <si>
    <t>PEREJIL CRESPPO</t>
  </si>
  <si>
    <t>FRESCO, LIBRE DE SUCIEDAD EN LA HOJAS, DE COLOR VERDE, EN EMPAQUES DE BOLSAS PLÁSTICAS AIREADAS. 500 GRAMOS</t>
  </si>
  <si>
    <t>PIMENTON VERDE</t>
  </si>
  <si>
    <t>FRESCO, DE COLOR ADECUADO, LIBRE DE INSECTOS Y MOHOS O PROCESOS DE DESCOMPOCICON DEL PRODUCTO.CANASTAS PLASTICAS, ESTIVAS PLASTICAS, 1000 GRAMOS</t>
  </si>
  <si>
    <t>PIMENTON ROJO</t>
  </si>
  <si>
    <t xml:space="preserve">PIMENTONES DE COLORES  </t>
  </si>
  <si>
    <t>FRESCO, DE COLOR AMARILLO Y MORADO  ADECUADO A LA NECESIDAD , LIBRE DE INSECTOS Y MOHOS O PROCESOS DE DESCOMPOCICON DEL PRODUCTO.CANASTAS PLASTICAS, ESTIVAS PLASTICAS, 1000 GRAMOS</t>
  </si>
  <si>
    <t>PIÑA ENTERA</t>
  </si>
  <si>
    <t>PIÑA PEROLERA / ORO MIEL EN BUEN ESTADO SIN MAGUYADADURAS NI MALTARTOS EN LA PULPA . 1000 GRAMOS</t>
  </si>
  <si>
    <t>PLATANO MADURO</t>
  </si>
  <si>
    <t>FRUTO FRESCO MADURO, EN BUEN ESTADO, SIN MALTRATOS X UNIDAD</t>
  </si>
  <si>
    <t>PLATANO VERDE</t>
  </si>
  <si>
    <t>DEBE VENIR EMPACADO EN BOLSAS SIN FISURAS, O ABOLLADURAS Y SE DEBEN CONSERVAR EN UN LUGAR FRESCO Y SECO X UNIDADES.</t>
  </si>
  <si>
    <t>RABANO BLANCO</t>
  </si>
  <si>
    <t>RAÍCES FRESCAS BUENA TEXTURA. EMPACADO EN CANASTILLAS PLÁSTICAS AIREADAS.500 GRAMOS</t>
  </si>
  <si>
    <t>RABANO ROJO</t>
  </si>
  <si>
    <t>REMOLACHA</t>
  </si>
  <si>
    <t>TUBÉRCULO DE TEXTURA FRESCA Y DURA AL TACTO. REFRIGERADA EN TEMPERATURAS ENTRE 8° A 15° C.1000 GRAMOS</t>
  </si>
  <si>
    <t>REPOLLO BLANCO</t>
  </si>
  <si>
    <t>DE FORMA ESFÉRICA, SUPERFICIE LISA, DE ASPECTO FRESCO, SANO Y EXENTO DE MACHAS NEGRAS Y OTROS OBJETOS EXTRAÑOS. LIBRES DE HUMEDAD.1000 GRAMSO</t>
  </si>
  <si>
    <t>REPOLLO MORADO</t>
  </si>
  <si>
    <t>DE ASPECTO FRESCO, SANO, ATRACTIVO COLOR MORADO SUPERFICIE LISA, COMPUESTA POR HOJAS MUY COMPACTAS. REFRIGERADAS EN TEMPERATURAS ENTRE 8° A 15° C. 1000 GRAMOS</t>
  </si>
  <si>
    <t>ROMERO FRESCO</t>
  </si>
  <si>
    <t>FRESCOS, EMPACADO EN BOLSA CON AIRAMIENTO OPTIMAS CONDICIONES PARA SU USO. 50 GRAMOS</t>
  </si>
  <si>
    <t>TAMARINDO</t>
  </si>
  <si>
    <t>PELADO DE APARIENCIA UNIFORME, DE COLOR, AROMA Y OLOR DE FRUTA SANO SIN AZÚCAR AÑADIDO PRESENTACION 1000 GRAMOS</t>
  </si>
  <si>
    <t>TOMATE CHERRY ROJO</t>
  </si>
  <si>
    <t>EMPACADOS EN CANASTILLAS PLÁSTICAS AIREADAS CON TEMPERATURA DE 8 A 15°C. OPTIMAS CONDICIONES. 500 GRAMOS</t>
  </si>
  <si>
    <t>TOMATE CHERRY AMARILLO</t>
  </si>
  <si>
    <t>EMPACADOS EN CANASTILLAS PLÁSTICAS AIREADAS CON TEMPERATURA DE 8 A 15°C. OPTIMAS CONDICIONES 500 GRAMOS</t>
  </si>
  <si>
    <t>TOMATE CHONTO</t>
  </si>
  <si>
    <t>EMPACADOS EN CANASTAS DE PLÁSTICO AIREADAS O EN MALLAS CON TEMPERATURA ENTRE LOS 12 Y LOS 14°C OPTIMAS CONDICIONES.1000 GRAMOS</t>
  </si>
  <si>
    <t>TOMATE DE ARBOL</t>
  </si>
  <si>
    <t>EN BUENAS CONDICIONES PARA SU USO Y SIN MALTRATO ALGUNO.1000 GRAMOS</t>
  </si>
  <si>
    <t>TOMATE MILANO</t>
  </si>
  <si>
    <t>EMPACADOS EN CANASTAS DE PLÁSTICO AIREADAS CON TEMPERATURA ENTRE LOS 12 Y LOS 14°C. OPTIMAS CONDICIONES.1000 GRAMOS</t>
  </si>
  <si>
    <t>TOMILLO FRESCO</t>
  </si>
  <si>
    <t>TOMILLO FRESCOS, LIMPIOS Y SIN HUMEDAD.EMPACADOS EN BOLSA DE POLIETILINO PERFORADO 50 GRAMOS</t>
  </si>
  <si>
    <t>TORONJA</t>
  </si>
  <si>
    <t>TORONJA FRESCA DE APARIENCIA UNIFORME, DE COLOR, AROMA Y OLOR DE FRUTA SANO. 1000 GRAMOS</t>
  </si>
  <si>
    <t>UCHUVA</t>
  </si>
  <si>
    <t>DEBE MANTENER UN OLOR AGRADABLE, UN COLOR NARANJA INTENSO. EMPACADA EN CANASTILLAS PLÁSTICAS AIREADAS CON TEMPERATURA OPTIMA PARA EL PRODUCTO.1000 GRAMOS</t>
  </si>
  <si>
    <t>UVA CHILENA MORADA</t>
  </si>
  <si>
    <t>UVA CHILENA MORADA FRESCAS.EN BOLSAS PLÁSTICAS DENTRO DE CANASTILLAS LIMPIAS. CON ROTULACIÓN ESPECÍFICA PARA ALIMENTOS. PRODUCTO A GRANEL, EMBALADO EN CANASTILLA PLÁSTICA LIMPIA. EL CONTENIDO DE CADA UNIDAD DE EMPAQUE DEBE SER HOMOGÉNEO Y ESTAR COMPUESTO ÚNICAMENTE POR FRUTOS DEL MISMO ORIGEN, VARIEDAD, CATEGORÍA Y COLOR.1000 GRAMOS</t>
  </si>
  <si>
    <t>UVA VERDE FRESCAS</t>
  </si>
  <si>
    <t>RACIMO: MEDIO-GRANDE, COMPACIDAD MEDIA ALTA, FORMA CÓNICA.
BAYA: TAMAÑO MEDIO GRANDE.FORMA: OVOIDE. COLOR: VERDE , VERDE AMARILLO. PIEL: MEDIA. PULPA: CRUJIENTE.
SABOR: LIGERAMENTE AMOSCATELADO CUANDO ESTÁ BIEN MADURA. EN BOLSAS PLÁSTICAS DENTRO DE CANASTILLAS LIMPIAS. CON ROTULACIÓN ESPECÍFICA PARA ALIMENTOS. PRODUCTO A GRANEL, EMBALADO EN CANASTILLA PLÁSTICA LIMPIA. ELCONTENIDO DE CADA UNIDAD DE EMPAQUE DEBE SER HOMOGÉNEO Y ESTAR COMPUESTO ÚNICAMENTEPOR FRUTOS DEL MISMO ORIGEN, VARIEDAD, CATEGORÍA Y COLOR. 1000 GRAMOS</t>
  </si>
  <si>
    <t>YUCA</t>
  </si>
  <si>
    <t>TUBÉRCULOS FRESCOS, EN BUEN ESTADOS, NO MALTRATADOS, COLOR, OLOR CARACTERÍSTICO.1000 GRAMOS</t>
  </si>
  <si>
    <t>ZANAHORIA</t>
  </si>
  <si>
    <t>DEBEN ESTAR LIMPIAS, FRESCA Y SIN MALTRATO PARA SU USO. 1000 GRAMOS</t>
  </si>
  <si>
    <t>RÚCULA</t>
  </si>
  <si>
    <t>DEBE MANTENERSE LIMPIA, CONSERVADA EN TEMPERATURAS ENTRE 1° A 8° C. 250 GRAMOS</t>
  </si>
  <si>
    <t>PULPA DE FRUTAS</t>
  </si>
  <si>
    <t>SIN PRESERVANTES, NATURALMENTE LIBRE DE GRASA Y COLESTEROL, EMPACADOS EN BOLAS DE POLIENTILENO , PASTEURIZADAS Y ALMACENADAS EN CONGELACIÓN (-18°C) Y SABORES SURTIDOS DE ACUERDO A LAS NECESIDADES DEL REQUERIMIENTO. 250 GRAMOS</t>
  </si>
  <si>
    <t>LOTE  3: LACTEOS</t>
  </si>
  <si>
    <t>LECHE CONDENSADA DEBE VENIR CONSERVADO EN LATAS SIN FISURAS NI ABOLLADURAS POR DONDE SE PIERDA EL ALIMENTO. SE DEBE CONSERVAR EN UN LUGAR FRESCO Y SECO. LATAS X 395 ML</t>
  </si>
  <si>
    <t>CREMA DE LECHE</t>
  </si>
  <si>
    <t>CREMA DE LECHE EMPACADO EN BOLSA PLÁSTICA ALTO CONTENIDO GRASO 43% A BASE DE LECHE PASTEURIZADA EM PRESENTACION DE MAXI DE 1100 ML</t>
  </si>
  <si>
    <t>LITRO</t>
  </si>
  <si>
    <t>LECHE DESLACTOSADA Y DESCREMADA LARGA VIDA</t>
  </si>
  <si>
    <t>LECHE LARGA VIDA DESCREMADA DEBE VENIR FRESCA, EN BOLSAS POLIETILENO DE A LITRO, DEBE ESTAR HERMÉTICAMENTE SELLADAS CON UNA TEMPERATURA DE 0°C A 4° X 1 LITRO UHT</t>
  </si>
  <si>
    <t>LECHE EN POLVO</t>
  </si>
  <si>
    <t>POLVO DE LECHE POR UPERIZACION EMPACADO EN BOLSA METALIZADA Y CON PROTECCION UV, SIN ADICION DE AZUCAR, FORTIFICADA X 1000 GR</t>
  </si>
  <si>
    <t xml:space="preserve">LECHE EVAPORADA </t>
  </si>
  <si>
    <t xml:space="preserve">LA LECHE EVAPORADA ENLATADA X 400 GR ES UNA LECHE ENRIQUECIDA CON VITAMINAS A Y D. PROTEÍNAS DE ALTA CALIDAD, CALCIO Y FOSFORO. SU PRINCIPAL USO ES LA REPOSTERÍA Y LA COCINA. SUSTITUYE A LA NATA LÍQUIDA EN LA PREPARACIÓN DE BIZCOCHOS, PÚDINES, FLANES, HELADOS, TARTAS Y MAGDALENAS. SU VENTAJA ES DOBLE: CONTIENE MENOS PORCENTAJE DE GRASA QUE ESTA Y APORTA UNA MAYOR CREMOSIDAD AL PALADAR.
ESTA  LECHE ES IMPORTADA DIRECTAMENTE DEL PERÚ Y LAS FECHAS DE VENCIMIENTO OSCILAN ENTRE 6 Y 8 MESES
</t>
  </si>
  <si>
    <t>LECHE ENTERA LARGA VIDA</t>
  </si>
  <si>
    <t>LECHE ENTERA DEBE VENIR FRESCA, EN BOLSAS POLIETILENO DE A LITRO, DEBE ESTAR HERMÉTICAMENTE SELLADAS CON UNA TEMPERATURA DE 0°C A 4° X 1 LITRO UHT</t>
  </si>
  <si>
    <t>LECHE LARGA VIDA DESCREMADA</t>
  </si>
  <si>
    <t>LECHE LARGA VIDA DESLACTOSADA</t>
  </si>
  <si>
    <t>LECHE LARGA VIDA DESLACTOSADA DEBE VENIR FRESCA, EN BOLSAS POLIETILENO DE A LITRO, DEBE ESTAR HERMÉTICAMENTE SELLADAS CON UNA TEMPERATURA DE 0°C A 4° X LITRO UHT</t>
  </si>
  <si>
    <t>MANTEQUILLA NATURAL SIN SAL</t>
  </si>
  <si>
    <t>DEBE VENIR EMBALADO CON PAPEL PARAFINADO Y CON UNA CUBIERTA IMPERMEABLE. EXENTA DE OLORES EXTRAÑOS , DE TEXTURA UNTUOSA CONSERVADO A LA TEMPERATURA IDEAL DE 0°C A 5°C.EN EMPAQUES, UNIDAD POUR 250 GRAMOS</t>
  </si>
  <si>
    <t>MANTEQUILLA NATURAL CON  SAL</t>
  </si>
  <si>
    <t xml:space="preserve">MARGARINA UNTABLE </t>
  </si>
  <si>
    <t>ALIMENTOS DE ORIGEN VEGETAL, ACEITES Y GRASAS UNTABLES, UNTABLES VEGETALES, UNTABLES SALADOS, GRASAS PARA UNTAR, GRASAS VEGETALES, MARGARINAS  ,DEBE VENIR EMBALADO CON PAPEL PARAFINADO Y CON UNA CUBIERTA, LIBRE DE GRASA TRANS IMPERMEABLE. EXENTA DE OLORES EXTRAÑOS , DE TEXTURA , CONSERVADO A LA TEMPERATURA IDEAL DE 0°C A 5°C.EN EMPAQUES X 500 GR</t>
  </si>
  <si>
    <t>MARGARINA INDUSTRIAL MULTIPROPOSITO</t>
  </si>
  <si>
    <t>DEBE VENIR EMBALADO CON PAPEL PARAFINADO Y CON UNA CUBIERTA IMPERMEABLE. EXENTA DE OLORES EXTRAÑOS , DE TEXTURA UNTUOSA CONSERVADO A LA TEMPERATURA IDEAL DE 0°C A 5°C.EN EMPAQUES X 15 KILOS</t>
  </si>
  <si>
    <t>QUESO AZUL</t>
  </si>
  <si>
    <t>DE CORTEZA RUGOSA, DÉBIL, SIN RAJADURA, IRREGULAR. SIN PRESENCIA DE OJOS. QUESO MADURO Y GRASO. CONSERVADO A 4°C EN EL ENVASE ORIGINAL PARA MANTENER UNA HUMEDAD AMBIENTAL ALTA EMPAQUE DE ALUMINIO, UNIDAD POR 125GR</t>
  </si>
  <si>
    <t>QUESO BRIE</t>
  </si>
  <si>
    <t>QUESO MADURADO EMPACADO DE ACUERDO A SU PROCESO DE CONSERVACION Y MADURACION, UNIDAD POR 135 GR</t>
  </si>
  <si>
    <t>QUESO CAMPESINO</t>
  </si>
  <si>
    <t>QUESO MADURADO EMPACADO DE ACUERDO A SU PROCESO DE CONSERVACION Y MADURACION, UNIDAD POR 500GRMA</t>
  </si>
  <si>
    <t>QUESO CHEDDAR</t>
  </si>
  <si>
    <t>QUESO MADURADO TAJADO EMPACADO DE ACUERDO A SU PROCESO DE CONSERVACION Y MADURACION, TAJADO, UNIDAD POR 500 GRM</t>
  </si>
  <si>
    <t>QUESO COSTEÑO BLANDO</t>
  </si>
  <si>
    <t>QUESO COSTEÑO BLANDO BAJO EN SAL FRESCO ENVASADO Y CONSERVADO A UNA TEMPERATURA DE REFRIGERACIÓN DE 1 A 4 GRADOS CENTÍGRADOS X KILO</t>
  </si>
  <si>
    <t>QUESO COSTEÑO PASTEURIZADO</t>
  </si>
  <si>
    <t>QUESO COSTEÑO PASTEURIZADO BLANDO BAJO EN SAL FRESCO ENVASADO Y CONSERVADO A UNA TEMPERATURA DE REFRIGERACIÓN DE 1 A 4 GRADOS CENTÍGRADOS X KILO</t>
  </si>
  <si>
    <t>QUESO COSTEÑO SEMIDURO</t>
  </si>
  <si>
    <t>QUESO COSTEÑO BAJO EN SAL SEMIDURO SIN SUSTANCIAS EXTRAÑAS ENVASADO Y CONSERVADO A UNA TEMPERATURA DE REFRIGERACIÓN DE 1 A 4 GRADOS CENTÍGRADOS X KILO</t>
  </si>
  <si>
    <t>QUESO CREMA</t>
  </si>
  <si>
    <t>QUESO PARA UNTAR DE EXCELENTE CALIDAD. EMPACADO DE ACUERDO A SU PROCESO DE CONSERVACION Y MADURACION X 400 GR</t>
  </si>
  <si>
    <t>QUESO GOUDA PARA FONDUE</t>
  </si>
  <si>
    <t>QUESO MADURADO EMPACADO DE ACUERDO A SU PROCESO DE CONSERVACION Y MADURACION X 380 G</t>
  </si>
  <si>
    <t>QUESO GRUYERE</t>
  </si>
  <si>
    <t>QUESO MADURADO EMPACADO DE ACUERDO A SU PROCESO DE CONSERVACION Y MADURACION, UNIDAD POR 250 GR</t>
  </si>
  <si>
    <t>QUESO HOLANDES</t>
  </si>
  <si>
    <t>QUESO MADURADO EMPACADO DE ACUERDO A SU PROCESO DE CONSERVACION Y MADURACION, UNIDAD X 475 GRM</t>
  </si>
  <si>
    <t>QUESO MOZARELLA</t>
  </si>
  <si>
    <t>QUESO FRESCO DE LECHE DE VACA, DE PASTA HILADA, CARACTERIZADO POR SU TEXTURA ELÁSTICA Y HÚMEDA. SU SABOR ES SUAVE, LÁCTEO, LIGERAMENTE SALADO, Y SE VUELVE MÁS INTENSO CON LA MADURACIÓN. DE COLOR BLANCO A LIGERAMENTE AMARILLENTO, CON UNA CONSISTENCIA QUE PERMITE ESTIRARSE AL SER DERRETIDO. CALIDAD EXIGIDA: SIN GRUMOS, SIN MOHO NI EXCESOS DE SUERO, TEXTURA FIRME PERO SUAVE, SIN DESCOMPOSICIÓN. PRESENTACIÓN: EN BOLAS O BLOQUES DE 2,5 KG,  O 2500 GRAMOS,TAJADO O EN BLOQUE UNICO, ENVUELTO EN PLÁSTICO  GRADO ALIMENTICIO O SELLADO AL VACÍO, ROTULADO CON NOMBRE DEL PRODUCTO, PESO NETO, FECHA DE EMPAQUE, LOTE, PAÍS DE ORIGEN Y CONDICIONES DE CONSERVACIÓN. ALMACENAMIENTO: REFRIGERACIÓN ENTRE 2–6 °C.</t>
  </si>
  <si>
    <t>QUESO MADURADO EMPACADO DE ACUERDO A SU PROCESO DE CONSERVACION Y MADURACION X 500 GR</t>
  </si>
  <si>
    <t>QUESO PARMESANO ENTERO</t>
  </si>
  <si>
    <t>QUESO EMMENTAL</t>
  </si>
  <si>
    <t>ES UN QUESO SEMIDURO QUE SE CARACTERIZA POR SUS ENORMES AGUJEROS FORMADOS DURANTE LA MADURACIÓN, LOS CUALES POSEEN FORMA DE PRISMAS O CILINDROS.EMPCADO AL VACIO TERMOPRESADO, UNIDAD POR 250 GRM</t>
  </si>
  <si>
    <t>QUESO PARMESANO RALLADO</t>
  </si>
  <si>
    <t>QUESO ELABORADO CON LECHE SEMIDESCREMADA O DESCREMADA. EN CAVAS EMPACADO ENTERO 500 GR</t>
  </si>
  <si>
    <t>QUESO MANCHEGO</t>
  </si>
  <si>
    <t>QUESO MADURADO EMPACADO DE ACUERDO A SU PROCESO DE CONSERVACION Y MADURACION X 200 GRAMOS</t>
  </si>
  <si>
    <t>QUESO MASCARPONE</t>
  </si>
  <si>
    <t>QUESO SEMI GRASO EMPACADO DE ACUERDO A SU PROCESO DE CONSERVACION Y MADURACION X 227 GRAMOS</t>
  </si>
  <si>
    <t>QUESO PROVOLONE</t>
  </si>
  <si>
    <t>QUESO SEMI GRASO EMPACADO DE ACUERDO A SU PROCESO DE CONSERVACION Y MADURACION X 200 GRAMOS</t>
  </si>
  <si>
    <t>UMIDAD</t>
  </si>
  <si>
    <t>QUESO AMERICANO</t>
  </si>
  <si>
    <t>QUESO SEMI GRASO EMPACADO DE ACUERDO A SU PROCESO DE CONSERVACION Y MADURACION, LAMINADO , UNIDAD500 GRAMOS</t>
  </si>
  <si>
    <t>QUESO MOMPOSINO</t>
  </si>
  <si>
    <t>QUESO FRSCO EMPACADO DE ACUERDO A SU PROCESO DE CONSERVACION Y MADURACION X 250 GRAMOS</t>
  </si>
  <si>
    <t>QUESO FETA</t>
  </si>
  <si>
    <t>QUESO FRESCO EMPACADO DE ACUERDO A SU PROCESO DE CONSERVACION Y MADURACION X 200 GRAMOS</t>
  </si>
  <si>
    <t>QUESO BURRATA</t>
  </si>
  <si>
    <t>QUESO MADURADO EMPACADO DE ACUERDO A SU PROCESO DE CONSERVACION Y MADURACION X 250 GRAMOS</t>
  </si>
  <si>
    <t>QUESO TILSIT AHUMADO</t>
  </si>
  <si>
    <t>QUESO MADURADO EMPACADO DE ACUERDO A SU PROCESO DE CONSERVACION Y MADURACION UNIDAD POR 250 GR</t>
  </si>
  <si>
    <t>QUESO PAIPA</t>
  </si>
  <si>
    <t>QUESO FRESCO Y SUAVE, CON UNA CONSISTENCIA BLANDA Y CREMOSA. TIENE UN SABOR SUAVE Y LIGERAMENTE ÁCIDO. EMPACADO DE ACUERDO A SU PROCESO DE CONSERVACION X 450 GRAMOS</t>
  </si>
  <si>
    <t>SUERO COSTEÑO ARTESANAL</t>
  </si>
  <si>
    <t>SUERO CRIOLLO ARTESANAL FRESCO EMPACADO EN BOLSA DE POLIETILENO DE ALTA RESISTENCIA DE X 500 GR</t>
  </si>
  <si>
    <t>SUERO COSTEÑO PASTEURIZADO</t>
  </si>
  <si>
    <t>SUERO PASTEURIZADO DE LATA DENSIDAD EMPACADO EN DOY PACK X 500 GR</t>
  </si>
  <si>
    <t>YOGURT DE FRUTAS</t>
  </si>
  <si>
    <t>ENVASADO Y CONSERVADO A UNA TEMPERATURA DE REFRIGERACIÓN DE 1 A 4 GRADOS CENTÍGRADOS X 1LITRO</t>
  </si>
  <si>
    <t>YOGURT NATURAL TIPO KUMIS</t>
  </si>
  <si>
    <t>YOGURT GRIEGO SIN AZUCAR</t>
  </si>
  <si>
    <t>NOMBRE COMUN: KUMIS LIQUIDO NOMBRE ESPECIFICO: CULTIVO LIQUIDO PARA KUMIS. GENERALIDADES: UTILIZADOS EN LA ELABORACIÓN DE PRODUCTOS FERMENTADOS (KUMIS). EMPAQUE Y ROTULO: EL PRODUCTO DEBE ESTAR ROTULADO CON EL NOMBRE DEL PRODUCTOR (MARCA COMERCIAL), FECHA DE EMPAQUE, FECHA DE VENCIMIENTO, LOTE DE PRODUCCIÓN, CANTIDAD, COMPONENTES DEL PRODUCTO REQUISITOS ESPECIFICOS: COLOR Y OLOR CARACTERÍSTICOS - DEBE PERMANECER CON UNA CADENA DE FRIO EN UN RANGO EN LOS -22°C A -30°C PRESENTACIÓN: EN VASO PLÁSTICO CON SELLO METALIZADO CON CANTIDAD 150 CC</t>
  </si>
  <si>
    <t>LOTE 4: CARNES - PESCADOS Y MARISCO</t>
  </si>
  <si>
    <t>MERO ENTERO</t>
  </si>
  <si>
    <t>MERO ENTERO FRESCO, LIMPIO, EVISCERADO. REFRIGERADO EN TEMPERATURAS ENTRE 0 A 5° C. EMPACADO EN BOLSA DE POLIETILENO POR. X KILO</t>
  </si>
  <si>
    <t>FILETE DE CORVINA</t>
  </si>
  <si>
    <t>FILETE DE CORVINA FRESCO, LIMPIO, EVISCERADO, SIN PIEL Y SIN ESCAMA. REFRIGERADO EN TEMPERATURAS ENTRE 0 A 5° C. EMPACADO EN BOLSA DE POLIETILENO POR. X KILO</t>
  </si>
  <si>
    <t>CORVINA ENTERA</t>
  </si>
  <si>
    <t>CORVINA ENTERA FRESCA, LIMPIO, EVISCERADO.REFRIGERADO EN TEMPERATURAS ENTRE 0 A 5° C. EMPACADO EN BOLSA DE POLIETILENO POR. X KILO</t>
  </si>
  <si>
    <t>FILETE DE MEDREGAL</t>
  </si>
  <si>
    <t>FILETE DE MEDREGAL FRESCO, LIMPIO, EVISCERADO. REFRIGERADO EN TEMPERATURAS ENTRE 0 A 5° C. EMPACADO EN BOLSA DE POLIETILENO POR. X KILO</t>
  </si>
  <si>
    <t>MEDREGAL ENTERO</t>
  </si>
  <si>
    <t>MEDREGAL ENTERO FRESCO, LIMPIO, EVISCERADO, CON PIEL REFRIGERADO EN TEMPERATURAS ENTRE 0 A 5° C. EMPACADO EN BOLSA DE POLIETILENO POR. X KILO</t>
  </si>
  <si>
    <t>FILETE DE PARGO ROJO</t>
  </si>
  <si>
    <t>FILETE DE PARGO ROJO FRESCO, LIMPIO, EVISCERADO. REFRIGERADO EN TEMPERATURAS ENTRE 0 A 5° C. EMPACADO EN BOLSA DE POLIETILENO POR. X KILO</t>
  </si>
  <si>
    <t>PARGO ROJO</t>
  </si>
  <si>
    <t>PARGO ROJO FRESCO, LIMPIO, EVISCERADO. REFRIGERADO EN TEMPERATURAS ENTRE 0 A 5° C. EMPACADO EN BOLSA DE POLIETILENO POR. X KILO</t>
  </si>
  <si>
    <t>COJINUA</t>
  </si>
  <si>
    <t>COJINUA ENTERA FRECA FRESCO, LIMPIO, EVISCERADO. REFRIGERADO EN TEMPERATURAS ENTRE 0 A 5° C. EMPACADO EN BOLSA DE POLIETILENO POR. X KILO</t>
  </si>
  <si>
    <t>BAGRE</t>
  </si>
  <si>
    <t>BAGRE DE MAR FRESCO, LIMPIO, EVISCERADO SIN ESCAMA REFRIGERADO EN TEMPERATURAS ENTRE 0 A 5° C. EMPACADO EN BOLSA DE POLIETILENO POR. X KILO</t>
  </si>
  <si>
    <t>PEZ SABLE</t>
  </si>
  <si>
    <t>SABLE ENTERO FRESCO, LIMPIO, EVISCERADO, DESESCAMADO REFRIGERADO EN TEMPERATURAS ENTRE 0 A 5° C. EMPACADO EN BOLSA DE POLIETILENO POR. X KILO</t>
  </si>
  <si>
    <t>MACABI</t>
  </si>
  <si>
    <t>MACABI FRESCO, LIMPIO, EVISCERADO. REFRIGERADO EN TEMPERATURAS ENTRE 0 A 5° C. EMPACADO EN BOLSA DE POLIETILENO POR. X KILO</t>
  </si>
  <si>
    <t>DORADO</t>
  </si>
  <si>
    <t>MEDALLONES O DARNE DE DORADO FRESCO, LIMPIO, EVISCERADO. REFRIGERADO EN TEMPERATURAS ENTRE 0 A 5° C. EMPACADO EN BOLSA DE POLIETILENO POR. X KILO</t>
  </si>
  <si>
    <t>PULPA DE JAIBA</t>
  </si>
  <si>
    <t>PULPA DE JAIBA FRESCA, LIMPIA, PRECOCIDA REFRIGERADO EN TEMPERATURAS ENTRE 0 A 5° C. EMPACADO EN BOLSA DE POLIETILENO POR. X KILO</t>
  </si>
  <si>
    <t>MAEDALLONES DE SIERRA</t>
  </si>
  <si>
    <t>MEDALLONES O POSTAS DE SIERRA FRESCO, LIMPIO, EVISCERADO. REFRIGERADO EN TEMPERATURAS ENTRE 0 A 5° C. EMPACADO EN BOLSA DE POLIETILENO POR. X KILO</t>
  </si>
  <si>
    <t>ATUN FRESCO (ALBACORA)</t>
  </si>
  <si>
    <t>ALBACORA ENTERA FRESCO, LIMPIO, EVISCERADO ATUN BONITO. REFRIGERADO EN TEMPERATURAS ENTRE 0 A 5° C. EMPACADO EN BOLSA DE POLIETILENO POR. X KILO</t>
  </si>
  <si>
    <t>ALMEJAS VERDES</t>
  </si>
  <si>
    <t>ALMEJA EN SU CONCHA, LAVADAS, EMPACADAS AL VACIO POR 1.000 GRAMOS</t>
  </si>
  <si>
    <t>kilo</t>
  </si>
  <si>
    <t>PEZ CACHAMA</t>
  </si>
  <si>
    <t>CACHAMA ENTERA FRESCO, LIMPIO, EVISCERADO. REFRIGERADO EN TEMPERATURAS ENTRE 0 A 5° C. EMPACADO EN BOLSA DE POLIETILENO POR. X KILO</t>
  </si>
  <si>
    <t>PEZ ARENCA</t>
  </si>
  <si>
    <t>ARENCA ENTERA FRESCO, LIMPIO, EVISCERADO. REFRIGERADO EN TEMPERATURAS ENTRE 0 A 5° C. EMPACADO EN BOLSA DE POLIETILENO POR. X KILO</t>
  </si>
  <si>
    <t>AROS DE CALAMAR</t>
  </si>
  <si>
    <t>AROS DE CALAMAR FRESCO O CONGELADO, LIMPIO, EVISCERADO. REFRIGERADO EN TEMPERATURAS ENTRE 0 A 5° C. EMPACADO EN BOLSA DE POLIETILENO POR. X KILO</t>
  </si>
  <si>
    <t>ALMEJA SIN CONCHA</t>
  </si>
  <si>
    <t>ALMEJA SIN SU CONCHA, LAVADAS, CONGELADAS EN BLOQUE, EMPACADAS AL VACIO POR 1KG</t>
  </si>
  <si>
    <t>ATUN IMPORTADO FRESCO</t>
  </si>
  <si>
    <t>ATUN ROJO IMPORTADO ENPACADO AL VACIO A CONGELADO A -20 °C</t>
  </si>
  <si>
    <t>BAGRE RAYADO</t>
  </si>
  <si>
    <t>BAGRE RALLADO ,TEMPERATURA ADECUADA EMPACADO EN BOLSA AL VACÍO X KG ( NO EN VEDA )</t>
  </si>
  <si>
    <t>BOCACHICO CRIOLLO</t>
  </si>
  <si>
    <t>BOCACHICO CRIOLLO ,TEMPERATURA ADECUADA EMPACADO EN BOLSA AL VACÍO X KG</t>
  </si>
  <si>
    <t>BUTIFFARA</t>
  </si>
  <si>
    <t>CARNE SUPER-ESPECIAL EN PERFECTAS CONDICIONES, LIMPIAS, FRESCA Y REFRIGERADA A TEMPERATURA ADECUADA ENTRE 0 Y 5 GRADOS. EMPACADO AL VACIO X 1 KILO</t>
  </si>
  <si>
    <t>CARETA DE CERDO ENTERA</t>
  </si>
  <si>
    <t>CARNE SUPER-ESPECIAL EN PERFECTAS CONDICIONES, LIMPIAS, FRESCA Y REFRIGERADA A TEMPERATURA ADECUADA ENTRE 0 Y 5 GRADOS X KILO</t>
  </si>
  <si>
    <t>CADERA RES O CARNE DE POSTA</t>
  </si>
  <si>
    <t>CALAMAR ENTERO</t>
  </si>
  <si>
    <t>TUBOS DE CALAMAR ENTEROS Y FRESCOS EMPACADOS AL VACIO X KILO</t>
  </si>
  <si>
    <t>CALAMAR POTA</t>
  </si>
  <si>
    <t>CALAMAR FRESCO Y CONGELADO, LIMPIOS EMPACADO AL VACÍO X KG EN ÓPTIMAS CONDICIONES</t>
  </si>
  <si>
    <t>CALLO DE RES O MONDOGO</t>
  </si>
  <si>
    <t>CALLOS DE RES O MONDONGO EN PERFECTAS CONDICIONES, LIMPIAS, FRESCA Y REFRIGERADA A TEMPERATURA ADECUADA ENTRE 0 Y 5 GRADOS X KILO</t>
  </si>
  <si>
    <t>CAMARON TIGRE (CRUDO CON CASCARA)</t>
  </si>
  <si>
    <t>CAMARONES MEDIANOS FRESCOS DE COLOR GRISÁCEOS X KILO</t>
  </si>
  <si>
    <t>CANAL DE CONEJO</t>
  </si>
  <si>
    <t>CONEJO ENTERO EMPACADO AL VACIO SUPER-ESPECIAL EN PERFECTAS CONDICIONES, LIMPIAS, FRESCA Y REFRIGERADA A TEMPERATURA ADECUADA ENTRE 0 Y 5 GRADOS X KILO</t>
  </si>
  <si>
    <t>CARACOL COPEY CRUDO</t>
  </si>
  <si>
    <t>EN PERFECTO ESTADO, SIN PARTÍCULAS EXTRAÑAS, CON OLOR Y COLOR CARACTERÍSTICOS DEL CARACOL COPEY. REFRIGERADO ENTRE 0 A 4° C. EMBALAJE DE ICOPOR X KILO</t>
  </si>
  <si>
    <t>CARACOL PALA</t>
  </si>
  <si>
    <t>CARACOL FRESCO EN PERFECTO ESTADO, SIN PARTÍCULAS EXTRAÑAS, CON OLOR Y COLOR CARACTERÍSTICO DEL CARACOL PALA. REFRIGERADO ENTRE 0 -4°C. EMBALAJE DE ICOPOR.( NO EN VEDA) X KILO</t>
  </si>
  <si>
    <t>CARNE DE CORDERO</t>
  </si>
  <si>
    <t>CARNE DE CORDERO SUPER-ESPECIAL EN PERFECTAS CONDICIONES, LIMPIAS, FRESCA Y REFRIGERADA A TEMPERATURA ADECUADA ENTRE 0 Y 5 GRADOS EMPACADA AL VACIO X KILO</t>
  </si>
  <si>
    <t>CHIPI CHIPI</t>
  </si>
  <si>
    <t>FRESCAS EN BUEN ESTADO, FRESCAS, REFRIGERADAS A UNA TEMPERATURA DE 0 A 5 GRADOS. X KILO</t>
  </si>
  <si>
    <t>COSTILLA DE CORDERO</t>
  </si>
  <si>
    <t>RACK DE CORDEROSIN ESPINAZO, COSTILLAR DE CORDERO SUPER-ESPECIAL EN PERFECTAS CONDICIONES, LIMPIAS, FRESCA Y REFRIGERADA A TEMPERATURA ADECUADA ENTRE 0 Y 5 GRADOS EMPACADA AL VACIO X KILO</t>
  </si>
  <si>
    <t>CHULETA DE CERDO</t>
  </si>
  <si>
    <t>CHULETÓN DE RES</t>
  </si>
  <si>
    <t>CODILLO DE CERDO</t>
  </si>
  <si>
    <t>CODILLOS DE CERDO CARNUDOS DE CORTE EN SIERRA DE 10 CM X KILO</t>
  </si>
  <si>
    <t>BANDIOLA DE CERDO</t>
  </si>
  <si>
    <t>COLA DE RES</t>
  </si>
  <si>
    <t>CONTRACODILLO DE CERDO</t>
  </si>
  <si>
    <t>CONTRACODILLO DE CERDO CARNUDOS CON PIEL DE CORTE EN SIERRA DE 10 CM EN PERFECTAS CONDICIONES, LIMPIAS, FRESCA Y REFRIGERADA A TEMPERATURA ADECUADA ENTRE 0 Y 5 GRADOS X KILO</t>
  </si>
  <si>
    <t>CORVINA FRESCA</t>
  </si>
  <si>
    <t>CORVINA FFRESCA ,TEMPERATURA ADECUADA EMPACADO EN BOLSA AL VACÍO X KG</t>
  </si>
  <si>
    <t>COSTILLA DE CERDO</t>
  </si>
  <si>
    <t>FRESCAS, LIMPIA, EN BUEN ESTADO. EN TEMPERATURA DE 0 A 5°C X KILO</t>
  </si>
  <si>
    <t>COSTILLA DE RES</t>
  </si>
  <si>
    <t>FILETE DE SALMON</t>
  </si>
  <si>
    <t>FILETE DE SALMON LIMPIO FRESCO A TEMPERATURA ADECUADA DE REFRIGERACIÓN ENTRE 0 Y 4 GRADOS, O CONGELADO A -20 GRADOS X KILO</t>
  </si>
  <si>
    <t>PAVO ENTERO</t>
  </si>
  <si>
    <t>PAVO EN PERFECTAS CONDICIONES, LIMPIIO, FRESCO Y REFRIGERADO A TEMPERATURA ADECUADA ENTRE 0 Y 5 GRADOS X UNIDAD</t>
  </si>
  <si>
    <t>GALLINA CRIOLLA</t>
  </si>
  <si>
    <t>GALLINA CRIOLLA EN PERFECTAS CONDICIONES, LIMPIAS, FRESCA Y REFRIGERADA A TEMPERATURA ADECUADA ENTRE 0 Y 5 GRADOS X KILO</t>
  </si>
  <si>
    <t>HÍGADO DE POLLO</t>
  </si>
  <si>
    <t>PRODUCTO FRESCO EN BUEN ESTADO EMPACADO AL VACÍO HERMÉTICAMENTE EN SU TEMPERATURA ADECUADA X KILO.</t>
  </si>
  <si>
    <t>HÍGADO RES ENTERO</t>
  </si>
  <si>
    <t>HUESOS CARNUDO DE RES</t>
  </si>
  <si>
    <t>HUESO CARNUDO DEBE ESTAR EMPACADO EN BOLSAS POLIETILENO CON DOBLE INTENSIDAD DEBE SER IMPERMEABLE RESISTENTE. DEBEN VENIR CONGELADAS O REFRIGERADAS X KILO</t>
  </si>
  <si>
    <t>JAIBA DE MAR</t>
  </si>
  <si>
    <t>JAIBA DE MAR FRESCA Y CONGELADO, LIMPIOS EMPACADO AL VACÍO X KG EN ÓPTIMAS CONDICIONES</t>
  </si>
  <si>
    <t>JAMÓN AHUMADO</t>
  </si>
  <si>
    <t>CARNE SUPER-ESPECIAL TIPO EMBUTIDO EN PERFECTAS CONDICIONES, LIMPIAS, FRESCA Y REFRIGERADA A TEMPERATURA ADECUADA ENTRE 0 Y 5 GRADOS X 500 GRAMOS</t>
  </si>
  <si>
    <t>PROSCIUTTO</t>
  </si>
  <si>
    <t>CARNE SUPER-ESPECIAL TIPO EMBUTIDO MADURADO Y CURADO EN PERFECTAS CONDICIONES, LIMPIAS, FRESCA Y REFRIGERADA A TEMPERATURA ADECUADA ENTRE 0 Y 5 GRADOS PRESENTACION POR 100 GRAMOS</t>
  </si>
  <si>
    <t>JAMON SERRANO</t>
  </si>
  <si>
    <t>CHORIZO ESPAÑOL</t>
  </si>
  <si>
    <t>CARNE SUPER-ESPECIAL TIPO EMBUTIDO MADURADO Y CURADO EN PERFECTAS CONDICIONES, LIMPIAS, FRESCA Y REFRIGERADA A TEMPERATURA ADECUADA ENTRE 0 Y 5 GRADOS PRESENTACION POR 500 GRAMOS</t>
  </si>
  <si>
    <t>SALAMI</t>
  </si>
  <si>
    <t>CURADO EN PERFECTAS CONDICIONES, LIMPIAS, FRESCA Y REFRIGERADA A TEMPERATURA ADECUADA ENTRE 0 Y 5 GRADOS PRESENTACION POR 100 GRAMOS</t>
  </si>
  <si>
    <t xml:space="preserve">PASTRAMI </t>
  </si>
  <si>
    <t>GALANTINA</t>
  </si>
  <si>
    <t>TOCINO BARRIGUERO</t>
  </si>
  <si>
    <t>CARNE DE CERDO SUPER-ESPECIAL EN PERFECTAS CONDICIONES, LIMPIAS, FRESCA Y REFRIGERADA A TEMPERATURA ADECUADA ENTRE 0 Y 5 GRADOS X KILO</t>
  </si>
  <si>
    <t>SALCHICHA TIPO RANCHERA</t>
  </si>
  <si>
    <t>CARNE SUPER-ESPECIAL TIPO EMBUTIDO MADURADO EN PERFECTAS CONDICIONES, LIMPIAS, FRESCA Y REFRIGERADA A TEMPERATURA ADECUADA ENTRE 0 Y 5 GRADOS PRESENTACION POR 525 GRAMOS</t>
  </si>
  <si>
    <t>CHORIZO</t>
  </si>
  <si>
    <t>CARNE SUPER-ESPECIAL TIPO EMBUTIDO MADURADO EN PERFECTAS CONDICIONES, LIMPIAS, FRESCA Y REFRIGERADA A TEMPERATURA ADECUADA ENTRE 0 Y 5 GRADOS PRESENTACION POR 500 GRAMOS</t>
  </si>
  <si>
    <t>PEPERONI</t>
  </si>
  <si>
    <t>CARNE SUPER-ESPECIAL TIPO EMBUTIDO MADURADO EN PERFECTAS CONDICIONES, LIMPIAS, FRESCA Y REFRIGERADA A TEMPERATURA ADECUADA ENTRE 0 Y 5 GRADOS PRESENTACIO POR 100 GRAMOS</t>
  </si>
  <si>
    <t>CHORIZO TIPO SANTAROSANO</t>
  </si>
  <si>
    <t>CARNE SUPER-ESPECIAL TIPO EMBUTIDO MADURADO EN PERFECTAS CONDICIONES, Y REFRIGERADA A TEMPERATURA ADECUADA ENTRE 0 Y 5 GRADOS PRESENTACION POR 500 GRAMOS</t>
  </si>
  <si>
    <t>CHORIZO ARGENTINO</t>
  </si>
  <si>
    <t>SALCHICHA TIPO AMERICANO</t>
  </si>
  <si>
    <t>CARNE SUPER-ESPECIAL TIPO EMBUTIDO, CURADO EN PERFECTAS CONDICIONES, Y REFRIGERADA A TEMPERATURA ADECUADA ENTRE 0 Y 5 GRADOS X 500 GRAMOS</t>
  </si>
  <si>
    <t>MORTADELA</t>
  </si>
  <si>
    <t>JAMON TIPO YORK</t>
  </si>
  <si>
    <t>CARNE SUPER-ESPECIAL TIPO EMBUTIDO MADURADO EN PERFECTAS CONDICIONES, Y REFRIGERADA A TEMPERATURA ADECUADA ENTRE 0 Y 5 GRADOS X 500 GRAMOS</t>
  </si>
  <si>
    <t>MORCILLA</t>
  </si>
  <si>
    <t>JAMON DE POLLO</t>
  </si>
  <si>
    <t>CARNE SUPER-ESPECIAL TIPO EMBUTIDO MADURADO BAJO EN SODIO, EN PERFECTAS CONDICIONES, Y REFRIGERADA A TEMPERATURA ADECUADA ENTRE 0 Y 5 GRADOS X 450 GRAMOS</t>
  </si>
  <si>
    <t>JAMÓN DE PAVO</t>
  </si>
  <si>
    <t>JAMON DE SUPER-ESPECIAL EN PERFECTAS CONDICIONES, LIMPIAS, FRESCA Y REFRIGERADA A TEMPERATURA ADECUADA X 225 GRAMOS</t>
  </si>
  <si>
    <t>JARRETE DE RES</t>
  </si>
  <si>
    <t>EMPACADOS EN BOLSAS DE POLIETILENO, A LA TEMPERATURA CORRECTA DE 0°C A 5°C. DEBE ESTAR EN BUENAS CONDICIONES Y DE COLOR ROJO BRILLANTE X KILO</t>
  </si>
  <si>
    <t>LANGOSTA ENTERA</t>
  </si>
  <si>
    <t>LANGOSTA ENTERA FRESCA, EN PERFECTAS CONDICIONES DE ALMACENAMIENTO ESTE DEBE SER EN CABA DE ICOPOR CON HIELO ESCARCHADO QUE MANTEGA LA TEMPERATURA DEL PRODUCTO EN 0º Y 3º, QUE ASEGUREN LAS CARACTERISTICAS ORGANOLEPTICAS DE UN PRODUCTO DE ORIGEN MARINO FRESCO. UNIDADES ENTRE 900 GR - 1000 GR</t>
  </si>
  <si>
    <t>LANGOSTINOS NACIONALES U 12(CON CASCARA)</t>
  </si>
  <si>
    <t>LANGOSTINOS DEBEN ESTAR CONGELADOS, FRESCOS, EN CAVAS TERMO RESISTENTES. CAJAS DE 1 KILO REF U - 12</t>
  </si>
  <si>
    <t>LANGOSTINOS NACIONALES U 15(CRUDOS Y CON CASCARA)</t>
  </si>
  <si>
    <t>LANGOSTINOS FRESCOS DEBEN ESTAR CONGELADOS, ALMACENADOS EN CAVAS TERMO RESISTENTES. CAJAS DE 1 KILOS</t>
  </si>
  <si>
    <t>LENGUA DE RES</t>
  </si>
  <si>
    <t>EMPACADO EN BOLSA DE POLIETILENO, CON DOBLE INTENSIDAD. FRESCA. REFRIGERADA DE 0°C A 5°C. LIMPIA X KILO</t>
  </si>
  <si>
    <t>LOMO ANCHO O CHATA EN POSTA DE RES MADURADO</t>
  </si>
  <si>
    <t>LOMO ANCHO EMPACADOS EN BOLSAS DE POLIETILENO, A LA TEMPERATURA CORRECTA DE 0°C A 5°C. DEBE ESTAR EN BUENAS CONDICIONES Y CON OLOR LIGERO A MADURACION DE COLOR ROJO BRILLANTE X KILO</t>
  </si>
  <si>
    <t>LOMO DE CERDO</t>
  </si>
  <si>
    <t>LOMO FINO DE RES MADURADO SIN LIMPIAR</t>
  </si>
  <si>
    <t>LOMOS DEBEN ESTAR EMPACADOS AL VACIO, A LA TEMPERATURA CORRECTA DE 0°C A 5°C. DEBE ESTAR EN BUENAS CONDICIONES Y CON OLOR DE COLOR ROJO BRILLANTE X KILO</t>
  </si>
  <si>
    <t>LOMO FINO DE RES MADURADO LIMPIO</t>
  </si>
  <si>
    <t>LOMOS DEBEN ESTAR EMPACADOS AL VACIO, A LA TEMPERATURA CORRECTA DE 0°C A 5°C. DEBE ESTAR EN BUENAS CONDICIONES Y CON OLOR LIGERO A MADURACION DE COLOR ROJO BRILLANTE X KILO</t>
  </si>
  <si>
    <t>TOMAHAWK</t>
  </si>
  <si>
    <t>TOMAHAWK DEBEN ESTAR EMPACADOS AL VACIO, A LA TEMPERATURA CORRECTA DE 0°C A 5°C. DEBE ESTAR EN BUENAS CONDICIONES Y CON OLOR LIGERO A MADURACION DE COLOR ROJO BRILLANTE ANGUS CERTIFICADO X KILO</t>
  </si>
  <si>
    <t>RIBEYE</t>
  </si>
  <si>
    <t>RIBEYE DEBEN ESTAR EMPACADOS AL VACIO, A LA TEMPERATURA CORRECTA DE 0°C A 5°C. DEBE ESTAR EN BUENAS CONDICIONES Y CON OLOR LIGERO A MADURACION DE COLOR ROJO BRILLANTE ANGUS CERTIFICADO X 500 GRAMOS</t>
  </si>
  <si>
    <t>T BONE STEAK</t>
  </si>
  <si>
    <t>T BONE STEAK DEBEN ESTAR EMPACADOS AL VACIO, A LA TEMPERATURA CORRECTA DE 0°C A 5°C. DEBE ESTAR EN BUENAS CONDICIONES Y CON OLOR LIGERO A MADURACION DE COLOR ROJO BRILLANTE ANGUS CERTIFICADO X 500 GRAMOS</t>
  </si>
  <si>
    <t>NEW YORK STRIP</t>
  </si>
  <si>
    <t>NEW YORK STRIP DEBEN ESTAR EMPACADOS AL VACIO, A LA TEMPERATURA CORRECTA DE 0°C A 5°C. DEBE ESTAR EN BUENAS CONDICIONES Y CON OLOR LIGERO A MADURACION DE COLOR ROJO BRILLANTE ANGUS CERTIFICADO X 500 GRAMOSCARNE DE RES
SOLOMO REDONDO
NEW YORK CAB CERTIFIED ANGUS BEEF</t>
  </si>
  <si>
    <t>MEJILLONES NEGROS FRESCO EN CONCHA</t>
  </si>
  <si>
    <t>CONCHA CERRADA SIN ABRIRSE CON FACILIDAD, DEBE PRESENTARSE ENTERA CON LA FORMA Y COLOR CARACTERÍSTICO, DEBE ESTAR CONGELADO (-18°C) EMPACADO EN BOLSAS DE POLIETILENO. X KILO</t>
  </si>
  <si>
    <t>MENUDENCIA DE POLLO</t>
  </si>
  <si>
    <t>LIMPIAS, EN BUEN ESTADO, REFRIGERADAS, EMPACADAS EN BOLSAS X 500 GR</t>
  </si>
  <si>
    <t>MILANESA DE CERDO</t>
  </si>
  <si>
    <t>CARNE SUPER-ESPECIAL EN PERFECTAS CONDICIONES, LIMPIAS, FRESCA Y REFRIGERADA A TEMPERATURA ADECUADA ENTRE 0 Y 5 GRADOS X  KILO</t>
  </si>
  <si>
    <t>MOJARRA LORA</t>
  </si>
  <si>
    <t xml:space="preserve">DEBE ESTAR ENTERAS, CONGELADOS Y CON UN GLASEADO QUE PERMITA OBSERVAR LAS CARACTERÍSTICAS ORGANOLÉPTICAS, SIN ESCAMAS, DESVICERADO Y SIN GOTEO EMPACADO EN BOLSAS AL VACÍO. CONSERVADO A UNA TEMPERATURA IDEAL EN CAVAS A UNA TEMPERATURA DE 0°C A 5°C  X 500 GR DE PESO MINIMO CADA UNIDAD </t>
  </si>
  <si>
    <t>MOJARRA ROJA SIN ESCAMA SIN AGALLAS</t>
  </si>
  <si>
    <t>MORRILLO DE RES</t>
  </si>
  <si>
    <t>CARNE DE LA PARTE SUPERIOR DE LA RES NOVILLO EN PERFECTAS CONDICIONES, LIMPIAS, FRESCA Y REFRIGERADA A TEMPERATURA ADECUADA ENTRE 0 Y 5 GRADOS X KILO</t>
  </si>
  <si>
    <t>MUCHACHO DE RES ENTERO</t>
  </si>
  <si>
    <t>OSSOBUCO DE RES : PIERNA DE RES CORTADO CON HUESO</t>
  </si>
  <si>
    <t>CARNE SUPER-ESPECIAL CORTE  ENTERO  EN PERFECTAS CONDICIONES, 
PIEZA TOTALMENTE CILÍNDRICA
LIMPIAS SIN PIEL FRESCA Y REFRIGERADA A TEMPERATURA ADECUADA ENTRE 0 Y 5 GRADOS X KILO</t>
  </si>
  <si>
    <t>PALMITOS DE MAR EMPACADOS AL VACIO</t>
  </si>
  <si>
    <t>FRESCOS EN BUEN ESTADO, ENTEROS, EMPACADOS AL VACIO 454GR</t>
  </si>
  <si>
    <t>SIERRA ENTERA</t>
  </si>
  <si>
    <t>PESCADO FRESCO REFRIGERADO EN TEMPERATURA ENTRE 0-5°C SIN OLORES EXTRAÑOS, LIMPIOS Y EVISCERADO X KILO</t>
  </si>
  <si>
    <t>PATA DE RES</t>
  </si>
  <si>
    <t>LIMPIAS, EN BUEN ESTADO, REFRIGERADAS, EMPACADAS EN BOLSAS X KILO</t>
  </si>
  <si>
    <t>PATAS DE CERDO</t>
  </si>
  <si>
    <t>PATO ENTERO IMPORTADO</t>
  </si>
  <si>
    <t>PATO DE UNA SOLA PIEZA, EMPACADO AL VACIO, A TEMPERATURA DE -18° A -20°. X KILO</t>
  </si>
  <si>
    <t>PATO ENTERO CRIOLLO</t>
  </si>
  <si>
    <t>PECHUGA DE POLLO</t>
  </si>
  <si>
    <t>CORTE DE AVES DE CORTO VUELO SUPER-ESPECIAL EN PERFECTAS CONDICIONES, LIMPIAS, FRESCA Y REFRIGERADA A TEMPERATURA ADECUADA ENTRE 0 Y 5 GRADOS PESO ESTANDAR 1,5 KILOS</t>
  </si>
  <si>
    <t>PERNIL DE CERDO ENTERO</t>
  </si>
  <si>
    <t>DEBE ESTAR EMPACADO EN BOLSAS POLIETILENO CON DOBLE INTENSIDAD DEBE SER IMPERMEABLE RESISTENTE. DEBEN VENIR CONGELADAS O REFRIGERADAS X KILO</t>
  </si>
  <si>
    <t>PIERNA PERNIL DE POLLO</t>
  </si>
  <si>
    <t>POLLO CAMPESINO</t>
  </si>
  <si>
    <t xml:space="preserve">CARNE DE AVES DE CORTO VUELO SUPER-ESPECIAL EN PERFECTAS CONDICIONES, LIMPIAS, FRESCA Y REFRIGERADA A TEMPERATURA ADECUADA ENTRE 0 Y 5 GRADOS PESO ESTANDAR 1,8 A 2 KILOS </t>
  </si>
  <si>
    <t>POLLO ENTERO</t>
  </si>
  <si>
    <t>CARNE DE AVES DE CORTO VUELO SUPER-ESPECIAL EN PERFECTAS CONDICIONES, LIMPIAS, FRESCA Y REFRIGERADA A TEMPERATURA ADECUADA ENTRE 0 Y 5 GRADOS PESO ESTANDAR 1,5 KILOS</t>
  </si>
  <si>
    <t>POSTA DE RES</t>
  </si>
  <si>
    <t>CARNE CADERA DE RES MADURADA X KILO</t>
  </si>
  <si>
    <t>PULPO ENTERO</t>
  </si>
  <si>
    <t>COMPLETAMENTE LIMPIO Y LAVADO, SIN VÍSCERAS, SIN PICO, SIN BOLSA DE TINTA Y SIN OJOS, LISTO PARA COCINAR, OLOR CARACTERÍSTICO DE PULPO FRESCO. PRODUCTO MANTENIDO CONGELADO A -18° C X KILO</t>
  </si>
  <si>
    <t>PUNTA GORDA</t>
  </si>
  <si>
    <t>CARNE SUPER-ESPECIAL EN PERFECTAS CONDICIONES, LIMPIAS,MADURDA  FRESCA Y REFRIGERADA A TEMPERATURA ADECUADA ENTRE 0 Y 5 GRADOS X KILO</t>
  </si>
  <si>
    <t>RIÑONES DE RES</t>
  </si>
  <si>
    <t>DEBE ESTAR EMPACADO EN BOLSAS POLIETILENO CON DOBLE INTENSIDAD DEBE SER IMPERMEABLE RESISTENTE. DEBEN VENIR CONGELADAS O REFRIGERADAS TEMPERATURA DESEADA DE 0°C A 5°C. X KILO</t>
  </si>
  <si>
    <t>ROBALO ENTERO</t>
  </si>
  <si>
    <t>ROBALO FRESCO, LIMPIO, EVISCERADO. REFRIGERADO EN TEMPERATURAS ENTRE 0 A 5° C. EMPACADO EN BOLSA DE POLIETILENO POR. X KILO</t>
  </si>
  <si>
    <t>SU CARNE SE VEA ESPONJADA Y FRESCA. EL OLOR DE PEZ FRESCO EMPAQUE: SIERRA ENTERA Y FRESCO BOLSA PRODUCTO MANTENIDO REFRIGERADO DE 0 A 5° C X KILO</t>
  </si>
  <si>
    <t>SOBRE BARRIGA DE RES</t>
  </si>
  <si>
    <t>TENTACULO DE CALAMAR</t>
  </si>
  <si>
    <t>CABEZA TENTACULO CALAMAR FRESCO Y CONGELADO, LIMPIOS EMPACADO AL VACÍO X 1000 GR EN ÓPTIMAS CONDICIONES X KILO</t>
  </si>
  <si>
    <t>TOCINETA AHUMADA</t>
  </si>
  <si>
    <t>CARNE SUPER-ESPECIAL EN PERFECTAS CONDICIONES, LIMPIAS, FRESCA Y REFRIGERADA A TEMPERATURA ADECUADA ENTRE 0 Y 5 GRADOS X 250 GRAMOS</t>
  </si>
  <si>
    <t>TOCINO DE CERDO GRASA</t>
  </si>
  <si>
    <t>TRUCHA ARCO IRIS ENTERA</t>
  </si>
  <si>
    <t>EMPACADOS EN CAVAS Y EN TEMPERATURAS DE 0 A 4°C EN ÓPTIMAS CONDICIONES Y EVISCERADOS X KILO</t>
  </si>
  <si>
    <t>CARNE MOLIDA</t>
  </si>
  <si>
    <t>PECHUGA DE POLLO SIN COSTILLAR</t>
  </si>
  <si>
    <t>CARNE DE AVES DE CORTO VUELO SUPER-ESPECIAL EN PERFECTAS CONDICIONES, LIMPIAS, FRESCA Y REFRIGERADA A TEMPERATURA ADECUADA ENTRE 0 Y 5 GRADOS X KILO</t>
  </si>
  <si>
    <t>PASTA DE POLLO</t>
  </si>
  <si>
    <t>CARNE DE POLLO MECÁNICAMENTE DESHUESADA, ORIGINADA A PARTIR DE TROZOS DE POLLO Y GRASA MEZCLADOS. LA MASA DE CARNE OBTENIDA ES CONGELADA EN BLOQUE Y ENVASADA EN BOLSAS Y CAJAS DE CARTÓN. X 500 GRAMOS</t>
  </si>
  <si>
    <t>COLA DE LANGOSTA</t>
  </si>
  <si>
    <t>CONGELADAS, EN ESTADO NATURAL. -18°A -20° C X KILO</t>
  </si>
  <si>
    <t>HUESOS DE PESCADO</t>
  </si>
  <si>
    <t>DEBEN ESTAR REFRIGERADOS, DE BUEN OLOR Y SIN MUESTRAS DE ALTERACION. TEMPERATURA ENTRE 0° Y 5°C X KILO</t>
  </si>
  <si>
    <t>TRIPA NATURAL 26-28</t>
  </si>
  <si>
    <t>TRIPA NATURAL DE CERDO, CALIBRE 26-28. CURADA SECO SALADA, EMPACADA A VACIO EN BOLSAS DE 900 A 1000 GR</t>
  </si>
  <si>
    <t>METROS</t>
  </si>
  <si>
    <t>TRIPA ALIFLEX SALCHICHON 78 MM</t>
  </si>
  <si>
    <t>FUNDAS FABRICADAS A PARTIR DE COEXTRUSIÓN DE DIVERSAS POLIAMIDAS. ES UTILIZADA PARA EL EMBUTIDO DE PRODUCTOS TÍPICOS DE LA INDUSTRIA CÁRNICA X 1 METRO</t>
  </si>
  <si>
    <t>LOTE  5: BEBIDAS Y LICORES</t>
  </si>
  <si>
    <t>SODA</t>
  </si>
  <si>
    <t>SODA BRETAÑA NACIONAL X 300 ML, BEBIDA HECHA A BASE DE AGUA CARBONATADA</t>
  </si>
  <si>
    <t>AGUA</t>
  </si>
  <si>
    <t>AGUA PET EN BOTELLA PLASTICA X 600 ML OZONIZADA ULTRAFILTRADA</t>
  </si>
  <si>
    <t>AGUA CARBONATADA</t>
  </si>
  <si>
    <t>AGUA CARBONATADA NACIONAL ENVASADA EN BOTELLA DE PLASTICO X 600 ML</t>
  </si>
  <si>
    <t>AGUA EN BOTELLON</t>
  </si>
  <si>
    <t>BOTELLON DE AGUA PURIFICADA ENVASADA EN ENVASE PLÁSTICO X 20 LT</t>
  </si>
  <si>
    <t>AGUA MINERAL</t>
  </si>
  <si>
    <t>AGUA DE ORIGEN Y MANANTIALES COLOMBIANOS PET EN BOTELLA PLASTICA X 300 ML</t>
  </si>
  <si>
    <t>AGUA SABORIZADA CARBONATADA</t>
  </si>
  <si>
    <t>AGUA SABORIZADA Y CARBONATADA PET EN BOTELLA PLASTICA X 300 ML</t>
  </si>
  <si>
    <t>AGUA TÓNICA</t>
  </si>
  <si>
    <t>AGUA CARBONATADA HECHA CON JARABE DE MAÍZ Y ALTA FRUCTOSA, ES IDEAL PARA ACOMPAÑAR CON OTRAS BEBIDAS Y PARA COCTELES
PRESENTACIÓN: BOTELLA 300ML</t>
  </si>
  <si>
    <t>AGUARDIENTE CON AZÚCAR</t>
  </si>
  <si>
    <t>AGUARDIENTE NACIONAL ANISADO, IMPORTADO EMPACADO EN BOTELLA DE VIDRIO, PRESENTACIÓN POR 750 ML DE LA REGIÓN ANTIOQUEÑA DE COLOMBIA ESTAMPILLADO 29 % VOL ALCOHOL ETIQUETA ROJA</t>
  </si>
  <si>
    <t>AGUARDIENTE SIN AZUCAR</t>
  </si>
  <si>
    <t>AGUARDIENTE NACIONAL ANISADO SIN AZUCAR, REGION ANTIOQUIA EMPACADO EN BOTELLA DE VIDRIO, PRESENTACIÓN POR 750 ML DE LA REGIÓN ANTIOQUEÑA DE COLOMBIA ESTAMPILLADO 29 % VOL ALCOHOL</t>
  </si>
  <si>
    <t>AMARETTO NACIONAL</t>
  </si>
  <si>
    <t>ELABORADO A PARTIR DE LA DESTILACIÓN DE LAS ALMENDRAS Y EL DURAZNO. BOTELLA X 750 ML. SELLADO Y ESTAMPILLADO</t>
  </si>
  <si>
    <t>APERITIVO VINÍLICO DE ORIGEN FRANCÉS</t>
  </si>
  <si>
    <t>APERITIVO VINILICO DE ORIGEN FRANCÉS ELABORADO A BASE DE QUININA EN PRESENTACIÓN BOTELLA DE 750 ML</t>
  </si>
  <si>
    <t>BEBIDA DE TÉ FRÍO</t>
  </si>
  <si>
    <t>BEBIDA DE TE FRIO SABORES A LIMÓN Y DURAZNO FABRICADO CON MEZCLA DE SABORES NATURALES SOMETIDO A PROCESOS DE PASTEURIZACIÓN ENVASADO EN BOTELLA PLÁSTICA PET DE 400 ML</t>
  </si>
  <si>
    <t>BEBIDA ENERGIZANTE</t>
  </si>
  <si>
    <t>BEBIDA ELABORADA PRINCIPALMENTE A PARTIR DE AGUA, AZÚCAR (SACAROSA, GLUCOSA), CAFEÍNA, ASÍ COMO DIFERENTES VITAMINAS (NIACINA, TAURINA, ÁCIDO PANTOTÉNICO, B6 Y B12). LATA O BOTELLA POR 250 ML</t>
  </si>
  <si>
    <t>BEBIDA ISOTÓNICA USADA PARA REHIDRATAR Y RECUPERAR CARBOHIDRATOS GATORADE CON Y SIN AZÚCAR (BAJO LA FORMA DE AZÚCARES SACAROSA Y GLUCOSA) Y ELECTROLITOS (SALES DEL SODIO Y POTASIO) EMPACADA EN BOTELLA PLASTICA X 500 ML</t>
  </si>
  <si>
    <t>BEBIDA GASEOSA</t>
  </si>
  <si>
    <t>BEBIDA GASEOSA DE SABORES SURTIDOS SABORIZADA EMPACADA LATA X 400 ML CON Y SIN AZUCAR</t>
  </si>
  <si>
    <t>BEBIDA GASEOSA DE SABORES SURTIDOS SABORIZADA EMPACADA BOTELLA PLASTICA X 250 ML CON Y SIN AZÚCAR</t>
  </si>
  <si>
    <t>BEBIDA GASEOSA DE SABORES SURTIDOS SABORIZADA EMPACADA BOTELLA PLÁSTICA X 600 ML CON Y SIN AZÚCAR</t>
  </si>
  <si>
    <t>BEBIDA GASEOSA DE SABORES SURTIDOS SABORIZADA EMPACADA BOTELLA PLÁSTICA X 3.5 L CON Y SIN AZÚCAR</t>
  </si>
  <si>
    <t>BOLSA DE HIELO</t>
  </si>
  <si>
    <t>HIELO EMPACADO EN BOLSAS DE 3 KG</t>
  </si>
  <si>
    <t>HIELO EMPACADO EN BOLSAS POR 13 KILOS</t>
  </si>
  <si>
    <t>BRANDY NACIONAL</t>
  </si>
  <si>
    <t>DE COLOR AMBAR CRISTALINO CON REFLEJOS DORADOS Y UNA COMBINACION DE AROMAS VINICOS, ROBLE, FRUTAS SECAS Y ALMENDRA. SU SABOR DEBE SER AGRADABLE, ESPIRITUOSOS Y BALANCEADO. PRESENTACION X 750 CC</t>
  </si>
  <si>
    <t>CACHAZA</t>
  </si>
  <si>
    <t>DESTILADO DE CAÑA DE AZUCAR IMPORTADO DEL BRASIL, ENVASADO EN VIDRIO X 910 ML ESTAMPILLADO E IMPORTADO</t>
  </si>
  <si>
    <t>CAMPARI</t>
  </si>
  <si>
    <t>BEBIDA ALCOHÓLICA DE GRADO MEDIO, TONIFICANTE Y REFRESCANTE, CALIFICABLE COMO APERITIVO DE CARACTERÍSTICO COLOR ROJO Y SABOR AMARGO. BOTELLA X 750 ML</t>
  </si>
  <si>
    <t>CERVEZA LIGERA DORADA NACIONAL</t>
  </si>
  <si>
    <t>CERVEZA LIGERA DORADA EMPACADA EN BOTELLA DE VIDRIO NO RETORNABLE PRESENTACIÓN ENTRE (350-355) ML.</t>
  </si>
  <si>
    <t>CERVEZAS EN BOTELLA IMPORTADA</t>
  </si>
  <si>
    <t>CERVEZA IMPORTADA DE FERMENTACIÓN ALTA, EMPACADA EN BOTELLA DE VIDRIO NO RETORNABLE PRESENTACIÓN ENTRE (350-355) ML.</t>
  </si>
  <si>
    <t>CERVEZAS NEGRA BOTELLAS NACIONAL</t>
  </si>
  <si>
    <t>CERVEZA PREMIUM NACIONAL DE FERMENTACIÓN ALTA, EMPACADA EN BOTELLA DE VIDRIO NO RETORNABLE PRESENTACIÓN ENTRE (350-355) ML. MALTA DE CEBADA Y LÚPULO. CONTIENE MALTA DE CEBADA.
PUEDE CONTENER TRITURADO DE ARROZ, MAÍZ, JARABE DE ALTA MALTOSA</t>
  </si>
  <si>
    <t>CERVEZAS RUBIA BOTELLAS NACIONAL</t>
  </si>
  <si>
    <t>COINTREAU</t>
  </si>
  <si>
    <t>LICOR DE CASCARAS DE NARANJA IMPORTADO DE ORIGEN FRANCÉS , ENVASADO EN VIDRIO X 750 ML ESTAMPILLADO 40 % VOL ALCOHOL</t>
  </si>
  <si>
    <t>COÑAC DE ALTA DESTILACIÓN AÑEJAMIENTO</t>
  </si>
  <si>
    <t>LICOR IMPORTADO CON BASE DE COÑAC MARNIER Y EL AROMA CÍTRICO DE LAS NARANJAS TROPICALES AÑEJA EN BARRILES DE ROBLE X 750 ML ESTAMPILLADO</t>
  </si>
  <si>
    <t>CREMA DE WHISKY</t>
  </si>
  <si>
    <t>LICOR A BASE DE CREMA FRESCA IRLANDESA Y WHISKY DE ORIGEN IRLANDES ENVASADO EN BOTELLA DE VIDRIO OSCURO PRESENTACIÓN DE 700 ML 17 % VOL ALCOHOL</t>
  </si>
  <si>
    <t>CREMA DE CACAO</t>
  </si>
  <si>
    <t>LICOR DE CACAO X 750 ML</t>
  </si>
  <si>
    <t>CREMA DE CAFÉ</t>
  </si>
  <si>
    <t>LICOR DE CAFÉ X 750 ML</t>
  </si>
  <si>
    <t>CREMA DE MENTA BLANCA O VERDE</t>
  </si>
  <si>
    <t>CON SABOR CARACTERÍSTICO A LA MENTA. BOTELLA X 750 ML</t>
  </si>
  <si>
    <t>CURACAO BLUE</t>
  </si>
  <si>
    <t>LICOR CREADO CON UNA DESTILACION DE CASCARA DE NARANJA AMARGA, DE COLOR AZUL, AROMA Y SABOR TENUE A NARANJA CON NOTAS FLORALES. BOTELLA X 750 ML. SELLADO Y ESTAMPILLADO</t>
  </si>
  <si>
    <t>FRANGELICO</t>
  </si>
  <si>
    <t>ES UN LICOR DE SABOR DULCE HECHO A BASE DE AVELLANAS SILVESTRES TOSTADAS SUMERGIDAS EN ALCOHOL JUNTO CON BAYAS Y ESPECIAS. RECIBE SU NOMBRE DEL MONJE QUE VIVÍA EN UNA ERMITA DEL PIAMONTE Y QUE LA INVENTÓ. BOTELLA X 700 ML</t>
  </si>
  <si>
    <t>GINEBRA</t>
  </si>
  <si>
    <t>DESTILADO DE CENTENO O TRIGO RECTIFICADO CON BAYAS ENEBRO DE ORIGEN INGLÉS TIPO LONDON DRY EN BOTELLA DE VIDRIO, PRESENTACIÓN POR 750 ML ESTAMPILLADA E IMPORTADO 47 % VOL ALCOHOL</t>
  </si>
  <si>
    <t>GINGER EN BOTELLA</t>
  </si>
  <si>
    <t>EL GINGER ALE ES UNA BEBIDA GASEOSA DE ORIGEN INGLÉS FABRICADA CON AGUA MINERAL, JENGIBRE, AZÚCAR Y LIMÓN EMPACADA EN BOTELLA PLÁSTICA O DE VIDRIO X 1.5 LT</t>
  </si>
  <si>
    <t>EL GINGER ALE ES UNA BEBIDA GASEOSA DE ORIGEN INGLÉS FABRICADA CON AGUA MINERAL, JENGIBRE, AZÚCAR Y LIMÓN EMPACADA EN BOTELLA PLÁSTICA O DE VIDRIO X 300 ML</t>
  </si>
  <si>
    <t>GOTAS AMARGAS</t>
  </si>
  <si>
    <t>EXTRACTO AMARGO, EMPACADO EN VIDRIO, X 125 CM3</t>
  </si>
  <si>
    <t>GRANADINA</t>
  </si>
  <si>
    <t>GRANADA (ENDULZANTE ROJO), LÍQUIDO, FRASCO PLÁSTICO CON BOQUILLA. BOTELLA X 1000</t>
  </si>
  <si>
    <t>JUGO DE TOMATE</t>
  </si>
  <si>
    <t>EXTRACTO DE TOMATE, EMPACADO EN VIDRIO, X 700 ML</t>
  </si>
  <si>
    <t>JUGO TETRAPACK</t>
  </si>
  <si>
    <t>JUGO DE FRUTAS PASTEURIZADAS , CAJA X 24 UNIDADES SABORES SURTIDOS EMPAQUE EN TETRAPACK X 200 ML</t>
  </si>
  <si>
    <t>LICOR DE CAFÉ</t>
  </si>
  <si>
    <t>LICOR NACIONAL HECHO A BASE DE CAFÉ ESTAMPILLADO. EN BOTELLA DE DE VIDRIO EN PRESENTACIÓN DE 750 ML 15 % VOL ALCOHOL</t>
  </si>
  <si>
    <t>LICOR DE COCO</t>
  </si>
  <si>
    <t>DESTILADO DE CAÑA DE AZÚCAR CON EXTRACTO NATURAL DE COCO ENVASADO EN BOTELLA DE VIDRIO BLANCA . PRESENTACIÓN X 750 ML ESTAMPILLADO E IMPORTADO 21 % VOL ALCOHOL</t>
  </si>
  <si>
    <t>MEZCAL</t>
  </si>
  <si>
    <t>100% AGAVE ESPADIN, ELABORADO EN MEXICO DE PRODUCCIÓN ARTESANAL. BOTELLA X 750 ML. SELLADO Y ESTAMPILLADO</t>
  </si>
  <si>
    <t>PISCO PERUANO</t>
  </si>
  <si>
    <t>DESTILADO A BASE DE UVA IMPORTADO. X 750 ML DE LOS MONTES DE PERU ESTAMPILLADO</t>
  </si>
  <si>
    <t>RON BLANCO</t>
  </si>
  <si>
    <t>RON BLANCO SIN SABOR ADICIONAL IMPORTADO,DE ORIGEN PUERTO RIQUEÑO ,EMPACADO EN BOTELLA DE VIDRIO PRESENTACIÓN POR 750 ML ESTAMPILLADO 37.5 %VOL ALCOHOL</t>
  </si>
  <si>
    <t>RON OSCURO AÑEJO DE 12 AÑOS</t>
  </si>
  <si>
    <t>RON AÑEJO NACIONAL DE LA REGIÓN ANTIOQUEÑA DE COLOMBIA ESTAMPILLADO Y EMPACADO EN BOTELLA DE VIDRIO PRESENTACIÓN POR 750 ML ESTAMPILLADO 35 % VOL ALCOHOL</t>
  </si>
  <si>
    <t>TEQUILA BLANCO</t>
  </si>
  <si>
    <t>DE SABOR VIVAZ CON TOQUES CÍTRICOS. SELLADO Y ESTAMPILLADO. BOTELLA X 750 ML</t>
  </si>
  <si>
    <t>TRIPLE SEC</t>
  </si>
  <si>
    <t>LICOR CON GRADO DE ALCOHOL AL 35%, ESTA HECHO A BASE DE EXTRACTO NATURAL DE CÁSCARAS DE NARANJA. BOTELLA X 750 ML. SELLADO Y ESTAMPILLADO</t>
  </si>
  <si>
    <t>VERMUT BLANCO</t>
  </si>
  <si>
    <t>COMPUESTO DE VINO BLANCO, AJENJO Y OTRAS SUSTANCIAS AMARGAS EXTRA SECO .IMPORTADO PRESENTACIÓN 750 ML ENVASADO EN BOTELLA DE VIDRIO ESTAMPILLADO 15 % VOL ALCOHOL</t>
  </si>
  <si>
    <t>VERMUT ROJO</t>
  </si>
  <si>
    <t>COMPUESTO DE VINO , AJENJO Y OTRAS SUSTANCIAS AMARGAS DE VINO TINTO , ENVASADO EN BOTELLA DE VIDRIO IMPORTADO PRESENTACIÓN 750 ML ESTAMPILLADO 15 % VOL ALCOHOL</t>
  </si>
  <si>
    <t>VINO BLANCO</t>
  </si>
  <si>
    <t>VINO BLANCO, CHARDONNAY, DE ORIGEN CHILENO IMPORTADO EMPACADO EN BOTELLA DE VIDRIO,CON CORCHO PRESENTACIÓN 750 ML ESTAMPILLADO</t>
  </si>
  <si>
    <t>NOMBRE DEL PRODUCTO: VINO BLANCO – SAUVIGNON BLANC RESERVA
TIPO DE PRODUCTO: BEBIDA ALCOHÓLICA FERMENTADA A BASE DE UVAS BLANCAS
ORIGEN: IMPORTADO (ESPECIFICAR PAÍS, EJ. CHILE, ARGENTINA, FRANCIA, ETC.)
PRESENTACIÓN: BOTELLA DE VIDRIO DE 750 ML CON CIERRE DE CORCHO
CONDICIÓN FISCAL: ESTAMPILLADO
VARIETAL: 100 % SAUVIGNON BLANC
CLASIFICACIÓN: RESERVA (MAYOR TIEMPO DE MADURACIÓN O SELECCIÓN DE UVAS DE MAYOR CALIDAD)
GRADUACIÓN ALCOHÓLICA: 13 % VOL
USO COMÚN: CONSUMO DIRECTO, IDEAL COMO APERITIVO O MARIDAJE CON MARISCOS, PESCADOS, ENSALADAS FRESCAS, QUESOS SUAVES O PLATOS CON HIERBAS</t>
  </si>
  <si>
    <t>VINO BLANCO DE COCINA TETRAPACK</t>
  </si>
  <si>
    <t>VINO BLANCO ESPECIAL PARA SU USO EN COCINA. EMPAQUE DE TETRAPACK POR 1 LITRO</t>
  </si>
  <si>
    <t>VINO TINTO DE COCINA TETRAPACK</t>
  </si>
  <si>
    <t>VINO TINTO ESPECIAL PARA SU USO EN COCINA. EMPAQUE DE TETRAPACK POR 1 LITRO</t>
  </si>
  <si>
    <t>VINO ESPUMOSO EXTRA BRUT CHILENO</t>
  </si>
  <si>
    <t>IMPORTADO, CON CARACTERÍSTICAS ESPUMOSAS CON UN CONTENIDO INFERIOR A 6 G/L EN AZÚCARES. DE MAYOR CALIDAD EN SU ELABORACIÓN. BOTELLA X 750 ML. SELLADO Y ESTAMPILLADO</t>
  </si>
  <si>
    <t>VINO ESPUMOSO TIPO CHAMPAÑA</t>
  </si>
  <si>
    <t>VINO DE LA MAYOR CALIDAD. OBTENIENDO SU GASIFICACION EN UNA SEGUNDA FERMENTACIÓN DENTRO DE LA BOTELLA CERRADA. SELLADO Y ESTAMPILLADO. BOTELLA X 750 ML</t>
  </si>
  <si>
    <t>VINO GENEROSO DE ORIGEN ESPAÑOL DE JEREZ</t>
  </si>
  <si>
    <t>VINO GENEROSO DE ORIGEN ESPAÑOL EMPACADO EN ENVASE DE VIDRIO PRESENTACIÓN 750 ML ESTAMPILLADO</t>
  </si>
  <si>
    <t>VINO OPORTO</t>
  </si>
  <si>
    <t>PRODUCIDO CON UVAS DE UNA ÚNICA AÑADA Y EMBOTELLADO DOS O TRES AÑOS DESPUÉS DE LA VENDIMIA EN BOTELLA DE VIDRIO X 750 ML ESTAMPILLADO</t>
  </si>
  <si>
    <t>VINO ROSADO</t>
  </si>
  <si>
    <t>VINO MALBEC DE COLOR ROSADO CON REFLEJOS ROJIZOS, PODEE NITIDAS NOTAS FRUTALES QUE RECUERDAN FRUTILLA, CEREZAS Y FRAMBUESAS. VINO JOVEN, DE FACIL DEGUSTACION. SELLADO Y ESTAMPILLADO. BOTELLA X 750 ML.</t>
  </si>
  <si>
    <t>VINO TINTO</t>
  </si>
  <si>
    <t>VINO TINTO, CHILENO CABERNET SAUVIGNON, IMPORTADO EMPACADO EN BOTELLA DE VIDRIO, CON CORCHO PRESENTACIÓN POR 750 ML ESTAMPILLADO</t>
  </si>
  <si>
    <t>VINO TINTO, CHILENO CARMENERE, IMPORTADO EMPACADO EN BOTELLA DE VIDRIO, CON CORCHO, PRESENTACIÓN POR 750 ML ESTAMPILLADO</t>
  </si>
  <si>
    <t>VINO TINTO MERLOT</t>
  </si>
  <si>
    <t>VINO TINTO, MERLOT, IMPORTADO EMPACADO EN BOTELLA DE VIDRIO,CON CORCHO PRESENTACIÓN X 750 ML ESTAMPILLADO</t>
  </si>
  <si>
    <t>VODKA</t>
  </si>
  <si>
    <t>DESTILADO DE TUBÉRCULOS Y CEREALES ORIGEN FRANCES IMPORTADO, PRESENTACIÓN EN BOTELLA DE VIDRIO X 750 ML ESTAMPILLADO E IMPORTADO CON 40 % ABV</t>
  </si>
  <si>
    <t>WHISKEY ESCOCES 12 AÑOS</t>
  </si>
  <si>
    <t>DESTILADO DE TRIGO Y/O CENTENO DE ORIGEN ESCOCES IMPORTADO, TIPO BLENDED, PREMIUM 12 AÑOS, ENVASADO BOTELLA DE VIDRIO PRESENTACIÓN X 750 ML ESTAMPILLADO 40 % VOL ALCOHOL</t>
  </si>
  <si>
    <t>WHISKEY IRLANDES 12 AÑOS</t>
  </si>
  <si>
    <t>APEROL</t>
  </si>
  <si>
    <t>APERITIVO AMARGO ITALIANO ELABORADO CON GENCIANA, RUIBARBO Y CINCHONA, ENTRE OTROS INGREDIENTES. TIENE UN TONO NARANJA VIBRANTE. SU NOMBRE PROVIENE DE APERO, UNA PALABRA DEL ARGOT FRANCÉS PARA APERITIVO. BOTELLA 750ML</t>
  </si>
  <si>
    <t>ABSENTA</t>
  </si>
  <si>
    <t>BEBIDA ALCOHÓLICA DE 50% DE VOL,ELABORADA CON HIERBAS PRINCIPALMENTE ARTEMISIA BOTELLA X 750 ML</t>
  </si>
  <si>
    <t>AGUA DE AZAHAR</t>
  </si>
  <si>
    <t>PRODUCTO OBTENIDO TRAS EL DESTILADO EN CORRIENTE DE VAPOR DE LA INFUSIÓN DE PÉTALOS DE LA FLOR DE AZAHAR DE NARANJO AMARGO (CITRUS × AURANTIUM). BOTELLA X 500 ML</t>
  </si>
  <si>
    <t>AGUA CON GAS</t>
  </si>
  <si>
    <t>AGUA POTABLE LIBRE DE BACTERIAS PATÓGENAS. TRATADA CON ÁCIDO CARBÓNICO QUE, SE CONSTITUYE DE AGUA Y DIÓXIDO DE CARBONO, EL CUAL SALE A LA SUPERFICIE EN FORMA DE BURBUJAS. BOTELLA X 300 ML</t>
  </si>
  <si>
    <t>AMARULA</t>
  </si>
  <si>
    <t>LICOR CREMOSO ELABORADO EN SUDÁFRICA CON EL FRUTO DEL ÁRBOL MARULA. CONTIENE 17% DE ALCOHOL. BOTELLA X 700 ML</t>
  </si>
  <si>
    <t>AMARETTO ITALIANO</t>
  </si>
  <si>
    <t>LICOR ITALIANO HECHO DE ALMENDRAS Y ALBARICOQUE, CON 28% VOL BOTELLA X 700 ML</t>
  </si>
  <si>
    <t>AMARGO DE ANGOSTURA</t>
  </si>
  <si>
    <t>ESENCIA DE AMARGOS CON EXTRACTOS VEGETALES COLORANTES, CON 32% VOL FRASCO X 62 ML</t>
  </si>
  <si>
    <t>CHARTREUSSE AMARILLO</t>
  </si>
  <si>
    <t>CHARTREAUSE JUNE AMARILLO, LICOR FRANCES, HECHO CON HIERBAS MACERADAS, MIEL Y ENVEJECIDO EN BARRICAS DE ROBLE FRANCÉS CON 40% ALC BOTELLA X 750 ML</t>
  </si>
  <si>
    <t>CHARTREUSE VERDE</t>
  </si>
  <si>
    <t>CHARTREUSE VERDE, LICOR FRANCÉS, HECHO CON HIERBAS MACERADAS CON 55 % ALC BOTELLA X 750 ML</t>
  </si>
  <si>
    <t>COGNAC V.S</t>
  </si>
  <si>
    <t>BEBIDA DESTILADA DE UVAS, CON DENOMINACIÓN DE ORIGEN COGNAC FRANCIA DE CALIDAD VERY SPECIAL, CON 40% ALC. BOTELLA X 750 ML</t>
  </si>
  <si>
    <t>CREMA DE CACAO BLANCA</t>
  </si>
  <si>
    <t>LICOR IMPORTADO TRASLÚCIDO O CLARO SABOR A CHOCOLATE Y LECHE CON TOQUES DE VAINILLA CON 25 % ALC BOTELLA X 700 ML</t>
  </si>
  <si>
    <t>CREMA DE CACAO OSCURA</t>
  </si>
  <si>
    <t>LICOR IMPORTADO COLOR MARRÓN, SABOR A CHOCOLATE AMARGO Y TOQUES DE VAINILLA CON 24 % ALC BOTELLA X 700 ML</t>
  </si>
  <si>
    <t>DRAMBUIE</t>
  </si>
  <si>
    <t>LICOR IMPORTADO ESCOCES, HERBAL DE MIEL A BASE DE WHISKY ESCOCES CON 40% ALC BOTELLA X 750 ML</t>
  </si>
  <si>
    <t>FERNET BRANCA</t>
  </si>
  <si>
    <t>BEBIDA DE ORIGEN ITALIANO ELABORADO CON MEZCLA DE HIERBAS MACERADAS EN ALCOHOL, DIFERENTES ESPECIES Y RAÍCES. CON % DE ALCOHOL ENTRE 39 Y 45 BOTELLA X 750 ML</t>
  </si>
  <si>
    <t>GALLIANO</t>
  </si>
  <si>
    <t>LICOR DE ORIGEN ITALIANO, ELABORADO CON HIERBAS, PLANTAS, RAÍCES, CORTEZAS, ESPECIAS Y SEMILLAS DE FLORES, DESTACANDOSE LA VAINILLA Y EL ANÌS. DE AMARILLO DORADO CON TINTES VERDES CLAROS DE 42.3% ALC. BOTELLA X 375 ML</t>
  </si>
  <si>
    <t>GRAND MARNIER</t>
  </si>
  <si>
    <t>LICOR DE COGNAC Y NARANJA FRANCÉS CON 40% ALC BOTELLA X 700 ML</t>
  </si>
  <si>
    <t>JEREZ FINO ESPAÑA</t>
  </si>
  <si>
    <t>VINO GENEROSO FINO, CEPA PALOMINO PROCEDENTE DE ESPAÑA CON D.O, COLOR AMARILLO PAJIZO CON REFLEJOS DORADOS Y DE 15 %ALC BOTELLA X 750 ML</t>
  </si>
  <si>
    <t>JEREZ OLOROSO ESPAÑA</t>
  </si>
  <si>
    <t>VINO GENEROSO OLOROSO, CEPA PALOMINO PROCEDENTE DE ESPAÑA CON D.O, COLOR ÁMBAR Y DE 18% ALC BOTELLA X 750 ML</t>
  </si>
  <si>
    <t>JUGO DE ARÁNDANOS ROJOS</t>
  </si>
  <si>
    <t>BEBIDA PROCESA, CON JUGO CONCENTRADO DE ARÁNDANOS ROJOS BOTELLA X 946 ML</t>
  </si>
  <si>
    <t>LICOR DE CAFÉ KAHLUA</t>
  </si>
  <si>
    <t>LICOR DE GRANOS DE CAFÉ TIPO ARÁBICA, PROVENIENTES DE VERACRUZ MÉXICO, CON 20% ALC BOTELLA X 700 ML</t>
  </si>
  <si>
    <t>LICOR DE CHOCOLATE</t>
  </si>
  <si>
    <t>LICOR IMPORTADO COLOR NEGRO, CREMOSO, SABOR A CHOCOLATE Y LECHE, CON 17 % ALC BOTELLA X 700 ML</t>
  </si>
  <si>
    <t>LICOR DE DURAZNO</t>
  </si>
  <si>
    <t>LICOR NACIONAL, ELABORADO CON EXTRACTOS DE ACEITES DE DURAZNO. CON 20 % ALC. BOTELLA X 750 ML</t>
  </si>
  <si>
    <t>LICOR DE FRESA</t>
  </si>
  <si>
    <t>LICOR NACIONAL, ELABORADOS DE PULPA DE FRESA 100% NATURAL SIN COLORANTES NI ADITIVOS, SABOR ORIGINAL, REFRESCANTE, CON 15 % ALC BOTELLA X 750 ML</t>
  </si>
  <si>
    <t>LICOR DE MELÓN</t>
  </si>
  <si>
    <t>LICOR NACIONAL, ELABORADOS CON EXTRACTO NATURAL DE MELÓN, SABOR ORIGINAL, REFRESCANTE, CON 19.5 % ALC BOTELLA X 700 ML</t>
  </si>
  <si>
    <t>LIMONCELLO</t>
  </si>
  <si>
    <t>LICOR ITALIANO, ELABORADO CON LA MACERACION DE LIMONES AMARILLOS. CON 27% ALC BOTELLA X 700</t>
  </si>
  <si>
    <t>PISCO ACHOLADO</t>
  </si>
  <si>
    <t>BEBIDA ELABORADA EN PERÚ POR LA DESTILACIÓN DEL MOSTO DE UVA, DE COLOR BRILLANTE, TRANSPARENTE E INCOLORO CON 44 % DE ALCOHOL. BOTELLA X 700 ML</t>
  </si>
  <si>
    <t>RON BLANCO CUBANO</t>
  </si>
  <si>
    <t>BEBIDA OBTENIDA DE LA DESTILACIÓN DEL JUGO DE LA CAÑA DE AZÚCAR, AÑEJADO DURANTE 3 AÑOS EN BARRICAS DE ROBLE EX-BOURBON CON 40 % DE ALCOHOL BOTELLA X 750 ML</t>
  </si>
  <si>
    <t>SIROPE KOSHER DE AGAVE</t>
  </si>
  <si>
    <t>PRODUCIDO POR LA FILTRACIÓN Y EL PROCESAMIENTO DEL JUGO EXPRIMIDO DE LA BASE DE LA PLANTA DE AGAVE. BEBIDA KOSHER, HALAL, SIN INGREDIENTES TRANSGÉNICOS, SIN PRODUCTOS LÁCTEOS, SIN GLUTEN, VEGANO BOTELLA X 750 ML</t>
  </si>
  <si>
    <t>SIROPE KOSHER DE FRAMBUESA</t>
  </si>
  <si>
    <t>ELABORADO CON PURA AZÚCAR DE CAÑA Y JARABE DE FRAMBUESA (RASPBERRY). BEBIDA KOSHER, HALAL, SIN INGREDIENTES TRANSGÉNICOS, SIN PRODUCTOS LÁCTEOS, SIN GLUTEN, VEGANO BOTELLA X 750 ML</t>
  </si>
  <si>
    <t>SIROPE KOSHER MANZANA VERDE</t>
  </si>
  <si>
    <t>ELABORADO CON PURA AZÚCAR DE CAÑA. BEBIDA KOSHER, HALAL, SIN INGREDIENTES TRANSGÉNICOS, SIN PRODUCTOS LÁCTEOS, SIN GLUTEN, VEGANO BOTELLA X 750 ML</t>
  </si>
  <si>
    <t>TEQUILA SILVER 100 % AGAVE</t>
  </si>
  <si>
    <t>BEBIDA MEXICANA MUY SUAVE, DE SABOR CÍTRICO, ELABORADO EXCLUSIVAMENTE CON AGAVE AZUL WEBER, CON 38 % DE ALCOHOL BOTELLA X 700 ML</t>
  </si>
  <si>
    <t>TEQUILA REPOSADO 100 % AGAVE</t>
  </si>
  <si>
    <t>BEBIDA PREMIUM PRODUCIDA EN MÉXICO, AÑEJADO EN BARRICAS DE ROBLE BLANCO AMERICANO POR 6 MESES COMO MÍNIMO, CON COLOR AMBARINO CON REFLEJOS DORADOS Y GRADUACIÓN ALCOHÓLICA DE 38% BOTELLA X 700 ML</t>
  </si>
  <si>
    <t>VERMOUTH ITALIANO EXTRA DRY</t>
  </si>
  <si>
    <t>BEBIDA ITALIANA ELABORADO A PARTIR DE DISTINTAS MEZCLAS DE VINO Y TIENE INFUSIONES DE MORA Y CÁSCARAS DE LIMÓN FRESCO. GRADUACIÓN ALCOHÓLICA 15%. BOTELLA X 750 ML</t>
  </si>
  <si>
    <t>VERMOUTH ITALIANO ROSSO</t>
  </si>
  <si>
    <t>BEBIDA ITALIANA ELABORADO A BASE DE HIERBAS Y BOTÁNICOS ITALIANOS. GRADUACIÓN ALCOHÓLICA 15%. BOTELLA X 750 ML</t>
  </si>
  <si>
    <t>WHISKY TENNESSEE</t>
  </si>
  <si>
    <t>DESTILADO QUE SE PRODUCE EN TENNESSEE, ESTADOS UNIDOS. ELABORADO CON MAÍZ. DOBLE FILTRADO POR CARBÓN DE ARCE Y GRADUACIÓN ALCOHÓLICA DE 40%. BOTELLA X 750 ML</t>
  </si>
  <si>
    <t>AGUA EN BOLSA</t>
  </si>
  <si>
    <t xml:space="preserve">AGUA POTABLE LIBRE DE BACTERIAS PATÓGENAS. TRATADA CON  QUE, SE CONSTITUYE DE AGUA  POTABLE TRATADA ACTA PARA EL CONSUMO HUMANO, BOLSA PRESENTACION X 300 ML </t>
  </si>
  <si>
    <t>PONY MALTA</t>
  </si>
  <si>
    <t>PONY MALTA MINI BOTELLA PLASTICA X 200 ML BEBIDA MALTOSA NO ALCOHÓLICA A BASE DE MALTA, PRODUCIDA EN COLOMBIA</t>
  </si>
  <si>
    <t>SAMBUCA</t>
  </si>
  <si>
    <t>LICOR OBTENIDO A PARTIR DE LA INFUSIÓN SAUCO DE LAS COLINAS DE EUGENIA COMBINADO CON UN ANÍS , BOTELLA DE VIDRIO X 700 ML LA SAMBUCA ES UN LICOR DULCE Y FUERTE BASADO EN EL ANÍS, TÍPICO DE ITALIA.</t>
  </si>
  <si>
    <t>PONY MALTA PET BOTELLA PLASTICA X 330 ML BEBIDA MALTOSA NO ALCOHÓLICA A BASE DE MALTA, PRODUCIDA EN COLOMBIA</t>
  </si>
  <si>
    <t>MANICHEWITZ</t>
  </si>
  <si>
    <t>VINO TINTO DE UVA CONCORD ES UN VINO TINTO, DE ORIGEN ESTADO UNIDENSEESPECIALMENTE ENDULZADO E IMPORTADO, CON 11% DE ALCOHOL Y 750 ML,</t>
  </si>
  <si>
    <t>CERVEZA RUBIA IMPORTADA</t>
  </si>
  <si>
    <t>CERVEZA DE TRIGO, DE COLOR RUBIO CON UNA LEVE TURBIEDAD, DE ABUNDANTE ESPUMA BLANCA QUE DESAPARECE DEJANDO UNA LIGERA CUBIERTA DE ESPUMA, CON UN 5,3% DE ALCOHOL EN VOLUMEN EMBASADA EN VIDRIO X 500 ML. SU AROMA DESTACA POR NOTAS A LÚPULO, LEVADURA, FRUTAL Y CÍTRICO.</t>
  </si>
  <si>
    <t>CERVEZA lAGER DORADA IMPORTADA</t>
  </si>
  <si>
    <t>CERVEZA LAGER, DORADA Y CRISTALINA, CON TOQUES ACARAMELADOS Y SABORES FUERTES, CHISPEANTES QUE EQUILIBRAN INMEDIATAMENTE EL SABOR DEL ALCOHOL EN ESTA CERVEZA. PAÍS: ALEMANIA. 12% VOL ALCOHOL EN LATA X 500 ML</t>
  </si>
  <si>
    <t>GRAPPA CELLINI</t>
  </si>
  <si>
    <t>DESTILADO DE ORIGEN ITALIANO, PRODUCIDO POR LA FERMENTACIÓN Y DESTILACIÓN DEL HOLLEJO DE UVA CON GRADUACIÓN ALCOHÓLICA 38 %</t>
  </si>
  <si>
    <t>CERVEZA PREMIUN DE CEBADA IMPORTADA DE ALEMANIA, COLOR DORADO INTENSO, LÍMPIDA Y CON ESPUMA BLANCA Y ESPONJOSA PERO QUE SE DISIPA RÁPIDAMENTE, 5 % VOL ALCOHOL, LATA X 500 ML</t>
  </si>
  <si>
    <t>SAGATIBA PURA CACHACA</t>
  </si>
  <si>
    <t>BEBIDA ALCOHÓLICA DESTILADA DE BRASIL. SE OBTIENE COMO PRODUCTO DE LA DESTILACIÓN DEL JUGO DE LA CAÑA DE AZÚCAR, 38% VOLUMEN DE ALCOHOL BOTELLA X 700 ML</t>
  </si>
  <si>
    <t>AGUA TONICA</t>
  </si>
  <si>
    <t>EL AGUA TÓNICA, O SIMPLEMENTE TÓNICA, ES UN REFRESCO CARBONATADO AROMATIZADO CON QUININA.​ ENVASADO EN BOTELLA DE VIDRIO X  300 ML</t>
  </si>
  <si>
    <t>JAGERMEISTER</t>
  </si>
  <si>
    <t>LICOR DE HIERBAS ENDULZADO, PERO CON UN TOQUE AMARGO, EL CUAL TIENE 35% DE CONTENIDO ALCOHÓLICO. ENVASADO EN BOTELLA DE VIDRIO X 700 ML</t>
  </si>
  <si>
    <t>LOTE  6: DESECHABLES</t>
  </si>
  <si>
    <t>BANDEJAS PARA EMPACAR ALIMENTOS PREPARADOS EN TERMOFORMADO</t>
  </si>
  <si>
    <t>EMPAQUE TAPA ALTA TRANSPARENTE CON LOGO SENA TERMOIMPRESO A LA TAPA SUPERIOR EN ALTO RELIEVE / NO PRESENTAR EN STICKER LÍNEA ALIMENTOS PREPARADOS EL MATERIAL PLA, PELÍCULA BIOCOMPOSTABLE PARA FABRICAR CUALQUIER TIPO DE EMPAQUE. LARGO·ANCHO·ALTO TAPA : 22.5 X 22.5 X 3.5 CM LARGO·ANCHO·ALTO BASE : 22.5 X 22.5 X 4 CM. CAJA DE 20 UND</t>
  </si>
  <si>
    <t>EMPAQUE TAPA ALTA TRANSPARENTE CON LOGO SENA TERMOIMPRESO A LA TAPA SUPERIOR EN ALTO RELIEVE / NO PRESENTAR EN STIKER LÍNEA ALIMENTOS PREPARADOS EL MATERIAL PLA, PELÍCULA BIOCOMPOSTABLE PARA FABRICAR CUALQUIER TIPO DE EMPAQUE. LARGO·ANCHO·ALTO TAPA : 21 X 12.2 X 2 CM LARGO·ANCHO·ALTO BASE : 21 X 12.2 X 3 CM, CAJA POR 20 UND</t>
  </si>
  <si>
    <t>FILTROS DE PAPEL PARA CHEMEX</t>
  </si>
  <si>
    <t>FILTROS DE PAPEL PARA CHEMEX 6 TAZAS. FILTRO DE PAPEL A BASE DE CELULOSA DE ARROZ, PARA CONO DE GOTEO CAJA X 100 UND</t>
  </si>
  <si>
    <t>FILTROS DE PAPEL PARA SIFÓN JAPONES</t>
  </si>
  <si>
    <t>FILTROS DE PAPEL PARA SIFÓN JAPONES. ELABORADO EN CELULOSA DE ARROZ. CAJA X 100 UND</t>
  </si>
  <si>
    <t>FILTRO DE PAPEL PARA V60</t>
  </si>
  <si>
    <t>FILTRO DE PAPEL PARA V60. DE PAPEL A BASE DE CELULOSA DE ARROZ, PARA CONO DE GOTEO. PAQUETE X 100 UND</t>
  </si>
  <si>
    <t>FILTRO DE PAPEL MELITTA Nº4 – 6</t>
  </si>
  <si>
    <t>FILTRO DE PAPEL MELITTA Nº4 – 6 PARA CAFÉ., FILTRO DE PAPEL A BASE DE CELULOSA DE ARROZ, PARA CONO DE GOTEO. PAQUETE X 100 UND</t>
  </si>
  <si>
    <t>FILTRO DE PAPEL GOURMET BUNN</t>
  </si>
  <si>
    <t>FILTRO DE PAPEL GOURMET BUNN REF: 20138. CAJA X 1000 UND</t>
  </si>
  <si>
    <t>MICROFILTROS PARA CAFETERA AEROPRESS</t>
  </si>
  <si>
    <t>MICROFILTROS PARA CAFETERA AEROPRESS - ELABORADO EN CELULOSA DE ARROZ_ PAQUETE X 350 UNIDADES</t>
  </si>
  <si>
    <t>BASE CUADRADA DOBLE FAZ</t>
  </si>
  <si>
    <t>BASES DE CARTÓN RECUBIERTOS CON PAPEL METALIZADO, DOBLE FAZ, POR UN LADO, DORADO Y EL OTRO PLATEADO, TAMAÑO 9X9 CM X 1 UNIDAD</t>
  </si>
  <si>
    <t>BASE CIRCULAR DOBLE FAZ</t>
  </si>
  <si>
    <t>BASES DE CARTÓN RECUBIERTOS CON PAPEL METALIZADO, DOBLE FAZ, POR UN LADO, DORADO Y EL OTRO PLATEADO, TAMAÑO 26X26 CM</t>
  </si>
  <si>
    <t>BASES DE CARTÓN RECUBIERTOS CON PAPEL METALIZADO, DOBLE FAZ, POR UN LADO, DORADO Y EL OTRO PLATEADO, TAMAÑO. 28X28, CM</t>
  </si>
  <si>
    <t>BASES DE CARTÓN RECUBIERTOS CON PAPEL METALIZADO, DOBLE FAZ, POR UN LADO, DORADO Y EL OTRO PLATEADO, TAMAÑO 32X32CM</t>
  </si>
  <si>
    <t>BASE ICOPOR CIRCULAR</t>
  </si>
  <si>
    <t>BASE DE ICOPOR CIRCULAR PARA TORTAS, VARIEDAD DE TAMAÑOS: 1/4LB. PAQUETE X 20 UNIDADES</t>
  </si>
  <si>
    <t>BASE DE ICOPOR CIRCULAR PARA TORTAS, VARIEDAD DE TAMAÑOS: 1/8LB. PAQUETE X 20 UNIDADES</t>
  </si>
  <si>
    <t>BASE DE ICOPOR CIRCULAR PARA TORTAS, VARIEDAD DE TAMAÑOS: 1/2LB. PAQUETE X 20 UNIDADES</t>
  </si>
  <si>
    <t>BASE DE ICOPOR CIRCULAR PARA TORTAS, VARIEDAD DE TAMAÑOS: 1LB. PAQUETE X 20 UNIDADES</t>
  </si>
  <si>
    <t>BASE DE ICOPOR CIRCULAR PARA TORTAS, VARIEDAD DE TAMAÑOS: 1 1/2LB. PAQUETE X 20 UNIDADES</t>
  </si>
  <si>
    <t>BASE DE ICOPOR CIRCULAR PARA TORTAS, VARIEDAD DE TAMAÑOS: 2 LB. PAQUETE X 20 UNIDADES</t>
  </si>
  <si>
    <t>BASE ICOPOR CUADRADA</t>
  </si>
  <si>
    <t>BASES ESPUMADAS RECTANGULARES NO PERMITEN QUE SE FILTREN SUSTANCIAS GRACIAS A QUE ESTÁN HECHAS DE POLIESTIRENO ESPUMADO MUY COMPACTO DE 1/4 LB. PAQUETE X 50 UND</t>
  </si>
  <si>
    <t>BASES ESPUMADAS RECTANGULARES NO PERMITEN QUE SE FILTREN SUSTANCIAS GRACIAS A QUE ESTÁN HECHAS DE POLIESTIRENO ESPUMADO MUY COMPACTO DE ,1/2 LB. PAQUETE X 50 UND</t>
  </si>
  <si>
    <t>BASES ESPUMADAS RECTANGULARES NO PERMITEN QUE SE FILTREN SUSTANCIAS GRACIAS A QUE ESTÁN HECHAS DE POLIESTIRENO ESPUMADO MUY COMPACTO 1,5 LB. PAQUETE X 50 UND</t>
  </si>
  <si>
    <t>BASES CUPCAKES</t>
  </si>
  <si>
    <t>BASES PARA PRESENTAR BOCADOS, LAMINADA EN AMBOS LADOS EN COLOR DORADO / PLATEADO, DIÁMETRO 8,2 CM. PRESENTACIÓN PAQUETE X 100 UNIDADES</t>
  </si>
  <si>
    <t>BASES PARA PRESENTAR BOCADOS, LAMINADA EN AMBOS LADOS EN COLOR DORADO / PLATEADO, DIÁMETRO 4,5 CM. PRESENTACIÓN PAQUETE X 25 UNIDADES</t>
  </si>
  <si>
    <t>BOLSA PLÁSTICA PARA RESELLADO</t>
  </si>
  <si>
    <t>BOLSA PLÁSTICA PARA RESELLADO TRANSPARENTE DE 60 CM X 40 CM_ PAQUETE POR 100 UNIDADES</t>
  </si>
  <si>
    <t>BOLSA ZIPLOC</t>
  </si>
  <si>
    <t>BOLSA ZIPLOC CON CIERRE HERMÉTICO (DIMENSIONES 10 X 15 CM) _PAQUETE X 50 UNIDADES</t>
  </si>
  <si>
    <t>BOLSA ZIPLOC CON CIERRE HERMÉTICO (DIMENSIONES 15X20 CM) _PAQUETE X 50 UNIDADES</t>
  </si>
  <si>
    <t>BOLSA ZIPLOC CON CIERRE HERMÉTICO (DIMENSIONES 15X25 CM) _PAQUETE X 50 UNIDADES</t>
  </si>
  <si>
    <t>BOLSAS DE PAPEL KRAFT CON MANIJA TRENZADA</t>
  </si>
  <si>
    <t>ALTURA X LARGO X ANCHO: 23 CM X 15 CM X 8 CM. MATERIAL: PAPEL KRAFF_ PAQUETE X 25UND</t>
  </si>
  <si>
    <t>ALTURA X LARGO X ANCHO: 15 CM X 11 CM X 6 CM _ PAQUETE POR 25UND</t>
  </si>
  <si>
    <t>ALTURA X LARGO X ANCHO: 55 CM X 31 CM X 16 CM MATERIAL: PAPEL KRAFT_PAQUETE POR 25UND</t>
  </si>
  <si>
    <t>BOLSAS EMPAQUE AL VACÍO 18 CM X 20 CM</t>
  </si>
  <si>
    <t>BOLSAS DE VACÍO PLANA 18 X 20 CM. MATERIAL POLIETILENO Y POLIAMIDA, BOLSA TRICAPA, CALIBRE 70 MICRAS, APTA PARA EMPAQUE PARA ALIMENTOS, TIENE PROPIEDADES DE BARRERA A LA HUMEDAD Y EXTREMADAMENTE ALTA AL GAS, COLOR TRANSPARENTE. IDEAL PARA LA CONSERVACION DE ALIMENTOS PREPARADOS, SEMIPREPARADOS O CRUDOS_ PAQUETE X 200 UNIDADES</t>
  </si>
  <si>
    <t>BOLSAS EMPAQUE AL VACÍO 20 CM X 30 CM</t>
  </si>
  <si>
    <t>BOLSAS DE VACÍO PLANA 20 X 30 CM. MATERIAL POLIETILENO Y POLIAMIDA, BOLSA TRICAPA, CALIBRE 70 MICRAS, APTA PARA EMPAQUE PARA ALIMENTOS, TIENE PROPIEDADES DE BARRERA A LA HUMEDAD Y EXTREMADAMENTE ALTA AL GAS, COLOR TRANSPARENTE. IDEAL PARA LA CONSERVACIÓN DE ALIMENTOS PREPARADOS, SEMIPREPARADOS O CRUDOS _ PAQUETE X 200 UNIDADES</t>
  </si>
  <si>
    <t>BOLSAS EMPAQUE AL VACÍO 25 CM X 35 CM</t>
  </si>
  <si>
    <t>BOLSAS DE VACÍO PLANA 25 X 35 CM. MATERIAL POLIETILENO Y POLIAMIDA, BOLSA TRICAPA, CALIBRE 70 MICRAS, APTA PARA EMPAQUE PARA ALIMENTOS, TIENE PROPIEDADES DE BARRERA A LA HUMEDAD Y EXTREMADAMENTE ALTA AL GAS, COLOR TRANSPARENTE. IDEAL PARA LA CONSERVACIÓN DE ALIMENTOS PREPARADOS, SEMIPREPARADOS O CRUDOS_ PAQUETE X 200 UNIDADES</t>
  </si>
  <si>
    <t>BOLSAS PLÁSTICAS DE MANIGUETA</t>
  </si>
  <si>
    <t>PAQUETE DE BOLSAS PLÁSTICAS CON MANIGUETA DE 2 KILOGRAMOS 25 X 25 CM _PAQUETE X 100 UNID</t>
  </si>
  <si>
    <t>BOLSAS TIPO MANIGUETA O CAPACIDAD DE 5 KILOS, VARIAS PRESENTACIONES, _PAQUETE X 100 UNID</t>
  </si>
  <si>
    <t>BOLSAS TIPO MANIGUETA O CAPACIDAD DE 10 KILOS, VARIAS PRESENTACIONES, _PAQUETE X 100 UNID</t>
  </si>
  <si>
    <t>BOWLS DE BAMBOO</t>
  </si>
  <si>
    <t>ELABORADOS DE PULPA DE BAMBÚ VIRGEN GRADO ALIMENTICIO, BOWL DE BAMBOO 750 CC /14.9 CM - 12.8 CM - 6.1 CM, CON TAPA DE CRISTAL _ PAQUETE X 50 UND</t>
  </si>
  <si>
    <t>ELABORADOS DE PULPA DE BAMBÚ VIRGEN GRADO ALIMENTICIO, BOWL DE BAMBOO 1000 CC /14.9 CM - 12.8 CM - 7,8 CM, CON TAPA DE CRISTAL _ PAQUETE X 50 UND</t>
  </si>
  <si>
    <t>BRILLO FINO</t>
  </si>
  <si>
    <t>LANA DE ACERO ABRASIVA UTILIZADA PARA DEVOLVER BRILLO A UTENSILIOS DE ALUMINIO, CON BAJO CONTENIDO DE CARBONO. PAQUETE X 36 UNID</t>
  </si>
  <si>
    <t>BRILLO GRUESO</t>
  </si>
  <si>
    <t>BRILLO DE ALAMBRE GRUESO ABRASIVA UTILIZADA PARA DEVOLVER BRILLO A UTENSILIO S DE ALUMINIO , CON BAJO CONTENIDO DE CARBONO . PAQUETE X 36 UNID</t>
  </si>
  <si>
    <t>CAJA BLANCA PARA TORTAS</t>
  </si>
  <si>
    <t>MATERIAL: CARTÓN. COLOR: BLANCO SIN ESTAMPADO TAMAÑOS 1/4LB. UNIDAD X 25 UNIDADES</t>
  </si>
  <si>
    <t>MATERIAL: CARTÓN X 25 UND. COLOR: BLANCO SIN ESTAMPADO TAMAÑOS 1/2LB. UNIDAD X 25 UNIDADES</t>
  </si>
  <si>
    <t>MATERIAL: CARTÓN X 25 UND. COLOR: BLANCO SIN ESTAMPADO TAMAÑOS 1LB. UNIDAD X 25 UNIDADES</t>
  </si>
  <si>
    <t>MATERIAL: CARTÓN X 25 UND. COLOR: BLANCO SIN ESTAMPADO MINICAJA. UNIDAD X 25 UNIDADES</t>
  </si>
  <si>
    <t>CAPACILLOS</t>
  </si>
  <si>
    <t>CAPACILLOS O MOLDES DE PAPEL HORNEAR Y DECORAR CUPCAKES. COLOR BLANCO/DORADO NO 1 X 1000 UNIDADES</t>
  </si>
  <si>
    <t>CAPACILLOS O MOLDES DE PAPEL HORNEAR Y DECORAR CUPCAKES. COLOR BLANCO/DORADO NO 2. X 1000 UNIDADES</t>
  </si>
  <si>
    <t>CAPACILLOS O MOLDES DE PAPEL HORNEAR Y DECORAR CUPCAKES. COLOR BLANCO/DORADO NO 3 X 1000 UNIDADES</t>
  </si>
  <si>
    <t>CAPACILLOS O MOLDES DE PAPEL HORNEAR Y DECORAR CUPCAKES. COLOR BLANCO/DORADO NO 4X 1000 UNIDADES</t>
  </si>
  <si>
    <t>CAPACILLOS O MOLDES DE PAPEL HORNEAR Y DECORAR CUPCAKES. COLOR BLANCO/DORADO NO 5. X 1000 UNIDADES</t>
  </si>
  <si>
    <t>CAVAS DE ICOPOR TÉRMICAS PARA EMPAQUE DE ALIMENTOS Y HIELO</t>
  </si>
  <si>
    <t>CAVA DE ICOPOR POR 30 LITROS X 1 UNIDAD</t>
  </si>
  <si>
    <t>CAVA DE ICOPOR POR 40 LITROS X 1 UNIDAD</t>
  </si>
  <si>
    <t>CAVA DE ICOPOR POR 124 LITROS X 1 UNIDAD</t>
  </si>
  <si>
    <t>CONTENEDOR RECTANGULAR</t>
  </si>
  <si>
    <t>CONTENEDORES VISUALPACK DESECHABLES CON CIERRE DE AJUSTE SEGURO, Y CON DISEÑO VISUALMENTE ATRACTIVO. IDEALES PARA PASTELERÍA Y REPOSTERÍA. 100% RECICLABLES. LARGO: 25 CM/ANCHO: 19 CM/ALTO: 7.3 CM/COLOR: CRISTAL X 200 UNIDADES</t>
  </si>
  <si>
    <t>CONTENEDOR SELLO PLUS</t>
  </si>
  <si>
    <t>CONTENEDOR SELLO PLUS DE 16 ONZAS TRANSPARENTE EMPAQUE X POR 200UND</t>
  </si>
  <si>
    <t>CONTENEDOR SELLO PLUS DE 8 ONZAS TRANSPARENTE EMPAQUE X 200 UND</t>
  </si>
  <si>
    <t>COPA CILINDRO TRIANGULAR</t>
  </si>
  <si>
    <t>COPA CILINDRO TRIANGULAR DIMENSIONES: 4.5×8.4 CM. MATERIAL: POLIESTIRENO.
CAPACIDAD: 3 ONZAS. DESCRIPCIÓN: MENAJE DESCARTABLE. X 24 UNDS</t>
  </si>
  <si>
    <t>COPA CILINDRO</t>
  </si>
  <si>
    <t>DIMENSIONES: 4.5×8.4 CM. MATERIAL: POLIESTIRENO. CAPACIDAD: 3 ONZAS. X 20 UNIDADES</t>
  </si>
  <si>
    <t>COPA CUADRADA GRANDE</t>
  </si>
  <si>
    <t>MATERIAL: PS. CAPACIDAD: 5 OZ. DIMENSIONES: 9.3 X 9.1 X 7 CM. DESCRIPCIÓN: MENAJE DESCARTABLE. USOS: IDEAL PARA UTILIZAR EN LA PRESENTACIÓN DE POSTRES Y PASABOCAS. X 25 UNID</t>
  </si>
  <si>
    <t>COPA RECTANGULAR X 12 UNDS</t>
  </si>
  <si>
    <t>COPA RECTANGULAR LINEA MINI - MENAJE DESCARTABLE. DIMENSIONES: 4.8×4.5×7 CM. MATERIAL: POLIESTIRENO.
CAPACIDAD: 3.2 ONZAS DESCRIPCIÓN: MENAJE DESCARTABLE. PAQUETE X 12UND</t>
  </si>
  <si>
    <t>COPA VENECIANA EN MURANO</t>
  </si>
  <si>
    <t>COPA EN MURANO TIPO VENECIANA CON TAPA 5 ONZ SELLABLE PAQUETE X 20 UNID</t>
  </si>
  <si>
    <t>VASO MURANO 1,5 OZ</t>
  </si>
  <si>
    <t>VASO EN MURANO TIPO VENECIANA CON TAPA 1,5 ONZ SELLABLE PAQUETE X 25 UNID</t>
  </si>
  <si>
    <t>VASO MURANO 3 OZ</t>
  </si>
  <si>
    <t>VASO EN MURANO TIPO VENECIANA CON TAPA 3 ONZ SELLABLE PAQUETE X 12 UNID</t>
  </si>
  <si>
    <t>VASO MURANO 7 OZ</t>
  </si>
  <si>
    <t>VASO EN MURANO TIPO VENECIANA CON TAPA 7 ONZ SELLABLE PAQUETE X 12 UNID</t>
  </si>
  <si>
    <t>VASO MURANO 9 OZ</t>
  </si>
  <si>
    <t>VASO EN MURANO TIPO VENECIANA CON TAPA 9 ONZ SELLABLE PAQUETE X 12 UNID</t>
  </si>
  <si>
    <t>CUBIERTO DESECHABLE PARA USO DOMESTICO</t>
  </si>
  <si>
    <t>CUCHILLO PLÁSTICO TRANSPARENTES X 100 UNID</t>
  </si>
  <si>
    <t>TENEDOR PLÁSTICO TRANSPARENTES X 100 UNID</t>
  </si>
  <si>
    <t>CUCHARA DESECHABLE TRANSPARENTES SOPA X 50 UNID</t>
  </si>
  <si>
    <t>CUCHARITA DESECHABLE TRANSPARENTES POSTRE X 100 UNID</t>
  </si>
  <si>
    <t>CUCHARA CATERING DEGUSTACIÓN</t>
  </si>
  <si>
    <t>CUCHARA DE CATERING DEGUSTACIÓN TRANSPARENTE DESECHABLE, DE ALTA CALIDAD APTAS PARA PRESENTAR TODO TIPO DE APERITIVOS. FABRICADA EN POLIESTIRENO ALIMENTARIO EFECTO CRISTAL. UNIDAD EN PAQUETE DE 24 UNIDADES</t>
  </si>
  <si>
    <t>DOMO PLÁSTICO CIRCULAR PARA TORTAS</t>
  </si>
  <si>
    <t>DOMO PLÁSTICO COMPLETO DE TAPA TRANSPARENTE Y BASE NEGRA ALTO 10CM, VARIEDAD DE TAMAÑOS 1/4LB. PAQUETE POR 25 UND</t>
  </si>
  <si>
    <t>DOMO PLÁSTICO PARA TORTAS RECTANGULAR</t>
  </si>
  <si>
    <t>DOMO PLÁSTICO COMPLETO DE TAPA TRANSPARENTE Y BASE NEGRA ALTO 10CM, VARIEDAD DE TAMAÑOS 1/2LB. PAQUETE POR 25 UND</t>
  </si>
  <si>
    <t>DOMO PLÁSTICO COMPLETO DE TAPA TRANSPARENTE Y BASE NEGRA ALTO 10CM, VARIEDAD DE TAMAÑOS 1LB, PAQUETE POR 25 UND</t>
  </si>
  <si>
    <t>DOMO PLÁSTICO COMPLETO DE TAPA TRANSPARENTE Y BASE NEGRA ALTO 10CM, VARIEDAD DE TAMAÑOS 1 1/2LB PAQUETE POR 25 UND</t>
  </si>
  <si>
    <t>JUEGO DE CUBIERTOS DESECHABLE</t>
  </si>
  <si>
    <t>JUEGO DE CUBIERTOS DESECHABLE COLOR TRANSPARENTE X 2 (CUCHILLO Y TENEDOR, CUCHARA), PARA USO DOMÉSTICO CON SERVILLETA EMPACADO EN BOLSA INDIVIDUAL PAQUETE POR 50 UNID</t>
  </si>
  <si>
    <t>MEZCLADORES</t>
  </si>
  <si>
    <t>MEZCLADORES BEBIDAS CALIENTES Y FRÍAS. PAQUETE X 500 UNIDADES</t>
  </si>
  <si>
    <t>MINI CUCHARAS DE PLÁSTICO METALIZADO</t>
  </si>
  <si>
    <t>MINI CUCHARAS DE PLÁSTICO METALIZADO DE UN SOLO FABRICADO EN POLIESTIRENO DE 100MM DE LONGITUD. PAQUETE POR 40 UND</t>
  </si>
  <si>
    <t>MINI PACK CON BISAGRA</t>
  </si>
  <si>
    <t>MINI PACK TRANSPARENTE PAQUETE POR 20 UNID</t>
  </si>
  <si>
    <t>MINI PLATOS NEGROS</t>
  </si>
  <si>
    <t>MINI PLATOS NEGROS Y BLANCOS ESPECIALES PARA COCTEL, PASABOCAS Y CANAPÉS LINEA MINI O PEQUEÑA EN FRANCES 12 UNIDADES POR PAQUETES</t>
  </si>
  <si>
    <t>MINI TENEDOR DE PLÁSTICO METALIZADO</t>
  </si>
  <si>
    <t>MINI TENEDOR DE PLÁSTICO METALIZADO DE UN SOLO USO FABRICADO EN POLIESTIRENO DE 100MM DE LONGITUD. PAQUETE POR 40 UND</t>
  </si>
  <si>
    <t>MOLDE ALUMINIO REDONDO DESECHABLE</t>
  </si>
  <si>
    <t>DESECHABLES 100% RECICLABLES, PERFECTOS PARA CONGELAR Y HORNEAR, Y DE FÁCIL DESMOLDE. DIMENSIONES: ALTO: 4.9 CM/DIÁMETRO: 23 CM/CAPACIDAD: 45 OZ/COLOR: ALUMINIO. PAQUETE X 10 UNIDADES</t>
  </si>
  <si>
    <t>MOLDES EN ALUMINIO TIPO LASAÑA DE FORMA RECTANGULAR DE 10 X 6 CM</t>
  </si>
  <si>
    <t>MOLDES EN ALUMINIO TIPO LASAÑA DE FORMA RECTANGULAR DE 10 X 6 CM. X 10 UNIDADES</t>
  </si>
  <si>
    <t>PACK VISUAL TRANSPARENTE</t>
  </si>
  <si>
    <t>PACK RECTANGULAR O CUADRADO VISUAL PACK TRANSPARENTE PAQUETE X 200 UNID</t>
  </si>
  <si>
    <t>PALILLOS EN MADERA DOBLE PUNTA</t>
  </si>
  <si>
    <t>LOS PALILLOS O MONDADIENTES SUELEN TENER UNO O DOS EXTREMOS ACABADOS EN PUNTA PARA METERLO ENTRE LOS DIENTES Y PROCEDER A SU LIMPIEZA. SE SUELEN EMPLEAR TAMBIÉN COMO SUSTITUTO DE LA CUBERTERÍA EN ALGUNOS PLATOS Y RACIONES, TAMAÑO PEQUEÑO. CAJA POR 180 UNIDADES</t>
  </si>
  <si>
    <t>PALILLOS EN MADERA DOBLE PUNTA ESPECIAL PARA HAMBURGUESA</t>
  </si>
  <si>
    <t>PALILLOS EN MADERA DOBLE PUNTA X 10 CM CAJA POR 125 UNIDADES</t>
  </si>
  <si>
    <t>PALILLOS EN MADERA PARA BROCHETA O PINCHO</t>
  </si>
  <si>
    <t>PALILLOS EN MADERA X 30 CM PARA PINCHO CAJA POR 100 UNIDADES</t>
  </si>
  <si>
    <t>PAPEL ALUMINIO CON CORTADOR</t>
  </si>
  <si>
    <t>ROLLO DE PAPEL DE ALUMINIO INDUSTRIAL, POR 300 METROS, CON CORTADOR, 100% RECICLABLE Y ESTERILIZADO. CALIBRE 13 µ. COLOR METALIZADO, ANCHO 30 CM (+/ 1 CM), CAJA POR 1 ROLLO, PARA CONTACTO CON ALIMENTOS Y BEBIDAS. PAPEL ALUMINIO PARA USO INDUSTRIAL CON CAJA DISPENSADORA.</t>
  </si>
  <si>
    <t>PAPEL CRISTAFLEX O VINIPEL</t>
  </si>
  <si>
    <t>PAPEL CRISTA FLEX FLEXIBLE ALTA RESISTENCIA CUBRIR RECIPIENTES O ALIMENTOS ROLLO POR 300 MÁS MARCA RECONOCIDA 30 X 48 CM</t>
  </si>
  <si>
    <t>PLATO HOJA</t>
  </si>
  <si>
    <t>PLATO HOJA : DIMENSIONES: 10.1X5X2.7 CM. MATERIAL: POLIESTIRENO. DESCRIPCIÓN: MENAJE DESCARTABLE. X 20 UDS</t>
  </si>
  <si>
    <t>PLATO MINI CUADRADO</t>
  </si>
  <si>
    <t>PLATO MINI CUADRADO MATERIAL: POR EMPAQUE: 25 DIMENSIONES: 6.5 X 6.5 X 1.6 CM DESCRIPCIÓN: MENAJE DESCARTABLE. X 25 UDS.</t>
  </si>
  <si>
    <t>PLATOS DESECHABLES NEGRO PARA USO DOMÉSTICO</t>
  </si>
  <si>
    <t>PLATO PLANO GRANDE DESECHABLE EN ICOPOR EMPAQUE PRIMARIO: 200 MILÍMETROS BOLSA X 20 UNID</t>
  </si>
  <si>
    <t>PLATOS DESECHABLES PARA USO DOMÉSTICO</t>
  </si>
  <si>
    <t>PLATO PLANO PEQUEÑO DESECHABLE EN ICOPOR X 20 UNID</t>
  </si>
  <si>
    <t>PLATOS HONDO DESECHABLES PARA USO DOMÉSTICO</t>
  </si>
  <si>
    <t>PLATOS DESECHABLES HONDO PARA USO DOMÉSTICO EMPAQUE PRIMARIO: 16 ONZAS, BOLSA *20 UNIDADES</t>
  </si>
  <si>
    <t>PLATOS DESECHABLES HONDO PARA USO DOMÉSTICO EMPAQUE PRIMARIO: 25 ONZAS BOLSA X 20 UNIDADES</t>
  </si>
  <si>
    <t>PORTACOMIDA ESPUMADO C-1</t>
  </si>
  <si>
    <t>PORTACOMIDA ESPUMADO LARGO: 15 CM. ANCHO: 15 CM. ALTO: 8 CM COLOR: BLANCO PAQUETE X 200 UNIDADES</t>
  </si>
  <si>
    <t>PORTACOMIDA ESPUMADO J-1</t>
  </si>
  <si>
    <t>DIMENSIONES LARGO: 23.5 CM ANCHO: 16 CM ALTO: 7.0 CM COLOR: BLANCO CAJA X 200UND</t>
  </si>
  <si>
    <t>PORTACOMIDA ESPUMADO J-2</t>
  </si>
  <si>
    <t>DIMENSIONES: LARGO: 23.5 CM ANCHO: 16 CM ALTO: 7.0 CM COLOR: BLANCO CAJA POR 200UND</t>
  </si>
  <si>
    <t>ROLLO DE PAÑOS LIMPIADORES DESECHABLES</t>
  </si>
  <si>
    <t>ROLLOS DE PAÑOS DESECHABLES PARA COCINA TIPO WYPALL X 80 PAÑOS</t>
  </si>
  <si>
    <t>SERVILLETA DE PAPEL BLANCO</t>
  </si>
  <si>
    <t>SERVILLETA DE PAPEL DE LUJO X 100 UNID</t>
  </si>
  <si>
    <t>SERVILLETA DE PAPEL BLANCO DOBLE HOJA ESPECIAL PARA CAFETERÍA X 600 UNID</t>
  </si>
  <si>
    <t>TAZAS O VASOS CON TAPAS DESECHABLES PARA USO DOMÉSTICO</t>
  </si>
  <si>
    <t>RECIPIENTE SOPERO DE ICOPOR CON TAPA X 8 ONZAS EMPAQUE PRIMARIO: BOLSA X 20 UNIDADES</t>
  </si>
  <si>
    <t>RECIPIENTE SOPERO DE ICOPOR CON TAPA X 16 ONZAS EMPAQUE PRIMARIO: BOLSA X 20 UNIDADES</t>
  </si>
  <si>
    <t>TAZAS O VASOS DESECHABLES PARA USO DOMESTICO</t>
  </si>
  <si>
    <t>RECIPIENTE SOPERO DE ICOPOR CON TAPA X 22 ONZAS EMPAQUE PRIMARIO: BOLSA X 20 UNIDADES</t>
  </si>
  <si>
    <t>VASOS DE 4 OZ. EN ICOPOR X 50 UNID</t>
  </si>
  <si>
    <t>TOALLAS DE PAPEL</t>
  </si>
  <si>
    <t>ROLLOS DE 300 MTS DE LARGO X 20 CM DE ALTO PAPEL RECICLADO COLOR CAFÉ</t>
  </si>
  <si>
    <t>TRAPOS MICROFIBRA</t>
  </si>
  <si>
    <t>TRAPOS MICROFIBRA 30X30, DE FÁCIL ABSORCIÓN X 1 UNIDAD</t>
  </si>
  <si>
    <t>VASO DESECHABLE EN CARTÓN</t>
  </si>
  <si>
    <t>ELABORADO A BASE DE MATERIAL VIRGEN, IMPERMEABLE COLOR BLANCO, FABRICADO DE FUENTES RENOVABLES TAMAÑO 4 ONZ PAQUETE X 50UNIDADES</t>
  </si>
  <si>
    <t>ELABORADO A BASE DE MATERIAL VIRGEN, IMPERMEABLE COLOR BLANCO, FABRICADO DE FUENTES RENOVABLES TAMAÑO 7 ONZA PAQUETE X 50 UNIDADES</t>
  </si>
  <si>
    <t>ELABORADO A BASE DE MATERIAL VIRGEN, IMPERMEABLE COLOR BLANCO, FABRICADO DE FUENTES RENOVABLES TAMAÑO 16 ONZA PAQUETE X 50 UNIDADES</t>
  </si>
  <si>
    <t>PITILLOS BIODEGRADABLES</t>
  </si>
  <si>
    <t>PITILLOS BIODEGRADABLES FLEXIBLES DE COLORES. PAQUETE X 100 UNIDADES.</t>
  </si>
  <si>
    <t>BOLSA METALIZADA</t>
  </si>
  <si>
    <t>BOLSA METALIZADA, ALUMINIZADA PARA CONSERVACIÓN DE ALIMENTOS CAPACIDAD DE 1 1/4 KILO X 100 UND</t>
  </si>
  <si>
    <t>BOLSA METALIZADA, ALUMINIZADA PARA CONSERVACIÓN DE ALIMENTOS CAPACIDAD DE 1/2 KILO, X 100 UND</t>
  </si>
  <si>
    <t>BOLSA METALIZADA, ALUMINIZADA PARA CONSERVACIÓN DE ALIMENTOS CAPACIDAD DE 1KILO X 100 UND</t>
  </si>
  <si>
    <t>BOLSA PLÁSTICA CON MANIGUETA</t>
  </si>
  <si>
    <t>BOLSA PLÁSTICA CON MANIGUETA PARA TRANSPORTE Y CONSERVACIÓN DE ALIMENTOS, CAPACIDAD 1KILO X 1000 UND</t>
  </si>
  <si>
    <t>BOLSA PLÁSTICA CON MANIGUETA PARA TRANSPORTE Y CONSERVACIÓN DE ALIMENTOS, CAPACIDAD 2KILO X 1000UND</t>
  </si>
  <si>
    <t>BOLSA PLÁSTICA CON MANIGUETA PARA TRANSPORTE Y CONSERVACIÓN DE ALIMENTOS, CAPACIDAD 3KILO X 1000UND</t>
  </si>
  <si>
    <t>VASO CON TAPA DE CARTÓN BLANCO</t>
  </si>
  <si>
    <t>VASO DE CARTÓN CON TAPA, MATERIAL BIODEGRADABLE Y COMPOSTABLE, RESISTENTES A BEBIDAS FRÍAS Y CALIENTES DE 9ONZ X 1000 UND</t>
  </si>
  <si>
    <t>VASO DE CARTÓN CON TAPA, MATERIAL BIODEGRADABLE Y COMPOSTABLE, RESISTENTES A BEBIDAS FRÍAS Y CALIENTES DE 12ONZ X 1000 UND</t>
  </si>
  <si>
    <t>VASO DE CARTÓN CON TAPA, MATERIAL BIODEGRADABLE Y COMPOSTABLE, RESISTENTES A BEBIDAS FRÍAS Y CALIENTES DE 16ONZ X 1000 UND</t>
  </si>
  <si>
    <t>PAPEL PARAFINADO</t>
  </si>
  <si>
    <t>PAPEL DE ENVOLTURA PARA ALIMENTOS PARAFINADO DIFERENTES DISEÑOS Y COLORES, BIODEGRADABLE, REPELE LA HUMEDAD DE LOS ALIMENTOS, ANTIADHERENTES Y SIN OLORES, LA TINTA ES COMPLETAMENTE ORGÁNICAS A BASE DE AGUA, NO CONTIENEN PLOMO, NI NINGUNO COMPUESTO QUE PUEDA AFECTAR LA SALUD DEL SER HUMANO DE 30CM DE ANCHO, POR 100 MTS. X 1 UNIDAD</t>
  </si>
  <si>
    <t>BANDEJA DESECHABLE BIODEGRADABLE</t>
  </si>
  <si>
    <t>BANDEJAS DE BAGAZO DE CAÑA. BIODEGRADABLES Y COMPOSTABLES, FABRICADAS CON MATERIALES PROVENIENTES DE FUENTES NATURALES RENOVABLES. RESISTEN LA HUMEDAD Y LA GRASA. PERFECTAS PARA EMPACAR FRUTAS Y VERDURAS, Y PARA SERVIR PRODUCTOS DE PASTELERÍA. LARGO, 18.5 CM, ANCHO 13.5 CM, ALTO, 2.3 CM. BOLSA PAQUETE X 125 UD</t>
  </si>
  <si>
    <t>COPAS SOUFFLÉ DE BAMBO. 0,5 OZ. CON TAPA</t>
  </si>
  <si>
    <t>COPAS FABRICADAS CON MATERIALES PROVENIENTES DE FUENTES NATURALES RENOVABLES, PRÁCTICAS PARA SALSAS, ADEREZOS Y PEQUEÑOS ACOMPAÑAMIENTOS. DIÁMETRO 4.4 CM, ALTO 2.2 CM, CAPACIDAD 0.5 OZ- CAJA X 2000 UD / PAQUETE X 50 UD</t>
  </si>
  <si>
    <t>COPAS SOUFFLÉ DE BAMBOO. 1,5 OZ. CON TAPA</t>
  </si>
  <si>
    <t>COPAS FABRICADAS CON MATERIALES PROVENIENTES DE FUENTES NATURALES RENOVABLES, PRÁCTICAS PARA SALSAS, ADEREZOS Y PEQUEÑOS ACOMPAÑAMIENTOS. DIÁMETRO 6,1 CM, ALTO 2.7 CM, CAPACIDAD 1.5 OZ- CAJA X 2000 UD / PAQUETE X 50 UD</t>
  </si>
  <si>
    <t>CONTENEDORES DE BAMBOO. 12 OZ, CON TAPA</t>
  </si>
  <si>
    <t>FABRICADOS A PARTIR DE FIBRA DE BAMBOO. SE AJUSTAN A TODA CLASE DE PREPARACIONES FRÍAS Y CALIENTE. DIÁMETRO 9.0 CM, ALTO 8.8 CM, CAPACIDAD 12 OZ. CAJA X 500 UD / PAQUETE X 50 UD</t>
  </si>
  <si>
    <t>CONTENEDORES DE CARTÓN. CON TAPA. 8 OZ</t>
  </si>
  <si>
    <t>CON ÓPTIMA RESISTENCIA PARA SERVIR Y EMPACAR TODO TIPO DE ALIMENTOS PREPARADOS. IDEALES PARA DOMICILIOS. DIÁMETRO 9.0 CM, ALTO 6.1 CM, CAPACIDAD 8 OZ. CAJA X 1000 UD</t>
  </si>
  <si>
    <t>CONTENEDORES DE CARTÓN. CON TAPA. 12 OZ</t>
  </si>
  <si>
    <t>CON ÓPTIMA RESISTENCIA PARA SERVIR Y EMPACAR TODO TIPO DE ALIMENTOS PREPARADOS. IDEALES PARA DOMICILIOS. DIÁMETRO 9.0 CM, ALTO 8.8 CM, CAPACIDAD 12 OZ. CAJA X 500 UD / PAQUETE</t>
  </si>
  <si>
    <t>CONTENEDORES DE CARTÓN. CON TAPA. 16 OZ</t>
  </si>
  <si>
    <t>CON ÓPTIMA RESISTENCIA PARA SERVIR Y EMPACAR TODO TIPO DE ALIMENTOS PREPARADOS. IDEALES PARA DOMICILIOS. DIÁMETRO 9.7CM, ALTO 10.5 CM, CAPACIDAD 16 OZ. CAJA X 500 UD</t>
  </si>
  <si>
    <t>CUCHARA DE MADERA DESECHABLE</t>
  </si>
  <si>
    <t>LARGO14.0 CM, ANCHO 2.6 CM. CAJA X 1000 UD / PAQUETE X 100 UD</t>
  </si>
  <si>
    <t>CUCHILLO DE MADERA</t>
  </si>
  <si>
    <t>LARGO 16.5 CM, ANCHO 2.1 CM. CAJA X 1000 UD / PAQUETE X 100 UD</t>
  </si>
  <si>
    <t>TENEDOR DE MADERA</t>
  </si>
  <si>
    <t>TENEDOR 16.0 CM. LARGO 16.0 CM, ANCHO _2.6 CM. CAJA X 1000 UD / PAQUETE X 100 UD</t>
  </si>
  <si>
    <t>BANDEJA DESECHABLE BIODEGRADABLE. 500 ML</t>
  </si>
  <si>
    <t>BANDEJAS DE BAGAZO DE CAÑA. 500 ML BIODEGRADABLES Y COMPOSTABLES, FABRICADAS CON MATERIALES PROVENIENTES DE FUENTES NATURALES RENOVABLES. RESISTEN LA HUMEDAD Y LA GRASA. PERFECTAS PARA EMPACAR FRUTAS Y VERDURAS, Y PARA SERVIR PRODUCTOS DE PASTELERÍA. LARGO 17.4 CM, ANCHO 12.0 CM, ALTO 3.8 CM. BOLSA X 500 UD / PAQUETE X 20 UD</t>
  </si>
  <si>
    <t>ENVASE PLÁSTICO TRANSPARENTE CON TAPA 3 ONZ
. 100% LIBRE DE BPA. RESISTENTES A CALEFACCIÓN Y CONGELACIÓN</t>
  </si>
  <si>
    <t>NOMBRE COMÚN: ENVASE PLÁSTICO GENERALIDADES: POLIETILENO TERMOESTABLES CAPACIDAD DE 3 OZ CON TAPA A PRESIÓN. PARA PRODUCTOS ALIMENTICIOS POR UNIDAD, LIBRE DE SUSTANCIAS TOXICAS O CUALQUIER OTRO ELEMENTO CONTAMINANTE. NORMA: NTC 2384. REQUISITOS ESPECÍFICOS: ENVASES DE 3 ONZAS CON TAPA A PRESIÓN. PRESENTACIÓN: POR UNIDAD, EMBALADO EN CAJAS DE CARTÓN RESISTENTES INTERNO EN PLÁSTICO, QUE PERMITA LA CONSERVACIÓN DE LA CALIDAD DEL PRODUCTO DURANTE EL ALMACENAMIENTO, TRANSPORTE, Y DESTINO FINAL.</t>
  </si>
  <si>
    <t>VASOS PLÁSTICOS DESECHABLES CON TAPA 7 ONZAS. 100% LIBRE
DE BPA. RESISTENTES A CALEFACCIÓN Y CONGELACIÓN</t>
  </si>
  <si>
    <t>NOMBRE COMÚN: ENVASE PLÁSTICOS GENERALIDADES: POLIETILENO TERMOESTABLES. PARA AREQUIPE O HELADOS POR UNIDAD, LIBRE DE SUSTANCIAS TOXICAS O CUALQUIER OTRO ELEMENTO CONTAMINANTE. NORMA: NTC 2384. REQUISITOS ESPECÍFICOS: ENVASES CON CAPACIDAD DE 7 OZ CON TAPA A PRESIÓN PRESENTACION: POR UNIDAD, EMBALADO EN CAJAS DE CARTÓN RESISTENTES INTERNO EN PLÁSTICO QUE PERMITA LA CONSERVACIÓN DE LA CALIDAD DEL PRODUCTO DURANTE EL ALMACENAMIENTO, TRANSPORTE, Y DESTINO FINAL</t>
  </si>
  <si>
    <t>TARROS PLÁSTICOS DESECHABLES CON TAPA 5 ONZAS.
100% LIBRE DE BPA. RESISTENTES A CALEFACCIÓN Y CONGELACIÓN</t>
  </si>
  <si>
    <t>NOMBRE COMÚN: ENVASES PLÁSTICOS RESISTENTE GENERALIDADES: POLIETILENOS TERMOESTABLES. PARA AREQUIPE O HELADOS POR UNIDAD, LIBRE DE SUSTANCIAS TOXICAS O CUALQUIER OTRO ELEMENTO CONTAMINANTE. NORMA: NTC 2384. REQUISITOS ESPECÍFICOS: ENVASES CON CAPACIDAD DE 5 OZ CON TAPA A PRESIÓN PRESENTACIÓN: POR UNIDAD, EMBALADO EN CAJAS DE CARTÓN RESISTENTES INTERNO EN PLÁSTICO QUE PERMITA LA CONSERVACIÓN DE LA CALIDAD DEL PRODUCTO DURANTE EL ALMACENAMIENTO, TRANSPORTE, Y DESTINO FINAL</t>
  </si>
  <si>
    <t>BOTELLITAS PLÁSTICAS 200 ML. 100% LIBRE DE BPA.
RESISTENTES A CALEFACCIÓN Y CONGELACIÓN</t>
  </si>
  <si>
    <t>NOMBRE DEL PRODUCTO: BOTELLITA PLÁSTICAS NOMBRE COMERCIAL: BOTELLITAS PLÁSTICAS GENERALIDADES DEL PRODUCTO: BOTELLITA PLÁSTICAS TRANSPARENTE, CON TAPA ROSCA A PRESIÓN, PARA ENVASAR BEBIDAS DE FRUTA. CAPACIDAD 200CC. EMPAQUE Y ROTULADO: EN CAJA. CERTIFICADO DE CALIDAD Y/O GARANTÍA PRESENTACIÓN: UNIDAD
LAS BOTELLAS DEBERÁN CONTAR CON UN PORCENTAJE MÍNIMO DEL 10% DE SU COMPOSICIÓN CON PLÁSTICO RECICLADO Y DEBE DAR CUMPLIMIENTO A LOS REQUISITOS LEGALES ESTABLECIDOS PARA EL EFECTO EN LAS
RESOLUCIONES NACIONALES 683 2012 Y 4143 DE 2012</t>
  </si>
  <si>
    <t>FRASCOS DE VIDRIO CON TAPA 250 ML</t>
  </si>
  <si>
    <t>NOMBRE COMÚN: ENVASE DE VIDRIO GENERALIDADES: ENVASES DE MATERIAL DE VIDRIO, CAPACIDAD DE 250 G CON TAPA ROSCA DE METAL. PARA LA FABRICACIÓN DE MERMELADAS, COMPOTAS Y ENCURTIDOS POR UNIDAD, LIBRE DE SUSTANCIAS TOXICAS O CUALQUIER OTRO ELEMENTO CONTAMINANTE. NORMA: NTC 2384. REQUISITOS ESPECÍFICOS: ENVASES DE 5 ONZAS CON TAPA ROSCA TWIST DORADO. PRESENTACIÓN: POR UNIDAD, EMBALADO EN CAJAS DE CARTÓN RESISTENTES, QUE PERMITA LA CONSERVACIÓN DE LA CALIDAD DEL PRODUCTO DURANTE EL ALMACENAMIENTO, TRANSPORTE, Y DESTINO FINAL.CAJA X 72 UNIDADES</t>
  </si>
  <si>
    <t>BOLSAS PLASTICAS FLEX UP VÁLVULAS. 100% LIBRE DE BPA.
RESISTENTES A CALEFACCIÓN Y CONGELACIÓN</t>
  </si>
  <si>
    <t xml:space="preserve">NOMBRE COMÚN: BOLSA FLEX UP VÁLVULAS NOMBRE CIENTIFICO: BOLSA FLEX UP . GENERALIDADES: BOLSAS MULTICAPAS, PRINCIPALMENTE LAMINADAS (IMPRESIÓN ATRAPADA Y ALTO BRILLO), DE SELLES RECTOS; SU CARACTERÍSTICA PRINCIPAL ES QUE SON AUTO SOSTENIBLES DESPUÉS DE CONTENER EL PRODUCTO Y DADA LA CONFECCIÓN DE SU FUELLE EN LA PARTE INFERIOR, PERMITEN REEMPLAZAR EMPAQUES RÍGIDOS COMO TARROS, FRASCOS Y BOTELLAS. REQUISITOS ESPECÍFICOS: OFRECE TIPOS DE BARRERA A GASES, HUMEDAD, AROMAS Y OTROS FACTORES, LO CUAL FAVORECE LA CONSERVACIÓN, DOSIFICACIÓN Y PRESENTACIÓN DE LOS PRODUCTOS. EMPAQUE Y ROTULO: EL PRODUCTO SE RECIBIRÁ EMPACADO EN MATERIALES ATÓXICOS QUE ASEGUREN LA BUENA CONSERVACIÓN Y LA HIGIENE DEL PRODUCTO, QUE PERMITA LA CONSERVACIÓN DE LA CALIDAD DEL PRODUCTO DURANTE EL ALMACENAMIENTO, TRANSPORTE, Y DESTINO FINAL. PRESENTACIÓN: PRESENTACIONES PARA 250 GRAMOS </t>
  </si>
  <si>
    <t>BOLSAS PLÁSTICAS METALIZADAS FLEX UP VÁLVULAS. 100% LIBRE DE BPA. RESISTENTES A CALEFACCIÓN Y CONGELACIÓN</t>
  </si>
  <si>
    <t>NOMBRE COMÚN: BOLSA FLEX UP VÁLVULAS NOMBRE CIENTÍFICO: BOLSA FLEX UP . GENERALIDADES: BOLSAS MULTICAPAS, PRINCIPALMENTE LAMINADAS (IMPRESIÓN ATRAPADA Y ALTO BRILLO), DE SELLES RECTOS; SU CARACTERÍSTICA PRINCIPAL ES QUE SON AUTO SOSTENIBLES DESPUÉS DE CONTENER EL PRODUCTO Y DADA LA CONFECCIÓN DE SU FUELLE EN LA PARTE INFERIOR, PERMITEN REEMPLAZAR EMPAQUES RÍGIDOS COMO TARROS, FRASCOS Y BOTELLAS. REQUISITOS ESPECÍFICOS: OFRECE TIPOS DE BARRERA A GASES, HUMEDAD, AROMAS Y OTROS FACTORES, LO CUAL FAVORECE LA CONSERVACIÓN, DOSIFICACIÓN Y PRESENTACIÓN DE LOS PRODUCTOS. EMPAQUE Y ROTULO: EL PRODUCTO SE RECIBIRÁ EMPACADO EN MATERIALES ATÓXICOS QUE ASEGUREN LA BUENA CONSERVACIÓN Y LA HIGIENE DEL PRODUCTO, QUE PERMITA LA CONSERVACIÓN DE LA CALIDAD DEL PRODUCTO DURANTE EL ALMACENAMIENTO, TRANSPORTE, Y DESTINO FINAL. PRESENTACIÓN: PRESENTACIONES PARA 125 GRAMOS</t>
  </si>
  <si>
    <t>FRASCOS DE VIDRIO COMPOTA</t>
  </si>
  <si>
    <t>NOMBRE COMÚN: ENVASE DE VIDRIO GENERALIDADES: ENVASES DE MATERIAL DE VIDRIO, CAPACIDAD DE 115 G CON TAPA ROSCA DE METAL. PARA LA FABRICACIÓN DE MERMELADAS, COMPOTAS Y ENCURTIDOS POR UNIDAD, LIBRE DE SUSTANCIAS TOXICAS O CUALQUIER OTRO ELEMENTO CONTAMINANTE. NORMA: NTC 2384. REQUISITOS ESPECÍFICOS: ENVASES DE 5 ONZAS CON TAPA ROSCA TWIST DORADO. PRESENTACIÓN: POR UNIDAD, EMBALADO EN CAJAS DE CARTÓN RESISTENTES, QUE PERMITA LA CONSERVACIÓN DE LA CALIDAD DEL PRODUCTO DURANTE EL ALMACENAMIENTO, TRANSPORTE, Y DESTINO FINAL. CAJA X 72 UNIDADES</t>
  </si>
  <si>
    <t>TARROS PLÁSTICOS DESECHABLES CON TAPA 8 ONZAS.
100% LIBRE DE BPA. RESISTENTES A CALEFACCIÓN Y CONGELACIÓN</t>
  </si>
  <si>
    <t>NOMBRE COMÚN: ENVASES PLÁSTICOS RESISTENTE GENERALIDADES: POLIETILENOS TERMOESTABLES. PARA AREQUIPE O HELADOS POR UNIDAD, LIBRE DE SUSTANCIAS TOXICAS O CUALQUIER OTRO ELEMENTO CONTAMINANTE. NORMA: NTC 2384. REQUISITOS ESPECÍFICOS: ENVASES CON CAPACIDAD DE 8 OZ CON TAPA A PRESIÓN PRESENTACIÓN: POR UNIDAD, EMBALADO EN CAJAS DE CARTÓN RESISTENTES INTERNO EN PLÁSTICO QUE PERMITA LA CONSERVACIÓN DE LA CALIDAD DEL PRODUCTO DURANTE EL ALMACENAMIENTO, TRANSPORTE, Y DESTINO FINAL</t>
  </si>
  <si>
    <t>TARRO PLÁSTICOS DESECHABLES CON TAPA 16 ONZAS. 100% LIBRE DE BPA. RESISTENTES A CALEFACCIÓN Y CONGELACIÓN</t>
  </si>
  <si>
    <t>NOMBRE COMÚN: ENVASES PLÁSTICOS RESISTENTE GENERALIDADES: POLIETILENOS TERMOESTABLES. PARA AREQUIPE O HELADOS POR UNIDAD, LIBRE DE SUSTANCIAS TOXICAS O CUALQUIER OTRO ELEMENTO CONTAMINANTE. NORMA: NTC 2384. REQUISITOS ESPECÍFICOS: ENVASES CON CAPACIDAD DE 16 OZ CON TAPA A PRESIÓN PRESENTACIÓN: POR UNIDAD, EMBALADO EN CAJAS DE CARTÓN RESISTENTES INTERNO EN PLÁSTICO QUE PERMITA LA CONSERVACIÓN DE LA CALIDAD DEL PRODUCTO DURANTE EL ALMACENAMIENTO, TRANSPORTE, Y DESTINO FINAL</t>
  </si>
  <si>
    <t>ROLLO PLÁSTICO TUBULAR</t>
  </si>
  <si>
    <t>NOMBRE DEL PRODUCTO: ROLLO PLÁSTICO TUBULAR NOMBRE COMERCIAL: ROLLO LAMINAR DE PLÁSTICO GENERALIDADES DEL PRODUCTO: ROLLO DE PLÁSTICAS TRANSPARENTE DE POLIPROPILENO TUBULAR, PARA EMPACAR PULPAS, JUGOS Y ALIMENTOS LÍQUIDOS. PARA SER UTILIZADAS EN EMPACADORA DE LÍQUIDOS, DIÁMETRO 5 CM, LARGO 200 METROS. MATERIAL GRADO ALIMENTICIO. DE 40 MICRAS EMPAQUE Y ROTULADO: EN CAJA. CERTIFICADO DE CALIDAD Y/O GARANTÍA
PRESENTACIÓN: UNIDAD</t>
  </si>
  <si>
    <t>SEPARADOR DE HAMBURGUESA</t>
  </si>
  <si>
    <t>NOMBRE COMÚN: SEPARADOR REDONDO DE HAMBURGUESAS REFERENCIA ACC0000415PACK DE 360 UNIDADES DE SEPARADOR DE HAMBURGUESAS DE CELOFÁN O DE POLIPROPILENO, DISPONIBLE EN TRES MEDIDAS 130 MM</t>
  </si>
  <si>
    <t>TRIPA ALIFLEX-FUNDA PARA SALCHICHÓN</t>
  </si>
  <si>
    <t>NOMBRE COMUN: TRIPAS ALIFLEX PARA SALCHICHÓN. NOMBRE CIENTÍFICO: TRIPAS DE ALIFLEX PARA SALCHICHÓN GENERALIDADES: TUBO DE DETERMINADA LONGITUD, SIN MOLDEAR, QUE SE CIERRA POR EL RETORCIMIENTO O PLEGAMIENTO EN LAS EXTREMIDADES A TRAVÉS DE CORDÓN, CLIP O PINZA Y QUE NO ESTÁ DESTINADO NI ES APTO PARA EL CONSUMO. QUE ENTRA EN CONTACTO CON ALIMENTO. REQUISITOS GENERALES. FABRICADAS SIGUIENDO LAS BUENAS PRÁCTICAS DE MANUFACTURA, COMPATIBLES CON SU UTILIZACIÓN PARA EL CONTACTO DIRECTO CON ALIMENTOS. REQUISITOS ESPECIFICOS: PARA SALCHICHÓN. EMPAQUE Y ROTULADO: EN BOLSA DE POLIETILENO CERRADAS QUE PERMITAN LA BUENA CONSERVACIÓN DEL PRODUCTO. PRESENTACIÓN: UNIDAD DE MEDIDA X METROS ( MÍNIMO 1 METRO)</t>
  </si>
  <si>
    <t>FUNDA FIBROSA TRANSPARENTE SALCHICHA-TRIPA CORIA</t>
  </si>
  <si>
    <t>NOMBRE COMUN: TRIPAS CORIA 28-30 NOMBRE CIENTIFICO: TRIPAS DE COLÁGENO CATEGORIA: CODEX STAN 192-1995 CATEGORÍA DE ALIMENTO 08_ NORMA DE CALIDAD: NTC 1325 _ GENERALIDADES: TUBO DE DETERMINADA LONGITUD DE CELULOSA REGENERADA, SIN MOLDEAR, QUE SE CIERRA POR EL RETORCIMIENTO O PLEGAMIENTO EN LAS EXTREMIDADES A TRAVÉS DE CORDÓN, CLIP O PINZA Y QUE DESTINADO Y ES APTO PARA EL CONSUMO. QUE ENTRA EN CONTACTO CON ALIMENTO. ALIMENTOS. REQUISITOS ESPECIFICOS: DIÁMETRO DE 28MM - 30 MM. PARA CHORIZOS Y SALCHICHAS. EMPAQUE Y ROTULADO: EN BOLSA DE POLIETILENO CERRADAS QUE PERMITAN LA BUENA CONSERVACIÓN DEL PRODUCTO. FECHA DE VENCIMIENTO NO MENOR A 12 MESES. RÓTULOS Y ETIQUETAS DEL FABRICANTE. EMPAQUE EVITE CONTAMINACIÓN Y/O DAÑO DEL PRODUCTO PRESENTACIÓN: ROLLOS X 15 METROS</t>
  </si>
  <si>
    <t>FUNDA FIBROSA</t>
  </si>
  <si>
    <t>FUNDA PERMEABLE FABRICADA A PARTIR DE PAPEL, RECUBIERTA DE CELULOSA REGENERADA. ESPECIAL PARA EMPACAR: MORTADELA, JAMÓN, SALAMIS, SALCHICHÓN CERVECERO, ALBONDIGONES, ENTRE OTROS. CALIBRE 55 MM_ UNIDAD X METROS</t>
  </si>
  <si>
    <t>FUNDA PERMEABLE FABRICADA A PARTIR DE PAPEL,RECUBIERTA DE CELULOSA REGENERADA. ESPECIAL PARA EMPACAR: MORTADELA, JAMÓN, SALAMIS, SALCHICHÓN CERVECERO, ALBONDIGONES, ENTRE OTROS. CALIBRE 165MM _ UNIDAD X METROS</t>
  </si>
  <si>
    <t>VALOR TECHO 2026</t>
  </si>
  <si>
    <t>VR UNITARIO 2025</t>
  </si>
  <si>
    <t>IPC 2026</t>
  </si>
  <si>
    <t>VALOR UNITARIO 2026</t>
  </si>
  <si>
    <t>VR TOTAL 2026</t>
  </si>
  <si>
    <t>TOTAL LOTE</t>
  </si>
  <si>
    <t>LOTE</t>
  </si>
  <si>
    <t>VALOR</t>
  </si>
  <si>
    <t>LOTE 1</t>
  </si>
  <si>
    <t>LOTE 2</t>
  </si>
  <si>
    <t>LOTE 3</t>
  </si>
  <si>
    <t>LOTE 4</t>
  </si>
  <si>
    <t>LOTE 5</t>
  </si>
  <si>
    <t>LOTE 6</t>
  </si>
  <si>
    <t>DISTRIBUCION PRESUPUESTAL</t>
  </si>
  <si>
    <t>LOTES</t>
  </si>
  <si>
    <t>PRESUPUESTO</t>
  </si>
  <si>
    <t>LOTE 1 VÍVERES Y ABARROTES</t>
  </si>
  <si>
    <t>LOTE 2 FRUTAS Y VERDURAS</t>
  </si>
  <si>
    <t>LOTE 3 LÁCTEOS Y DERIVADOS</t>
  </si>
  <si>
    <t xml:space="preserve">LOTE 4 CARNES, AVES, PESCADOS </t>
  </si>
  <si>
    <t>LOTE 5 BEBIDAS Y LICORES</t>
  </si>
  <si>
    <t>LOTE 6 DESECHABLES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</si>
</sst>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6" formatCode="&quot;$&quot;\ #,##0;[Red]\-&quot;$&quot;\ #,##0"/>
    <numFmt numFmtId="8" formatCode="&quot;$&quot;\ #,##0.00;[Red]\-&quot;$&quot;\ #,##0.00"/>
    <numFmt numFmtId="44" formatCode="_-&quot;$&quot;\ * #,##0.00_-;\-&quot;$&quot;\ * #,##0.00_-;_-&quot;$&quot;\ * &quot;-&quot;??_-;_-@_-"/>
    <numFmt numFmtId="43" formatCode="_-* #,##0.00_-;\-* #,##0.00_-;_-* &quot;-&quot;??_-;_-@_-"/>
    <numFmt numFmtId="164" formatCode="_(* #,##0_);_(* \(#,##0\);_(* &quot;-&quot;_);_(@_)"/>
  </numFmts>
  <fonts count="20" x14ac:knownFonts="1">
    <font>
      <sz val="11"/>
      <color theme="1"/>
      <name val="Calibri"/>
      <family val="2"/>
      <scheme val="minor"/>
    </font>
    <font>
      <b/>
      <sz val="8"/>
      <color theme="1"/>
      <name val="Calibri"/>
      <family val="2"/>
      <scheme val="minor"/>
    </font>
    <font>
      <b/>
      <sz val="10"/>
      <color theme="1"/>
      <name val="Calibri"/>
      <family val="2"/>
      <scheme val="minor"/>
    </font>
    <font>
      <b/>
      <sz val="16"/>
      <color theme="9" tint="-0.249977111117893"/>
      <name val="Calibri"/>
      <family val="2"/>
      <scheme val="minor"/>
    </font>
    <font>
      <sz val="11"/>
      <color theme="9" tint="-0.249977111117893"/>
      <name val="Calibri"/>
      <family val="2"/>
      <scheme val="minor"/>
    </font>
    <font>
      <sz val="12"/>
      <color theme="1"/>
      <name val="Calibri"/>
      <family val="2"/>
      <scheme val="minor"/>
    </font>
    <font>
      <b/>
      <sz val="12"/>
      <color theme="1"/>
      <name val="Calibri"/>
      <family val="2"/>
      <scheme val="minor"/>
    </font>
    <font>
      <b/>
      <u/>
      <sz val="11"/>
      <color theme="1"/>
      <name val="Calibri"/>
      <family val="2"/>
      <scheme val="minor"/>
    </font>
    <font>
      <sz val="11"/>
      <color theme="1"/>
      <name val="Calibri"/>
      <family val="2"/>
      <scheme val="minor"/>
    </font>
    <font>
      <b/>
      <sz val="8"/>
      <color theme="1"/>
      <name val="Arial"/>
      <family val="2"/>
    </font>
    <font>
      <sz val="8"/>
      <name val="Arial"/>
      <family val="2"/>
    </font>
    <font>
      <b/>
      <sz val="10"/>
      <color theme="1"/>
      <name val="Verdana"/>
      <family val="2"/>
    </font>
    <font>
      <b/>
      <sz val="8"/>
      <color theme="1"/>
      <name val="Verdana"/>
      <family val="2"/>
    </font>
    <font>
      <b/>
      <sz val="8"/>
      <color rgb="FF000000"/>
      <name val="Arial"/>
      <family val="2"/>
    </font>
    <font>
      <sz val="8"/>
      <color theme="9" tint="-0.249977111117893"/>
      <name val="Arial"/>
      <family val="2"/>
    </font>
    <font>
      <sz val="8"/>
      <color theme="1"/>
      <name val="Arial"/>
      <family val="2"/>
    </font>
    <font>
      <b/>
      <sz val="10"/>
      <color rgb="FF000000"/>
      <name val="Arial"/>
      <family val="2"/>
    </font>
    <font>
      <sz val="10"/>
      <color rgb="FF000000"/>
      <name val="Arial"/>
      <family val="2"/>
    </font>
    <font>
      <sz val="11"/>
      <color rgb="FF000000"/>
      <name val="Calibri"/>
      <family val="2"/>
    </font>
    <font>
      <b/>
      <sz val="8"/>
      <name val="Arial"/>
      <family val="2"/>
    </font>
  </fonts>
  <fills count="7">
    <fill>
      <patternFill patternType="none"/>
    </fill>
    <fill>
      <patternFill patternType="gray125"/>
    </fill>
    <fill>
      <patternFill patternType="solid">
        <fgColor theme="6" tint="0.59999389629810485"/>
        <bgColor indexed="64"/>
      </patternFill>
    </fill>
    <fill>
      <patternFill patternType="solid">
        <fgColor rgb="FFDEBDFF"/>
        <bgColor indexed="64"/>
      </patternFill>
    </fill>
    <fill>
      <patternFill patternType="solid">
        <fgColor rgb="FFFFFF00"/>
        <bgColor rgb="FFFFFF00"/>
      </patternFill>
    </fill>
    <fill>
      <patternFill patternType="solid">
        <fgColor rgb="FFDBE5F1"/>
        <bgColor indexed="64"/>
      </patternFill>
    </fill>
    <fill>
      <patternFill patternType="solid">
        <fgColor rgb="FFFFE699"/>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s>
  <cellStyleXfs count="5">
    <xf numFmtId="0" fontId="0" fillId="0" borderId="0"/>
    <xf numFmtId="43" fontId="8" fillId="0" borderId="0" applyFont="0" applyFill="0" applyBorder="0" applyAlignment="0" applyProtection="0"/>
    <xf numFmtId="9" fontId="8" fillId="0" borderId="0" applyFont="0" applyFill="0" applyBorder="0" applyAlignment="0" applyProtection="0"/>
    <xf numFmtId="0" fontId="11" fillId="5" borderId="0" applyNumberFormat="0" applyBorder="0" applyProtection="0">
      <alignment horizontal="center" vertical="center"/>
    </xf>
    <xf numFmtId="44" fontId="8" fillId="0" borderId="0" applyFont="0" applyFill="0" applyBorder="0" applyAlignment="0" applyProtection="0"/>
  </cellStyleXfs>
  <cellXfs count="57">
    <xf numFmtId="0" fontId="0" fillId="0" borderId="0" xfId="0"/>
    <xf numFmtId="0" fontId="4" fillId="0" borderId="0" xfId="0" applyFont="1"/>
    <xf numFmtId="0" fontId="5" fillId="0" borderId="0" xfId="0" applyFont="1"/>
    <xf numFmtId="0" fontId="6" fillId="0" borderId="0" xfId="0" applyFont="1" applyAlignment="1">
      <alignment horizontal="center"/>
    </xf>
    <xf numFmtId="0" fontId="10" fillId="0" borderId="1" xfId="0" applyFont="1" applyBorder="1" applyAlignment="1" applyProtection="1">
      <alignment horizontal="center" vertical="center"/>
      <protection locked="0"/>
    </xf>
    <xf numFmtId="0" fontId="10" fillId="0" borderId="1" xfId="0" applyFont="1" applyBorder="1" applyAlignment="1">
      <alignment horizontal="center" vertical="center" wrapText="1"/>
    </xf>
    <xf numFmtId="0" fontId="10" fillId="0" borderId="1" xfId="0" applyFont="1" applyBorder="1" applyAlignment="1">
      <alignment horizontal="justify" vertical="center"/>
    </xf>
    <xf numFmtId="0" fontId="10" fillId="0" borderId="1" xfId="0" applyFont="1" applyBorder="1" applyAlignment="1">
      <alignment horizontal="justify" vertical="center" wrapText="1"/>
    </xf>
    <xf numFmtId="0" fontId="10" fillId="0" borderId="1" xfId="0" applyFont="1" applyBorder="1" applyAlignment="1" applyProtection="1">
      <alignment horizontal="center"/>
      <protection locked="0"/>
    </xf>
    <xf numFmtId="0" fontId="0" fillId="0" borderId="0" xfId="0" applyAlignment="1">
      <alignment horizontal="center"/>
    </xf>
    <xf numFmtId="0" fontId="4" fillId="0" borderId="0" xfId="0" applyFont="1" applyAlignment="1">
      <alignment horizontal="center"/>
    </xf>
    <xf numFmtId="0" fontId="5" fillId="0" borderId="0" xfId="0" applyFont="1" applyAlignment="1">
      <alignment horizontal="center"/>
    </xf>
    <xf numFmtId="0" fontId="7" fillId="0" borderId="0" xfId="0" applyFont="1" applyAlignment="1">
      <alignment horizontal="center"/>
    </xf>
    <xf numFmtId="43" fontId="0" fillId="0" borderId="0" xfId="1" applyFont="1"/>
    <xf numFmtId="0" fontId="13" fillId="3" borderId="1" xfId="0" applyFont="1" applyFill="1" applyBorder="1" applyAlignment="1">
      <alignment horizontal="center" vertical="top" wrapText="1"/>
    </xf>
    <xf numFmtId="0" fontId="14" fillId="0" borderId="0" xfId="0" applyFont="1"/>
    <xf numFmtId="0" fontId="15" fillId="0" borderId="0" xfId="0" applyFont="1"/>
    <xf numFmtId="164" fontId="10" fillId="0" borderId="1" xfId="0" applyNumberFormat="1" applyFont="1" applyBorder="1" applyAlignment="1">
      <alignment horizontal="center" vertical="center" wrapText="1"/>
    </xf>
    <xf numFmtId="164" fontId="10" fillId="0" borderId="2" xfId="0" applyNumberFormat="1" applyFont="1" applyBorder="1" applyAlignment="1">
      <alignment horizontal="center" vertical="center" wrapText="1"/>
    </xf>
    <xf numFmtId="3" fontId="9" fillId="0" borderId="1" xfId="0" applyNumberFormat="1" applyFont="1" applyBorder="1"/>
    <xf numFmtId="0" fontId="14" fillId="0" borderId="0" xfId="0" applyFont="1" applyAlignment="1">
      <alignment horizontal="right"/>
    </xf>
    <xf numFmtId="0" fontId="15" fillId="0" borderId="0" xfId="0" applyFont="1" applyAlignment="1">
      <alignment horizontal="right"/>
    </xf>
    <xf numFmtId="164" fontId="10" fillId="0" borderId="1" xfId="0" applyNumberFormat="1" applyFont="1" applyBorder="1" applyAlignment="1">
      <alignment horizontal="right" vertical="center" wrapText="1"/>
    </xf>
    <xf numFmtId="10" fontId="10" fillId="0" borderId="1" xfId="2" applyNumberFormat="1" applyFont="1" applyBorder="1" applyAlignment="1">
      <alignment horizontal="right" vertical="center" wrapText="1"/>
    </xf>
    <xf numFmtId="3" fontId="9" fillId="0" borderId="1" xfId="0" applyNumberFormat="1" applyFont="1" applyBorder="1" applyAlignment="1">
      <alignment horizontal="right"/>
    </xf>
    <xf numFmtId="0" fontId="16" fillId="6" borderId="1" xfId="0" applyFont="1" applyFill="1" applyBorder="1" applyAlignment="1">
      <alignment horizontal="center" vertical="center"/>
    </xf>
    <xf numFmtId="0" fontId="17" fillId="0" borderId="1" xfId="0" applyFont="1" applyBorder="1" applyAlignment="1">
      <alignment vertical="center"/>
    </xf>
    <xf numFmtId="9" fontId="18" fillId="0" borderId="1" xfId="0" applyNumberFormat="1" applyFont="1" applyBorder="1" applyAlignment="1">
      <alignment horizontal="center" vertical="center"/>
    </xf>
    <xf numFmtId="6" fontId="18" fillId="0" borderId="1" xfId="0" applyNumberFormat="1" applyFont="1" applyBorder="1" applyAlignment="1">
      <alignment vertical="center"/>
    </xf>
    <xf numFmtId="0" fontId="17" fillId="0" borderId="1" xfId="0" applyFont="1" applyBorder="1" applyAlignment="1">
      <alignment horizontal="center" vertical="center"/>
    </xf>
    <xf numFmtId="9" fontId="17" fillId="0" borderId="1" xfId="0" applyNumberFormat="1" applyFont="1" applyBorder="1" applyAlignment="1">
      <alignment horizontal="center" vertical="center"/>
    </xf>
    <xf numFmtId="8" fontId="18" fillId="0" borderId="1" xfId="0" applyNumberFormat="1" applyFont="1" applyBorder="1" applyAlignment="1">
      <alignment vertical="center"/>
    </xf>
    <xf numFmtId="0" fontId="0" fillId="0" borderId="1" xfId="0" applyBorder="1"/>
    <xf numFmtId="43" fontId="0" fillId="0" borderId="1" xfId="1" applyFont="1" applyBorder="1"/>
    <xf numFmtId="0" fontId="0" fillId="0" borderId="1" xfId="0" applyBorder="1" applyAlignment="1">
      <alignment horizontal="center"/>
    </xf>
    <xf numFmtId="43" fontId="0" fillId="0" borderId="1" xfId="1" applyFont="1" applyBorder="1" applyAlignment="1">
      <alignment horizontal="center"/>
    </xf>
    <xf numFmtId="164" fontId="19" fillId="0" borderId="2" xfId="0" applyNumberFormat="1" applyFont="1" applyBorder="1" applyAlignment="1">
      <alignment horizontal="center" vertical="center" wrapText="1"/>
    </xf>
    <xf numFmtId="44" fontId="0" fillId="0" borderId="0" xfId="4" applyFont="1"/>
    <xf numFmtId="9" fontId="0" fillId="0" borderId="0" xfId="2" applyFont="1"/>
    <xf numFmtId="44" fontId="19" fillId="0" borderId="2" xfId="4" applyFont="1" applyBorder="1" applyAlignment="1">
      <alignment horizontal="center" vertical="center" wrapText="1"/>
    </xf>
    <xf numFmtId="8" fontId="0" fillId="0" borderId="0" xfId="0" applyNumberFormat="1"/>
    <xf numFmtId="44" fontId="0" fillId="0" borderId="0" xfId="0" applyNumberFormat="1"/>
    <xf numFmtId="0" fontId="16" fillId="0" borderId="1" xfId="0" applyFont="1" applyBorder="1" applyAlignment="1">
      <alignment horizontal="center" vertical="center"/>
    </xf>
    <xf numFmtId="0" fontId="13" fillId="3" borderId="3" xfId="0" applyFont="1" applyFill="1" applyBorder="1" applyAlignment="1">
      <alignment horizontal="center" vertical="center" wrapText="1"/>
    </xf>
    <xf numFmtId="0" fontId="13" fillId="3" borderId="5" xfId="0" applyFont="1" applyFill="1" applyBorder="1" applyAlignment="1">
      <alignment horizontal="center" vertical="center" wrapText="1"/>
    </xf>
    <xf numFmtId="0" fontId="13" fillId="3" borderId="4" xfId="0" applyFont="1" applyFill="1" applyBorder="1" applyAlignment="1">
      <alignment horizontal="center" vertical="center" wrapText="1"/>
    </xf>
    <xf numFmtId="0" fontId="2" fillId="0" borderId="1" xfId="0" applyFont="1" applyBorder="1" applyAlignment="1">
      <alignment horizontal="center" vertical="top" wrapText="1"/>
    </xf>
    <xf numFmtId="0" fontId="3" fillId="0" borderId="0" xfId="0" applyFont="1" applyAlignment="1">
      <alignment horizontal="center"/>
    </xf>
    <xf numFmtId="0" fontId="1" fillId="2" borderId="1" xfId="0" applyFont="1" applyFill="1" applyBorder="1" applyAlignment="1">
      <alignment horizontal="center" vertical="center" wrapText="1"/>
    </xf>
    <xf numFmtId="0" fontId="1" fillId="2"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9" fillId="4" borderId="3" xfId="0" applyFont="1" applyFill="1" applyBorder="1" applyAlignment="1">
      <alignment horizontal="center" vertical="center" wrapText="1"/>
    </xf>
    <xf numFmtId="0" fontId="9" fillId="4" borderId="5" xfId="0" applyFont="1" applyFill="1" applyBorder="1" applyAlignment="1">
      <alignment horizontal="center" vertical="center" wrapText="1"/>
    </xf>
    <xf numFmtId="0" fontId="9" fillId="4" borderId="4" xfId="0" applyFont="1" applyFill="1" applyBorder="1" applyAlignment="1">
      <alignment horizontal="center" vertical="center" wrapText="1"/>
    </xf>
    <xf numFmtId="0" fontId="12" fillId="5" borderId="3" xfId="3" applyFont="1" applyBorder="1" applyProtection="1">
      <alignment horizontal="center" vertical="center"/>
    </xf>
    <xf numFmtId="0" fontId="12" fillId="5" borderId="5" xfId="3" applyFont="1" applyBorder="1" applyProtection="1">
      <alignment horizontal="center" vertical="center"/>
    </xf>
    <xf numFmtId="0" fontId="12" fillId="5" borderId="4" xfId="3" applyFont="1" applyBorder="1" applyProtection="1">
      <alignment horizontal="center" vertical="center"/>
    </xf>
  </cellXfs>
  <cellStyles count="5">
    <cellStyle name="HeaderStyle" xfId="3" xr:uid="{31858622-9AA2-408B-B089-8AF284BACE5F}"/>
    <cellStyle name="Millares" xfId="1" builtinId="3"/>
    <cellStyle name="Moneda" xfId="4" builtinId="4"/>
    <cellStyle name="Normal" xfId="0" builtinId="0"/>
    <cellStyle name="Porcentaje" xfId="2" builtinId="5"/>
  </cellStyles>
  <dxfs count="0"/>
  <tableStyles count="0" defaultTableStyle="TableStyleMedium2" defaultPivotStyle="PivotStyleLight16"/>
  <colors>
    <mruColors>
      <color rgb="FFDEBDFF"/>
      <color rgb="FFCCCCFF"/>
      <color rgb="FFCC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704850</xdr:colOff>
      <xdr:row>1</xdr:row>
      <xdr:rowOff>9526</xdr:rowOff>
    </xdr:from>
    <xdr:to>
      <xdr:col>3</xdr:col>
      <xdr:colOff>20108</xdr:colOff>
      <xdr:row>4</xdr:row>
      <xdr:rowOff>140339</xdr:rowOff>
    </xdr:to>
    <xdr:pic>
      <xdr:nvPicPr>
        <xdr:cNvPr id="2" name="Imagen 1">
          <a:extLst>
            <a:ext uri="{FF2B5EF4-FFF2-40B4-BE49-F238E27FC236}">
              <a16:creationId xmlns:a16="http://schemas.microsoft.com/office/drawing/2014/main" id="{4949BF5B-5F89-4F68-8FC1-313C18EF4BC9}"/>
            </a:ext>
          </a:extLst>
        </xdr:cNvPr>
        <xdr:cNvPicPr>
          <a:picLocks noChangeAspect="1"/>
        </xdr:cNvPicPr>
      </xdr:nvPicPr>
      <xdr:blipFill>
        <a:blip xmlns:r="http://schemas.openxmlformats.org/officeDocument/2006/relationships" r:embed="rId1">
          <a:biLevel thresh="50000"/>
        </a:blip>
        <a:stretch>
          <a:fillRect/>
        </a:stretch>
      </xdr:blipFill>
      <xdr:spPr>
        <a:xfrm>
          <a:off x="1200150" y="200026"/>
          <a:ext cx="724958" cy="854713"/>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BB2A6D-E27D-41A1-A773-320C987BD573}">
  <dimension ref="A1:J15"/>
  <sheetViews>
    <sheetView topLeftCell="E1" workbookViewId="0">
      <selection activeCell="F15" sqref="F15"/>
    </sheetView>
  </sheetViews>
  <sheetFormatPr baseColWidth="10" defaultRowHeight="15" x14ac:dyDescent="0.25"/>
  <cols>
    <col min="2" max="2" width="15.140625" style="13" bestFit="1" customWidth="1"/>
    <col min="4" max="4" width="15.5703125" bestFit="1" customWidth="1"/>
    <col min="6" max="6" width="34.5703125" bestFit="1" customWidth="1"/>
    <col min="7" max="7" width="5.7109375" bestFit="1" customWidth="1"/>
    <col min="8" max="8" width="16.7109375" bestFit="1" customWidth="1"/>
    <col min="10" max="10" width="15.140625" bestFit="1" customWidth="1"/>
  </cols>
  <sheetData>
    <row r="1" spans="1:10" x14ac:dyDescent="0.25">
      <c r="A1" s="34" t="s">
        <v>1534</v>
      </c>
      <c r="B1" s="35" t="s">
        <v>1535</v>
      </c>
      <c r="F1" s="42" t="s">
        <v>1542</v>
      </c>
      <c r="G1" s="42"/>
      <c r="H1" s="42"/>
    </row>
    <row r="2" spans="1:10" x14ac:dyDescent="0.25">
      <c r="A2" s="32" t="s">
        <v>1536</v>
      </c>
      <c r="B2" s="33" t="e">
        <f>+#REF!</f>
        <v>#REF!</v>
      </c>
      <c r="C2">
        <v>20046828</v>
      </c>
      <c r="D2" s="37">
        <v>20046828</v>
      </c>
      <c r="F2" s="25" t="s">
        <v>1543</v>
      </c>
      <c r="G2" s="25">
        <v>2026</v>
      </c>
      <c r="H2" s="25" t="s">
        <v>1544</v>
      </c>
    </row>
    <row r="3" spans="1:10" x14ac:dyDescent="0.25">
      <c r="A3" s="32" t="s">
        <v>1537</v>
      </c>
      <c r="B3" s="33" t="e">
        <f>+#REF!</f>
        <v>#REF!</v>
      </c>
      <c r="C3">
        <v>1843974</v>
      </c>
      <c r="D3" s="37">
        <v>1843974</v>
      </c>
      <c r="F3" s="26" t="s">
        <v>1545</v>
      </c>
      <c r="G3" s="27">
        <v>0.34</v>
      </c>
      <c r="H3" s="28">
        <v>138958994</v>
      </c>
      <c r="J3" s="40">
        <f>H9*G3</f>
        <v>138958993.82000002</v>
      </c>
    </row>
    <row r="4" spans="1:10" x14ac:dyDescent="0.25">
      <c r="A4" s="32" t="s">
        <v>1538</v>
      </c>
      <c r="B4" s="33" t="e">
        <f>+#REF!</f>
        <v>#REF!</v>
      </c>
      <c r="C4">
        <v>1920895</v>
      </c>
      <c r="D4" s="37">
        <v>1920895</v>
      </c>
      <c r="F4" s="26" t="s">
        <v>1546</v>
      </c>
      <c r="G4" s="27">
        <v>0.08</v>
      </c>
      <c r="H4" s="28">
        <v>32696234</v>
      </c>
      <c r="J4" s="40">
        <f>H9*G4</f>
        <v>32696233.84</v>
      </c>
    </row>
    <row r="5" spans="1:10" x14ac:dyDescent="0.25">
      <c r="A5" s="32" t="s">
        <v>1539</v>
      </c>
      <c r="B5" s="33" t="e">
        <f>+#REF!</f>
        <v>#REF!</v>
      </c>
      <c r="C5">
        <v>7689137</v>
      </c>
      <c r="D5" s="37">
        <v>7689137</v>
      </c>
      <c r="F5" s="26" t="s">
        <v>1547</v>
      </c>
      <c r="G5" s="27">
        <v>0.1</v>
      </c>
      <c r="H5" s="28">
        <v>40870292</v>
      </c>
      <c r="J5" s="40">
        <f>H9*G5</f>
        <v>40870292.300000004</v>
      </c>
    </row>
    <row r="6" spans="1:10" x14ac:dyDescent="0.25">
      <c r="A6" s="32" t="s">
        <v>1540</v>
      </c>
      <c r="B6" s="33" t="e">
        <f>+#REF!</f>
        <v>#REF!</v>
      </c>
      <c r="C6">
        <v>17117966</v>
      </c>
      <c r="D6" s="37">
        <v>17117966</v>
      </c>
      <c r="F6" s="26" t="s">
        <v>1548</v>
      </c>
      <c r="G6" s="27">
        <v>0.23</v>
      </c>
      <c r="H6" s="28">
        <v>94001672</v>
      </c>
      <c r="J6" s="40">
        <f>H9*G6</f>
        <v>94001672.290000007</v>
      </c>
    </row>
    <row r="7" spans="1:10" x14ac:dyDescent="0.25">
      <c r="A7" s="32" t="s">
        <v>1541</v>
      </c>
      <c r="B7" s="33" t="e">
        <f>+#REF!</f>
        <v>#REF!</v>
      </c>
      <c r="C7">
        <v>28424275</v>
      </c>
      <c r="D7" s="39">
        <v>25183254</v>
      </c>
      <c r="F7" s="26" t="s">
        <v>1549</v>
      </c>
      <c r="G7" s="27">
        <v>0.09</v>
      </c>
      <c r="H7" s="28">
        <v>36783263</v>
      </c>
      <c r="J7" s="40">
        <f>H9*G7</f>
        <v>36783263.07</v>
      </c>
    </row>
    <row r="8" spans="1:10" x14ac:dyDescent="0.25">
      <c r="A8" s="32" t="s">
        <v>4</v>
      </c>
      <c r="B8" s="33" t="e">
        <f>SUM(B2:B7)</f>
        <v>#REF!</v>
      </c>
      <c r="D8" s="41">
        <f>SUM(D2:D7)</f>
        <v>73802054</v>
      </c>
      <c r="F8" s="26" t="s">
        <v>1550</v>
      </c>
      <c r="G8" s="27">
        <v>0.16</v>
      </c>
      <c r="H8" s="28">
        <v>65392468</v>
      </c>
      <c r="J8" s="40">
        <f>H9*G8</f>
        <v>65392467.68</v>
      </c>
    </row>
    <row r="9" spans="1:10" x14ac:dyDescent="0.25">
      <c r="F9" s="29" t="s">
        <v>4</v>
      </c>
      <c r="G9" s="30">
        <v>1</v>
      </c>
      <c r="H9" s="31">
        <f>SUM(H3:H8)</f>
        <v>408702923</v>
      </c>
      <c r="J9" s="40">
        <f>SUM(J3:J8)</f>
        <v>408702923.00000006</v>
      </c>
    </row>
    <row r="11" spans="1:10" x14ac:dyDescent="0.25">
      <c r="H11" s="37"/>
    </row>
    <row r="15" spans="1:10" x14ac:dyDescent="0.25">
      <c r="C15" s="38"/>
    </row>
  </sheetData>
  <mergeCells count="1">
    <mergeCell ref="F1:H1"/>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7C31AE-A8A6-4D3B-8E6E-9CAA49340093}">
  <dimension ref="A2:J843"/>
  <sheetViews>
    <sheetView tabSelected="1" topLeftCell="A836" zoomScale="90" zoomScaleNormal="90" zoomScaleSheetLayoutView="90" workbookViewId="0">
      <selection activeCell="J844" sqref="J844"/>
    </sheetView>
  </sheetViews>
  <sheetFormatPr baseColWidth="10" defaultRowHeight="15" x14ac:dyDescent="0.25"/>
  <cols>
    <col min="1" max="1" width="7.42578125" style="9" customWidth="1"/>
    <col min="2" max="2" width="12.7109375" style="9" customWidth="1"/>
    <col min="3" max="3" width="8.42578125" style="9" customWidth="1"/>
    <col min="4" max="4" width="9.42578125" style="9" customWidth="1"/>
    <col min="5" max="5" width="47.7109375" style="9" customWidth="1"/>
    <col min="6" max="6" width="48.7109375" customWidth="1"/>
    <col min="7" max="7" width="11.42578125" style="16"/>
    <col min="8" max="8" width="11.42578125" style="21"/>
    <col min="9" max="9" width="13.140625" style="16" bestFit="1" customWidth="1"/>
    <col min="10" max="10" width="13.140625" style="16" customWidth="1"/>
  </cols>
  <sheetData>
    <row r="2" spans="1:10" ht="21" x14ac:dyDescent="0.35">
      <c r="A2" s="47" t="s">
        <v>5</v>
      </c>
      <c r="B2" s="47"/>
      <c r="C2" s="47"/>
      <c r="D2" s="47"/>
      <c r="E2" s="47"/>
      <c r="F2" s="47"/>
      <c r="G2" s="47"/>
      <c r="H2" s="47"/>
      <c r="I2" s="47"/>
      <c r="J2" s="47"/>
    </row>
    <row r="3" spans="1:10" x14ac:dyDescent="0.25">
      <c r="B3" s="10"/>
      <c r="C3" s="10"/>
      <c r="D3" s="10"/>
      <c r="E3" s="10"/>
      <c r="F3" s="1"/>
      <c r="G3" s="15"/>
      <c r="H3" s="20"/>
      <c r="I3" s="15"/>
      <c r="J3" s="15"/>
    </row>
    <row r="4" spans="1:10" ht="21" x14ac:dyDescent="0.35">
      <c r="A4" s="47" t="s">
        <v>6</v>
      </c>
      <c r="B4" s="47"/>
      <c r="C4" s="47"/>
      <c r="D4" s="47"/>
      <c r="E4" s="47"/>
      <c r="F4" s="47"/>
      <c r="G4" s="47"/>
      <c r="H4" s="47"/>
      <c r="I4" s="47"/>
      <c r="J4" s="47"/>
    </row>
    <row r="5" spans="1:10" ht="21" x14ac:dyDescent="0.35">
      <c r="A5" s="47" t="s">
        <v>7</v>
      </c>
      <c r="B5" s="47"/>
      <c r="C5" s="47"/>
      <c r="D5" s="47"/>
      <c r="E5" s="47"/>
      <c r="F5" s="47"/>
      <c r="G5" s="47"/>
      <c r="H5" s="47"/>
      <c r="I5" s="47"/>
      <c r="J5" s="47"/>
    </row>
    <row r="6" spans="1:10" ht="15.75" x14ac:dyDescent="0.25">
      <c r="B6" s="11"/>
      <c r="C6" s="3"/>
      <c r="D6" s="11"/>
      <c r="E6" s="11"/>
      <c r="F6" s="2"/>
    </row>
    <row r="7" spans="1:10" x14ac:dyDescent="0.25">
      <c r="B7" s="9" t="s">
        <v>8</v>
      </c>
    </row>
    <row r="8" spans="1:10" x14ac:dyDescent="0.25">
      <c r="B8" s="9" t="s">
        <v>9</v>
      </c>
    </row>
    <row r="10" spans="1:10" ht="54" customHeight="1" x14ac:dyDescent="0.25">
      <c r="A10" s="48" t="s">
        <v>0</v>
      </c>
      <c r="B10" s="49" t="s">
        <v>1</v>
      </c>
      <c r="C10" s="48" t="s">
        <v>3</v>
      </c>
      <c r="D10" s="48" t="s">
        <v>2</v>
      </c>
      <c r="E10" s="48" t="s">
        <v>10</v>
      </c>
      <c r="F10" s="48" t="s">
        <v>11</v>
      </c>
      <c r="G10" s="43" t="s">
        <v>1528</v>
      </c>
      <c r="H10" s="44"/>
      <c r="I10" s="44"/>
      <c r="J10" s="45"/>
    </row>
    <row r="11" spans="1:10" ht="41.25" customHeight="1" x14ac:dyDescent="0.25">
      <c r="A11" s="48"/>
      <c r="B11" s="50"/>
      <c r="C11" s="48"/>
      <c r="D11" s="48"/>
      <c r="E11" s="48"/>
      <c r="F11" s="48"/>
      <c r="G11" s="14" t="s">
        <v>1529</v>
      </c>
      <c r="H11" s="14" t="s">
        <v>1530</v>
      </c>
      <c r="I11" s="14" t="s">
        <v>1531</v>
      </c>
      <c r="J11" s="14" t="s">
        <v>1532</v>
      </c>
    </row>
    <row r="12" spans="1:10" x14ac:dyDescent="0.25">
      <c r="A12" s="51" t="s">
        <v>12</v>
      </c>
      <c r="B12" s="52"/>
      <c r="C12" s="52"/>
      <c r="D12" s="52"/>
      <c r="E12" s="52"/>
      <c r="F12" s="53"/>
      <c r="G12" s="17"/>
      <c r="H12" s="22"/>
      <c r="I12" s="18"/>
      <c r="J12" s="18"/>
    </row>
    <row r="13" spans="1:10" ht="22.5" x14ac:dyDescent="0.25">
      <c r="A13" s="4">
        <v>1</v>
      </c>
      <c r="B13" s="5">
        <v>50151513</v>
      </c>
      <c r="C13" s="5">
        <v>1</v>
      </c>
      <c r="D13" s="5" t="s">
        <v>13</v>
      </c>
      <c r="E13" s="5" t="s">
        <v>14</v>
      </c>
      <c r="F13" s="6" t="s">
        <v>15</v>
      </c>
      <c r="G13" s="17">
        <v>59907</v>
      </c>
      <c r="H13" s="23">
        <v>6.1400000000000003E-2</v>
      </c>
      <c r="I13" s="18">
        <f>+SUM(G13*H13)+G13</f>
        <v>63585.289799999999</v>
      </c>
      <c r="J13" s="18">
        <f>+ROUND(I13,0)</f>
        <v>63585</v>
      </c>
    </row>
    <row r="14" spans="1:10" x14ac:dyDescent="0.25">
      <c r="A14" s="4">
        <v>2</v>
      </c>
      <c r="B14" s="5">
        <v>50151513</v>
      </c>
      <c r="C14" s="5">
        <v>1</v>
      </c>
      <c r="D14" s="5" t="s">
        <v>13</v>
      </c>
      <c r="E14" s="5" t="s">
        <v>16</v>
      </c>
      <c r="F14" s="6" t="s">
        <v>17</v>
      </c>
      <c r="G14" s="17">
        <v>49843</v>
      </c>
      <c r="H14" s="23">
        <v>6.1400000000000003E-2</v>
      </c>
      <c r="I14" s="18">
        <f t="shared" ref="I14:I77" si="0">+SUM(G14*H14)+G14</f>
        <v>52903.360200000003</v>
      </c>
      <c r="J14" s="18">
        <f t="shared" ref="J14:J77" si="1">+ROUND(I14,0)</f>
        <v>52903</v>
      </c>
    </row>
    <row r="15" spans="1:10" ht="33.75" x14ac:dyDescent="0.25">
      <c r="A15" s="4">
        <v>3</v>
      </c>
      <c r="B15" s="5">
        <v>50171831</v>
      </c>
      <c r="C15" s="5">
        <v>1</v>
      </c>
      <c r="D15" s="5" t="s">
        <v>13</v>
      </c>
      <c r="E15" s="5" t="s">
        <v>18</v>
      </c>
      <c r="F15" s="6" t="s">
        <v>19</v>
      </c>
      <c r="G15" s="17">
        <v>109497</v>
      </c>
      <c r="H15" s="23">
        <v>6.1400000000000003E-2</v>
      </c>
      <c r="I15" s="18">
        <f t="shared" si="0"/>
        <v>116220.1158</v>
      </c>
      <c r="J15" s="18">
        <f t="shared" si="1"/>
        <v>116220</v>
      </c>
    </row>
    <row r="16" spans="1:10" ht="33.75" x14ac:dyDescent="0.25">
      <c r="A16" s="4">
        <v>4</v>
      </c>
      <c r="B16" s="5">
        <v>50151513</v>
      </c>
      <c r="C16" s="5">
        <v>1</v>
      </c>
      <c r="D16" s="5" t="s">
        <v>13</v>
      </c>
      <c r="E16" s="5" t="s">
        <v>20</v>
      </c>
      <c r="F16" s="6" t="s">
        <v>21</v>
      </c>
      <c r="G16" s="17">
        <v>30156</v>
      </c>
      <c r="H16" s="23">
        <v>6.1400000000000003E-2</v>
      </c>
      <c r="I16" s="18">
        <f t="shared" si="0"/>
        <v>32007.578399999999</v>
      </c>
      <c r="J16" s="18">
        <f t="shared" si="1"/>
        <v>32008</v>
      </c>
    </row>
    <row r="17" spans="1:10" ht="33.75" x14ac:dyDescent="0.25">
      <c r="A17" s="4">
        <v>5</v>
      </c>
      <c r="B17" s="5">
        <v>50151513</v>
      </c>
      <c r="C17" s="5">
        <v>1</v>
      </c>
      <c r="D17" s="5" t="s">
        <v>13</v>
      </c>
      <c r="E17" s="5" t="s">
        <v>22</v>
      </c>
      <c r="F17" s="6" t="s">
        <v>23</v>
      </c>
      <c r="G17" s="17">
        <v>478903</v>
      </c>
      <c r="H17" s="23">
        <v>6.1400000000000003E-2</v>
      </c>
      <c r="I17" s="18">
        <f t="shared" si="0"/>
        <v>508307.64419999998</v>
      </c>
      <c r="J17" s="18">
        <f t="shared" si="1"/>
        <v>508308</v>
      </c>
    </row>
    <row r="18" spans="1:10" ht="45" x14ac:dyDescent="0.25">
      <c r="A18" s="4">
        <v>6</v>
      </c>
      <c r="B18" s="5">
        <v>50151513</v>
      </c>
      <c r="C18" s="5">
        <v>1</v>
      </c>
      <c r="D18" s="5" t="s">
        <v>13</v>
      </c>
      <c r="E18" s="5" t="s">
        <v>24</v>
      </c>
      <c r="F18" s="6" t="s">
        <v>25</v>
      </c>
      <c r="G18" s="17">
        <v>18020</v>
      </c>
      <c r="H18" s="23">
        <v>6.1400000000000003E-2</v>
      </c>
      <c r="I18" s="18">
        <f t="shared" si="0"/>
        <v>19126.428</v>
      </c>
      <c r="J18" s="18">
        <f t="shared" si="1"/>
        <v>19126</v>
      </c>
    </row>
    <row r="19" spans="1:10" ht="45" x14ac:dyDescent="0.25">
      <c r="A19" s="4">
        <v>7</v>
      </c>
      <c r="B19" s="5">
        <v>50151513</v>
      </c>
      <c r="C19" s="5">
        <v>1</v>
      </c>
      <c r="D19" s="5" t="s">
        <v>13</v>
      </c>
      <c r="E19" s="5" t="s">
        <v>24</v>
      </c>
      <c r="F19" s="6" t="s">
        <v>26</v>
      </c>
      <c r="G19" s="17">
        <v>85065</v>
      </c>
      <c r="H19" s="23">
        <v>6.1400000000000003E-2</v>
      </c>
      <c r="I19" s="18">
        <f t="shared" si="0"/>
        <v>90287.990999999995</v>
      </c>
      <c r="J19" s="18">
        <f t="shared" si="1"/>
        <v>90288</v>
      </c>
    </row>
    <row r="20" spans="1:10" ht="45" x14ac:dyDescent="0.25">
      <c r="A20" s="4">
        <v>8</v>
      </c>
      <c r="B20" s="5">
        <v>50171902</v>
      </c>
      <c r="C20" s="5">
        <v>1</v>
      </c>
      <c r="D20" s="5" t="s">
        <v>13</v>
      </c>
      <c r="E20" s="5" t="s">
        <v>24</v>
      </c>
      <c r="F20" s="6" t="s">
        <v>27</v>
      </c>
      <c r="G20" s="17">
        <v>36294</v>
      </c>
      <c r="H20" s="23">
        <v>6.1400000000000003E-2</v>
      </c>
      <c r="I20" s="18">
        <f t="shared" si="0"/>
        <v>38522.4516</v>
      </c>
      <c r="J20" s="18">
        <f t="shared" si="1"/>
        <v>38522</v>
      </c>
    </row>
    <row r="21" spans="1:10" ht="78.75" x14ac:dyDescent="0.25">
      <c r="A21" s="4">
        <v>9</v>
      </c>
      <c r="B21" s="5">
        <v>50405913</v>
      </c>
      <c r="C21" s="5">
        <v>1</v>
      </c>
      <c r="D21" s="5" t="s">
        <v>13</v>
      </c>
      <c r="E21" s="5" t="s">
        <v>28</v>
      </c>
      <c r="F21" s="6" t="s">
        <v>29</v>
      </c>
      <c r="G21" s="17">
        <v>200508</v>
      </c>
      <c r="H21" s="23">
        <v>6.1400000000000003E-2</v>
      </c>
      <c r="I21" s="18">
        <f t="shared" si="0"/>
        <v>212819.1912</v>
      </c>
      <c r="J21" s="18">
        <f t="shared" si="1"/>
        <v>212819</v>
      </c>
    </row>
    <row r="22" spans="1:10" ht="56.25" x14ac:dyDescent="0.25">
      <c r="A22" s="4">
        <v>10</v>
      </c>
      <c r="B22" s="5">
        <v>50221002</v>
      </c>
      <c r="C22" s="5">
        <v>1</v>
      </c>
      <c r="D22" s="5" t="s">
        <v>30</v>
      </c>
      <c r="E22" s="5" t="s">
        <v>31</v>
      </c>
      <c r="F22" s="7" t="s">
        <v>32</v>
      </c>
      <c r="G22" s="17">
        <v>236214</v>
      </c>
      <c r="H22" s="23">
        <v>6.1400000000000003E-2</v>
      </c>
      <c r="I22" s="18">
        <f t="shared" si="0"/>
        <v>250717.53959999999</v>
      </c>
      <c r="J22" s="18">
        <f t="shared" si="1"/>
        <v>250718</v>
      </c>
    </row>
    <row r="23" spans="1:10" ht="67.5" x14ac:dyDescent="0.25">
      <c r="A23" s="4">
        <v>11</v>
      </c>
      <c r="B23" s="5">
        <v>50151513</v>
      </c>
      <c r="C23" s="5">
        <v>1</v>
      </c>
      <c r="D23" s="5" t="s">
        <v>13</v>
      </c>
      <c r="E23" s="5" t="s">
        <v>33</v>
      </c>
      <c r="F23" s="6" t="s">
        <v>34</v>
      </c>
      <c r="G23" s="17">
        <v>93746</v>
      </c>
      <c r="H23" s="23">
        <v>6.1400000000000003E-2</v>
      </c>
      <c r="I23" s="18">
        <f t="shared" si="0"/>
        <v>99502.004400000005</v>
      </c>
      <c r="J23" s="18">
        <f t="shared" si="1"/>
        <v>99502</v>
      </c>
    </row>
    <row r="24" spans="1:10" ht="33.75" x14ac:dyDescent="0.25">
      <c r="A24" s="4">
        <v>12</v>
      </c>
      <c r="B24" s="5">
        <v>50151513</v>
      </c>
      <c r="C24" s="5">
        <v>1</v>
      </c>
      <c r="D24" s="5" t="s">
        <v>13</v>
      </c>
      <c r="E24" s="5" t="s">
        <v>22</v>
      </c>
      <c r="F24" s="6" t="s">
        <v>35</v>
      </c>
      <c r="G24" s="17">
        <v>95180</v>
      </c>
      <c r="H24" s="23">
        <v>6.1400000000000003E-2</v>
      </c>
      <c r="I24" s="18">
        <f t="shared" si="0"/>
        <v>101024.052</v>
      </c>
      <c r="J24" s="18">
        <f t="shared" si="1"/>
        <v>101024</v>
      </c>
    </row>
    <row r="25" spans="1:10" ht="56.25" x14ac:dyDescent="0.25">
      <c r="A25" s="4">
        <v>13</v>
      </c>
      <c r="B25" s="5">
        <v>50151513</v>
      </c>
      <c r="C25" s="5">
        <v>1</v>
      </c>
      <c r="D25" s="5" t="s">
        <v>13</v>
      </c>
      <c r="E25" s="5" t="s">
        <v>36</v>
      </c>
      <c r="F25" s="6" t="s">
        <v>37</v>
      </c>
      <c r="G25" s="17">
        <v>137591</v>
      </c>
      <c r="H25" s="23">
        <v>6.1400000000000003E-2</v>
      </c>
      <c r="I25" s="18">
        <f t="shared" si="0"/>
        <v>146039.08739999999</v>
      </c>
      <c r="J25" s="18">
        <f t="shared" si="1"/>
        <v>146039</v>
      </c>
    </row>
    <row r="26" spans="1:10" ht="33.75" x14ac:dyDescent="0.25">
      <c r="A26" s="4">
        <v>14</v>
      </c>
      <c r="B26" s="5">
        <v>50171901</v>
      </c>
      <c r="C26" s="5">
        <v>1</v>
      </c>
      <c r="D26" s="5" t="s">
        <v>13</v>
      </c>
      <c r="E26" s="5" t="s">
        <v>24</v>
      </c>
      <c r="F26" s="6" t="s">
        <v>38</v>
      </c>
      <c r="G26" s="17">
        <v>306070</v>
      </c>
      <c r="H26" s="23">
        <v>6.1400000000000003E-2</v>
      </c>
      <c r="I26" s="18">
        <f t="shared" si="0"/>
        <v>324862.69799999997</v>
      </c>
      <c r="J26" s="18">
        <f t="shared" si="1"/>
        <v>324863</v>
      </c>
    </row>
    <row r="27" spans="1:10" ht="33.75" x14ac:dyDescent="0.25">
      <c r="A27" s="4">
        <v>15</v>
      </c>
      <c r="B27" s="5">
        <v>50171901</v>
      </c>
      <c r="C27" s="5">
        <v>1</v>
      </c>
      <c r="D27" s="5" t="s">
        <v>13</v>
      </c>
      <c r="E27" s="5" t="s">
        <v>39</v>
      </c>
      <c r="F27" s="6" t="s">
        <v>40</v>
      </c>
      <c r="G27" s="17">
        <v>14154</v>
      </c>
      <c r="H27" s="23">
        <v>6.1400000000000003E-2</v>
      </c>
      <c r="I27" s="18">
        <f t="shared" si="0"/>
        <v>15023.0556</v>
      </c>
      <c r="J27" s="18">
        <f t="shared" si="1"/>
        <v>15023</v>
      </c>
    </row>
    <row r="28" spans="1:10" ht="22.5" x14ac:dyDescent="0.25">
      <c r="A28" s="4">
        <v>16</v>
      </c>
      <c r="B28" s="5">
        <v>50171901</v>
      </c>
      <c r="C28" s="5">
        <v>1</v>
      </c>
      <c r="D28" s="5" t="s">
        <v>13</v>
      </c>
      <c r="E28" s="5" t="s">
        <v>41</v>
      </c>
      <c r="F28" s="6" t="s">
        <v>42</v>
      </c>
      <c r="G28" s="17">
        <v>32791</v>
      </c>
      <c r="H28" s="23">
        <v>6.1400000000000003E-2</v>
      </c>
      <c r="I28" s="18">
        <f t="shared" si="0"/>
        <v>34804.367400000003</v>
      </c>
      <c r="J28" s="18">
        <f t="shared" si="1"/>
        <v>34804</v>
      </c>
    </row>
    <row r="29" spans="1:10" ht="45" x14ac:dyDescent="0.25">
      <c r="A29" s="4">
        <v>17</v>
      </c>
      <c r="B29" s="5">
        <v>50171550</v>
      </c>
      <c r="C29" s="5">
        <v>1</v>
      </c>
      <c r="D29" s="5" t="s">
        <v>13</v>
      </c>
      <c r="E29" s="5" t="s">
        <v>43</v>
      </c>
      <c r="F29" s="6" t="s">
        <v>44</v>
      </c>
      <c r="G29" s="17">
        <v>55662</v>
      </c>
      <c r="H29" s="23">
        <v>6.1400000000000003E-2</v>
      </c>
      <c r="I29" s="18">
        <f t="shared" si="0"/>
        <v>59079.646800000002</v>
      </c>
      <c r="J29" s="18">
        <f t="shared" si="1"/>
        <v>59080</v>
      </c>
    </row>
    <row r="30" spans="1:10" ht="22.5" x14ac:dyDescent="0.25">
      <c r="A30" s="4">
        <v>18</v>
      </c>
      <c r="B30" s="5">
        <v>51191705</v>
      </c>
      <c r="C30" s="5">
        <v>1</v>
      </c>
      <c r="D30" s="5" t="s">
        <v>13</v>
      </c>
      <c r="E30" s="5" t="s">
        <v>45</v>
      </c>
      <c r="F30" s="6" t="s">
        <v>46</v>
      </c>
      <c r="G30" s="17">
        <v>43073</v>
      </c>
      <c r="H30" s="23">
        <v>6.1400000000000003E-2</v>
      </c>
      <c r="I30" s="18">
        <f t="shared" si="0"/>
        <v>45717.682200000003</v>
      </c>
      <c r="J30" s="18">
        <f t="shared" si="1"/>
        <v>45718</v>
      </c>
    </row>
    <row r="31" spans="1:10" ht="56.25" x14ac:dyDescent="0.25">
      <c r="A31" s="4">
        <v>19</v>
      </c>
      <c r="B31" s="5">
        <v>50182003</v>
      </c>
      <c r="C31" s="5">
        <v>1</v>
      </c>
      <c r="D31" s="5" t="s">
        <v>13</v>
      </c>
      <c r="E31" s="5" t="s">
        <v>47</v>
      </c>
      <c r="F31" s="6" t="s">
        <v>48</v>
      </c>
      <c r="G31" s="17">
        <v>46573</v>
      </c>
      <c r="H31" s="23">
        <v>6.1400000000000003E-2</v>
      </c>
      <c r="I31" s="18">
        <f t="shared" si="0"/>
        <v>49432.582199999997</v>
      </c>
      <c r="J31" s="18">
        <f t="shared" si="1"/>
        <v>49433</v>
      </c>
    </row>
    <row r="32" spans="1:10" ht="56.25" x14ac:dyDescent="0.25">
      <c r="A32" s="4">
        <v>20</v>
      </c>
      <c r="B32" s="5">
        <v>50405601</v>
      </c>
      <c r="C32" s="5">
        <v>1</v>
      </c>
      <c r="D32" s="5" t="s">
        <v>13</v>
      </c>
      <c r="E32" s="5" t="s">
        <v>49</v>
      </c>
      <c r="F32" s="6" t="s">
        <v>50</v>
      </c>
      <c r="G32" s="17">
        <v>230452</v>
      </c>
      <c r="H32" s="23">
        <v>6.1400000000000003E-2</v>
      </c>
      <c r="I32" s="18">
        <f t="shared" si="0"/>
        <v>244601.75279999999</v>
      </c>
      <c r="J32" s="18">
        <f t="shared" si="1"/>
        <v>244602</v>
      </c>
    </row>
    <row r="33" spans="1:10" ht="22.5" x14ac:dyDescent="0.25">
      <c r="A33" s="4">
        <v>21</v>
      </c>
      <c r="B33" s="5">
        <v>50405601</v>
      </c>
      <c r="C33" s="5">
        <v>1</v>
      </c>
      <c r="D33" s="5" t="s">
        <v>13</v>
      </c>
      <c r="E33" s="5" t="s">
        <v>51</v>
      </c>
      <c r="F33" s="6" t="s">
        <v>52</v>
      </c>
      <c r="G33" s="17">
        <v>15946</v>
      </c>
      <c r="H33" s="23">
        <v>6.1400000000000003E-2</v>
      </c>
      <c r="I33" s="18">
        <f t="shared" si="0"/>
        <v>16925.0844</v>
      </c>
      <c r="J33" s="18">
        <f t="shared" si="1"/>
        <v>16925</v>
      </c>
    </row>
    <row r="34" spans="1:10" ht="22.5" x14ac:dyDescent="0.25">
      <c r="A34" s="4">
        <v>22</v>
      </c>
      <c r="B34" s="5">
        <v>50171550</v>
      </c>
      <c r="C34" s="5">
        <v>1</v>
      </c>
      <c r="D34" s="5" t="s">
        <v>13</v>
      </c>
      <c r="E34" s="5" t="s">
        <v>53</v>
      </c>
      <c r="F34" s="6" t="s">
        <v>54</v>
      </c>
      <c r="G34" s="17">
        <v>40712</v>
      </c>
      <c r="H34" s="23">
        <v>6.1400000000000003E-2</v>
      </c>
      <c r="I34" s="18">
        <f t="shared" si="0"/>
        <v>43211.716800000002</v>
      </c>
      <c r="J34" s="18">
        <f t="shared" si="1"/>
        <v>43212</v>
      </c>
    </row>
    <row r="35" spans="1:10" ht="33.75" x14ac:dyDescent="0.25">
      <c r="A35" s="4">
        <v>23</v>
      </c>
      <c r="B35" s="5">
        <v>50171550</v>
      </c>
      <c r="C35" s="5">
        <v>1</v>
      </c>
      <c r="D35" s="5" t="s">
        <v>13</v>
      </c>
      <c r="E35" s="5" t="s">
        <v>55</v>
      </c>
      <c r="F35" s="6" t="s">
        <v>56</v>
      </c>
      <c r="G35" s="17">
        <v>36975</v>
      </c>
      <c r="H35" s="23">
        <v>6.1400000000000003E-2</v>
      </c>
      <c r="I35" s="18">
        <f t="shared" si="0"/>
        <v>39245.264999999999</v>
      </c>
      <c r="J35" s="18">
        <f t="shared" si="1"/>
        <v>39245</v>
      </c>
    </row>
    <row r="36" spans="1:10" x14ac:dyDescent="0.25">
      <c r="A36" s="4">
        <v>24</v>
      </c>
      <c r="B36" s="5">
        <v>50171550</v>
      </c>
      <c r="C36" s="5">
        <v>1</v>
      </c>
      <c r="D36" s="5" t="s">
        <v>13</v>
      </c>
      <c r="E36" s="5" t="s">
        <v>57</v>
      </c>
      <c r="F36" s="6" t="s">
        <v>58</v>
      </c>
      <c r="G36" s="17">
        <v>35074</v>
      </c>
      <c r="H36" s="23">
        <v>6.1400000000000003E-2</v>
      </c>
      <c r="I36" s="18">
        <f t="shared" si="0"/>
        <v>37227.543599999997</v>
      </c>
      <c r="J36" s="18">
        <f t="shared" si="1"/>
        <v>37228</v>
      </c>
    </row>
    <row r="37" spans="1:10" ht="33.75" x14ac:dyDescent="0.25">
      <c r="A37" s="4">
        <v>25</v>
      </c>
      <c r="B37" s="5">
        <v>50407014</v>
      </c>
      <c r="C37" s="5">
        <v>1</v>
      </c>
      <c r="D37" s="5" t="s">
        <v>13</v>
      </c>
      <c r="E37" s="5" t="s">
        <v>59</v>
      </c>
      <c r="F37" s="6" t="s">
        <v>60</v>
      </c>
      <c r="G37" s="17">
        <v>103473</v>
      </c>
      <c r="H37" s="23">
        <v>6.1400000000000003E-2</v>
      </c>
      <c r="I37" s="18">
        <f t="shared" si="0"/>
        <v>109826.24220000001</v>
      </c>
      <c r="J37" s="18">
        <f t="shared" si="1"/>
        <v>109826</v>
      </c>
    </row>
    <row r="38" spans="1:10" x14ac:dyDescent="0.25">
      <c r="A38" s="4">
        <v>26</v>
      </c>
      <c r="B38" s="5">
        <v>50405913</v>
      </c>
      <c r="C38" s="5">
        <v>1</v>
      </c>
      <c r="D38" s="5" t="s">
        <v>13</v>
      </c>
      <c r="E38" s="5" t="s">
        <v>61</v>
      </c>
      <c r="F38" s="6" t="s">
        <v>62</v>
      </c>
      <c r="G38" s="17">
        <v>63832</v>
      </c>
      <c r="H38" s="23">
        <v>6.1400000000000003E-2</v>
      </c>
      <c r="I38" s="18">
        <f t="shared" si="0"/>
        <v>67751.284799999994</v>
      </c>
      <c r="J38" s="18">
        <f t="shared" si="1"/>
        <v>67751</v>
      </c>
    </row>
    <row r="39" spans="1:10" ht="33.75" x14ac:dyDescent="0.25">
      <c r="A39" s="4">
        <v>27</v>
      </c>
      <c r="B39" s="5">
        <v>50101716</v>
      </c>
      <c r="C39" s="5">
        <v>1</v>
      </c>
      <c r="D39" s="5" t="s">
        <v>13</v>
      </c>
      <c r="E39" s="5" t="s">
        <v>63</v>
      </c>
      <c r="F39" s="6" t="s">
        <v>64</v>
      </c>
      <c r="G39" s="17">
        <v>90864</v>
      </c>
      <c r="H39" s="23">
        <v>6.1400000000000003E-2</v>
      </c>
      <c r="I39" s="18">
        <f t="shared" si="0"/>
        <v>96443.049599999998</v>
      </c>
      <c r="J39" s="18">
        <f t="shared" si="1"/>
        <v>96443</v>
      </c>
    </row>
    <row r="40" spans="1:10" ht="22.5" x14ac:dyDescent="0.25">
      <c r="A40" s="4">
        <v>28</v>
      </c>
      <c r="B40" s="5">
        <v>50221303</v>
      </c>
      <c r="C40" s="5">
        <v>1</v>
      </c>
      <c r="D40" s="5" t="s">
        <v>13</v>
      </c>
      <c r="E40" s="5" t="s">
        <v>65</v>
      </c>
      <c r="F40" s="6" t="s">
        <v>66</v>
      </c>
      <c r="G40" s="17">
        <v>55830</v>
      </c>
      <c r="H40" s="23">
        <v>6.1400000000000003E-2</v>
      </c>
      <c r="I40" s="18">
        <f t="shared" si="0"/>
        <v>59257.962</v>
      </c>
      <c r="J40" s="18">
        <f t="shared" si="1"/>
        <v>59258</v>
      </c>
    </row>
    <row r="41" spans="1:10" ht="33.75" x14ac:dyDescent="0.25">
      <c r="A41" s="4">
        <v>29</v>
      </c>
      <c r="B41" s="5">
        <v>50121538</v>
      </c>
      <c r="C41" s="5">
        <v>1</v>
      </c>
      <c r="D41" s="5" t="s">
        <v>13</v>
      </c>
      <c r="E41" s="5" t="s">
        <v>67</v>
      </c>
      <c r="F41" s="6" t="s">
        <v>68</v>
      </c>
      <c r="G41" s="17">
        <v>43641</v>
      </c>
      <c r="H41" s="23">
        <v>6.1400000000000003E-2</v>
      </c>
      <c r="I41" s="18">
        <f t="shared" si="0"/>
        <v>46320.557399999998</v>
      </c>
      <c r="J41" s="18">
        <f t="shared" si="1"/>
        <v>46321</v>
      </c>
    </row>
    <row r="42" spans="1:10" ht="22.5" x14ac:dyDescent="0.25">
      <c r="A42" s="4">
        <v>30</v>
      </c>
      <c r="B42" s="5">
        <v>50171550</v>
      </c>
      <c r="C42" s="5">
        <v>1</v>
      </c>
      <c r="D42" s="5" t="s">
        <v>13</v>
      </c>
      <c r="E42" s="5" t="s">
        <v>69</v>
      </c>
      <c r="F42" s="6" t="s">
        <v>70</v>
      </c>
      <c r="G42" s="17">
        <v>52868</v>
      </c>
      <c r="H42" s="23">
        <v>6.1400000000000003E-2</v>
      </c>
      <c r="I42" s="18">
        <f t="shared" si="0"/>
        <v>56114.095200000003</v>
      </c>
      <c r="J42" s="18">
        <f t="shared" si="1"/>
        <v>56114</v>
      </c>
    </row>
    <row r="43" spans="1:10" ht="45" x14ac:dyDescent="0.25">
      <c r="A43" s="4">
        <v>31</v>
      </c>
      <c r="B43" s="5">
        <v>50151513</v>
      </c>
      <c r="C43" s="5">
        <v>1</v>
      </c>
      <c r="D43" s="5" t="s">
        <v>13</v>
      </c>
      <c r="E43" s="5" t="s">
        <v>71</v>
      </c>
      <c r="F43" s="6" t="s">
        <v>72</v>
      </c>
      <c r="G43" s="17">
        <v>64550</v>
      </c>
      <c r="H43" s="23">
        <v>6.1400000000000003E-2</v>
      </c>
      <c r="I43" s="18">
        <f t="shared" si="0"/>
        <v>68513.37</v>
      </c>
      <c r="J43" s="18">
        <f t="shared" si="1"/>
        <v>68513</v>
      </c>
    </row>
    <row r="44" spans="1:10" ht="33.75" x14ac:dyDescent="0.25">
      <c r="A44" s="4">
        <v>32</v>
      </c>
      <c r="B44" s="5">
        <v>50171550</v>
      </c>
      <c r="C44" s="5">
        <v>1</v>
      </c>
      <c r="D44" s="5" t="s">
        <v>13</v>
      </c>
      <c r="E44" s="5" t="s">
        <v>73</v>
      </c>
      <c r="F44" s="6" t="s">
        <v>74</v>
      </c>
      <c r="G44" s="17">
        <v>35890</v>
      </c>
      <c r="H44" s="23">
        <v>6.1400000000000003E-2</v>
      </c>
      <c r="I44" s="18">
        <f t="shared" si="0"/>
        <v>38093.646000000001</v>
      </c>
      <c r="J44" s="18">
        <f t="shared" si="1"/>
        <v>38094</v>
      </c>
    </row>
    <row r="45" spans="1:10" ht="45" x14ac:dyDescent="0.25">
      <c r="A45" s="4">
        <v>33</v>
      </c>
      <c r="B45" s="5">
        <v>10231511</v>
      </c>
      <c r="C45" s="5">
        <v>1</v>
      </c>
      <c r="D45" s="5" t="s">
        <v>13</v>
      </c>
      <c r="E45" s="5" t="s">
        <v>75</v>
      </c>
      <c r="F45" s="6" t="s">
        <v>76</v>
      </c>
      <c r="G45" s="17">
        <v>226467</v>
      </c>
      <c r="H45" s="23">
        <v>6.1400000000000003E-2</v>
      </c>
      <c r="I45" s="18">
        <f t="shared" si="0"/>
        <v>240372.07380000001</v>
      </c>
      <c r="J45" s="18">
        <f t="shared" si="1"/>
        <v>240372</v>
      </c>
    </row>
    <row r="46" spans="1:10" ht="56.25" x14ac:dyDescent="0.25">
      <c r="A46" s="4">
        <v>34</v>
      </c>
      <c r="B46" s="5">
        <v>10231511</v>
      </c>
      <c r="C46" s="5">
        <v>1</v>
      </c>
      <c r="D46" s="5" t="s">
        <v>13</v>
      </c>
      <c r="E46" s="5" t="s">
        <v>77</v>
      </c>
      <c r="F46" s="6" t="s">
        <v>78</v>
      </c>
      <c r="G46" s="17">
        <v>45974</v>
      </c>
      <c r="H46" s="23">
        <v>6.1400000000000003E-2</v>
      </c>
      <c r="I46" s="18">
        <f t="shared" si="0"/>
        <v>48796.803599999999</v>
      </c>
      <c r="J46" s="18">
        <f t="shared" si="1"/>
        <v>48797</v>
      </c>
    </row>
    <row r="47" spans="1:10" ht="22.5" x14ac:dyDescent="0.25">
      <c r="A47" s="4">
        <v>35</v>
      </c>
      <c r="B47" s="5">
        <v>50171550</v>
      </c>
      <c r="C47" s="5">
        <v>1</v>
      </c>
      <c r="D47" s="5" t="s">
        <v>13</v>
      </c>
      <c r="E47" s="5" t="s">
        <v>79</v>
      </c>
      <c r="F47" s="6" t="s">
        <v>80</v>
      </c>
      <c r="G47" s="17">
        <v>28937</v>
      </c>
      <c r="H47" s="23">
        <v>6.1400000000000003E-2</v>
      </c>
      <c r="I47" s="18">
        <f t="shared" si="0"/>
        <v>30713.731800000001</v>
      </c>
      <c r="J47" s="18">
        <f t="shared" si="1"/>
        <v>30714</v>
      </c>
    </row>
    <row r="48" spans="1:10" ht="22.5" x14ac:dyDescent="0.25">
      <c r="A48" s="4">
        <v>36</v>
      </c>
      <c r="B48" s="5">
        <v>50221101</v>
      </c>
      <c r="C48" s="5">
        <v>1</v>
      </c>
      <c r="D48" s="5" t="s">
        <v>13</v>
      </c>
      <c r="E48" s="5" t="s">
        <v>81</v>
      </c>
      <c r="F48" s="6" t="s">
        <v>82</v>
      </c>
      <c r="G48" s="17">
        <v>14622</v>
      </c>
      <c r="H48" s="23">
        <v>6.1400000000000003E-2</v>
      </c>
      <c r="I48" s="18">
        <f t="shared" si="0"/>
        <v>15519.790800000001</v>
      </c>
      <c r="J48" s="18">
        <f t="shared" si="1"/>
        <v>15520</v>
      </c>
    </row>
    <row r="49" spans="1:10" ht="33.75" x14ac:dyDescent="0.25">
      <c r="A49" s="4">
        <v>37</v>
      </c>
      <c r="B49" s="5">
        <v>50221101</v>
      </c>
      <c r="C49" s="5">
        <v>1</v>
      </c>
      <c r="D49" s="5" t="s">
        <v>13</v>
      </c>
      <c r="E49" s="5" t="s">
        <v>83</v>
      </c>
      <c r="F49" s="6" t="s">
        <v>84</v>
      </c>
      <c r="G49" s="17">
        <v>54045</v>
      </c>
      <c r="H49" s="23">
        <v>6.1400000000000003E-2</v>
      </c>
      <c r="I49" s="18">
        <f t="shared" si="0"/>
        <v>57363.362999999998</v>
      </c>
      <c r="J49" s="18">
        <f t="shared" si="1"/>
        <v>57363</v>
      </c>
    </row>
    <row r="50" spans="1:10" ht="33.75" x14ac:dyDescent="0.25">
      <c r="A50" s="4">
        <v>38</v>
      </c>
      <c r="B50" s="5">
        <v>50221101</v>
      </c>
      <c r="C50" s="5">
        <v>1</v>
      </c>
      <c r="D50" s="5" t="s">
        <v>13</v>
      </c>
      <c r="E50" s="5" t="s">
        <v>85</v>
      </c>
      <c r="F50" s="6" t="s">
        <v>86</v>
      </c>
      <c r="G50" s="17">
        <v>36862</v>
      </c>
      <c r="H50" s="23">
        <v>6.1400000000000003E-2</v>
      </c>
      <c r="I50" s="18">
        <f t="shared" si="0"/>
        <v>39125.326800000003</v>
      </c>
      <c r="J50" s="18">
        <f t="shared" si="1"/>
        <v>39125</v>
      </c>
    </row>
    <row r="51" spans="1:10" ht="33.75" x14ac:dyDescent="0.25">
      <c r="A51" s="4">
        <v>39</v>
      </c>
      <c r="B51" s="5">
        <v>50221101</v>
      </c>
      <c r="C51" s="5">
        <v>1</v>
      </c>
      <c r="D51" s="5" t="s">
        <v>13</v>
      </c>
      <c r="E51" s="5" t="s">
        <v>87</v>
      </c>
      <c r="F51" s="6" t="s">
        <v>84</v>
      </c>
      <c r="G51" s="17">
        <v>12035</v>
      </c>
      <c r="H51" s="23">
        <v>6.1400000000000003E-2</v>
      </c>
      <c r="I51" s="18">
        <f t="shared" si="0"/>
        <v>12773.949000000001</v>
      </c>
      <c r="J51" s="18">
        <f t="shared" si="1"/>
        <v>12774</v>
      </c>
    </row>
    <row r="52" spans="1:10" ht="45" x14ac:dyDescent="0.25">
      <c r="A52" s="4">
        <v>40</v>
      </c>
      <c r="B52" s="5">
        <v>50221101</v>
      </c>
      <c r="C52" s="5">
        <v>1</v>
      </c>
      <c r="D52" s="5" t="s">
        <v>13</v>
      </c>
      <c r="E52" s="5" t="s">
        <v>88</v>
      </c>
      <c r="F52" s="6" t="s">
        <v>89</v>
      </c>
      <c r="G52" s="17">
        <v>43682</v>
      </c>
      <c r="H52" s="23">
        <v>6.1400000000000003E-2</v>
      </c>
      <c r="I52" s="18">
        <f t="shared" si="0"/>
        <v>46364.074800000002</v>
      </c>
      <c r="J52" s="18">
        <f t="shared" si="1"/>
        <v>46364</v>
      </c>
    </row>
    <row r="53" spans="1:10" ht="33.75" x14ac:dyDescent="0.25">
      <c r="A53" s="4">
        <v>41</v>
      </c>
      <c r="B53" s="5">
        <v>50221101</v>
      </c>
      <c r="C53" s="5">
        <v>1</v>
      </c>
      <c r="D53" s="5" t="s">
        <v>13</v>
      </c>
      <c r="E53" s="5" t="s">
        <v>90</v>
      </c>
      <c r="F53" s="6" t="s">
        <v>91</v>
      </c>
      <c r="G53" s="17">
        <v>21603</v>
      </c>
      <c r="H53" s="23">
        <v>6.1400000000000003E-2</v>
      </c>
      <c r="I53" s="18">
        <f t="shared" si="0"/>
        <v>22929.424200000001</v>
      </c>
      <c r="J53" s="18">
        <f t="shared" si="1"/>
        <v>22929</v>
      </c>
    </row>
    <row r="54" spans="1:10" ht="45" x14ac:dyDescent="0.25">
      <c r="A54" s="4">
        <v>42</v>
      </c>
      <c r="B54" s="5">
        <v>50221101</v>
      </c>
      <c r="C54" s="5">
        <v>1</v>
      </c>
      <c r="D54" s="5" t="s">
        <v>13</v>
      </c>
      <c r="E54" s="5" t="s">
        <v>92</v>
      </c>
      <c r="F54" s="6" t="s">
        <v>93</v>
      </c>
      <c r="G54" s="17">
        <v>71896</v>
      </c>
      <c r="H54" s="23">
        <v>6.1400000000000003E-2</v>
      </c>
      <c r="I54" s="18">
        <f t="shared" si="0"/>
        <v>76310.414399999994</v>
      </c>
      <c r="J54" s="18">
        <f t="shared" si="1"/>
        <v>76310</v>
      </c>
    </row>
    <row r="55" spans="1:10" ht="22.5" x14ac:dyDescent="0.25">
      <c r="A55" s="4">
        <v>43</v>
      </c>
      <c r="B55" s="5">
        <v>50467007</v>
      </c>
      <c r="C55" s="5">
        <v>1</v>
      </c>
      <c r="D55" s="5" t="s">
        <v>13</v>
      </c>
      <c r="E55" s="5" t="s">
        <v>94</v>
      </c>
      <c r="F55" s="6" t="s">
        <v>95</v>
      </c>
      <c r="G55" s="17">
        <v>13979</v>
      </c>
      <c r="H55" s="23">
        <v>6.1400000000000003E-2</v>
      </c>
      <c r="I55" s="18">
        <f t="shared" si="0"/>
        <v>14837.310600000001</v>
      </c>
      <c r="J55" s="18">
        <f t="shared" si="1"/>
        <v>14837</v>
      </c>
    </row>
    <row r="56" spans="1:10" ht="22.5" x14ac:dyDescent="0.25">
      <c r="A56" s="4">
        <v>44</v>
      </c>
      <c r="B56" s="5">
        <v>50467007</v>
      </c>
      <c r="C56" s="5">
        <v>1</v>
      </c>
      <c r="D56" s="5" t="s">
        <v>13</v>
      </c>
      <c r="E56" s="5" t="s">
        <v>96</v>
      </c>
      <c r="F56" s="6" t="s">
        <v>97</v>
      </c>
      <c r="G56" s="17">
        <v>12321</v>
      </c>
      <c r="H56" s="23">
        <v>6.1400000000000003E-2</v>
      </c>
      <c r="I56" s="18">
        <f t="shared" si="0"/>
        <v>13077.509400000001</v>
      </c>
      <c r="J56" s="18">
        <f t="shared" si="1"/>
        <v>13078</v>
      </c>
    </row>
    <row r="57" spans="1:10" ht="33.75" x14ac:dyDescent="0.25">
      <c r="A57" s="4">
        <v>45</v>
      </c>
      <c r="B57" s="5">
        <v>50221301</v>
      </c>
      <c r="C57" s="5">
        <v>1</v>
      </c>
      <c r="D57" s="5" t="s">
        <v>13</v>
      </c>
      <c r="E57" s="5" t="s">
        <v>98</v>
      </c>
      <c r="F57" s="6" t="s">
        <v>99</v>
      </c>
      <c r="G57" s="17">
        <v>9910</v>
      </c>
      <c r="H57" s="23">
        <v>6.1400000000000003E-2</v>
      </c>
      <c r="I57" s="18">
        <f t="shared" si="0"/>
        <v>10518.474</v>
      </c>
      <c r="J57" s="18">
        <f t="shared" si="1"/>
        <v>10518</v>
      </c>
    </row>
    <row r="58" spans="1:10" ht="33.75" x14ac:dyDescent="0.25">
      <c r="A58" s="4">
        <v>46</v>
      </c>
      <c r="B58" s="5">
        <v>50221301</v>
      </c>
      <c r="C58" s="5">
        <v>1</v>
      </c>
      <c r="D58" s="5" t="s">
        <v>13</v>
      </c>
      <c r="E58" s="5" t="s">
        <v>100</v>
      </c>
      <c r="F58" s="6" t="s">
        <v>101</v>
      </c>
      <c r="G58" s="17">
        <v>31987</v>
      </c>
      <c r="H58" s="23">
        <v>6.1400000000000003E-2</v>
      </c>
      <c r="I58" s="18">
        <f t="shared" si="0"/>
        <v>33951.001799999998</v>
      </c>
      <c r="J58" s="18">
        <f t="shared" si="1"/>
        <v>33951</v>
      </c>
    </row>
    <row r="59" spans="1:10" ht="33.75" x14ac:dyDescent="0.25">
      <c r="A59" s="4">
        <v>47</v>
      </c>
      <c r="B59" s="5">
        <v>50171550</v>
      </c>
      <c r="C59" s="5">
        <v>1</v>
      </c>
      <c r="D59" s="5" t="s">
        <v>13</v>
      </c>
      <c r="E59" s="5" t="s">
        <v>102</v>
      </c>
      <c r="F59" s="6" t="s">
        <v>103</v>
      </c>
      <c r="G59" s="17">
        <v>20323</v>
      </c>
      <c r="H59" s="23">
        <v>6.1400000000000003E-2</v>
      </c>
      <c r="I59" s="18">
        <f t="shared" si="0"/>
        <v>21570.832200000001</v>
      </c>
      <c r="J59" s="18">
        <f t="shared" si="1"/>
        <v>21571</v>
      </c>
    </row>
    <row r="60" spans="1:10" ht="45" x14ac:dyDescent="0.25">
      <c r="A60" s="4">
        <v>48</v>
      </c>
      <c r="B60" s="5">
        <v>52131501</v>
      </c>
      <c r="C60" s="5">
        <v>1</v>
      </c>
      <c r="D60" s="5" t="s">
        <v>13</v>
      </c>
      <c r="E60" s="5" t="s">
        <v>104</v>
      </c>
      <c r="F60" s="6" t="s">
        <v>105</v>
      </c>
      <c r="G60" s="17">
        <v>245137</v>
      </c>
      <c r="H60" s="23">
        <v>6.1400000000000003E-2</v>
      </c>
      <c r="I60" s="18">
        <f t="shared" si="0"/>
        <v>260188.4118</v>
      </c>
      <c r="J60" s="18">
        <f t="shared" si="1"/>
        <v>260188</v>
      </c>
    </row>
    <row r="61" spans="1:10" x14ac:dyDescent="0.25">
      <c r="A61" s="4">
        <v>49</v>
      </c>
      <c r="B61" s="5">
        <v>52131501</v>
      </c>
      <c r="C61" s="5">
        <v>1</v>
      </c>
      <c r="D61" s="5" t="s">
        <v>13</v>
      </c>
      <c r="E61" s="5" t="s">
        <v>106</v>
      </c>
      <c r="F61" s="6" t="s">
        <v>107</v>
      </c>
      <c r="G61" s="17">
        <v>13485</v>
      </c>
      <c r="H61" s="23">
        <v>6.1400000000000003E-2</v>
      </c>
      <c r="I61" s="18">
        <f t="shared" si="0"/>
        <v>14312.978999999999</v>
      </c>
      <c r="J61" s="18">
        <f t="shared" si="1"/>
        <v>14313</v>
      </c>
    </row>
    <row r="62" spans="1:10" ht="22.5" x14ac:dyDescent="0.25">
      <c r="A62" s="4">
        <v>50</v>
      </c>
      <c r="B62" s="5">
        <v>52131501</v>
      </c>
      <c r="C62" s="5">
        <v>1</v>
      </c>
      <c r="D62" s="5" t="s">
        <v>13</v>
      </c>
      <c r="E62" s="5" t="s">
        <v>108</v>
      </c>
      <c r="F62" s="6" t="s">
        <v>109</v>
      </c>
      <c r="G62" s="17">
        <v>14949</v>
      </c>
      <c r="H62" s="23">
        <v>6.1400000000000003E-2</v>
      </c>
      <c r="I62" s="18">
        <f t="shared" si="0"/>
        <v>15866.8686</v>
      </c>
      <c r="J62" s="18">
        <f t="shared" si="1"/>
        <v>15867</v>
      </c>
    </row>
    <row r="63" spans="1:10" ht="33.75" x14ac:dyDescent="0.25">
      <c r="A63" s="4">
        <v>51</v>
      </c>
      <c r="B63" s="5">
        <v>50161509</v>
      </c>
      <c r="C63" s="5">
        <v>1</v>
      </c>
      <c r="D63" s="5" t="s">
        <v>13</v>
      </c>
      <c r="E63" s="5" t="s">
        <v>110</v>
      </c>
      <c r="F63" s="6" t="s">
        <v>111</v>
      </c>
      <c r="G63" s="17">
        <v>7060</v>
      </c>
      <c r="H63" s="23">
        <v>6.1400000000000003E-2</v>
      </c>
      <c r="I63" s="18">
        <f t="shared" si="0"/>
        <v>7493.4840000000004</v>
      </c>
      <c r="J63" s="18">
        <f t="shared" si="1"/>
        <v>7493</v>
      </c>
    </row>
    <row r="64" spans="1:10" x14ac:dyDescent="0.25">
      <c r="A64" s="4">
        <v>52</v>
      </c>
      <c r="B64" s="5">
        <v>10202202</v>
      </c>
      <c r="C64" s="5">
        <v>1</v>
      </c>
      <c r="D64" s="5" t="s">
        <v>13</v>
      </c>
      <c r="E64" s="5" t="s">
        <v>112</v>
      </c>
      <c r="F64" s="6" t="s">
        <v>113</v>
      </c>
      <c r="G64" s="17">
        <v>12093</v>
      </c>
      <c r="H64" s="23">
        <v>6.1400000000000003E-2</v>
      </c>
      <c r="I64" s="18">
        <f t="shared" si="0"/>
        <v>12835.510200000001</v>
      </c>
      <c r="J64" s="18">
        <f t="shared" si="1"/>
        <v>12836</v>
      </c>
    </row>
    <row r="65" spans="1:10" ht="90" x14ac:dyDescent="0.25">
      <c r="A65" s="4">
        <v>53</v>
      </c>
      <c r="B65" s="5">
        <v>50161813</v>
      </c>
      <c r="C65" s="5">
        <v>1</v>
      </c>
      <c r="D65" s="5" t="s">
        <v>13</v>
      </c>
      <c r="E65" s="5" t="s">
        <v>114</v>
      </c>
      <c r="F65" s="6" t="s">
        <v>115</v>
      </c>
      <c r="G65" s="17">
        <v>15115</v>
      </c>
      <c r="H65" s="23">
        <v>6.1400000000000003E-2</v>
      </c>
      <c r="I65" s="18">
        <f t="shared" si="0"/>
        <v>16043.061</v>
      </c>
      <c r="J65" s="18">
        <f t="shared" si="1"/>
        <v>16043</v>
      </c>
    </row>
    <row r="66" spans="1:10" ht="22.5" x14ac:dyDescent="0.25">
      <c r="A66" s="4">
        <v>54</v>
      </c>
      <c r="B66" s="5">
        <v>50161813</v>
      </c>
      <c r="C66" s="5">
        <v>1</v>
      </c>
      <c r="D66" s="5" t="s">
        <v>13</v>
      </c>
      <c r="E66" s="5" t="s">
        <v>116</v>
      </c>
      <c r="F66" s="6" t="s">
        <v>117</v>
      </c>
      <c r="G66" s="17">
        <v>15196</v>
      </c>
      <c r="H66" s="23">
        <v>6.1400000000000003E-2</v>
      </c>
      <c r="I66" s="18">
        <f t="shared" si="0"/>
        <v>16129.0344</v>
      </c>
      <c r="J66" s="18">
        <f t="shared" si="1"/>
        <v>16129</v>
      </c>
    </row>
    <row r="67" spans="1:10" ht="22.5" x14ac:dyDescent="0.25">
      <c r="A67" s="4">
        <v>55</v>
      </c>
      <c r="B67" s="5">
        <v>51171504</v>
      </c>
      <c r="C67" s="5">
        <v>1</v>
      </c>
      <c r="D67" s="5" t="s">
        <v>13</v>
      </c>
      <c r="E67" s="5" t="s">
        <v>118</v>
      </c>
      <c r="F67" s="6" t="s">
        <v>119</v>
      </c>
      <c r="G67" s="17">
        <v>14893</v>
      </c>
      <c r="H67" s="23">
        <v>6.1400000000000003E-2</v>
      </c>
      <c r="I67" s="18">
        <f t="shared" si="0"/>
        <v>15807.430200000001</v>
      </c>
      <c r="J67" s="18">
        <f t="shared" si="1"/>
        <v>15807</v>
      </c>
    </row>
    <row r="68" spans="1:10" ht="236.25" x14ac:dyDescent="0.25">
      <c r="A68" s="4">
        <v>56</v>
      </c>
      <c r="B68" s="5">
        <v>51171504</v>
      </c>
      <c r="C68" s="5">
        <v>1</v>
      </c>
      <c r="D68" s="5" t="s">
        <v>13</v>
      </c>
      <c r="E68" s="5" t="s">
        <v>120</v>
      </c>
      <c r="F68" s="6" t="s">
        <v>121</v>
      </c>
      <c r="G68" s="17">
        <v>82304</v>
      </c>
      <c r="H68" s="23">
        <v>6.1400000000000003E-2</v>
      </c>
      <c r="I68" s="18">
        <f t="shared" si="0"/>
        <v>87357.465599999996</v>
      </c>
      <c r="J68" s="18">
        <f t="shared" si="1"/>
        <v>87357</v>
      </c>
    </row>
    <row r="69" spans="1:10" ht="112.5" x14ac:dyDescent="0.25">
      <c r="A69" s="4">
        <v>57</v>
      </c>
      <c r="B69" s="5">
        <v>50131706</v>
      </c>
      <c r="C69" s="5">
        <v>1</v>
      </c>
      <c r="D69" s="5" t="s">
        <v>13</v>
      </c>
      <c r="E69" s="5" t="s">
        <v>122</v>
      </c>
      <c r="F69" s="6" t="s">
        <v>123</v>
      </c>
      <c r="G69" s="17">
        <v>47202</v>
      </c>
      <c r="H69" s="23">
        <v>6.1400000000000003E-2</v>
      </c>
      <c r="I69" s="18">
        <f t="shared" si="0"/>
        <v>50100.202799999999</v>
      </c>
      <c r="J69" s="18">
        <f t="shared" si="1"/>
        <v>50100</v>
      </c>
    </row>
    <row r="70" spans="1:10" ht="247.5" x14ac:dyDescent="0.25">
      <c r="A70" s="4">
        <v>58</v>
      </c>
      <c r="B70" s="5">
        <v>50171550</v>
      </c>
      <c r="C70" s="5">
        <v>1</v>
      </c>
      <c r="D70" s="5" t="s">
        <v>13</v>
      </c>
      <c r="E70" s="5" t="s">
        <v>124</v>
      </c>
      <c r="F70" s="6" t="s">
        <v>125</v>
      </c>
      <c r="G70" s="17">
        <v>111914</v>
      </c>
      <c r="H70" s="23">
        <v>6.1400000000000003E-2</v>
      </c>
      <c r="I70" s="18">
        <f t="shared" si="0"/>
        <v>118785.5196</v>
      </c>
      <c r="J70" s="18">
        <f t="shared" si="1"/>
        <v>118786</v>
      </c>
    </row>
    <row r="71" spans="1:10" ht="123.75" x14ac:dyDescent="0.25">
      <c r="A71" s="4">
        <v>59</v>
      </c>
      <c r="B71" s="5">
        <v>12162201</v>
      </c>
      <c r="C71" s="5">
        <v>1</v>
      </c>
      <c r="D71" s="5" t="s">
        <v>13</v>
      </c>
      <c r="E71" s="5" t="s">
        <v>126</v>
      </c>
      <c r="F71" s="6" t="s">
        <v>127</v>
      </c>
      <c r="G71" s="17">
        <v>75015</v>
      </c>
      <c r="H71" s="23">
        <v>6.1400000000000003E-2</v>
      </c>
      <c r="I71" s="18">
        <f t="shared" si="0"/>
        <v>79620.921000000002</v>
      </c>
      <c r="J71" s="18">
        <f t="shared" si="1"/>
        <v>79621</v>
      </c>
    </row>
    <row r="72" spans="1:10" ht="112.5" x14ac:dyDescent="0.25">
      <c r="A72" s="4">
        <v>60</v>
      </c>
      <c r="B72" s="5">
        <v>50131701</v>
      </c>
      <c r="C72" s="5">
        <v>1</v>
      </c>
      <c r="D72" s="5" t="s">
        <v>13</v>
      </c>
      <c r="E72" s="5" t="s">
        <v>128</v>
      </c>
      <c r="F72" s="6" t="s">
        <v>129</v>
      </c>
      <c r="G72" s="17">
        <v>52175</v>
      </c>
      <c r="H72" s="23">
        <v>6.1400000000000003E-2</v>
      </c>
      <c r="I72" s="18">
        <f t="shared" si="0"/>
        <v>55378.544999999998</v>
      </c>
      <c r="J72" s="18">
        <f t="shared" si="1"/>
        <v>55379</v>
      </c>
    </row>
    <row r="73" spans="1:10" ht="213.75" x14ac:dyDescent="0.25">
      <c r="A73" s="4">
        <v>61</v>
      </c>
      <c r="B73" s="5">
        <v>12352202</v>
      </c>
      <c r="C73" s="5">
        <v>1</v>
      </c>
      <c r="D73" s="5" t="s">
        <v>13</v>
      </c>
      <c r="E73" s="5" t="s">
        <v>130</v>
      </c>
      <c r="F73" s="6" t="s">
        <v>131</v>
      </c>
      <c r="G73" s="17">
        <v>29051</v>
      </c>
      <c r="H73" s="23">
        <v>6.1400000000000003E-2</v>
      </c>
      <c r="I73" s="18">
        <f t="shared" si="0"/>
        <v>30834.731400000001</v>
      </c>
      <c r="J73" s="18">
        <f t="shared" si="1"/>
        <v>30835</v>
      </c>
    </row>
    <row r="74" spans="1:10" ht="236.25" x14ac:dyDescent="0.25">
      <c r="A74" s="4">
        <v>62</v>
      </c>
      <c r="B74" s="5">
        <v>50171550</v>
      </c>
      <c r="C74" s="5">
        <v>1</v>
      </c>
      <c r="D74" s="5" t="s">
        <v>13</v>
      </c>
      <c r="E74" s="5" t="s">
        <v>132</v>
      </c>
      <c r="F74" s="6" t="s">
        <v>133</v>
      </c>
      <c r="G74" s="17">
        <v>197137</v>
      </c>
      <c r="H74" s="23">
        <v>6.1400000000000003E-2</v>
      </c>
      <c r="I74" s="18">
        <f t="shared" si="0"/>
        <v>209241.21179999999</v>
      </c>
      <c r="J74" s="18">
        <f t="shared" si="1"/>
        <v>209241</v>
      </c>
    </row>
    <row r="75" spans="1:10" ht="270" x14ac:dyDescent="0.25">
      <c r="A75" s="4">
        <v>63</v>
      </c>
      <c r="B75" s="5">
        <v>50171550</v>
      </c>
      <c r="C75" s="5">
        <v>1</v>
      </c>
      <c r="D75" s="5" t="s">
        <v>13</v>
      </c>
      <c r="E75" s="5" t="s">
        <v>134</v>
      </c>
      <c r="F75" s="6" t="s">
        <v>135</v>
      </c>
      <c r="G75" s="17">
        <v>203282</v>
      </c>
      <c r="H75" s="23">
        <v>6.1400000000000003E-2</v>
      </c>
      <c r="I75" s="18">
        <f t="shared" si="0"/>
        <v>215763.5148</v>
      </c>
      <c r="J75" s="18">
        <f t="shared" si="1"/>
        <v>215764</v>
      </c>
    </row>
    <row r="76" spans="1:10" ht="180" x14ac:dyDescent="0.25">
      <c r="A76" s="4">
        <v>64</v>
      </c>
      <c r="B76" s="5">
        <v>51191705</v>
      </c>
      <c r="C76" s="5">
        <v>1</v>
      </c>
      <c r="D76" s="5" t="s">
        <v>13</v>
      </c>
      <c r="E76" s="5" t="s">
        <v>136</v>
      </c>
      <c r="F76" s="6" t="s">
        <v>137</v>
      </c>
      <c r="G76" s="17">
        <v>107964</v>
      </c>
      <c r="H76" s="23">
        <v>6.1400000000000003E-2</v>
      </c>
      <c r="I76" s="18">
        <f t="shared" si="0"/>
        <v>114592.9896</v>
      </c>
      <c r="J76" s="18">
        <f t="shared" si="1"/>
        <v>114593</v>
      </c>
    </row>
    <row r="77" spans="1:10" ht="101.25" x14ac:dyDescent="0.25">
      <c r="A77" s="4">
        <v>65</v>
      </c>
      <c r="B77" s="5">
        <v>50171550</v>
      </c>
      <c r="C77" s="5">
        <v>1</v>
      </c>
      <c r="D77" s="5" t="s">
        <v>13</v>
      </c>
      <c r="E77" s="5" t="s">
        <v>138</v>
      </c>
      <c r="F77" s="6" t="s">
        <v>139</v>
      </c>
      <c r="G77" s="17">
        <v>122705</v>
      </c>
      <c r="H77" s="23">
        <v>6.1400000000000003E-2</v>
      </c>
      <c r="I77" s="18">
        <f t="shared" si="0"/>
        <v>130239.087</v>
      </c>
      <c r="J77" s="18">
        <f t="shared" si="1"/>
        <v>130239</v>
      </c>
    </row>
    <row r="78" spans="1:10" ht="123.75" x14ac:dyDescent="0.25">
      <c r="A78" s="4">
        <v>66</v>
      </c>
      <c r="B78" s="5">
        <v>12164502</v>
      </c>
      <c r="C78" s="5">
        <v>1</v>
      </c>
      <c r="D78" s="5" t="s">
        <v>13</v>
      </c>
      <c r="E78" s="5" t="s">
        <v>140</v>
      </c>
      <c r="F78" s="6" t="s">
        <v>141</v>
      </c>
      <c r="G78" s="17">
        <v>48017</v>
      </c>
      <c r="H78" s="23">
        <v>6.1400000000000003E-2</v>
      </c>
      <c r="I78" s="18">
        <f t="shared" ref="I78:I141" si="2">+SUM(G78*H78)+G78</f>
        <v>50965.243799999997</v>
      </c>
      <c r="J78" s="18">
        <f t="shared" ref="J78:J141" si="3">+ROUND(I78,0)</f>
        <v>50965</v>
      </c>
    </row>
    <row r="79" spans="1:10" ht="135" x14ac:dyDescent="0.25">
      <c r="A79" s="4">
        <v>67</v>
      </c>
      <c r="B79" s="5">
        <v>12164502</v>
      </c>
      <c r="C79" s="5">
        <v>1</v>
      </c>
      <c r="D79" s="5" t="s">
        <v>13</v>
      </c>
      <c r="E79" s="5" t="s">
        <v>142</v>
      </c>
      <c r="F79" s="6" t="s">
        <v>143</v>
      </c>
      <c r="G79" s="17">
        <v>48017</v>
      </c>
      <c r="H79" s="23">
        <v>6.1400000000000003E-2</v>
      </c>
      <c r="I79" s="18">
        <f t="shared" si="2"/>
        <v>50965.243799999997</v>
      </c>
      <c r="J79" s="18">
        <f t="shared" si="3"/>
        <v>50965</v>
      </c>
    </row>
    <row r="80" spans="1:10" ht="135" x14ac:dyDescent="0.25">
      <c r="A80" s="4">
        <v>68</v>
      </c>
      <c r="B80" s="5">
        <v>12164502</v>
      </c>
      <c r="C80" s="5">
        <v>1</v>
      </c>
      <c r="D80" s="5" t="s">
        <v>13</v>
      </c>
      <c r="E80" s="5" t="s">
        <v>144</v>
      </c>
      <c r="F80" s="6" t="s">
        <v>145</v>
      </c>
      <c r="G80" s="17">
        <v>48017</v>
      </c>
      <c r="H80" s="23">
        <v>6.1400000000000003E-2</v>
      </c>
      <c r="I80" s="18">
        <f t="shared" si="2"/>
        <v>50965.243799999997</v>
      </c>
      <c r="J80" s="18">
        <f t="shared" si="3"/>
        <v>50965</v>
      </c>
    </row>
    <row r="81" spans="1:10" ht="135" x14ac:dyDescent="0.25">
      <c r="A81" s="4">
        <v>69</v>
      </c>
      <c r="B81" s="5">
        <v>12164502</v>
      </c>
      <c r="C81" s="5">
        <v>1</v>
      </c>
      <c r="D81" s="5" t="s">
        <v>13</v>
      </c>
      <c r="E81" s="5" t="s">
        <v>146</v>
      </c>
      <c r="F81" s="6" t="s">
        <v>147</v>
      </c>
      <c r="G81" s="17">
        <v>48017</v>
      </c>
      <c r="H81" s="23">
        <v>6.1400000000000003E-2</v>
      </c>
      <c r="I81" s="18">
        <f t="shared" si="2"/>
        <v>50965.243799999997</v>
      </c>
      <c r="J81" s="18">
        <f t="shared" si="3"/>
        <v>50965</v>
      </c>
    </row>
    <row r="82" spans="1:10" ht="123.75" x14ac:dyDescent="0.25">
      <c r="A82" s="4">
        <v>70</v>
      </c>
      <c r="B82" s="5">
        <v>12164502</v>
      </c>
      <c r="C82" s="5">
        <v>1</v>
      </c>
      <c r="D82" s="5" t="s">
        <v>13</v>
      </c>
      <c r="E82" s="5" t="s">
        <v>148</v>
      </c>
      <c r="F82" s="6" t="s">
        <v>149</v>
      </c>
      <c r="G82" s="17">
        <v>41963</v>
      </c>
      <c r="H82" s="23">
        <v>6.1400000000000003E-2</v>
      </c>
      <c r="I82" s="18">
        <f t="shared" si="2"/>
        <v>44539.528200000001</v>
      </c>
      <c r="J82" s="18">
        <f t="shared" si="3"/>
        <v>44540</v>
      </c>
    </row>
    <row r="83" spans="1:10" ht="168.75" x14ac:dyDescent="0.25">
      <c r="A83" s="4">
        <v>71</v>
      </c>
      <c r="B83" s="5">
        <v>12352316</v>
      </c>
      <c r="C83" s="5">
        <v>1</v>
      </c>
      <c r="D83" s="5" t="s">
        <v>13</v>
      </c>
      <c r="E83" s="5" t="s">
        <v>150</v>
      </c>
      <c r="F83" s="6" t="s">
        <v>151</v>
      </c>
      <c r="G83" s="17">
        <v>91492</v>
      </c>
      <c r="H83" s="23">
        <v>6.1400000000000003E-2</v>
      </c>
      <c r="I83" s="18">
        <f t="shared" si="2"/>
        <v>97109.608800000002</v>
      </c>
      <c r="J83" s="18">
        <f t="shared" si="3"/>
        <v>97110</v>
      </c>
    </row>
    <row r="84" spans="1:10" ht="112.5" x14ac:dyDescent="0.25">
      <c r="A84" s="4">
        <v>72</v>
      </c>
      <c r="B84" s="5">
        <v>51171623</v>
      </c>
      <c r="C84" s="5">
        <v>1</v>
      </c>
      <c r="D84" s="5" t="s">
        <v>13</v>
      </c>
      <c r="E84" s="5" t="s">
        <v>152</v>
      </c>
      <c r="F84" s="6" t="s">
        <v>153</v>
      </c>
      <c r="G84" s="17">
        <v>139766</v>
      </c>
      <c r="H84" s="23">
        <v>6.1400000000000003E-2</v>
      </c>
      <c r="I84" s="18">
        <f t="shared" si="2"/>
        <v>148347.6324</v>
      </c>
      <c r="J84" s="18">
        <f t="shared" si="3"/>
        <v>148348</v>
      </c>
    </row>
    <row r="85" spans="1:10" ht="22.5" x14ac:dyDescent="0.25">
      <c r="A85" s="4">
        <v>73</v>
      </c>
      <c r="B85" s="5">
        <v>50192401</v>
      </c>
      <c r="C85" s="5">
        <v>1</v>
      </c>
      <c r="D85" s="5" t="s">
        <v>13</v>
      </c>
      <c r="E85" s="5" t="s">
        <v>154</v>
      </c>
      <c r="F85" s="6" t="s">
        <v>155</v>
      </c>
      <c r="G85" s="17">
        <v>13037</v>
      </c>
      <c r="H85" s="23">
        <v>6.1400000000000003E-2</v>
      </c>
      <c r="I85" s="18">
        <f t="shared" si="2"/>
        <v>13837.471799999999</v>
      </c>
      <c r="J85" s="18">
        <f t="shared" si="3"/>
        <v>13837</v>
      </c>
    </row>
    <row r="86" spans="1:10" ht="22.5" x14ac:dyDescent="0.25">
      <c r="A86" s="4">
        <v>74</v>
      </c>
      <c r="B86" s="5">
        <v>11151502</v>
      </c>
      <c r="C86" s="5">
        <v>1</v>
      </c>
      <c r="D86" s="5" t="s">
        <v>13</v>
      </c>
      <c r="E86" s="5" t="s">
        <v>156</v>
      </c>
      <c r="F86" s="6" t="s">
        <v>157</v>
      </c>
      <c r="G86" s="17">
        <v>24633</v>
      </c>
      <c r="H86" s="23">
        <v>6.1400000000000003E-2</v>
      </c>
      <c r="I86" s="18">
        <f t="shared" si="2"/>
        <v>26145.466199999999</v>
      </c>
      <c r="J86" s="18">
        <f t="shared" si="3"/>
        <v>26145</v>
      </c>
    </row>
    <row r="87" spans="1:10" ht="33.75" x14ac:dyDescent="0.25">
      <c r="A87" s="4">
        <v>75</v>
      </c>
      <c r="B87" s="5">
        <v>50416207</v>
      </c>
      <c r="C87" s="5">
        <v>1</v>
      </c>
      <c r="D87" s="5" t="s">
        <v>13</v>
      </c>
      <c r="E87" s="5" t="s">
        <v>158</v>
      </c>
      <c r="F87" s="6" t="s">
        <v>159</v>
      </c>
      <c r="G87" s="17">
        <v>9080</v>
      </c>
      <c r="H87" s="23">
        <v>6.1400000000000003E-2</v>
      </c>
      <c r="I87" s="18">
        <f t="shared" si="2"/>
        <v>9637.5120000000006</v>
      </c>
      <c r="J87" s="18">
        <f t="shared" si="3"/>
        <v>9638</v>
      </c>
    </row>
    <row r="88" spans="1:10" ht="56.25" x14ac:dyDescent="0.25">
      <c r="A88" s="4">
        <v>76</v>
      </c>
      <c r="B88" s="5">
        <v>10161503</v>
      </c>
      <c r="C88" s="5">
        <v>1</v>
      </c>
      <c r="D88" s="5" t="s">
        <v>13</v>
      </c>
      <c r="E88" s="5" t="s">
        <v>160</v>
      </c>
      <c r="F88" s="6" t="s">
        <v>161</v>
      </c>
      <c r="G88" s="17">
        <v>54146</v>
      </c>
      <c r="H88" s="23">
        <v>6.1400000000000003E-2</v>
      </c>
      <c r="I88" s="18">
        <f t="shared" si="2"/>
        <v>57470.564400000003</v>
      </c>
      <c r="J88" s="18">
        <f t="shared" si="3"/>
        <v>57471</v>
      </c>
    </row>
    <row r="89" spans="1:10" ht="33.75" x14ac:dyDescent="0.25">
      <c r="A89" s="4">
        <v>77</v>
      </c>
      <c r="B89" s="5">
        <v>24112602</v>
      </c>
      <c r="C89" s="5">
        <v>1</v>
      </c>
      <c r="D89" s="5" t="s">
        <v>13</v>
      </c>
      <c r="E89" s="5" t="s">
        <v>162</v>
      </c>
      <c r="F89" s="6" t="s">
        <v>163</v>
      </c>
      <c r="G89" s="17">
        <v>58496</v>
      </c>
      <c r="H89" s="23">
        <v>6.1400000000000003E-2</v>
      </c>
      <c r="I89" s="18">
        <f t="shared" si="2"/>
        <v>62087.654399999999</v>
      </c>
      <c r="J89" s="18">
        <f t="shared" si="3"/>
        <v>62088</v>
      </c>
    </row>
    <row r="90" spans="1:10" ht="45" x14ac:dyDescent="0.25">
      <c r="A90" s="4">
        <v>78</v>
      </c>
      <c r="B90" s="5">
        <v>50201706</v>
      </c>
      <c r="C90" s="5">
        <v>1</v>
      </c>
      <c r="D90" s="5" t="s">
        <v>13</v>
      </c>
      <c r="E90" s="5" t="s">
        <v>164</v>
      </c>
      <c r="F90" s="6" t="s">
        <v>165</v>
      </c>
      <c r="G90" s="17">
        <v>59851</v>
      </c>
      <c r="H90" s="23">
        <v>6.1400000000000003E-2</v>
      </c>
      <c r="I90" s="18">
        <f t="shared" si="2"/>
        <v>63525.8514</v>
      </c>
      <c r="J90" s="18">
        <f t="shared" si="3"/>
        <v>63526</v>
      </c>
    </row>
    <row r="91" spans="1:10" ht="22.5" x14ac:dyDescent="0.25">
      <c r="A91" s="4">
        <v>79</v>
      </c>
      <c r="B91" s="5">
        <v>50201706</v>
      </c>
      <c r="C91" s="5">
        <v>1</v>
      </c>
      <c r="D91" s="5" t="s">
        <v>13</v>
      </c>
      <c r="E91" s="5" t="s">
        <v>166</v>
      </c>
      <c r="F91" s="6" t="s">
        <v>167</v>
      </c>
      <c r="G91" s="17">
        <v>66093</v>
      </c>
      <c r="H91" s="23">
        <v>6.1400000000000003E-2</v>
      </c>
      <c r="I91" s="18">
        <f t="shared" si="2"/>
        <v>70151.110199999996</v>
      </c>
      <c r="J91" s="18">
        <f t="shared" si="3"/>
        <v>70151</v>
      </c>
    </row>
    <row r="92" spans="1:10" ht="33.75" x14ac:dyDescent="0.25">
      <c r="A92" s="4">
        <v>80</v>
      </c>
      <c r="B92" s="5">
        <v>50201706</v>
      </c>
      <c r="C92" s="5">
        <v>1</v>
      </c>
      <c r="D92" s="5" t="s">
        <v>13</v>
      </c>
      <c r="E92" s="5" t="s">
        <v>168</v>
      </c>
      <c r="F92" s="6" t="s">
        <v>169</v>
      </c>
      <c r="G92" s="17">
        <v>38014</v>
      </c>
      <c r="H92" s="23">
        <v>6.1400000000000003E-2</v>
      </c>
      <c r="I92" s="18">
        <f t="shared" si="2"/>
        <v>40348.059600000001</v>
      </c>
      <c r="J92" s="18">
        <f t="shared" si="3"/>
        <v>40348</v>
      </c>
    </row>
    <row r="93" spans="1:10" ht="45" x14ac:dyDescent="0.25">
      <c r="A93" s="4">
        <v>81</v>
      </c>
      <c r="B93" s="5">
        <v>24112602</v>
      </c>
      <c r="C93" s="5">
        <v>1</v>
      </c>
      <c r="D93" s="5" t="s">
        <v>13</v>
      </c>
      <c r="E93" s="5" t="s">
        <v>170</v>
      </c>
      <c r="F93" s="6" t="s">
        <v>171</v>
      </c>
      <c r="G93" s="17">
        <v>59851</v>
      </c>
      <c r="H93" s="23">
        <v>6.1400000000000003E-2</v>
      </c>
      <c r="I93" s="18">
        <f t="shared" si="2"/>
        <v>63525.8514</v>
      </c>
      <c r="J93" s="18">
        <f t="shared" si="3"/>
        <v>63526</v>
      </c>
    </row>
    <row r="94" spans="1:10" ht="33.75" x14ac:dyDescent="0.25">
      <c r="A94" s="4">
        <v>82</v>
      </c>
      <c r="B94" s="5">
        <v>10151803</v>
      </c>
      <c r="C94" s="5">
        <v>1</v>
      </c>
      <c r="D94" s="5" t="s">
        <v>13</v>
      </c>
      <c r="E94" s="5" t="s">
        <v>172</v>
      </c>
      <c r="F94" s="6" t="s">
        <v>173</v>
      </c>
      <c r="G94" s="17">
        <v>246056</v>
      </c>
      <c r="H94" s="23">
        <v>6.1400000000000003E-2</v>
      </c>
      <c r="I94" s="18">
        <f t="shared" si="2"/>
        <v>261163.83840000001</v>
      </c>
      <c r="J94" s="18">
        <f t="shared" si="3"/>
        <v>261164</v>
      </c>
    </row>
    <row r="95" spans="1:10" ht="33.75" x14ac:dyDescent="0.25">
      <c r="A95" s="4">
        <v>83</v>
      </c>
      <c r="B95" s="5">
        <v>50171550</v>
      </c>
      <c r="C95" s="5">
        <v>1</v>
      </c>
      <c r="D95" s="5" t="s">
        <v>174</v>
      </c>
      <c r="E95" s="5" t="s">
        <v>175</v>
      </c>
      <c r="F95" s="6" t="s">
        <v>176</v>
      </c>
      <c r="G95" s="17">
        <v>61467</v>
      </c>
      <c r="H95" s="23">
        <v>6.1400000000000003E-2</v>
      </c>
      <c r="I95" s="18">
        <f t="shared" si="2"/>
        <v>65241.073799999998</v>
      </c>
      <c r="J95" s="18">
        <f t="shared" si="3"/>
        <v>65241</v>
      </c>
    </row>
    <row r="96" spans="1:10" ht="33.75" x14ac:dyDescent="0.25">
      <c r="A96" s="4">
        <v>84</v>
      </c>
      <c r="B96" s="5">
        <v>50171548</v>
      </c>
      <c r="C96" s="5">
        <v>1</v>
      </c>
      <c r="D96" s="5" t="s">
        <v>174</v>
      </c>
      <c r="E96" s="5" t="s">
        <v>177</v>
      </c>
      <c r="F96" s="6" t="s">
        <v>178</v>
      </c>
      <c r="G96" s="17">
        <v>307432</v>
      </c>
      <c r="H96" s="23">
        <v>6.1400000000000003E-2</v>
      </c>
      <c r="I96" s="18">
        <f t="shared" si="2"/>
        <v>326308.3248</v>
      </c>
      <c r="J96" s="18">
        <f t="shared" si="3"/>
        <v>326308</v>
      </c>
    </row>
    <row r="97" spans="1:10" ht="33.75" x14ac:dyDescent="0.25">
      <c r="A97" s="4">
        <v>85</v>
      </c>
      <c r="B97" s="5">
        <v>50221101</v>
      </c>
      <c r="C97" s="5">
        <v>1</v>
      </c>
      <c r="D97" s="5" t="s">
        <v>13</v>
      </c>
      <c r="E97" s="5" t="s">
        <v>179</v>
      </c>
      <c r="F97" s="6" t="s">
        <v>180</v>
      </c>
      <c r="G97" s="17">
        <v>9522</v>
      </c>
      <c r="H97" s="23">
        <v>6.1400000000000003E-2</v>
      </c>
      <c r="I97" s="18">
        <f t="shared" si="2"/>
        <v>10106.650799999999</v>
      </c>
      <c r="J97" s="18">
        <f t="shared" si="3"/>
        <v>10107</v>
      </c>
    </row>
    <row r="98" spans="1:10" ht="67.5" x14ac:dyDescent="0.25">
      <c r="A98" s="4">
        <v>86</v>
      </c>
      <c r="B98" s="5">
        <v>10151515</v>
      </c>
      <c r="C98" s="5">
        <v>1</v>
      </c>
      <c r="D98" s="5" t="s">
        <v>13</v>
      </c>
      <c r="E98" s="5" t="s">
        <v>181</v>
      </c>
      <c r="F98" s="6" t="s">
        <v>182</v>
      </c>
      <c r="G98" s="17">
        <v>65165</v>
      </c>
      <c r="H98" s="23">
        <v>6.1400000000000003E-2</v>
      </c>
      <c r="I98" s="18">
        <f t="shared" si="2"/>
        <v>69166.130999999994</v>
      </c>
      <c r="J98" s="18">
        <f t="shared" si="3"/>
        <v>69166</v>
      </c>
    </row>
    <row r="99" spans="1:10" ht="33.75" x14ac:dyDescent="0.25">
      <c r="A99" s="4">
        <v>87</v>
      </c>
      <c r="B99" s="5">
        <v>50402201</v>
      </c>
      <c r="C99" s="5">
        <v>1</v>
      </c>
      <c r="D99" s="5" t="s">
        <v>13</v>
      </c>
      <c r="E99" s="5" t="s">
        <v>183</v>
      </c>
      <c r="F99" s="6" t="s">
        <v>184</v>
      </c>
      <c r="G99" s="17">
        <v>24229</v>
      </c>
      <c r="H99" s="23">
        <v>6.1400000000000003E-2</v>
      </c>
      <c r="I99" s="18">
        <f t="shared" si="2"/>
        <v>25716.660599999999</v>
      </c>
      <c r="J99" s="18">
        <f t="shared" si="3"/>
        <v>25717</v>
      </c>
    </row>
    <row r="100" spans="1:10" x14ac:dyDescent="0.25">
      <c r="A100" s="4">
        <v>88</v>
      </c>
      <c r="B100" s="5">
        <v>50171901</v>
      </c>
      <c r="C100" s="5">
        <v>1</v>
      </c>
      <c r="D100" s="5" t="s">
        <v>13</v>
      </c>
      <c r="E100" s="5" t="s">
        <v>185</v>
      </c>
      <c r="F100" s="6" t="s">
        <v>186</v>
      </c>
      <c r="G100" s="17">
        <v>18537</v>
      </c>
      <c r="H100" s="23">
        <v>6.1400000000000003E-2</v>
      </c>
      <c r="I100" s="18">
        <f t="shared" si="2"/>
        <v>19675.1718</v>
      </c>
      <c r="J100" s="18">
        <f t="shared" si="3"/>
        <v>19675</v>
      </c>
    </row>
    <row r="101" spans="1:10" x14ac:dyDescent="0.25">
      <c r="A101" s="4">
        <v>89</v>
      </c>
      <c r="B101" s="5">
        <v>50171901</v>
      </c>
      <c r="C101" s="5">
        <v>1</v>
      </c>
      <c r="D101" s="5" t="s">
        <v>13</v>
      </c>
      <c r="E101" s="5" t="s">
        <v>185</v>
      </c>
      <c r="F101" s="6" t="s">
        <v>187</v>
      </c>
      <c r="G101" s="17">
        <v>52861</v>
      </c>
      <c r="H101" s="23">
        <v>6.1400000000000003E-2</v>
      </c>
      <c r="I101" s="18">
        <f t="shared" si="2"/>
        <v>56106.665399999998</v>
      </c>
      <c r="J101" s="18">
        <f t="shared" si="3"/>
        <v>56107</v>
      </c>
    </row>
    <row r="102" spans="1:10" ht="45" x14ac:dyDescent="0.25">
      <c r="A102" s="4">
        <v>90</v>
      </c>
      <c r="B102" s="5">
        <v>50161511</v>
      </c>
      <c r="C102" s="5">
        <v>1</v>
      </c>
      <c r="D102" s="5" t="s">
        <v>13</v>
      </c>
      <c r="E102" s="5" t="s">
        <v>188</v>
      </c>
      <c r="F102" s="6" t="s">
        <v>189</v>
      </c>
      <c r="G102" s="17">
        <v>53919</v>
      </c>
      <c r="H102" s="23">
        <v>6.1400000000000003E-2</v>
      </c>
      <c r="I102" s="18">
        <f t="shared" si="2"/>
        <v>57229.626600000003</v>
      </c>
      <c r="J102" s="18">
        <f t="shared" si="3"/>
        <v>57230</v>
      </c>
    </row>
    <row r="103" spans="1:10" ht="45" x14ac:dyDescent="0.25">
      <c r="A103" s="4">
        <v>91</v>
      </c>
      <c r="B103" s="5">
        <v>50161511</v>
      </c>
      <c r="C103" s="5">
        <v>1</v>
      </c>
      <c r="D103" s="5" t="s">
        <v>13</v>
      </c>
      <c r="E103" s="5" t="s">
        <v>190</v>
      </c>
      <c r="F103" s="6" t="s">
        <v>191</v>
      </c>
      <c r="G103" s="17">
        <v>115469</v>
      </c>
      <c r="H103" s="23">
        <v>6.1400000000000003E-2</v>
      </c>
      <c r="I103" s="18">
        <f t="shared" si="2"/>
        <v>122558.7966</v>
      </c>
      <c r="J103" s="18">
        <f t="shared" si="3"/>
        <v>122559</v>
      </c>
    </row>
    <row r="104" spans="1:10" ht="45" x14ac:dyDescent="0.25">
      <c r="A104" s="4">
        <v>92</v>
      </c>
      <c r="B104" s="5">
        <v>50161511</v>
      </c>
      <c r="C104" s="5">
        <v>1</v>
      </c>
      <c r="D104" s="5" t="s">
        <v>13</v>
      </c>
      <c r="E104" s="5" t="s">
        <v>192</v>
      </c>
      <c r="F104" s="6" t="s">
        <v>193</v>
      </c>
      <c r="G104" s="17">
        <v>66187</v>
      </c>
      <c r="H104" s="23">
        <v>6.1400000000000003E-2</v>
      </c>
      <c r="I104" s="18">
        <f t="shared" si="2"/>
        <v>70250.881800000003</v>
      </c>
      <c r="J104" s="18">
        <f t="shared" si="3"/>
        <v>70251</v>
      </c>
    </row>
    <row r="105" spans="1:10" ht="33.75" x14ac:dyDescent="0.25">
      <c r="A105" s="4">
        <v>93</v>
      </c>
      <c r="B105" s="5">
        <v>50161511</v>
      </c>
      <c r="C105" s="5">
        <v>1</v>
      </c>
      <c r="D105" s="5" t="s">
        <v>13</v>
      </c>
      <c r="E105" s="5" t="s">
        <v>194</v>
      </c>
      <c r="F105" s="6" t="s">
        <v>195</v>
      </c>
      <c r="G105" s="17">
        <v>124436</v>
      </c>
      <c r="H105" s="23">
        <v>6.1400000000000003E-2</v>
      </c>
      <c r="I105" s="18">
        <f t="shared" si="2"/>
        <v>132076.37040000001</v>
      </c>
      <c r="J105" s="18">
        <f t="shared" si="3"/>
        <v>132076</v>
      </c>
    </row>
    <row r="106" spans="1:10" ht="33.75" x14ac:dyDescent="0.25">
      <c r="A106" s="4">
        <v>94</v>
      </c>
      <c r="B106" s="5">
        <v>50171901</v>
      </c>
      <c r="C106" s="5">
        <v>1</v>
      </c>
      <c r="D106" s="5" t="s">
        <v>13</v>
      </c>
      <c r="E106" s="5" t="s">
        <v>196</v>
      </c>
      <c r="F106" s="6" t="s">
        <v>197</v>
      </c>
      <c r="G106" s="17">
        <v>49247</v>
      </c>
      <c r="H106" s="23">
        <v>6.1400000000000003E-2</v>
      </c>
      <c r="I106" s="18">
        <f t="shared" si="2"/>
        <v>52270.765800000001</v>
      </c>
      <c r="J106" s="18">
        <f t="shared" si="3"/>
        <v>52271</v>
      </c>
    </row>
    <row r="107" spans="1:10" x14ac:dyDescent="0.25">
      <c r="A107" s="4">
        <v>95</v>
      </c>
      <c r="B107" s="5">
        <v>50171550</v>
      </c>
      <c r="C107" s="5">
        <v>1</v>
      </c>
      <c r="D107" s="5" t="s">
        <v>174</v>
      </c>
      <c r="E107" s="5" t="s">
        <v>198</v>
      </c>
      <c r="F107" s="6" t="s">
        <v>199</v>
      </c>
      <c r="G107" s="17">
        <v>188019</v>
      </c>
      <c r="H107" s="23">
        <v>6.1400000000000003E-2</v>
      </c>
      <c r="I107" s="18">
        <f t="shared" si="2"/>
        <v>199563.36660000001</v>
      </c>
      <c r="J107" s="18">
        <f t="shared" si="3"/>
        <v>199563</v>
      </c>
    </row>
    <row r="108" spans="1:10" ht="56.25" x14ac:dyDescent="0.25">
      <c r="A108" s="4">
        <v>96</v>
      </c>
      <c r="B108" s="5">
        <v>50161511</v>
      </c>
      <c r="C108" s="5">
        <v>1</v>
      </c>
      <c r="D108" s="5" t="s">
        <v>13</v>
      </c>
      <c r="E108" s="5" t="s">
        <v>200</v>
      </c>
      <c r="F108" s="6" t="s">
        <v>201</v>
      </c>
      <c r="G108" s="17">
        <v>94599</v>
      </c>
      <c r="H108" s="23">
        <v>6.1400000000000003E-2</v>
      </c>
      <c r="I108" s="18">
        <f t="shared" si="2"/>
        <v>100407.3786</v>
      </c>
      <c r="J108" s="18">
        <f t="shared" si="3"/>
        <v>100407</v>
      </c>
    </row>
    <row r="109" spans="1:10" x14ac:dyDescent="0.25">
      <c r="A109" s="4">
        <v>97</v>
      </c>
      <c r="B109" s="5">
        <v>50161511</v>
      </c>
      <c r="C109" s="5">
        <v>1</v>
      </c>
      <c r="D109" s="5" t="s">
        <v>13</v>
      </c>
      <c r="E109" s="5" t="s">
        <v>202</v>
      </c>
      <c r="F109" s="6" t="s">
        <v>203</v>
      </c>
      <c r="G109" s="17">
        <v>98945</v>
      </c>
      <c r="H109" s="23">
        <v>6.1400000000000003E-2</v>
      </c>
      <c r="I109" s="18">
        <f t="shared" si="2"/>
        <v>105020.223</v>
      </c>
      <c r="J109" s="18">
        <f t="shared" si="3"/>
        <v>105020</v>
      </c>
    </row>
    <row r="110" spans="1:10" ht="22.5" x14ac:dyDescent="0.25">
      <c r="A110" s="4">
        <v>98</v>
      </c>
      <c r="B110" s="5">
        <v>50161511</v>
      </c>
      <c r="C110" s="5">
        <v>1</v>
      </c>
      <c r="D110" s="5" t="s">
        <v>13</v>
      </c>
      <c r="E110" s="5" t="s">
        <v>204</v>
      </c>
      <c r="F110" s="6" t="s">
        <v>205</v>
      </c>
      <c r="G110" s="17">
        <v>123218</v>
      </c>
      <c r="H110" s="23">
        <v>6.1400000000000003E-2</v>
      </c>
      <c r="I110" s="18">
        <f t="shared" si="2"/>
        <v>130783.5852</v>
      </c>
      <c r="J110" s="18">
        <f t="shared" si="3"/>
        <v>130784</v>
      </c>
    </row>
    <row r="111" spans="1:10" ht="90" x14ac:dyDescent="0.25">
      <c r="A111" s="4">
        <v>99</v>
      </c>
      <c r="B111" s="5">
        <v>50161511</v>
      </c>
      <c r="C111" s="5">
        <v>1</v>
      </c>
      <c r="D111" s="5" t="s">
        <v>13</v>
      </c>
      <c r="E111" s="5" t="s">
        <v>206</v>
      </c>
      <c r="F111" s="6" t="s">
        <v>207</v>
      </c>
      <c r="G111" s="17">
        <v>54794</v>
      </c>
      <c r="H111" s="23">
        <v>6.1400000000000003E-2</v>
      </c>
      <c r="I111" s="18">
        <f t="shared" si="2"/>
        <v>58158.351600000002</v>
      </c>
      <c r="J111" s="18">
        <f t="shared" si="3"/>
        <v>58158</v>
      </c>
    </row>
    <row r="112" spans="1:10" ht="33.75" x14ac:dyDescent="0.25">
      <c r="A112" s="4">
        <v>100</v>
      </c>
      <c r="B112" s="5">
        <v>50327008</v>
      </c>
      <c r="C112" s="5">
        <v>1</v>
      </c>
      <c r="D112" s="5" t="s">
        <v>13</v>
      </c>
      <c r="E112" s="5" t="s">
        <v>208</v>
      </c>
      <c r="F112" s="6" t="s">
        <v>209</v>
      </c>
      <c r="G112" s="17">
        <v>70576</v>
      </c>
      <c r="H112" s="23">
        <v>6.1400000000000003E-2</v>
      </c>
      <c r="I112" s="18">
        <f t="shared" si="2"/>
        <v>74909.366399999999</v>
      </c>
      <c r="J112" s="18">
        <f t="shared" si="3"/>
        <v>74909</v>
      </c>
    </row>
    <row r="113" spans="1:10" ht="33.75" x14ac:dyDescent="0.25">
      <c r="A113" s="4">
        <v>101</v>
      </c>
      <c r="B113" s="5">
        <v>50327008</v>
      </c>
      <c r="C113" s="5">
        <v>1</v>
      </c>
      <c r="D113" s="5" t="s">
        <v>13</v>
      </c>
      <c r="E113" s="5" t="s">
        <v>210</v>
      </c>
      <c r="F113" s="6" t="s">
        <v>211</v>
      </c>
      <c r="G113" s="17">
        <v>74696</v>
      </c>
      <c r="H113" s="23">
        <v>6.1400000000000003E-2</v>
      </c>
      <c r="I113" s="18">
        <f t="shared" si="2"/>
        <v>79282.334400000007</v>
      </c>
      <c r="J113" s="18">
        <f t="shared" si="3"/>
        <v>79282</v>
      </c>
    </row>
    <row r="114" spans="1:10" ht="22.5" x14ac:dyDescent="0.25">
      <c r="A114" s="4">
        <v>102</v>
      </c>
      <c r="B114" s="5">
        <v>50161511</v>
      </c>
      <c r="C114" s="5">
        <v>1</v>
      </c>
      <c r="D114" s="5" t="s">
        <v>13</v>
      </c>
      <c r="E114" s="5" t="s">
        <v>212</v>
      </c>
      <c r="F114" s="6" t="s">
        <v>213</v>
      </c>
      <c r="G114" s="17">
        <v>84097</v>
      </c>
      <c r="H114" s="23">
        <v>6.1400000000000003E-2</v>
      </c>
      <c r="I114" s="18">
        <f t="shared" si="2"/>
        <v>89260.555800000002</v>
      </c>
      <c r="J114" s="18">
        <f t="shared" si="3"/>
        <v>89261</v>
      </c>
    </row>
    <row r="115" spans="1:10" ht="45" x14ac:dyDescent="0.25">
      <c r="A115" s="4">
        <v>103</v>
      </c>
      <c r="B115" s="5">
        <v>12171506</v>
      </c>
      <c r="C115" s="5">
        <v>1</v>
      </c>
      <c r="D115" s="5" t="s">
        <v>13</v>
      </c>
      <c r="E115" s="5" t="s">
        <v>214</v>
      </c>
      <c r="F115" s="6" t="s">
        <v>215</v>
      </c>
      <c r="G115" s="17">
        <v>103730</v>
      </c>
      <c r="H115" s="23">
        <v>6.1400000000000003E-2</v>
      </c>
      <c r="I115" s="18">
        <f t="shared" si="2"/>
        <v>110099.022</v>
      </c>
      <c r="J115" s="18">
        <f t="shared" si="3"/>
        <v>110099</v>
      </c>
    </row>
    <row r="116" spans="1:10" ht="45" x14ac:dyDescent="0.25">
      <c r="A116" s="4">
        <v>104</v>
      </c>
      <c r="B116" s="5">
        <v>12171506</v>
      </c>
      <c r="C116" s="5">
        <v>1</v>
      </c>
      <c r="D116" s="5" t="s">
        <v>13</v>
      </c>
      <c r="E116" s="5" t="s">
        <v>216</v>
      </c>
      <c r="F116" s="6" t="s">
        <v>217</v>
      </c>
      <c r="G116" s="17">
        <v>97777</v>
      </c>
      <c r="H116" s="23">
        <v>6.1400000000000003E-2</v>
      </c>
      <c r="I116" s="18">
        <f t="shared" si="2"/>
        <v>103780.50780000001</v>
      </c>
      <c r="J116" s="18">
        <f t="shared" si="3"/>
        <v>103781</v>
      </c>
    </row>
    <row r="117" spans="1:10" ht="33.75" x14ac:dyDescent="0.25">
      <c r="A117" s="4">
        <v>105</v>
      </c>
      <c r="B117" s="5">
        <v>50171902</v>
      </c>
      <c r="C117" s="5">
        <v>1</v>
      </c>
      <c r="D117" s="5" t="s">
        <v>13</v>
      </c>
      <c r="E117" s="5" t="s">
        <v>218</v>
      </c>
      <c r="F117" s="6" t="s">
        <v>219</v>
      </c>
      <c r="G117" s="17">
        <v>80479</v>
      </c>
      <c r="H117" s="23">
        <v>6.1400000000000003E-2</v>
      </c>
      <c r="I117" s="18">
        <f t="shared" si="2"/>
        <v>85420.410600000003</v>
      </c>
      <c r="J117" s="18">
        <f t="shared" si="3"/>
        <v>85420</v>
      </c>
    </row>
    <row r="118" spans="1:10" ht="33.75" x14ac:dyDescent="0.25">
      <c r="A118" s="4">
        <v>106</v>
      </c>
      <c r="B118" s="5">
        <v>50171553</v>
      </c>
      <c r="C118" s="5">
        <v>1</v>
      </c>
      <c r="D118" s="5" t="s">
        <v>13</v>
      </c>
      <c r="E118" s="5" t="s">
        <v>220</v>
      </c>
      <c r="F118" s="6" t="s">
        <v>221</v>
      </c>
      <c r="G118" s="17">
        <v>33003</v>
      </c>
      <c r="H118" s="23">
        <v>6.1400000000000003E-2</v>
      </c>
      <c r="I118" s="18">
        <f t="shared" si="2"/>
        <v>35029.3842</v>
      </c>
      <c r="J118" s="18">
        <f t="shared" si="3"/>
        <v>35029</v>
      </c>
    </row>
    <row r="119" spans="1:10" ht="78.75" x14ac:dyDescent="0.25">
      <c r="A119" s="4">
        <v>107</v>
      </c>
      <c r="B119" s="5">
        <v>50171902</v>
      </c>
      <c r="C119" s="5">
        <v>1</v>
      </c>
      <c r="D119" s="5" t="s">
        <v>222</v>
      </c>
      <c r="E119" s="5" t="s">
        <v>223</v>
      </c>
      <c r="F119" s="6" t="s">
        <v>224</v>
      </c>
      <c r="G119" s="17">
        <v>68382</v>
      </c>
      <c r="H119" s="23">
        <v>6.1400000000000003E-2</v>
      </c>
      <c r="I119" s="18">
        <f t="shared" si="2"/>
        <v>72580.654800000004</v>
      </c>
      <c r="J119" s="18">
        <f t="shared" si="3"/>
        <v>72581</v>
      </c>
    </row>
    <row r="120" spans="1:10" ht="78.75" x14ac:dyDescent="0.25">
      <c r="A120" s="4">
        <v>108</v>
      </c>
      <c r="B120" s="5">
        <v>50171902</v>
      </c>
      <c r="C120" s="5">
        <v>1</v>
      </c>
      <c r="D120" s="5" t="s">
        <v>13</v>
      </c>
      <c r="E120" s="5" t="s">
        <v>225</v>
      </c>
      <c r="F120" s="6" t="s">
        <v>226</v>
      </c>
      <c r="G120" s="17">
        <v>54222</v>
      </c>
      <c r="H120" s="23">
        <v>6.1400000000000003E-2</v>
      </c>
      <c r="I120" s="18">
        <f t="shared" si="2"/>
        <v>57551.230799999998</v>
      </c>
      <c r="J120" s="18">
        <f t="shared" si="3"/>
        <v>57551</v>
      </c>
    </row>
    <row r="121" spans="1:10" ht="78.75" x14ac:dyDescent="0.25">
      <c r="A121" s="4">
        <v>109</v>
      </c>
      <c r="B121" s="5">
        <v>50171902</v>
      </c>
      <c r="C121" s="5">
        <v>1</v>
      </c>
      <c r="D121" s="5" t="s">
        <v>13</v>
      </c>
      <c r="E121" s="5" t="s">
        <v>227</v>
      </c>
      <c r="F121" s="6" t="s">
        <v>224</v>
      </c>
      <c r="G121" s="17">
        <v>70103</v>
      </c>
      <c r="H121" s="23">
        <v>6.1400000000000003E-2</v>
      </c>
      <c r="I121" s="18">
        <f t="shared" si="2"/>
        <v>74407.324200000003</v>
      </c>
      <c r="J121" s="18">
        <f t="shared" si="3"/>
        <v>74407</v>
      </c>
    </row>
    <row r="122" spans="1:10" ht="78.75" x14ac:dyDescent="0.25">
      <c r="A122" s="4">
        <v>110</v>
      </c>
      <c r="B122" s="5">
        <v>50171902</v>
      </c>
      <c r="C122" s="5">
        <v>1</v>
      </c>
      <c r="D122" s="5" t="s">
        <v>13</v>
      </c>
      <c r="E122" s="5" t="s">
        <v>228</v>
      </c>
      <c r="F122" s="6" t="s">
        <v>229</v>
      </c>
      <c r="G122" s="17">
        <v>79511</v>
      </c>
      <c r="H122" s="23">
        <v>6.1400000000000003E-2</v>
      </c>
      <c r="I122" s="18">
        <f t="shared" si="2"/>
        <v>84392.975399999996</v>
      </c>
      <c r="J122" s="18">
        <f t="shared" si="3"/>
        <v>84393</v>
      </c>
    </row>
    <row r="123" spans="1:10" ht="78.75" x14ac:dyDescent="0.25">
      <c r="A123" s="4">
        <v>111</v>
      </c>
      <c r="B123" s="5">
        <v>50171902</v>
      </c>
      <c r="C123" s="5">
        <v>1</v>
      </c>
      <c r="D123" s="5" t="s">
        <v>13</v>
      </c>
      <c r="E123" s="5" t="s">
        <v>230</v>
      </c>
      <c r="F123" s="6" t="s">
        <v>231</v>
      </c>
      <c r="G123" s="17">
        <v>115814</v>
      </c>
      <c r="H123" s="23">
        <v>6.1400000000000003E-2</v>
      </c>
      <c r="I123" s="18">
        <f t="shared" si="2"/>
        <v>122924.97960000001</v>
      </c>
      <c r="J123" s="18">
        <f t="shared" si="3"/>
        <v>122925</v>
      </c>
    </row>
    <row r="124" spans="1:10" ht="78.75" x14ac:dyDescent="0.25">
      <c r="A124" s="4">
        <v>112</v>
      </c>
      <c r="B124" s="5">
        <v>50171902</v>
      </c>
      <c r="C124" s="5">
        <v>1</v>
      </c>
      <c r="D124" s="5" t="s">
        <v>13</v>
      </c>
      <c r="E124" s="5" t="s">
        <v>232</v>
      </c>
      <c r="F124" s="6" t="s">
        <v>233</v>
      </c>
      <c r="G124" s="17">
        <v>100644</v>
      </c>
      <c r="H124" s="23">
        <v>6.1400000000000003E-2</v>
      </c>
      <c r="I124" s="18">
        <f t="shared" si="2"/>
        <v>106823.5416</v>
      </c>
      <c r="J124" s="18">
        <f t="shared" si="3"/>
        <v>106824</v>
      </c>
    </row>
    <row r="125" spans="1:10" ht="78.75" x14ac:dyDescent="0.25">
      <c r="A125" s="4">
        <v>113</v>
      </c>
      <c r="B125" s="5">
        <v>50171902</v>
      </c>
      <c r="C125" s="5">
        <v>1</v>
      </c>
      <c r="D125" s="5" t="s">
        <v>13</v>
      </c>
      <c r="E125" s="5" t="s">
        <v>234</v>
      </c>
      <c r="F125" s="6" t="s">
        <v>235</v>
      </c>
      <c r="G125" s="17">
        <v>101655</v>
      </c>
      <c r="H125" s="23">
        <v>6.1400000000000003E-2</v>
      </c>
      <c r="I125" s="18">
        <f t="shared" si="2"/>
        <v>107896.617</v>
      </c>
      <c r="J125" s="18">
        <f t="shared" si="3"/>
        <v>107897</v>
      </c>
    </row>
    <row r="126" spans="1:10" ht="78.75" x14ac:dyDescent="0.25">
      <c r="A126" s="4">
        <v>114</v>
      </c>
      <c r="B126" s="5">
        <v>50171902</v>
      </c>
      <c r="C126" s="5">
        <v>1</v>
      </c>
      <c r="D126" s="5" t="s">
        <v>13</v>
      </c>
      <c r="E126" s="5" t="s">
        <v>236</v>
      </c>
      <c r="F126" s="6" t="s">
        <v>237</v>
      </c>
      <c r="G126" s="17">
        <v>100644</v>
      </c>
      <c r="H126" s="23">
        <v>6.1400000000000003E-2</v>
      </c>
      <c r="I126" s="18">
        <f t="shared" si="2"/>
        <v>106823.5416</v>
      </c>
      <c r="J126" s="18">
        <f t="shared" si="3"/>
        <v>106824</v>
      </c>
    </row>
    <row r="127" spans="1:10" ht="22.5" x14ac:dyDescent="0.25">
      <c r="A127" s="4">
        <v>115</v>
      </c>
      <c r="B127" s="5">
        <v>50202801</v>
      </c>
      <c r="C127" s="5">
        <v>1</v>
      </c>
      <c r="D127" s="5" t="s">
        <v>13</v>
      </c>
      <c r="E127" s="5" t="s">
        <v>238</v>
      </c>
      <c r="F127" s="6" t="s">
        <v>239</v>
      </c>
      <c r="G127" s="17">
        <v>47634</v>
      </c>
      <c r="H127" s="23">
        <v>6.1400000000000003E-2</v>
      </c>
      <c r="I127" s="18">
        <f t="shared" si="2"/>
        <v>50558.727599999998</v>
      </c>
      <c r="J127" s="18">
        <f t="shared" si="3"/>
        <v>50559</v>
      </c>
    </row>
    <row r="128" spans="1:10" ht="33.75" x14ac:dyDescent="0.25">
      <c r="A128" s="4">
        <v>116</v>
      </c>
      <c r="B128" s="5">
        <v>50201714</v>
      </c>
      <c r="C128" s="5">
        <v>1</v>
      </c>
      <c r="D128" s="5" t="s">
        <v>13</v>
      </c>
      <c r="E128" s="5" t="s">
        <v>240</v>
      </c>
      <c r="F128" s="6" t="s">
        <v>241</v>
      </c>
      <c r="G128" s="17">
        <v>35628</v>
      </c>
      <c r="H128" s="23">
        <v>6.1400000000000003E-2</v>
      </c>
      <c r="I128" s="18">
        <f t="shared" si="2"/>
        <v>37815.559200000003</v>
      </c>
      <c r="J128" s="18">
        <f t="shared" si="3"/>
        <v>37816</v>
      </c>
    </row>
    <row r="129" spans="1:10" ht="56.25" x14ac:dyDescent="0.25">
      <c r="A129" s="4">
        <v>117</v>
      </c>
      <c r="B129" s="5">
        <v>50201714</v>
      </c>
      <c r="C129" s="5">
        <v>1</v>
      </c>
      <c r="D129" s="5" t="s">
        <v>13</v>
      </c>
      <c r="E129" s="5" t="s">
        <v>242</v>
      </c>
      <c r="F129" s="6" t="s">
        <v>243</v>
      </c>
      <c r="G129" s="17">
        <v>103212</v>
      </c>
      <c r="H129" s="23">
        <v>6.1400000000000003E-2</v>
      </c>
      <c r="I129" s="18">
        <f t="shared" si="2"/>
        <v>109549.21679999999</v>
      </c>
      <c r="J129" s="18">
        <f t="shared" si="3"/>
        <v>109549</v>
      </c>
    </row>
    <row r="130" spans="1:10" x14ac:dyDescent="0.25">
      <c r="A130" s="4">
        <v>118</v>
      </c>
      <c r="B130" s="5">
        <v>50201714</v>
      </c>
      <c r="C130" s="5">
        <v>1</v>
      </c>
      <c r="D130" s="5" t="s">
        <v>13</v>
      </c>
      <c r="E130" s="5" t="s">
        <v>244</v>
      </c>
      <c r="F130" s="6" t="s">
        <v>245</v>
      </c>
      <c r="G130" s="17">
        <v>65784</v>
      </c>
      <c r="H130" s="23">
        <v>6.1400000000000003E-2</v>
      </c>
      <c r="I130" s="18">
        <f t="shared" si="2"/>
        <v>69823.137600000002</v>
      </c>
      <c r="J130" s="18">
        <f t="shared" si="3"/>
        <v>69823</v>
      </c>
    </row>
    <row r="131" spans="1:10" ht="123.75" x14ac:dyDescent="0.25">
      <c r="A131" s="4">
        <v>119</v>
      </c>
      <c r="B131" s="5">
        <v>50201714</v>
      </c>
      <c r="C131" s="5">
        <v>1</v>
      </c>
      <c r="D131" s="5" t="s">
        <v>13</v>
      </c>
      <c r="E131" s="5" t="s">
        <v>246</v>
      </c>
      <c r="F131" s="6" t="s">
        <v>247</v>
      </c>
      <c r="G131" s="17">
        <v>130433</v>
      </c>
      <c r="H131" s="23">
        <v>6.1400000000000003E-2</v>
      </c>
      <c r="I131" s="18">
        <f t="shared" si="2"/>
        <v>138441.58619999999</v>
      </c>
      <c r="J131" s="18">
        <f t="shared" si="3"/>
        <v>138442</v>
      </c>
    </row>
    <row r="132" spans="1:10" ht="22.5" x14ac:dyDescent="0.25">
      <c r="A132" s="4">
        <v>120</v>
      </c>
      <c r="B132" s="5">
        <v>50221101</v>
      </c>
      <c r="C132" s="5">
        <v>1</v>
      </c>
      <c r="D132" s="5" t="s">
        <v>13</v>
      </c>
      <c r="E132" s="5" t="s">
        <v>248</v>
      </c>
      <c r="F132" s="6" t="s">
        <v>249</v>
      </c>
      <c r="G132" s="17">
        <v>12984</v>
      </c>
      <c r="H132" s="23">
        <v>6.1400000000000003E-2</v>
      </c>
      <c r="I132" s="18">
        <f t="shared" si="2"/>
        <v>13781.2176</v>
      </c>
      <c r="J132" s="18">
        <f t="shared" si="3"/>
        <v>13781</v>
      </c>
    </row>
    <row r="133" spans="1:10" ht="22.5" x14ac:dyDescent="0.25">
      <c r="A133" s="4">
        <v>121</v>
      </c>
      <c r="B133" s="5">
        <v>50221101</v>
      </c>
      <c r="C133" s="5">
        <v>1</v>
      </c>
      <c r="D133" s="5" t="s">
        <v>13</v>
      </c>
      <c r="E133" s="5" t="s">
        <v>250</v>
      </c>
      <c r="F133" s="6" t="s">
        <v>251</v>
      </c>
      <c r="G133" s="17">
        <v>12696</v>
      </c>
      <c r="H133" s="23">
        <v>6.1400000000000003E-2</v>
      </c>
      <c r="I133" s="18">
        <f t="shared" si="2"/>
        <v>13475.5344</v>
      </c>
      <c r="J133" s="18">
        <f t="shared" si="3"/>
        <v>13476</v>
      </c>
    </row>
    <row r="134" spans="1:10" ht="56.25" x14ac:dyDescent="0.25">
      <c r="A134" s="4">
        <v>122</v>
      </c>
      <c r="B134" s="5">
        <v>50221002</v>
      </c>
      <c r="C134" s="5">
        <v>1</v>
      </c>
      <c r="D134" s="5" t="s">
        <v>13</v>
      </c>
      <c r="E134" s="5" t="s">
        <v>252</v>
      </c>
      <c r="F134" s="6" t="s">
        <v>253</v>
      </c>
      <c r="G134" s="17">
        <v>12441</v>
      </c>
      <c r="H134" s="23">
        <v>6.1400000000000003E-2</v>
      </c>
      <c r="I134" s="18">
        <f t="shared" si="2"/>
        <v>13204.877399999999</v>
      </c>
      <c r="J134" s="18">
        <f t="shared" si="3"/>
        <v>13205</v>
      </c>
    </row>
    <row r="135" spans="1:10" ht="33.75" x14ac:dyDescent="0.25">
      <c r="A135" s="4">
        <v>123</v>
      </c>
      <c r="B135" s="5">
        <v>50151513</v>
      </c>
      <c r="C135" s="5">
        <v>1</v>
      </c>
      <c r="D135" s="5" t="s">
        <v>13</v>
      </c>
      <c r="E135" s="5" t="s">
        <v>254</v>
      </c>
      <c r="F135" s="6" t="s">
        <v>255</v>
      </c>
      <c r="G135" s="17">
        <v>84287</v>
      </c>
      <c r="H135" s="23">
        <v>6.1400000000000003E-2</v>
      </c>
      <c r="I135" s="18">
        <f t="shared" si="2"/>
        <v>89462.221799999999</v>
      </c>
      <c r="J135" s="18">
        <f t="shared" si="3"/>
        <v>89462</v>
      </c>
    </row>
    <row r="136" spans="1:10" ht="33.75" x14ac:dyDescent="0.25">
      <c r="A136" s="4">
        <v>124</v>
      </c>
      <c r="B136" s="5">
        <v>50171550</v>
      </c>
      <c r="C136" s="5">
        <v>1</v>
      </c>
      <c r="D136" s="5" t="s">
        <v>13</v>
      </c>
      <c r="E136" s="5" t="s">
        <v>256</v>
      </c>
      <c r="F136" s="6" t="s">
        <v>255</v>
      </c>
      <c r="G136" s="17">
        <v>74011</v>
      </c>
      <c r="H136" s="23">
        <v>6.1400000000000003E-2</v>
      </c>
      <c r="I136" s="18">
        <f t="shared" si="2"/>
        <v>78555.275399999999</v>
      </c>
      <c r="J136" s="18">
        <f t="shared" si="3"/>
        <v>78555</v>
      </c>
    </row>
    <row r="137" spans="1:10" ht="56.25" x14ac:dyDescent="0.25">
      <c r="A137" s="4">
        <v>125</v>
      </c>
      <c r="B137" s="5">
        <v>50171550</v>
      </c>
      <c r="C137" s="5">
        <v>1</v>
      </c>
      <c r="D137" s="5" t="s">
        <v>13</v>
      </c>
      <c r="E137" s="5" t="s">
        <v>257</v>
      </c>
      <c r="F137" s="6" t="s">
        <v>258</v>
      </c>
      <c r="G137" s="17">
        <v>61519</v>
      </c>
      <c r="H137" s="23">
        <v>6.1400000000000003E-2</v>
      </c>
      <c r="I137" s="18">
        <f t="shared" si="2"/>
        <v>65296.266600000003</v>
      </c>
      <c r="J137" s="18">
        <f t="shared" si="3"/>
        <v>65296</v>
      </c>
    </row>
    <row r="138" spans="1:10" ht="45" x14ac:dyDescent="0.25">
      <c r="A138" s="4">
        <v>126</v>
      </c>
      <c r="B138" s="5">
        <v>50305365</v>
      </c>
      <c r="C138" s="5">
        <v>1</v>
      </c>
      <c r="D138" s="5" t="s">
        <v>13</v>
      </c>
      <c r="E138" s="5" t="s">
        <v>259</v>
      </c>
      <c r="F138" s="6" t="s">
        <v>260</v>
      </c>
      <c r="G138" s="17">
        <v>24603</v>
      </c>
      <c r="H138" s="23">
        <v>6.1400000000000003E-2</v>
      </c>
      <c r="I138" s="18">
        <f t="shared" si="2"/>
        <v>26113.624199999998</v>
      </c>
      <c r="J138" s="18">
        <f t="shared" si="3"/>
        <v>26114</v>
      </c>
    </row>
    <row r="139" spans="1:10" ht="56.25" x14ac:dyDescent="0.25">
      <c r="A139" s="4">
        <v>127</v>
      </c>
      <c r="B139" s="5">
        <v>50171548</v>
      </c>
      <c r="C139" s="5">
        <v>1</v>
      </c>
      <c r="D139" s="5" t="s">
        <v>174</v>
      </c>
      <c r="E139" s="5" t="s">
        <v>261</v>
      </c>
      <c r="F139" s="6" t="s">
        <v>262</v>
      </c>
      <c r="G139" s="17">
        <v>117874</v>
      </c>
      <c r="H139" s="23">
        <v>6.1400000000000003E-2</v>
      </c>
      <c r="I139" s="18">
        <f t="shared" si="2"/>
        <v>125111.4636</v>
      </c>
      <c r="J139" s="18">
        <f t="shared" si="3"/>
        <v>125111</v>
      </c>
    </row>
    <row r="140" spans="1:10" ht="45" x14ac:dyDescent="0.25">
      <c r="A140" s="4">
        <v>128</v>
      </c>
      <c r="B140" s="5">
        <v>53131644</v>
      </c>
      <c r="C140" s="5">
        <v>1</v>
      </c>
      <c r="D140" s="5" t="s">
        <v>13</v>
      </c>
      <c r="E140" s="5" t="s">
        <v>263</v>
      </c>
      <c r="F140" s="6" t="s">
        <v>264</v>
      </c>
      <c r="G140" s="17">
        <v>37184</v>
      </c>
      <c r="H140" s="23">
        <v>6.1400000000000003E-2</v>
      </c>
      <c r="I140" s="18">
        <f t="shared" si="2"/>
        <v>39467.097600000001</v>
      </c>
      <c r="J140" s="18">
        <f t="shared" si="3"/>
        <v>39467</v>
      </c>
    </row>
    <row r="141" spans="1:10" ht="45" x14ac:dyDescent="0.25">
      <c r="A141" s="4">
        <v>129</v>
      </c>
      <c r="B141" s="5">
        <v>53131644</v>
      </c>
      <c r="C141" s="5">
        <v>1</v>
      </c>
      <c r="D141" s="5" t="s">
        <v>13</v>
      </c>
      <c r="E141" s="5" t="s">
        <v>265</v>
      </c>
      <c r="F141" s="6" t="s">
        <v>264</v>
      </c>
      <c r="G141" s="17">
        <v>33995</v>
      </c>
      <c r="H141" s="23">
        <v>6.1400000000000003E-2</v>
      </c>
      <c r="I141" s="18">
        <f t="shared" si="2"/>
        <v>36082.292999999998</v>
      </c>
      <c r="J141" s="18">
        <f t="shared" si="3"/>
        <v>36082</v>
      </c>
    </row>
    <row r="142" spans="1:10" ht="45" x14ac:dyDescent="0.25">
      <c r="A142" s="4">
        <v>130</v>
      </c>
      <c r="B142" s="5">
        <v>53131644</v>
      </c>
      <c r="C142" s="5">
        <v>1</v>
      </c>
      <c r="D142" s="5" t="s">
        <v>13</v>
      </c>
      <c r="E142" s="5" t="s">
        <v>266</v>
      </c>
      <c r="F142" s="6" t="s">
        <v>264</v>
      </c>
      <c r="G142" s="17">
        <v>33846</v>
      </c>
      <c r="H142" s="23">
        <v>6.1400000000000003E-2</v>
      </c>
      <c r="I142" s="18">
        <f t="shared" ref="I142:I205" si="4">+SUM(G142*H142)+G142</f>
        <v>35924.144399999997</v>
      </c>
      <c r="J142" s="18">
        <f t="shared" ref="J142:J205" si="5">+ROUND(I142,0)</f>
        <v>35924</v>
      </c>
    </row>
    <row r="143" spans="1:10" ht="45" x14ac:dyDescent="0.25">
      <c r="A143" s="4">
        <v>131</v>
      </c>
      <c r="B143" s="5">
        <v>53131644</v>
      </c>
      <c r="C143" s="5">
        <v>1</v>
      </c>
      <c r="D143" s="5" t="s">
        <v>13</v>
      </c>
      <c r="E143" s="5" t="s">
        <v>267</v>
      </c>
      <c r="F143" s="6" t="s">
        <v>264</v>
      </c>
      <c r="G143" s="17">
        <v>36889</v>
      </c>
      <c r="H143" s="23">
        <v>6.1400000000000003E-2</v>
      </c>
      <c r="I143" s="18">
        <f t="shared" si="4"/>
        <v>39153.984600000003</v>
      </c>
      <c r="J143" s="18">
        <f t="shared" si="5"/>
        <v>39154</v>
      </c>
    </row>
    <row r="144" spans="1:10" ht="45" x14ac:dyDescent="0.25">
      <c r="A144" s="4">
        <v>132</v>
      </c>
      <c r="B144" s="5">
        <v>50463702</v>
      </c>
      <c r="C144" s="5">
        <v>1</v>
      </c>
      <c r="D144" s="5" t="s">
        <v>13</v>
      </c>
      <c r="E144" s="5" t="s">
        <v>268</v>
      </c>
      <c r="F144" s="6" t="s">
        <v>269</v>
      </c>
      <c r="G144" s="17">
        <v>33846</v>
      </c>
      <c r="H144" s="23">
        <v>6.1400000000000003E-2</v>
      </c>
      <c r="I144" s="18">
        <f t="shared" si="4"/>
        <v>35924.144399999997</v>
      </c>
      <c r="J144" s="18">
        <f t="shared" si="5"/>
        <v>35924</v>
      </c>
    </row>
    <row r="145" spans="1:10" x14ac:dyDescent="0.25">
      <c r="A145" s="4">
        <v>133</v>
      </c>
      <c r="B145" s="5">
        <v>50192401</v>
      </c>
      <c r="C145" s="5">
        <v>1</v>
      </c>
      <c r="D145" s="5" t="s">
        <v>13</v>
      </c>
      <c r="E145" s="5" t="s">
        <v>270</v>
      </c>
      <c r="F145" s="6" t="s">
        <v>271</v>
      </c>
      <c r="G145" s="17">
        <v>44177</v>
      </c>
      <c r="H145" s="23">
        <v>6.1400000000000003E-2</v>
      </c>
      <c r="I145" s="18">
        <f t="shared" si="4"/>
        <v>46889.467799999999</v>
      </c>
      <c r="J145" s="18">
        <f t="shared" si="5"/>
        <v>46889</v>
      </c>
    </row>
    <row r="146" spans="1:10" ht="45" x14ac:dyDescent="0.25">
      <c r="A146" s="4">
        <v>134</v>
      </c>
      <c r="B146" s="5">
        <v>53131644</v>
      </c>
      <c r="C146" s="5">
        <v>1</v>
      </c>
      <c r="D146" s="5" t="s">
        <v>13</v>
      </c>
      <c r="E146" s="5" t="s">
        <v>272</v>
      </c>
      <c r="F146" s="6" t="s">
        <v>264</v>
      </c>
      <c r="G146" s="17">
        <v>38221</v>
      </c>
      <c r="H146" s="23">
        <v>6.1400000000000003E-2</v>
      </c>
      <c r="I146" s="18">
        <f t="shared" si="4"/>
        <v>40567.769399999997</v>
      </c>
      <c r="J146" s="18">
        <f t="shared" si="5"/>
        <v>40568</v>
      </c>
    </row>
    <row r="147" spans="1:10" ht="45" x14ac:dyDescent="0.25">
      <c r="A147" s="4">
        <v>135</v>
      </c>
      <c r="B147" s="5">
        <v>53131644</v>
      </c>
      <c r="C147" s="5">
        <v>1</v>
      </c>
      <c r="D147" s="5" t="s">
        <v>13</v>
      </c>
      <c r="E147" s="5" t="s">
        <v>273</v>
      </c>
      <c r="F147" s="6" t="s">
        <v>264</v>
      </c>
      <c r="G147" s="17">
        <v>34908</v>
      </c>
      <c r="H147" s="23">
        <v>6.1400000000000003E-2</v>
      </c>
      <c r="I147" s="18">
        <f t="shared" si="4"/>
        <v>37051.351199999997</v>
      </c>
      <c r="J147" s="18">
        <f t="shared" si="5"/>
        <v>37051</v>
      </c>
    </row>
    <row r="148" spans="1:10" ht="45" x14ac:dyDescent="0.25">
      <c r="A148" s="4">
        <v>136</v>
      </c>
      <c r="B148" s="5">
        <v>53131644</v>
      </c>
      <c r="C148" s="5">
        <v>1</v>
      </c>
      <c r="D148" s="5" t="s">
        <v>13</v>
      </c>
      <c r="E148" s="5" t="s">
        <v>274</v>
      </c>
      <c r="F148" s="6" t="s">
        <v>264</v>
      </c>
      <c r="G148" s="17">
        <v>34908</v>
      </c>
      <c r="H148" s="23">
        <v>6.1400000000000003E-2</v>
      </c>
      <c r="I148" s="18">
        <f t="shared" si="4"/>
        <v>37051.351199999997</v>
      </c>
      <c r="J148" s="18">
        <f t="shared" si="5"/>
        <v>37051</v>
      </c>
    </row>
    <row r="149" spans="1:10" ht="45" x14ac:dyDescent="0.25">
      <c r="A149" s="4">
        <v>137</v>
      </c>
      <c r="B149" s="5">
        <v>53131644</v>
      </c>
      <c r="C149" s="5">
        <v>1</v>
      </c>
      <c r="D149" s="5" t="s">
        <v>13</v>
      </c>
      <c r="E149" s="5" t="s">
        <v>275</v>
      </c>
      <c r="F149" s="6" t="s">
        <v>264</v>
      </c>
      <c r="G149" s="17">
        <v>34908</v>
      </c>
      <c r="H149" s="23">
        <v>6.1400000000000003E-2</v>
      </c>
      <c r="I149" s="18">
        <f t="shared" si="4"/>
        <v>37051.351199999997</v>
      </c>
      <c r="J149" s="18">
        <f t="shared" si="5"/>
        <v>37051</v>
      </c>
    </row>
    <row r="150" spans="1:10" ht="45" x14ac:dyDescent="0.25">
      <c r="A150" s="4">
        <v>138</v>
      </c>
      <c r="B150" s="5">
        <v>53131644</v>
      </c>
      <c r="C150" s="5">
        <v>1</v>
      </c>
      <c r="D150" s="5" t="s">
        <v>13</v>
      </c>
      <c r="E150" s="5" t="s">
        <v>276</v>
      </c>
      <c r="F150" s="6" t="s">
        <v>264</v>
      </c>
      <c r="G150" s="17">
        <v>34908</v>
      </c>
      <c r="H150" s="23">
        <v>6.1400000000000003E-2</v>
      </c>
      <c r="I150" s="18">
        <f t="shared" si="4"/>
        <v>37051.351199999997</v>
      </c>
      <c r="J150" s="18">
        <f t="shared" si="5"/>
        <v>37051</v>
      </c>
    </row>
    <row r="151" spans="1:10" ht="45" x14ac:dyDescent="0.25">
      <c r="A151" s="4">
        <v>139</v>
      </c>
      <c r="B151" s="5">
        <v>53131644</v>
      </c>
      <c r="C151" s="5">
        <v>1</v>
      </c>
      <c r="D151" s="5" t="s">
        <v>13</v>
      </c>
      <c r="E151" s="5" t="s">
        <v>277</v>
      </c>
      <c r="F151" s="6" t="s">
        <v>278</v>
      </c>
      <c r="G151" s="17">
        <v>34908</v>
      </c>
      <c r="H151" s="23">
        <v>6.1400000000000003E-2</v>
      </c>
      <c r="I151" s="18">
        <f t="shared" si="4"/>
        <v>37051.351199999997</v>
      </c>
      <c r="J151" s="18">
        <f t="shared" si="5"/>
        <v>37051</v>
      </c>
    </row>
    <row r="152" spans="1:10" ht="45" x14ac:dyDescent="0.25">
      <c r="A152" s="4">
        <v>140</v>
      </c>
      <c r="B152" s="5">
        <v>53131644</v>
      </c>
      <c r="C152" s="5">
        <v>1</v>
      </c>
      <c r="D152" s="5" t="s">
        <v>13</v>
      </c>
      <c r="E152" s="5" t="s">
        <v>279</v>
      </c>
      <c r="F152" s="6" t="s">
        <v>280</v>
      </c>
      <c r="G152" s="17">
        <v>34908</v>
      </c>
      <c r="H152" s="23">
        <v>6.1400000000000003E-2</v>
      </c>
      <c r="I152" s="18">
        <f t="shared" si="4"/>
        <v>37051.351199999997</v>
      </c>
      <c r="J152" s="18">
        <f t="shared" si="5"/>
        <v>37051</v>
      </c>
    </row>
    <row r="153" spans="1:10" ht="45" x14ac:dyDescent="0.25">
      <c r="A153" s="4">
        <v>141</v>
      </c>
      <c r="B153" s="5">
        <v>53131644</v>
      </c>
      <c r="C153" s="5">
        <v>1</v>
      </c>
      <c r="D153" s="5" t="s">
        <v>13</v>
      </c>
      <c r="E153" s="5" t="s">
        <v>281</v>
      </c>
      <c r="F153" s="6" t="s">
        <v>282</v>
      </c>
      <c r="G153" s="17">
        <v>34908</v>
      </c>
      <c r="H153" s="23">
        <v>6.1400000000000003E-2</v>
      </c>
      <c r="I153" s="18">
        <f t="shared" si="4"/>
        <v>37051.351199999997</v>
      </c>
      <c r="J153" s="18">
        <f t="shared" si="5"/>
        <v>37051</v>
      </c>
    </row>
    <row r="154" spans="1:10" ht="45" x14ac:dyDescent="0.25">
      <c r="A154" s="4">
        <v>142</v>
      </c>
      <c r="B154" s="5">
        <v>53131644</v>
      </c>
      <c r="C154" s="5">
        <v>1</v>
      </c>
      <c r="D154" s="5" t="s">
        <v>13</v>
      </c>
      <c r="E154" s="5" t="s">
        <v>283</v>
      </c>
      <c r="F154" s="6" t="s">
        <v>284</v>
      </c>
      <c r="G154" s="17">
        <v>7617</v>
      </c>
      <c r="H154" s="23">
        <v>6.1400000000000003E-2</v>
      </c>
      <c r="I154" s="18">
        <f t="shared" si="4"/>
        <v>8084.6837999999998</v>
      </c>
      <c r="J154" s="18">
        <f t="shared" si="5"/>
        <v>8085</v>
      </c>
    </row>
    <row r="155" spans="1:10" ht="33.75" x14ac:dyDescent="0.25">
      <c r="A155" s="4">
        <v>143</v>
      </c>
      <c r="B155" s="5">
        <v>50424124</v>
      </c>
      <c r="C155" s="5">
        <v>1</v>
      </c>
      <c r="D155" s="5" t="s">
        <v>174</v>
      </c>
      <c r="E155" s="5" t="s">
        <v>285</v>
      </c>
      <c r="F155" s="6" t="s">
        <v>286</v>
      </c>
      <c r="G155" s="17">
        <v>271272</v>
      </c>
      <c r="H155" s="23">
        <v>6.1400000000000003E-2</v>
      </c>
      <c r="I155" s="18">
        <f t="shared" si="4"/>
        <v>287928.10080000001</v>
      </c>
      <c r="J155" s="18">
        <f t="shared" si="5"/>
        <v>287928</v>
      </c>
    </row>
    <row r="156" spans="1:10" ht="33.75" x14ac:dyDescent="0.25">
      <c r="A156" s="4">
        <v>144</v>
      </c>
      <c r="B156" s="5">
        <v>50181708</v>
      </c>
      <c r="C156" s="5">
        <v>1</v>
      </c>
      <c r="D156" s="5" t="s">
        <v>13</v>
      </c>
      <c r="E156" s="5" t="s">
        <v>287</v>
      </c>
      <c r="F156" s="6" t="s">
        <v>288</v>
      </c>
      <c r="G156" s="17">
        <v>17590</v>
      </c>
      <c r="H156" s="23">
        <v>6.1400000000000003E-2</v>
      </c>
      <c r="I156" s="18">
        <f t="shared" si="4"/>
        <v>18670.026000000002</v>
      </c>
      <c r="J156" s="18">
        <f t="shared" si="5"/>
        <v>18670</v>
      </c>
    </row>
    <row r="157" spans="1:10" ht="45" x14ac:dyDescent="0.25">
      <c r="A157" s="4">
        <v>145</v>
      </c>
      <c r="B157" s="5">
        <v>50221002</v>
      </c>
      <c r="C157" s="5">
        <v>1</v>
      </c>
      <c r="D157" s="5" t="s">
        <v>13</v>
      </c>
      <c r="E157" s="5" t="s">
        <v>289</v>
      </c>
      <c r="F157" s="6" t="s">
        <v>290</v>
      </c>
      <c r="G157" s="17">
        <v>15592</v>
      </c>
      <c r="H157" s="23">
        <v>6.1400000000000003E-2</v>
      </c>
      <c r="I157" s="18">
        <f t="shared" si="4"/>
        <v>16549.3488</v>
      </c>
      <c r="J157" s="18">
        <f t="shared" si="5"/>
        <v>16549</v>
      </c>
    </row>
    <row r="158" spans="1:10" ht="33.75" x14ac:dyDescent="0.25">
      <c r="A158" s="4">
        <v>146</v>
      </c>
      <c r="B158" s="5">
        <v>50401811</v>
      </c>
      <c r="C158" s="5">
        <v>1</v>
      </c>
      <c r="D158" s="5" t="s">
        <v>13</v>
      </c>
      <c r="E158" s="5" t="s">
        <v>291</v>
      </c>
      <c r="F158" s="6" t="s">
        <v>292</v>
      </c>
      <c r="G158" s="17">
        <v>17222</v>
      </c>
      <c r="H158" s="23">
        <v>6.1400000000000003E-2</v>
      </c>
      <c r="I158" s="18">
        <f t="shared" si="4"/>
        <v>18279.430800000002</v>
      </c>
      <c r="J158" s="18">
        <f t="shared" si="5"/>
        <v>18279</v>
      </c>
    </row>
    <row r="159" spans="1:10" ht="33.75" x14ac:dyDescent="0.25">
      <c r="A159" s="4">
        <v>147</v>
      </c>
      <c r="B159" s="5">
        <v>50401811</v>
      </c>
      <c r="C159" s="5">
        <v>1</v>
      </c>
      <c r="D159" s="5" t="s">
        <v>13</v>
      </c>
      <c r="E159" s="5" t="s">
        <v>293</v>
      </c>
      <c r="F159" s="6" t="s">
        <v>292</v>
      </c>
      <c r="G159" s="17">
        <v>17222</v>
      </c>
      <c r="H159" s="23">
        <v>6.1400000000000003E-2</v>
      </c>
      <c r="I159" s="18">
        <f t="shared" si="4"/>
        <v>18279.430800000002</v>
      </c>
      <c r="J159" s="18">
        <f t="shared" si="5"/>
        <v>18279</v>
      </c>
    </row>
    <row r="160" spans="1:10" ht="22.5" x14ac:dyDescent="0.25">
      <c r="A160" s="4">
        <v>148</v>
      </c>
      <c r="B160" s="5">
        <v>50327001</v>
      </c>
      <c r="C160" s="5">
        <v>1</v>
      </c>
      <c r="D160" s="5" t="s">
        <v>13</v>
      </c>
      <c r="E160" s="5" t="s">
        <v>294</v>
      </c>
      <c r="F160" s="6" t="s">
        <v>295</v>
      </c>
      <c r="G160" s="17">
        <v>25726</v>
      </c>
      <c r="H160" s="23">
        <v>6.1400000000000003E-2</v>
      </c>
      <c r="I160" s="18">
        <f t="shared" si="4"/>
        <v>27305.576400000002</v>
      </c>
      <c r="J160" s="18">
        <f t="shared" si="5"/>
        <v>27306</v>
      </c>
    </row>
    <row r="161" spans="1:10" ht="45" x14ac:dyDescent="0.25">
      <c r="A161" s="4">
        <v>149</v>
      </c>
      <c r="B161" s="5">
        <v>50181905</v>
      </c>
      <c r="C161" s="5">
        <v>1</v>
      </c>
      <c r="D161" s="5" t="s">
        <v>13</v>
      </c>
      <c r="E161" s="5" t="s">
        <v>296</v>
      </c>
      <c r="F161" s="6" t="s">
        <v>297</v>
      </c>
      <c r="G161" s="17">
        <v>24110</v>
      </c>
      <c r="H161" s="23">
        <v>6.1400000000000003E-2</v>
      </c>
      <c r="I161" s="18">
        <f t="shared" si="4"/>
        <v>25590.353999999999</v>
      </c>
      <c r="J161" s="18">
        <f t="shared" si="5"/>
        <v>25590</v>
      </c>
    </row>
    <row r="162" spans="1:10" ht="45" x14ac:dyDescent="0.25">
      <c r="A162" s="4">
        <v>150</v>
      </c>
      <c r="B162" s="5">
        <v>50181909</v>
      </c>
      <c r="C162" s="5">
        <v>1</v>
      </c>
      <c r="D162" s="5" t="s">
        <v>13</v>
      </c>
      <c r="E162" s="5" t="s">
        <v>298</v>
      </c>
      <c r="F162" s="6" t="s">
        <v>299</v>
      </c>
      <c r="G162" s="17">
        <v>15271</v>
      </c>
      <c r="H162" s="23">
        <v>6.1400000000000003E-2</v>
      </c>
      <c r="I162" s="18">
        <f t="shared" si="4"/>
        <v>16208.6394</v>
      </c>
      <c r="J162" s="18">
        <f t="shared" si="5"/>
        <v>16209</v>
      </c>
    </row>
    <row r="163" spans="1:10" ht="45" x14ac:dyDescent="0.25">
      <c r="A163" s="4">
        <v>151</v>
      </c>
      <c r="B163" s="5">
        <v>50181901</v>
      </c>
      <c r="C163" s="5">
        <v>1</v>
      </c>
      <c r="D163" s="5" t="s">
        <v>300</v>
      </c>
      <c r="E163" s="5" t="s">
        <v>301</v>
      </c>
      <c r="F163" s="6" t="s">
        <v>302</v>
      </c>
      <c r="G163" s="17">
        <v>14436</v>
      </c>
      <c r="H163" s="23">
        <v>6.1400000000000003E-2</v>
      </c>
      <c r="I163" s="18">
        <f t="shared" si="4"/>
        <v>15322.3704</v>
      </c>
      <c r="J163" s="18">
        <f t="shared" si="5"/>
        <v>15322</v>
      </c>
    </row>
    <row r="164" spans="1:10" ht="45" x14ac:dyDescent="0.25">
      <c r="A164" s="4">
        <v>152</v>
      </c>
      <c r="B164" s="5">
        <v>50181901</v>
      </c>
      <c r="C164" s="5">
        <v>1</v>
      </c>
      <c r="D164" s="5" t="s">
        <v>13</v>
      </c>
      <c r="E164" s="5" t="s">
        <v>303</v>
      </c>
      <c r="F164" s="6" t="s">
        <v>304</v>
      </c>
      <c r="G164" s="17">
        <v>13324</v>
      </c>
      <c r="H164" s="23">
        <v>6.1400000000000003E-2</v>
      </c>
      <c r="I164" s="18">
        <f t="shared" si="4"/>
        <v>14142.0936</v>
      </c>
      <c r="J164" s="18">
        <f t="shared" si="5"/>
        <v>14142</v>
      </c>
    </row>
    <row r="165" spans="1:10" ht="33.75" x14ac:dyDescent="0.25">
      <c r="A165" s="4">
        <v>153</v>
      </c>
      <c r="B165" s="5">
        <v>50171901</v>
      </c>
      <c r="C165" s="5">
        <v>1</v>
      </c>
      <c r="D165" s="5" t="s">
        <v>13</v>
      </c>
      <c r="E165" s="5" t="s">
        <v>305</v>
      </c>
      <c r="F165" s="6" t="s">
        <v>306</v>
      </c>
      <c r="G165" s="17">
        <v>19702</v>
      </c>
      <c r="H165" s="23">
        <v>6.1400000000000003E-2</v>
      </c>
      <c r="I165" s="18">
        <f t="shared" si="4"/>
        <v>20911.702799999999</v>
      </c>
      <c r="J165" s="18">
        <f t="shared" si="5"/>
        <v>20912</v>
      </c>
    </row>
    <row r="166" spans="1:10" ht="45" x14ac:dyDescent="0.25">
      <c r="A166" s="4">
        <v>154</v>
      </c>
      <c r="B166" s="5">
        <v>50171901</v>
      </c>
      <c r="C166" s="5">
        <v>1</v>
      </c>
      <c r="D166" s="5" t="s">
        <v>13</v>
      </c>
      <c r="E166" s="5" t="s">
        <v>307</v>
      </c>
      <c r="F166" s="6" t="s">
        <v>308</v>
      </c>
      <c r="G166" s="17">
        <v>17222</v>
      </c>
      <c r="H166" s="23">
        <v>6.1400000000000003E-2</v>
      </c>
      <c r="I166" s="18">
        <f t="shared" si="4"/>
        <v>18279.430800000002</v>
      </c>
      <c r="J166" s="18">
        <f t="shared" si="5"/>
        <v>18279</v>
      </c>
    </row>
    <row r="167" spans="1:10" ht="56.25" x14ac:dyDescent="0.25">
      <c r="A167" s="4">
        <v>155</v>
      </c>
      <c r="B167" s="5">
        <v>50171901</v>
      </c>
      <c r="C167" s="5">
        <v>1</v>
      </c>
      <c r="D167" s="5" t="s">
        <v>13</v>
      </c>
      <c r="E167" s="5" t="s">
        <v>309</v>
      </c>
      <c r="F167" s="6" t="s">
        <v>310</v>
      </c>
      <c r="G167" s="17">
        <v>52782</v>
      </c>
      <c r="H167" s="23">
        <v>6.1400000000000003E-2</v>
      </c>
      <c r="I167" s="18">
        <f t="shared" si="4"/>
        <v>56022.8148</v>
      </c>
      <c r="J167" s="18">
        <f t="shared" si="5"/>
        <v>56023</v>
      </c>
    </row>
    <row r="168" spans="1:10" ht="33.75" x14ac:dyDescent="0.25">
      <c r="A168" s="4">
        <v>156</v>
      </c>
      <c r="B168" s="5">
        <v>50171901</v>
      </c>
      <c r="C168" s="5">
        <v>1</v>
      </c>
      <c r="D168" s="5" t="s">
        <v>13</v>
      </c>
      <c r="E168" s="5" t="s">
        <v>311</v>
      </c>
      <c r="F168" s="6" t="s">
        <v>312</v>
      </c>
      <c r="G168" s="17">
        <v>149805</v>
      </c>
      <c r="H168" s="23">
        <v>6.1400000000000003E-2</v>
      </c>
      <c r="I168" s="18">
        <f t="shared" si="4"/>
        <v>159003.027</v>
      </c>
      <c r="J168" s="18">
        <f t="shared" si="5"/>
        <v>159003</v>
      </c>
    </row>
    <row r="169" spans="1:10" ht="33.75" x14ac:dyDescent="0.25">
      <c r="A169" s="4">
        <v>157</v>
      </c>
      <c r="B169" s="5">
        <v>50171901</v>
      </c>
      <c r="C169" s="5">
        <v>1</v>
      </c>
      <c r="D169" s="5" t="s">
        <v>13</v>
      </c>
      <c r="E169" s="5" t="s">
        <v>313</v>
      </c>
      <c r="F169" s="6" t="s">
        <v>314</v>
      </c>
      <c r="G169" s="17">
        <v>25010</v>
      </c>
      <c r="H169" s="23">
        <v>6.1400000000000003E-2</v>
      </c>
      <c r="I169" s="18">
        <f t="shared" si="4"/>
        <v>26545.614000000001</v>
      </c>
      <c r="J169" s="18">
        <f t="shared" si="5"/>
        <v>26546</v>
      </c>
    </row>
    <row r="170" spans="1:10" ht="33.75" x14ac:dyDescent="0.25">
      <c r="A170" s="4">
        <v>158</v>
      </c>
      <c r="B170" s="5">
        <v>50171901</v>
      </c>
      <c r="C170" s="5">
        <v>1</v>
      </c>
      <c r="D170" s="5" t="s">
        <v>13</v>
      </c>
      <c r="E170" s="5" t="s">
        <v>315</v>
      </c>
      <c r="F170" s="6" t="s">
        <v>316</v>
      </c>
      <c r="G170" s="17">
        <v>25010</v>
      </c>
      <c r="H170" s="23">
        <v>6.1400000000000003E-2</v>
      </c>
      <c r="I170" s="18">
        <f t="shared" si="4"/>
        <v>26545.614000000001</v>
      </c>
      <c r="J170" s="18">
        <f t="shared" si="5"/>
        <v>26546</v>
      </c>
    </row>
    <row r="171" spans="1:10" ht="33.75" x14ac:dyDescent="0.25">
      <c r="A171" s="4">
        <v>159</v>
      </c>
      <c r="B171" s="5">
        <v>50171901</v>
      </c>
      <c r="C171" s="5">
        <v>1</v>
      </c>
      <c r="D171" s="5" t="s">
        <v>13</v>
      </c>
      <c r="E171" s="5" t="s">
        <v>317</v>
      </c>
      <c r="F171" s="6" t="s">
        <v>318</v>
      </c>
      <c r="G171" s="17">
        <v>23889</v>
      </c>
      <c r="H171" s="23">
        <v>6.1400000000000003E-2</v>
      </c>
      <c r="I171" s="18">
        <f t="shared" si="4"/>
        <v>25355.784599999999</v>
      </c>
      <c r="J171" s="18">
        <f t="shared" si="5"/>
        <v>25356</v>
      </c>
    </row>
    <row r="172" spans="1:10" ht="33.75" x14ac:dyDescent="0.25">
      <c r="A172" s="4">
        <v>160</v>
      </c>
      <c r="B172" s="5">
        <v>50171901</v>
      </c>
      <c r="C172" s="5">
        <v>1</v>
      </c>
      <c r="D172" s="5" t="s">
        <v>13</v>
      </c>
      <c r="E172" s="5" t="s">
        <v>319</v>
      </c>
      <c r="F172" s="6" t="s">
        <v>320</v>
      </c>
      <c r="G172" s="17">
        <v>32662</v>
      </c>
      <c r="H172" s="23">
        <v>6.1400000000000003E-2</v>
      </c>
      <c r="I172" s="18">
        <f t="shared" si="4"/>
        <v>34667.446799999998</v>
      </c>
      <c r="J172" s="18">
        <f t="shared" si="5"/>
        <v>34667</v>
      </c>
    </row>
    <row r="173" spans="1:10" x14ac:dyDescent="0.25">
      <c r="A173" s="4">
        <v>161</v>
      </c>
      <c r="B173" s="5">
        <v>50171901</v>
      </c>
      <c r="C173" s="5">
        <v>1</v>
      </c>
      <c r="D173" s="5" t="s">
        <v>13</v>
      </c>
      <c r="E173" s="5" t="s">
        <v>321</v>
      </c>
      <c r="F173" s="6" t="s">
        <v>322</v>
      </c>
      <c r="G173" s="17">
        <v>70181</v>
      </c>
      <c r="H173" s="23">
        <v>6.1400000000000003E-2</v>
      </c>
      <c r="I173" s="18">
        <f t="shared" si="4"/>
        <v>74490.113400000002</v>
      </c>
      <c r="J173" s="18">
        <f t="shared" si="5"/>
        <v>74490</v>
      </c>
    </row>
    <row r="174" spans="1:10" ht="45" x14ac:dyDescent="0.25">
      <c r="A174" s="4">
        <v>162</v>
      </c>
      <c r="B174" s="5">
        <v>42231806</v>
      </c>
      <c r="C174" s="5">
        <v>1</v>
      </c>
      <c r="D174" s="5" t="s">
        <v>13</v>
      </c>
      <c r="E174" s="5" t="s">
        <v>323</v>
      </c>
      <c r="F174" s="6" t="s">
        <v>324</v>
      </c>
      <c r="G174" s="17">
        <v>80582</v>
      </c>
      <c r="H174" s="23">
        <v>6.1400000000000003E-2</v>
      </c>
      <c r="I174" s="18">
        <f t="shared" si="4"/>
        <v>85529.734800000006</v>
      </c>
      <c r="J174" s="18">
        <f t="shared" si="5"/>
        <v>85530</v>
      </c>
    </row>
    <row r="175" spans="1:10" ht="22.5" x14ac:dyDescent="0.25">
      <c r="A175" s="4">
        <v>163</v>
      </c>
      <c r="B175" s="5">
        <v>50171901</v>
      </c>
      <c r="C175" s="5">
        <v>1</v>
      </c>
      <c r="D175" s="5" t="s">
        <v>13</v>
      </c>
      <c r="E175" s="5" t="s">
        <v>325</v>
      </c>
      <c r="F175" s="6" t="s">
        <v>326</v>
      </c>
      <c r="G175" s="17">
        <v>45027</v>
      </c>
      <c r="H175" s="23">
        <v>6.1400000000000003E-2</v>
      </c>
      <c r="I175" s="18">
        <f t="shared" si="4"/>
        <v>47791.657800000001</v>
      </c>
      <c r="J175" s="18">
        <f t="shared" si="5"/>
        <v>47792</v>
      </c>
    </row>
    <row r="176" spans="1:10" ht="22.5" x14ac:dyDescent="0.25">
      <c r="A176" s="4">
        <v>164</v>
      </c>
      <c r="B176" s="5">
        <v>50171901</v>
      </c>
      <c r="C176" s="5">
        <v>1</v>
      </c>
      <c r="D176" s="5" t="s">
        <v>13</v>
      </c>
      <c r="E176" s="5" t="s">
        <v>327</v>
      </c>
      <c r="F176" s="6" t="s">
        <v>328</v>
      </c>
      <c r="G176" s="17">
        <v>44823</v>
      </c>
      <c r="H176" s="23">
        <v>6.1400000000000003E-2</v>
      </c>
      <c r="I176" s="18">
        <f t="shared" si="4"/>
        <v>47575.1322</v>
      </c>
      <c r="J176" s="18">
        <f t="shared" si="5"/>
        <v>47575</v>
      </c>
    </row>
    <row r="177" spans="1:10" ht="22.5" x14ac:dyDescent="0.25">
      <c r="A177" s="4">
        <v>165</v>
      </c>
      <c r="B177" s="5">
        <v>50171901</v>
      </c>
      <c r="C177" s="5">
        <v>1</v>
      </c>
      <c r="D177" s="5" t="s">
        <v>13</v>
      </c>
      <c r="E177" s="5" t="s">
        <v>329</v>
      </c>
      <c r="F177" s="6" t="s">
        <v>330</v>
      </c>
      <c r="G177" s="17">
        <v>45215</v>
      </c>
      <c r="H177" s="23">
        <v>6.1400000000000003E-2</v>
      </c>
      <c r="I177" s="18">
        <f t="shared" si="4"/>
        <v>47991.201000000001</v>
      </c>
      <c r="J177" s="18">
        <f t="shared" si="5"/>
        <v>47991</v>
      </c>
    </row>
    <row r="178" spans="1:10" ht="22.5" x14ac:dyDescent="0.25">
      <c r="A178" s="4">
        <v>166</v>
      </c>
      <c r="B178" s="5">
        <v>50171901</v>
      </c>
      <c r="C178" s="5">
        <v>1</v>
      </c>
      <c r="D178" s="5" t="s">
        <v>13</v>
      </c>
      <c r="E178" s="5" t="s">
        <v>331</v>
      </c>
      <c r="F178" s="6" t="s">
        <v>332</v>
      </c>
      <c r="G178" s="17">
        <v>47097</v>
      </c>
      <c r="H178" s="23">
        <v>6.1400000000000003E-2</v>
      </c>
      <c r="I178" s="18">
        <f t="shared" si="4"/>
        <v>49988.755799999999</v>
      </c>
      <c r="J178" s="18">
        <f t="shared" si="5"/>
        <v>49989</v>
      </c>
    </row>
    <row r="179" spans="1:10" ht="33.75" x14ac:dyDescent="0.25">
      <c r="A179" s="4">
        <v>167</v>
      </c>
      <c r="B179" s="5">
        <v>50221301</v>
      </c>
      <c r="C179" s="5">
        <v>1</v>
      </c>
      <c r="D179" s="5" t="s">
        <v>13</v>
      </c>
      <c r="E179" s="5" t="s">
        <v>333</v>
      </c>
      <c r="F179" s="6" t="s">
        <v>334</v>
      </c>
      <c r="G179" s="17">
        <v>7752</v>
      </c>
      <c r="H179" s="23">
        <v>6.1400000000000003E-2</v>
      </c>
      <c r="I179" s="18">
        <f t="shared" si="4"/>
        <v>8227.9727999999996</v>
      </c>
      <c r="J179" s="18">
        <f t="shared" si="5"/>
        <v>8228</v>
      </c>
    </row>
    <row r="180" spans="1:10" ht="33.75" x14ac:dyDescent="0.25">
      <c r="A180" s="4">
        <v>168</v>
      </c>
      <c r="B180" s="5">
        <v>50221301</v>
      </c>
      <c r="C180" s="5">
        <v>1</v>
      </c>
      <c r="D180" s="5" t="s">
        <v>13</v>
      </c>
      <c r="E180" s="5" t="s">
        <v>335</v>
      </c>
      <c r="F180" s="6" t="s">
        <v>334</v>
      </c>
      <c r="G180" s="17">
        <v>7752</v>
      </c>
      <c r="H180" s="23">
        <v>6.1400000000000003E-2</v>
      </c>
      <c r="I180" s="18">
        <f t="shared" si="4"/>
        <v>8227.9727999999996</v>
      </c>
      <c r="J180" s="18">
        <f t="shared" si="5"/>
        <v>8228</v>
      </c>
    </row>
    <row r="181" spans="1:10" ht="45" x14ac:dyDescent="0.25">
      <c r="A181" s="4">
        <v>169</v>
      </c>
      <c r="B181" s="5">
        <v>50221002</v>
      </c>
      <c r="C181" s="5">
        <v>1</v>
      </c>
      <c r="D181" s="5" t="s">
        <v>13</v>
      </c>
      <c r="E181" s="5" t="s">
        <v>336</v>
      </c>
      <c r="F181" s="6" t="s">
        <v>337</v>
      </c>
      <c r="G181" s="17">
        <v>281198</v>
      </c>
      <c r="H181" s="23">
        <v>6.1400000000000003E-2</v>
      </c>
      <c r="I181" s="18">
        <f t="shared" si="4"/>
        <v>298463.55719999998</v>
      </c>
      <c r="J181" s="18">
        <f t="shared" si="5"/>
        <v>298464</v>
      </c>
    </row>
    <row r="182" spans="1:10" ht="45" x14ac:dyDescent="0.25">
      <c r="A182" s="4">
        <v>170</v>
      </c>
      <c r="B182" s="5">
        <v>50221002</v>
      </c>
      <c r="C182" s="5">
        <v>1</v>
      </c>
      <c r="D182" s="5" t="s">
        <v>13</v>
      </c>
      <c r="E182" s="5" t="s">
        <v>336</v>
      </c>
      <c r="F182" s="6" t="s">
        <v>338</v>
      </c>
      <c r="G182" s="17">
        <v>295080</v>
      </c>
      <c r="H182" s="23">
        <v>6.1400000000000003E-2</v>
      </c>
      <c r="I182" s="18">
        <f t="shared" si="4"/>
        <v>313197.91200000001</v>
      </c>
      <c r="J182" s="18">
        <f t="shared" si="5"/>
        <v>313198</v>
      </c>
    </row>
    <row r="183" spans="1:10" ht="33.75" x14ac:dyDescent="0.25">
      <c r="A183" s="4">
        <v>171</v>
      </c>
      <c r="B183" s="5">
        <v>50221002</v>
      </c>
      <c r="C183" s="5">
        <v>1</v>
      </c>
      <c r="D183" s="5" t="s">
        <v>13</v>
      </c>
      <c r="E183" s="5" t="s">
        <v>339</v>
      </c>
      <c r="F183" s="6" t="s">
        <v>340</v>
      </c>
      <c r="G183" s="17">
        <v>243800</v>
      </c>
      <c r="H183" s="23">
        <v>6.1400000000000003E-2</v>
      </c>
      <c r="I183" s="18">
        <f t="shared" si="4"/>
        <v>258769.32</v>
      </c>
      <c r="J183" s="18">
        <f t="shared" si="5"/>
        <v>258769</v>
      </c>
    </row>
    <row r="184" spans="1:10" ht="33.75" x14ac:dyDescent="0.25">
      <c r="A184" s="4">
        <v>172</v>
      </c>
      <c r="B184" s="5">
        <v>50221002</v>
      </c>
      <c r="C184" s="5">
        <v>1</v>
      </c>
      <c r="D184" s="5" t="s">
        <v>13</v>
      </c>
      <c r="E184" s="5" t="s">
        <v>339</v>
      </c>
      <c r="F184" s="6" t="s">
        <v>341</v>
      </c>
      <c r="G184" s="17">
        <v>285619</v>
      </c>
      <c r="H184" s="23">
        <v>6.1400000000000003E-2</v>
      </c>
      <c r="I184" s="18">
        <f t="shared" si="4"/>
        <v>303156.00660000002</v>
      </c>
      <c r="J184" s="18">
        <f t="shared" si="5"/>
        <v>303156</v>
      </c>
    </row>
    <row r="185" spans="1:10" ht="45" x14ac:dyDescent="0.25">
      <c r="A185" s="4">
        <v>173</v>
      </c>
      <c r="B185" s="5">
        <v>50192303</v>
      </c>
      <c r="C185" s="5">
        <v>1</v>
      </c>
      <c r="D185" s="5" t="s">
        <v>13</v>
      </c>
      <c r="E185" s="5" t="s">
        <v>342</v>
      </c>
      <c r="F185" s="6" t="s">
        <v>343</v>
      </c>
      <c r="G185" s="17">
        <v>143002</v>
      </c>
      <c r="H185" s="23">
        <v>6.1400000000000003E-2</v>
      </c>
      <c r="I185" s="18">
        <f t="shared" si="4"/>
        <v>151782.32279999999</v>
      </c>
      <c r="J185" s="18">
        <f t="shared" si="5"/>
        <v>151782</v>
      </c>
    </row>
    <row r="186" spans="1:10" ht="56.25" x14ac:dyDescent="0.25">
      <c r="A186" s="4">
        <v>174</v>
      </c>
      <c r="B186" s="5">
        <v>50151514</v>
      </c>
      <c r="C186" s="5">
        <v>1</v>
      </c>
      <c r="D186" s="5" t="s">
        <v>13</v>
      </c>
      <c r="E186" s="5" t="s">
        <v>344</v>
      </c>
      <c r="F186" s="6" t="s">
        <v>345</v>
      </c>
      <c r="G186" s="17">
        <v>288660</v>
      </c>
      <c r="H186" s="23">
        <v>6.1400000000000003E-2</v>
      </c>
      <c r="I186" s="18">
        <f t="shared" si="4"/>
        <v>306383.72399999999</v>
      </c>
      <c r="J186" s="18">
        <f t="shared" si="5"/>
        <v>306384</v>
      </c>
    </row>
    <row r="187" spans="1:10" ht="22.5" x14ac:dyDescent="0.25">
      <c r="A187" s="4">
        <v>175</v>
      </c>
      <c r="B187" s="5">
        <v>50131612</v>
      </c>
      <c r="C187" s="5">
        <v>1</v>
      </c>
      <c r="D187" s="5" t="s">
        <v>13</v>
      </c>
      <c r="E187" s="5" t="s">
        <v>346</v>
      </c>
      <c r="F187" s="6" t="s">
        <v>347</v>
      </c>
      <c r="G187" s="17">
        <v>35803</v>
      </c>
      <c r="H187" s="23">
        <v>6.1400000000000003E-2</v>
      </c>
      <c r="I187" s="18">
        <f t="shared" si="4"/>
        <v>38001.304199999999</v>
      </c>
      <c r="J187" s="18">
        <f t="shared" si="5"/>
        <v>38001</v>
      </c>
    </row>
    <row r="188" spans="1:10" ht="22.5" x14ac:dyDescent="0.25">
      <c r="A188" s="4">
        <v>176</v>
      </c>
      <c r="B188" s="5">
        <v>50131618</v>
      </c>
      <c r="C188" s="5">
        <v>1</v>
      </c>
      <c r="D188" s="5" t="s">
        <v>13</v>
      </c>
      <c r="E188" s="5" t="s">
        <v>348</v>
      </c>
      <c r="F188" s="6" t="s">
        <v>349</v>
      </c>
      <c r="G188" s="17">
        <v>18341</v>
      </c>
      <c r="H188" s="23">
        <v>6.1400000000000003E-2</v>
      </c>
      <c r="I188" s="18">
        <f t="shared" si="4"/>
        <v>19467.1374</v>
      </c>
      <c r="J188" s="18">
        <f t="shared" si="5"/>
        <v>19467</v>
      </c>
    </row>
    <row r="189" spans="1:10" ht="22.5" x14ac:dyDescent="0.25">
      <c r="A189" s="4">
        <v>177</v>
      </c>
      <c r="B189" s="5">
        <v>12164502</v>
      </c>
      <c r="C189" s="5">
        <v>1</v>
      </c>
      <c r="D189" s="5" t="s">
        <v>13</v>
      </c>
      <c r="E189" s="5" t="s">
        <v>350</v>
      </c>
      <c r="F189" s="6" t="s">
        <v>351</v>
      </c>
      <c r="G189" s="17">
        <v>60674</v>
      </c>
      <c r="H189" s="23">
        <v>6.1400000000000003E-2</v>
      </c>
      <c r="I189" s="18">
        <f t="shared" si="4"/>
        <v>64399.383600000001</v>
      </c>
      <c r="J189" s="18">
        <f t="shared" si="5"/>
        <v>64399</v>
      </c>
    </row>
    <row r="190" spans="1:10" ht="33.75" x14ac:dyDescent="0.25">
      <c r="A190" s="4">
        <v>178</v>
      </c>
      <c r="B190" s="5">
        <v>50161814</v>
      </c>
      <c r="C190" s="5">
        <v>1</v>
      </c>
      <c r="D190" s="5" t="s">
        <v>13</v>
      </c>
      <c r="E190" s="5" t="s">
        <v>352</v>
      </c>
      <c r="F190" s="6" t="s">
        <v>353</v>
      </c>
      <c r="G190" s="17">
        <v>38591</v>
      </c>
      <c r="H190" s="23">
        <v>6.1400000000000003E-2</v>
      </c>
      <c r="I190" s="18">
        <f t="shared" si="4"/>
        <v>40960.487399999998</v>
      </c>
      <c r="J190" s="18">
        <f t="shared" si="5"/>
        <v>40960</v>
      </c>
    </row>
    <row r="191" spans="1:10" ht="22.5" x14ac:dyDescent="0.25">
      <c r="A191" s="4">
        <v>179</v>
      </c>
      <c r="B191" s="5">
        <v>50151515</v>
      </c>
      <c r="C191" s="5">
        <v>1</v>
      </c>
      <c r="D191" s="5" t="s">
        <v>13</v>
      </c>
      <c r="E191" s="5" t="s">
        <v>354</v>
      </c>
      <c r="F191" s="6" t="s">
        <v>355</v>
      </c>
      <c r="G191" s="17">
        <v>31240</v>
      </c>
      <c r="H191" s="23">
        <v>6.1400000000000003E-2</v>
      </c>
      <c r="I191" s="18">
        <f t="shared" si="4"/>
        <v>33158.135999999999</v>
      </c>
      <c r="J191" s="18">
        <f t="shared" si="5"/>
        <v>33158</v>
      </c>
    </row>
    <row r="192" spans="1:10" ht="22.5" x14ac:dyDescent="0.25">
      <c r="A192" s="4">
        <v>180</v>
      </c>
      <c r="B192" s="5">
        <v>50151515</v>
      </c>
      <c r="C192" s="5">
        <v>1</v>
      </c>
      <c r="D192" s="5" t="s">
        <v>13</v>
      </c>
      <c r="E192" s="5" t="s">
        <v>356</v>
      </c>
      <c r="F192" s="6" t="s">
        <v>357</v>
      </c>
      <c r="G192" s="17">
        <v>43444</v>
      </c>
      <c r="H192" s="23">
        <v>6.1400000000000003E-2</v>
      </c>
      <c r="I192" s="18">
        <f t="shared" si="4"/>
        <v>46111.461600000002</v>
      </c>
      <c r="J192" s="18">
        <f t="shared" si="5"/>
        <v>46111</v>
      </c>
    </row>
    <row r="193" spans="1:10" ht="22.5" x14ac:dyDescent="0.25">
      <c r="A193" s="4">
        <v>181</v>
      </c>
      <c r="B193" s="5">
        <v>50131702</v>
      </c>
      <c r="C193" s="5">
        <v>1</v>
      </c>
      <c r="D193" s="5" t="s">
        <v>13</v>
      </c>
      <c r="E193" s="5" t="s">
        <v>358</v>
      </c>
      <c r="F193" s="6" t="s">
        <v>359</v>
      </c>
      <c r="G193" s="17">
        <v>25019</v>
      </c>
      <c r="H193" s="23">
        <v>6.1400000000000003E-2</v>
      </c>
      <c r="I193" s="18">
        <f t="shared" si="4"/>
        <v>26555.1666</v>
      </c>
      <c r="J193" s="18">
        <f t="shared" si="5"/>
        <v>26555</v>
      </c>
    </row>
    <row r="194" spans="1:10" ht="101.25" x14ac:dyDescent="0.25">
      <c r="A194" s="4">
        <v>182</v>
      </c>
      <c r="B194" s="5">
        <v>50151515</v>
      </c>
      <c r="C194" s="5">
        <v>1</v>
      </c>
      <c r="D194" s="5" t="s">
        <v>13</v>
      </c>
      <c r="E194" s="5" t="s">
        <v>360</v>
      </c>
      <c r="F194" s="6" t="s">
        <v>361</v>
      </c>
      <c r="G194" s="17">
        <v>54022</v>
      </c>
      <c r="H194" s="23">
        <v>6.1400000000000003E-2</v>
      </c>
      <c r="I194" s="18">
        <f t="shared" si="4"/>
        <v>57338.950799999999</v>
      </c>
      <c r="J194" s="18">
        <f t="shared" si="5"/>
        <v>57339</v>
      </c>
    </row>
    <row r="195" spans="1:10" ht="33.75" x14ac:dyDescent="0.25">
      <c r="A195" s="4">
        <v>183</v>
      </c>
      <c r="B195" s="5">
        <v>50221001</v>
      </c>
      <c r="C195" s="5">
        <v>1</v>
      </c>
      <c r="D195" s="5" t="s">
        <v>13</v>
      </c>
      <c r="E195" s="5" t="s">
        <v>362</v>
      </c>
      <c r="F195" s="6" t="s">
        <v>292</v>
      </c>
      <c r="G195" s="17">
        <v>7885</v>
      </c>
      <c r="H195" s="23">
        <v>6.1400000000000003E-2</v>
      </c>
      <c r="I195" s="18">
        <f t="shared" si="4"/>
        <v>8369.1389999999992</v>
      </c>
      <c r="J195" s="18">
        <f t="shared" si="5"/>
        <v>8369</v>
      </c>
    </row>
    <row r="196" spans="1:10" ht="33.75" x14ac:dyDescent="0.25">
      <c r="A196" s="4">
        <v>184</v>
      </c>
      <c r="B196" s="5">
        <v>41106216</v>
      </c>
      <c r="C196" s="5">
        <v>1</v>
      </c>
      <c r="D196" s="5" t="s">
        <v>13</v>
      </c>
      <c r="E196" s="5" t="s">
        <v>363</v>
      </c>
      <c r="F196" s="6" t="s">
        <v>364</v>
      </c>
      <c r="G196" s="17">
        <v>60242</v>
      </c>
      <c r="H196" s="23">
        <v>6.1400000000000003E-2</v>
      </c>
      <c r="I196" s="18">
        <f t="shared" si="4"/>
        <v>63940.858800000002</v>
      </c>
      <c r="J196" s="18">
        <f t="shared" si="5"/>
        <v>63941</v>
      </c>
    </row>
    <row r="197" spans="1:10" ht="33.75" x14ac:dyDescent="0.25">
      <c r="A197" s="4">
        <v>185</v>
      </c>
      <c r="B197" s="5">
        <v>10326043</v>
      </c>
      <c r="C197" s="5">
        <v>1</v>
      </c>
      <c r="D197" s="5" t="s">
        <v>13</v>
      </c>
      <c r="E197" s="5" t="s">
        <v>365</v>
      </c>
      <c r="F197" s="6" t="s">
        <v>334</v>
      </c>
      <c r="G197" s="17">
        <v>6911</v>
      </c>
      <c r="H197" s="23">
        <v>6.1400000000000003E-2</v>
      </c>
      <c r="I197" s="18">
        <f t="shared" si="4"/>
        <v>7335.3353999999999</v>
      </c>
      <c r="J197" s="18">
        <f t="shared" si="5"/>
        <v>7335</v>
      </c>
    </row>
    <row r="198" spans="1:10" ht="33.75" x14ac:dyDescent="0.25">
      <c r="A198" s="4">
        <v>186</v>
      </c>
      <c r="B198" s="5">
        <v>10326043</v>
      </c>
      <c r="C198" s="5">
        <v>1</v>
      </c>
      <c r="D198" s="5" t="s">
        <v>13</v>
      </c>
      <c r="E198" s="5" t="s">
        <v>366</v>
      </c>
      <c r="F198" s="6" t="s">
        <v>367</v>
      </c>
      <c r="G198" s="17">
        <v>37156</v>
      </c>
      <c r="H198" s="23">
        <v>6.1400000000000003E-2</v>
      </c>
      <c r="I198" s="18">
        <f t="shared" si="4"/>
        <v>39437.378400000001</v>
      </c>
      <c r="J198" s="18">
        <f t="shared" si="5"/>
        <v>39437</v>
      </c>
    </row>
    <row r="199" spans="1:10" ht="33.75" x14ac:dyDescent="0.25">
      <c r="A199" s="4">
        <v>187</v>
      </c>
      <c r="B199" s="5">
        <v>50101716</v>
      </c>
      <c r="C199" s="5">
        <v>1</v>
      </c>
      <c r="D199" s="5" t="s">
        <v>13</v>
      </c>
      <c r="E199" s="5" t="s">
        <v>368</v>
      </c>
      <c r="F199" s="6" t="s">
        <v>369</v>
      </c>
      <c r="G199" s="17">
        <v>27997</v>
      </c>
      <c r="H199" s="23">
        <v>6.1400000000000003E-2</v>
      </c>
      <c r="I199" s="18">
        <f t="shared" si="4"/>
        <v>29716.015800000001</v>
      </c>
      <c r="J199" s="18">
        <f t="shared" si="5"/>
        <v>29716</v>
      </c>
    </row>
    <row r="200" spans="1:10" ht="33.75" x14ac:dyDescent="0.25">
      <c r="A200" s="4">
        <v>188</v>
      </c>
      <c r="B200" s="5">
        <v>50101716</v>
      </c>
      <c r="C200" s="5">
        <v>1</v>
      </c>
      <c r="D200" s="5" t="s">
        <v>13</v>
      </c>
      <c r="E200" s="5" t="s">
        <v>370</v>
      </c>
      <c r="F200" s="6" t="s">
        <v>371</v>
      </c>
      <c r="G200" s="17">
        <v>48267</v>
      </c>
      <c r="H200" s="23">
        <v>6.1400000000000003E-2</v>
      </c>
      <c r="I200" s="18">
        <f t="shared" si="4"/>
        <v>51230.593800000002</v>
      </c>
      <c r="J200" s="18">
        <f t="shared" si="5"/>
        <v>51231</v>
      </c>
    </row>
    <row r="201" spans="1:10" ht="45" x14ac:dyDescent="0.25">
      <c r="A201" s="4">
        <v>189</v>
      </c>
      <c r="B201" s="5">
        <v>50151605</v>
      </c>
      <c r="C201" s="5">
        <v>1</v>
      </c>
      <c r="D201" s="5" t="s">
        <v>372</v>
      </c>
      <c r="E201" s="5" t="s">
        <v>373</v>
      </c>
      <c r="F201" s="6" t="s">
        <v>374</v>
      </c>
      <c r="G201" s="17">
        <v>38948</v>
      </c>
      <c r="H201" s="23">
        <v>6.1400000000000003E-2</v>
      </c>
      <c r="I201" s="18">
        <f t="shared" si="4"/>
        <v>41339.407200000001</v>
      </c>
      <c r="J201" s="18">
        <f t="shared" si="5"/>
        <v>41339</v>
      </c>
    </row>
    <row r="202" spans="1:10" ht="45" x14ac:dyDescent="0.25">
      <c r="A202" s="4">
        <v>190</v>
      </c>
      <c r="B202" s="5">
        <v>10226043</v>
      </c>
      <c r="C202" s="5">
        <v>1</v>
      </c>
      <c r="D202" s="5" t="s">
        <v>375</v>
      </c>
      <c r="E202" s="5" t="s">
        <v>376</v>
      </c>
      <c r="F202" s="6" t="s">
        <v>377</v>
      </c>
      <c r="G202" s="17">
        <v>17236</v>
      </c>
      <c r="H202" s="23">
        <v>6.1400000000000003E-2</v>
      </c>
      <c r="I202" s="18">
        <f t="shared" si="4"/>
        <v>18294.290400000002</v>
      </c>
      <c r="J202" s="18">
        <f t="shared" si="5"/>
        <v>18294</v>
      </c>
    </row>
    <row r="203" spans="1:10" ht="33.75" x14ac:dyDescent="0.25">
      <c r="A203" s="4">
        <v>191</v>
      </c>
      <c r="B203" s="5">
        <v>50221301</v>
      </c>
      <c r="C203" s="5">
        <v>1</v>
      </c>
      <c r="D203" s="5" t="s">
        <v>375</v>
      </c>
      <c r="E203" s="5" t="s">
        <v>378</v>
      </c>
      <c r="F203" s="6" t="s">
        <v>379</v>
      </c>
      <c r="G203" s="17">
        <v>12302</v>
      </c>
      <c r="H203" s="23">
        <v>6.1400000000000003E-2</v>
      </c>
      <c r="I203" s="18">
        <f t="shared" si="4"/>
        <v>13057.3428</v>
      </c>
      <c r="J203" s="18">
        <f t="shared" si="5"/>
        <v>13057</v>
      </c>
    </row>
    <row r="204" spans="1:10" ht="45" x14ac:dyDescent="0.25">
      <c r="A204" s="4">
        <v>192</v>
      </c>
      <c r="B204" s="5">
        <v>10226043</v>
      </c>
      <c r="C204" s="5">
        <v>1</v>
      </c>
      <c r="D204" s="5" t="s">
        <v>375</v>
      </c>
      <c r="E204" s="5" t="s">
        <v>380</v>
      </c>
      <c r="F204" s="6" t="s">
        <v>381</v>
      </c>
      <c r="G204" s="17">
        <v>12302</v>
      </c>
      <c r="H204" s="23">
        <v>6.1400000000000003E-2</v>
      </c>
      <c r="I204" s="18">
        <f t="shared" si="4"/>
        <v>13057.3428</v>
      </c>
      <c r="J204" s="18">
        <f t="shared" si="5"/>
        <v>13057</v>
      </c>
    </row>
    <row r="205" spans="1:10" ht="45" x14ac:dyDescent="0.25">
      <c r="A205" s="4">
        <v>193</v>
      </c>
      <c r="B205" s="5">
        <v>50417069</v>
      </c>
      <c r="C205" s="5">
        <v>1</v>
      </c>
      <c r="D205" s="5" t="s">
        <v>375</v>
      </c>
      <c r="E205" s="5" t="s">
        <v>382</v>
      </c>
      <c r="F205" s="6" t="s">
        <v>383</v>
      </c>
      <c r="G205" s="17">
        <v>12302</v>
      </c>
      <c r="H205" s="23">
        <v>6.1400000000000003E-2</v>
      </c>
      <c r="I205" s="18">
        <f t="shared" si="4"/>
        <v>13057.3428</v>
      </c>
      <c r="J205" s="18">
        <f t="shared" si="5"/>
        <v>13057</v>
      </c>
    </row>
    <row r="206" spans="1:10" ht="33.75" x14ac:dyDescent="0.25">
      <c r="A206" s="4">
        <v>194</v>
      </c>
      <c r="B206" s="5">
        <v>50171832</v>
      </c>
      <c r="C206" s="5">
        <v>1</v>
      </c>
      <c r="D206" s="5" t="s">
        <v>13</v>
      </c>
      <c r="E206" s="5" t="s">
        <v>384</v>
      </c>
      <c r="F206" s="6" t="s">
        <v>385</v>
      </c>
      <c r="G206" s="17">
        <v>58772</v>
      </c>
      <c r="H206" s="23">
        <v>6.1400000000000003E-2</v>
      </c>
      <c r="I206" s="18">
        <f t="shared" ref="I206:I269" si="6">+SUM(G206*H206)+G206</f>
        <v>62380.6008</v>
      </c>
      <c r="J206" s="18">
        <f t="shared" ref="J206:J269" si="7">+ROUND(I206,0)</f>
        <v>62381</v>
      </c>
    </row>
    <row r="207" spans="1:10" ht="33.75" x14ac:dyDescent="0.25">
      <c r="A207" s="4">
        <v>195</v>
      </c>
      <c r="B207" s="5">
        <v>50171832</v>
      </c>
      <c r="C207" s="5">
        <v>1</v>
      </c>
      <c r="D207" s="5" t="s">
        <v>13</v>
      </c>
      <c r="E207" s="5" t="s">
        <v>386</v>
      </c>
      <c r="F207" s="6" t="s">
        <v>387</v>
      </c>
      <c r="G207" s="17">
        <v>41562</v>
      </c>
      <c r="H207" s="23">
        <v>6.1400000000000003E-2</v>
      </c>
      <c r="I207" s="18">
        <f t="shared" si="6"/>
        <v>44113.906799999997</v>
      </c>
      <c r="J207" s="18">
        <f t="shared" si="7"/>
        <v>44114</v>
      </c>
    </row>
    <row r="208" spans="1:10" ht="33.75" x14ac:dyDescent="0.25">
      <c r="A208" s="4">
        <v>196</v>
      </c>
      <c r="B208" s="5">
        <v>50181708</v>
      </c>
      <c r="C208" s="5">
        <v>1</v>
      </c>
      <c r="D208" s="5" t="s">
        <v>375</v>
      </c>
      <c r="E208" s="5" t="s">
        <v>388</v>
      </c>
      <c r="F208" s="6" t="s">
        <v>389</v>
      </c>
      <c r="G208" s="17">
        <v>49044</v>
      </c>
      <c r="H208" s="23">
        <v>6.1400000000000003E-2</v>
      </c>
      <c r="I208" s="18">
        <f t="shared" si="6"/>
        <v>52055.301599999999</v>
      </c>
      <c r="J208" s="18">
        <f t="shared" si="7"/>
        <v>52055</v>
      </c>
    </row>
    <row r="209" spans="1:10" ht="56.25" x14ac:dyDescent="0.25">
      <c r="A209" s="4">
        <v>197</v>
      </c>
      <c r="B209" s="5">
        <v>50193102</v>
      </c>
      <c r="C209" s="5">
        <v>1</v>
      </c>
      <c r="D209" s="5" t="s">
        <v>13</v>
      </c>
      <c r="E209" s="5" t="s">
        <v>390</v>
      </c>
      <c r="F209" s="6" t="s">
        <v>391</v>
      </c>
      <c r="G209" s="17">
        <v>147030</v>
      </c>
      <c r="H209" s="23">
        <v>6.1400000000000003E-2</v>
      </c>
      <c r="I209" s="18">
        <f t="shared" si="6"/>
        <v>156057.64199999999</v>
      </c>
      <c r="J209" s="18">
        <f t="shared" si="7"/>
        <v>156058</v>
      </c>
    </row>
    <row r="210" spans="1:10" ht="33.75" x14ac:dyDescent="0.25">
      <c r="A210" s="4">
        <v>198</v>
      </c>
      <c r="B210" s="5">
        <v>50192401</v>
      </c>
      <c r="C210" s="5">
        <v>1</v>
      </c>
      <c r="D210" s="5" t="s">
        <v>13</v>
      </c>
      <c r="E210" s="5" t="s">
        <v>392</v>
      </c>
      <c r="F210" s="6" t="s">
        <v>393</v>
      </c>
      <c r="G210" s="17">
        <v>44481</v>
      </c>
      <c r="H210" s="23">
        <v>6.1400000000000003E-2</v>
      </c>
      <c r="I210" s="18">
        <f t="shared" si="6"/>
        <v>47212.133399999999</v>
      </c>
      <c r="J210" s="18">
        <f t="shared" si="7"/>
        <v>47212</v>
      </c>
    </row>
    <row r="211" spans="1:10" ht="33.75" x14ac:dyDescent="0.25">
      <c r="A211" s="4">
        <v>199</v>
      </c>
      <c r="B211" s="5">
        <v>50192403</v>
      </c>
      <c r="C211" s="5">
        <v>1</v>
      </c>
      <c r="D211" s="5" t="s">
        <v>13</v>
      </c>
      <c r="E211" s="5" t="s">
        <v>394</v>
      </c>
      <c r="F211" s="6" t="s">
        <v>395</v>
      </c>
      <c r="G211" s="17">
        <v>20781</v>
      </c>
      <c r="H211" s="23">
        <v>6.1400000000000003E-2</v>
      </c>
      <c r="I211" s="18">
        <f t="shared" si="6"/>
        <v>22056.953399999999</v>
      </c>
      <c r="J211" s="18">
        <f t="shared" si="7"/>
        <v>22057</v>
      </c>
    </row>
    <row r="212" spans="1:10" ht="33.75" x14ac:dyDescent="0.25">
      <c r="A212" s="4">
        <v>200</v>
      </c>
      <c r="B212" s="5">
        <v>50181904</v>
      </c>
      <c r="C212" s="5">
        <v>1</v>
      </c>
      <c r="D212" s="5" t="s">
        <v>13</v>
      </c>
      <c r="E212" s="5" t="s">
        <v>396</v>
      </c>
      <c r="F212" s="6" t="s">
        <v>292</v>
      </c>
      <c r="G212" s="17">
        <v>19895</v>
      </c>
      <c r="H212" s="23">
        <v>6.1400000000000003E-2</v>
      </c>
      <c r="I212" s="18">
        <f t="shared" si="6"/>
        <v>21116.553</v>
      </c>
      <c r="J212" s="18">
        <f t="shared" si="7"/>
        <v>21117</v>
      </c>
    </row>
    <row r="213" spans="1:10" ht="33.75" x14ac:dyDescent="0.25">
      <c r="A213" s="4">
        <v>201</v>
      </c>
      <c r="B213" s="5">
        <v>50171708</v>
      </c>
      <c r="C213" s="5">
        <v>1</v>
      </c>
      <c r="D213" s="5" t="s">
        <v>13</v>
      </c>
      <c r="E213" s="5" t="s">
        <v>397</v>
      </c>
      <c r="F213" s="6" t="s">
        <v>398</v>
      </c>
      <c r="G213" s="17">
        <v>75726</v>
      </c>
      <c r="H213" s="23">
        <v>6.1400000000000003E-2</v>
      </c>
      <c r="I213" s="18">
        <f t="shared" si="6"/>
        <v>80375.576400000005</v>
      </c>
      <c r="J213" s="18">
        <f t="shared" si="7"/>
        <v>80376</v>
      </c>
    </row>
    <row r="214" spans="1:10" ht="33.75" x14ac:dyDescent="0.25">
      <c r="A214" s="4">
        <v>202</v>
      </c>
      <c r="B214" s="5">
        <v>50171830</v>
      </c>
      <c r="C214" s="5">
        <v>1</v>
      </c>
      <c r="D214" s="5" t="s">
        <v>13</v>
      </c>
      <c r="E214" s="5" t="s">
        <v>399</v>
      </c>
      <c r="F214" s="6" t="s">
        <v>400</v>
      </c>
      <c r="G214" s="17">
        <v>33081</v>
      </c>
      <c r="H214" s="23">
        <v>6.1400000000000003E-2</v>
      </c>
      <c r="I214" s="18">
        <f t="shared" si="6"/>
        <v>35112.1734</v>
      </c>
      <c r="J214" s="18">
        <f t="shared" si="7"/>
        <v>35112</v>
      </c>
    </row>
    <row r="215" spans="1:10" ht="56.25" x14ac:dyDescent="0.25">
      <c r="A215" s="4">
        <v>203</v>
      </c>
      <c r="B215" s="5">
        <v>50404902</v>
      </c>
      <c r="C215" s="5">
        <v>1</v>
      </c>
      <c r="D215" s="5" t="s">
        <v>13</v>
      </c>
      <c r="E215" s="5" t="s">
        <v>401</v>
      </c>
      <c r="F215" s="6" t="s">
        <v>402</v>
      </c>
      <c r="G215" s="17">
        <v>43157</v>
      </c>
      <c r="H215" s="23">
        <v>6.1400000000000003E-2</v>
      </c>
      <c r="I215" s="18">
        <f t="shared" si="6"/>
        <v>45806.839800000002</v>
      </c>
      <c r="J215" s="18">
        <f t="shared" si="7"/>
        <v>45807</v>
      </c>
    </row>
    <row r="216" spans="1:10" ht="78.75" x14ac:dyDescent="0.25">
      <c r="A216" s="4">
        <v>204</v>
      </c>
      <c r="B216" s="5">
        <v>50404903</v>
      </c>
      <c r="C216" s="5">
        <v>1</v>
      </c>
      <c r="D216" s="5" t="s">
        <v>13</v>
      </c>
      <c r="E216" s="5" t="s">
        <v>403</v>
      </c>
      <c r="F216" s="6" t="s">
        <v>404</v>
      </c>
      <c r="G216" s="17">
        <v>44273</v>
      </c>
      <c r="H216" s="23">
        <v>6.1400000000000003E-2</v>
      </c>
      <c r="I216" s="18">
        <f t="shared" si="6"/>
        <v>46991.362200000003</v>
      </c>
      <c r="J216" s="18">
        <f t="shared" si="7"/>
        <v>46991</v>
      </c>
    </row>
    <row r="217" spans="1:10" ht="22.5" x14ac:dyDescent="0.25">
      <c r="A217" s="4">
        <v>205</v>
      </c>
      <c r="B217" s="5">
        <v>50101716</v>
      </c>
      <c r="C217" s="5">
        <v>1</v>
      </c>
      <c r="D217" s="5" t="s">
        <v>13</v>
      </c>
      <c r="E217" s="5" t="s">
        <v>405</v>
      </c>
      <c r="F217" s="6" t="s">
        <v>406</v>
      </c>
      <c r="G217" s="17">
        <v>170009</v>
      </c>
      <c r="H217" s="23">
        <v>6.1400000000000003E-2</v>
      </c>
      <c r="I217" s="18">
        <f t="shared" si="6"/>
        <v>180447.5526</v>
      </c>
      <c r="J217" s="18">
        <f t="shared" si="7"/>
        <v>180448</v>
      </c>
    </row>
    <row r="218" spans="1:10" ht="33.75" x14ac:dyDescent="0.25">
      <c r="A218" s="4">
        <v>206</v>
      </c>
      <c r="B218" s="5">
        <v>50101716</v>
      </c>
      <c r="C218" s="5">
        <v>1</v>
      </c>
      <c r="D218" s="5" t="s">
        <v>13</v>
      </c>
      <c r="E218" s="5" t="s">
        <v>407</v>
      </c>
      <c r="F218" s="6" t="s">
        <v>408</v>
      </c>
      <c r="G218" s="17">
        <v>49990</v>
      </c>
      <c r="H218" s="23">
        <v>6.1400000000000003E-2</v>
      </c>
      <c r="I218" s="18">
        <f t="shared" si="6"/>
        <v>53059.385999999999</v>
      </c>
      <c r="J218" s="18">
        <f t="shared" si="7"/>
        <v>53059</v>
      </c>
    </row>
    <row r="219" spans="1:10" ht="22.5" x14ac:dyDescent="0.25">
      <c r="A219" s="4">
        <v>207</v>
      </c>
      <c r="B219" s="5">
        <v>53131507</v>
      </c>
      <c r="C219" s="5">
        <v>1</v>
      </c>
      <c r="D219" s="5" t="s">
        <v>13</v>
      </c>
      <c r="E219" s="5" t="s">
        <v>409</v>
      </c>
      <c r="F219" s="6" t="s">
        <v>410</v>
      </c>
      <c r="G219" s="17">
        <v>15214</v>
      </c>
      <c r="H219" s="23">
        <v>6.1400000000000003E-2</v>
      </c>
      <c r="I219" s="18">
        <f t="shared" si="6"/>
        <v>16148.1396</v>
      </c>
      <c r="J219" s="18">
        <f t="shared" si="7"/>
        <v>16148</v>
      </c>
    </row>
    <row r="220" spans="1:10" ht="22.5" x14ac:dyDescent="0.25">
      <c r="A220" s="4">
        <v>208</v>
      </c>
      <c r="B220" s="5">
        <v>53131507</v>
      </c>
      <c r="C220" s="5">
        <v>1</v>
      </c>
      <c r="D220" s="5" t="s">
        <v>13</v>
      </c>
      <c r="E220" s="5" t="s">
        <v>411</v>
      </c>
      <c r="F220" s="6" t="s">
        <v>412</v>
      </c>
      <c r="G220" s="17">
        <v>17621</v>
      </c>
      <c r="H220" s="23">
        <v>6.1400000000000003E-2</v>
      </c>
      <c r="I220" s="18">
        <f t="shared" si="6"/>
        <v>18702.929400000001</v>
      </c>
      <c r="J220" s="18">
        <f t="shared" si="7"/>
        <v>18703</v>
      </c>
    </row>
    <row r="221" spans="1:10" x14ac:dyDescent="0.25">
      <c r="A221" s="4">
        <v>209</v>
      </c>
      <c r="B221" s="5">
        <v>10161513</v>
      </c>
      <c r="C221" s="5">
        <v>1</v>
      </c>
      <c r="D221" s="5" t="s">
        <v>13</v>
      </c>
      <c r="E221" s="5" t="s">
        <v>413</v>
      </c>
      <c r="F221" s="6" t="s">
        <v>414</v>
      </c>
      <c r="G221" s="17">
        <v>69476</v>
      </c>
      <c r="H221" s="23">
        <v>6.1400000000000003E-2</v>
      </c>
      <c r="I221" s="18">
        <f t="shared" si="6"/>
        <v>73741.826400000005</v>
      </c>
      <c r="J221" s="18">
        <f t="shared" si="7"/>
        <v>73742</v>
      </c>
    </row>
    <row r="222" spans="1:10" ht="22.5" x14ac:dyDescent="0.25">
      <c r="A222" s="4">
        <v>210</v>
      </c>
      <c r="B222" s="5">
        <v>73131903</v>
      </c>
      <c r="C222" s="5">
        <v>1</v>
      </c>
      <c r="D222" s="5" t="s">
        <v>13</v>
      </c>
      <c r="E222" s="5" t="s">
        <v>415</v>
      </c>
      <c r="F222" s="6" t="s">
        <v>416</v>
      </c>
      <c r="G222" s="17">
        <v>7474</v>
      </c>
      <c r="H222" s="23">
        <v>6.1400000000000003E-2</v>
      </c>
      <c r="I222" s="18">
        <f t="shared" si="6"/>
        <v>7932.9035999999996</v>
      </c>
      <c r="J222" s="18">
        <f t="shared" si="7"/>
        <v>7933</v>
      </c>
    </row>
    <row r="223" spans="1:10" ht="33.75" x14ac:dyDescent="0.25">
      <c r="A223" s="4">
        <v>211</v>
      </c>
      <c r="B223" s="5">
        <v>50181904</v>
      </c>
      <c r="C223" s="5">
        <v>1</v>
      </c>
      <c r="D223" s="5" t="s">
        <v>13</v>
      </c>
      <c r="E223" s="5" t="s">
        <v>417</v>
      </c>
      <c r="F223" s="6" t="s">
        <v>418</v>
      </c>
      <c r="G223" s="17">
        <v>45399</v>
      </c>
      <c r="H223" s="23">
        <v>6.1400000000000003E-2</v>
      </c>
      <c r="I223" s="18">
        <f t="shared" si="6"/>
        <v>48186.498599999999</v>
      </c>
      <c r="J223" s="18">
        <f t="shared" si="7"/>
        <v>48186</v>
      </c>
    </row>
    <row r="224" spans="1:10" ht="22.5" x14ac:dyDescent="0.25">
      <c r="A224" s="4">
        <v>212</v>
      </c>
      <c r="B224" s="5">
        <v>90101501</v>
      </c>
      <c r="C224" s="5">
        <v>1</v>
      </c>
      <c r="D224" s="5" t="s">
        <v>13</v>
      </c>
      <c r="E224" s="5" t="s">
        <v>419</v>
      </c>
      <c r="F224" s="6" t="s">
        <v>420</v>
      </c>
      <c r="G224" s="17">
        <v>20828</v>
      </c>
      <c r="H224" s="23">
        <v>6.1400000000000003E-2</v>
      </c>
      <c r="I224" s="18">
        <f t="shared" si="6"/>
        <v>22106.839199999999</v>
      </c>
      <c r="J224" s="18">
        <f t="shared" si="7"/>
        <v>22107</v>
      </c>
    </row>
    <row r="225" spans="1:10" ht="33.75" x14ac:dyDescent="0.25">
      <c r="A225" s="4">
        <v>213</v>
      </c>
      <c r="B225" s="5">
        <v>50435526</v>
      </c>
      <c r="C225" s="5">
        <v>1</v>
      </c>
      <c r="D225" s="5" t="s">
        <v>13</v>
      </c>
      <c r="E225" s="5" t="s">
        <v>421</v>
      </c>
      <c r="F225" s="6" t="s">
        <v>422</v>
      </c>
      <c r="G225" s="17">
        <v>49990</v>
      </c>
      <c r="H225" s="23">
        <v>6.1400000000000003E-2</v>
      </c>
      <c r="I225" s="18">
        <f t="shared" si="6"/>
        <v>53059.385999999999</v>
      </c>
      <c r="J225" s="18">
        <f t="shared" si="7"/>
        <v>53059</v>
      </c>
    </row>
    <row r="226" spans="1:10" ht="22.5" x14ac:dyDescent="0.25">
      <c r="A226" s="4">
        <v>214</v>
      </c>
      <c r="B226" s="5">
        <v>50221102</v>
      </c>
      <c r="C226" s="5">
        <v>1</v>
      </c>
      <c r="D226" s="5" t="s">
        <v>13</v>
      </c>
      <c r="E226" s="5" t="s">
        <v>423</v>
      </c>
      <c r="F226" s="6" t="s">
        <v>424</v>
      </c>
      <c r="G226" s="17">
        <v>20701</v>
      </c>
      <c r="H226" s="23">
        <v>6.1400000000000003E-2</v>
      </c>
      <c r="I226" s="18">
        <f t="shared" si="6"/>
        <v>21972.041400000002</v>
      </c>
      <c r="J226" s="18">
        <f t="shared" si="7"/>
        <v>21972</v>
      </c>
    </row>
    <row r="227" spans="1:10" ht="22.5" x14ac:dyDescent="0.25">
      <c r="A227" s="4">
        <v>215</v>
      </c>
      <c r="B227" s="5">
        <v>50221102</v>
      </c>
      <c r="C227" s="5">
        <v>1</v>
      </c>
      <c r="D227" s="5" t="s">
        <v>13</v>
      </c>
      <c r="E227" s="5" t="s">
        <v>425</v>
      </c>
      <c r="F227" s="6" t="s">
        <v>426</v>
      </c>
      <c r="G227" s="17">
        <v>14652</v>
      </c>
      <c r="H227" s="23">
        <v>6.1400000000000003E-2</v>
      </c>
      <c r="I227" s="18">
        <f t="shared" si="6"/>
        <v>15551.632799999999</v>
      </c>
      <c r="J227" s="18">
        <f t="shared" si="7"/>
        <v>15552</v>
      </c>
    </row>
    <row r="228" spans="1:10" ht="22.5" x14ac:dyDescent="0.25">
      <c r="A228" s="4">
        <v>216</v>
      </c>
      <c r="B228" s="5">
        <v>50221102</v>
      </c>
      <c r="C228" s="5">
        <v>1</v>
      </c>
      <c r="D228" s="5" t="s">
        <v>13</v>
      </c>
      <c r="E228" s="5" t="s">
        <v>427</v>
      </c>
      <c r="F228" s="6" t="s">
        <v>428</v>
      </c>
      <c r="G228" s="17">
        <v>38808</v>
      </c>
      <c r="H228" s="23">
        <v>6.1400000000000003E-2</v>
      </c>
      <c r="I228" s="18">
        <f t="shared" si="6"/>
        <v>41190.811199999996</v>
      </c>
      <c r="J228" s="18">
        <f t="shared" si="7"/>
        <v>41191</v>
      </c>
    </row>
    <row r="229" spans="1:10" ht="22.5" x14ac:dyDescent="0.25">
      <c r="A229" s="4">
        <v>217</v>
      </c>
      <c r="B229" s="5">
        <v>50476407</v>
      </c>
      <c r="C229" s="5">
        <v>1</v>
      </c>
      <c r="D229" s="5" t="s">
        <v>13</v>
      </c>
      <c r="E229" s="5" t="s">
        <v>429</v>
      </c>
      <c r="F229" s="6" t="s">
        <v>430</v>
      </c>
      <c r="G229" s="17">
        <v>34576</v>
      </c>
      <c r="H229" s="23">
        <v>6.1400000000000003E-2</v>
      </c>
      <c r="I229" s="18">
        <f t="shared" si="6"/>
        <v>36698.966399999998</v>
      </c>
      <c r="J229" s="18">
        <f t="shared" si="7"/>
        <v>36699</v>
      </c>
    </row>
    <row r="230" spans="1:10" ht="22.5" x14ac:dyDescent="0.25">
      <c r="A230" s="4">
        <v>218</v>
      </c>
      <c r="B230" s="5">
        <v>50171901</v>
      </c>
      <c r="C230" s="5">
        <v>1</v>
      </c>
      <c r="D230" s="5" t="s">
        <v>13</v>
      </c>
      <c r="E230" s="5" t="s">
        <v>431</v>
      </c>
      <c r="F230" s="6" t="s">
        <v>432</v>
      </c>
      <c r="G230" s="17">
        <v>15852</v>
      </c>
      <c r="H230" s="23">
        <v>6.1400000000000003E-2</v>
      </c>
      <c r="I230" s="18">
        <f t="shared" si="6"/>
        <v>16825.3128</v>
      </c>
      <c r="J230" s="18">
        <f t="shared" si="7"/>
        <v>16825</v>
      </c>
    </row>
    <row r="231" spans="1:10" x14ac:dyDescent="0.25">
      <c r="A231" s="4">
        <v>219</v>
      </c>
      <c r="B231" s="5">
        <v>50171550</v>
      </c>
      <c r="C231" s="5">
        <v>1</v>
      </c>
      <c r="D231" s="5" t="s">
        <v>13</v>
      </c>
      <c r="E231" s="5" t="s">
        <v>433</v>
      </c>
      <c r="F231" s="6" t="s">
        <v>434</v>
      </c>
      <c r="G231" s="17">
        <v>189790</v>
      </c>
      <c r="H231" s="23">
        <v>6.1400000000000003E-2</v>
      </c>
      <c r="I231" s="18">
        <f t="shared" si="6"/>
        <v>201443.106</v>
      </c>
      <c r="J231" s="18">
        <f t="shared" si="7"/>
        <v>201443</v>
      </c>
    </row>
    <row r="232" spans="1:10" x14ac:dyDescent="0.25">
      <c r="A232" s="4">
        <v>220</v>
      </c>
      <c r="B232" s="5">
        <v>10151801</v>
      </c>
      <c r="C232" s="5">
        <v>1</v>
      </c>
      <c r="D232" s="5" t="s">
        <v>13</v>
      </c>
      <c r="E232" s="5" t="s">
        <v>435</v>
      </c>
      <c r="F232" s="6" t="s">
        <v>436</v>
      </c>
      <c r="G232" s="17">
        <v>96072</v>
      </c>
      <c r="H232" s="23">
        <v>6.1400000000000003E-2</v>
      </c>
      <c r="I232" s="18">
        <f t="shared" si="6"/>
        <v>101970.8208</v>
      </c>
      <c r="J232" s="18">
        <f t="shared" si="7"/>
        <v>101971</v>
      </c>
    </row>
    <row r="233" spans="1:10" ht="78.75" x14ac:dyDescent="0.25">
      <c r="A233" s="4">
        <v>221</v>
      </c>
      <c r="B233" s="5">
        <v>10502941</v>
      </c>
      <c r="C233" s="5">
        <v>1</v>
      </c>
      <c r="D233" s="5" t="s">
        <v>13</v>
      </c>
      <c r="E233" s="5" t="s">
        <v>437</v>
      </c>
      <c r="F233" s="6" t="s">
        <v>438</v>
      </c>
      <c r="G233" s="17">
        <v>301774</v>
      </c>
      <c r="H233" s="23">
        <v>6.1400000000000003E-2</v>
      </c>
      <c r="I233" s="18">
        <f t="shared" si="6"/>
        <v>320302.92359999998</v>
      </c>
      <c r="J233" s="18">
        <f t="shared" si="7"/>
        <v>320303</v>
      </c>
    </row>
    <row r="234" spans="1:10" ht="33.75" x14ac:dyDescent="0.25">
      <c r="A234" s="4">
        <v>222</v>
      </c>
      <c r="B234" s="5">
        <v>50181708</v>
      </c>
      <c r="C234" s="5">
        <v>1</v>
      </c>
      <c r="D234" s="5" t="s">
        <v>13</v>
      </c>
      <c r="E234" s="5" t="s">
        <v>439</v>
      </c>
      <c r="F234" s="6" t="s">
        <v>440</v>
      </c>
      <c r="G234" s="17">
        <v>22587</v>
      </c>
      <c r="H234" s="23">
        <v>6.1400000000000003E-2</v>
      </c>
      <c r="I234" s="18">
        <f t="shared" si="6"/>
        <v>23973.841800000002</v>
      </c>
      <c r="J234" s="18">
        <f t="shared" si="7"/>
        <v>23974</v>
      </c>
    </row>
    <row r="235" spans="1:10" ht="33.75" x14ac:dyDescent="0.25">
      <c r="A235" s="4">
        <v>223</v>
      </c>
      <c r="B235" s="5">
        <v>50221002</v>
      </c>
      <c r="C235" s="5">
        <v>1</v>
      </c>
      <c r="D235" s="5" t="s">
        <v>13</v>
      </c>
      <c r="E235" s="5" t="s">
        <v>441</v>
      </c>
      <c r="F235" s="6" t="s">
        <v>442</v>
      </c>
      <c r="G235" s="17">
        <v>60149</v>
      </c>
      <c r="H235" s="23">
        <v>6.1400000000000003E-2</v>
      </c>
      <c r="I235" s="18">
        <f t="shared" si="6"/>
        <v>63842.1486</v>
      </c>
      <c r="J235" s="18">
        <f t="shared" si="7"/>
        <v>63842</v>
      </c>
    </row>
    <row r="236" spans="1:10" ht="33.75" x14ac:dyDescent="0.25">
      <c r="A236" s="4">
        <v>224</v>
      </c>
      <c r="B236" s="5">
        <v>50221002</v>
      </c>
      <c r="C236" s="5">
        <v>1</v>
      </c>
      <c r="D236" s="5" t="s">
        <v>13</v>
      </c>
      <c r="E236" s="5" t="s">
        <v>441</v>
      </c>
      <c r="F236" s="6" t="s">
        <v>443</v>
      </c>
      <c r="G236" s="17">
        <v>52940</v>
      </c>
      <c r="H236" s="23">
        <v>6.1400000000000003E-2</v>
      </c>
      <c r="I236" s="18">
        <f t="shared" si="6"/>
        <v>56190.516000000003</v>
      </c>
      <c r="J236" s="18">
        <f t="shared" si="7"/>
        <v>56191</v>
      </c>
    </row>
    <row r="237" spans="1:10" ht="33.75" x14ac:dyDescent="0.25">
      <c r="A237" s="4">
        <v>225</v>
      </c>
      <c r="B237" s="5">
        <v>51191606</v>
      </c>
      <c r="C237" s="5">
        <v>1</v>
      </c>
      <c r="D237" s="5" t="s">
        <v>13</v>
      </c>
      <c r="E237" s="5" t="s">
        <v>444</v>
      </c>
      <c r="F237" s="6" t="s">
        <v>445</v>
      </c>
      <c r="G237" s="17">
        <v>23007</v>
      </c>
      <c r="H237" s="23">
        <v>6.1400000000000003E-2</v>
      </c>
      <c r="I237" s="18">
        <f t="shared" si="6"/>
        <v>24419.629799999999</v>
      </c>
      <c r="J237" s="18">
        <f t="shared" si="7"/>
        <v>24420</v>
      </c>
    </row>
    <row r="238" spans="1:10" ht="22.5" x14ac:dyDescent="0.25">
      <c r="A238" s="4">
        <v>226</v>
      </c>
      <c r="B238" s="5">
        <v>50171551</v>
      </c>
      <c r="C238" s="5">
        <v>1</v>
      </c>
      <c r="D238" s="5" t="s">
        <v>13</v>
      </c>
      <c r="E238" s="5" t="s">
        <v>446</v>
      </c>
      <c r="F238" s="6" t="s">
        <v>447</v>
      </c>
      <c r="G238" s="17">
        <v>14178</v>
      </c>
      <c r="H238" s="23">
        <v>6.1400000000000003E-2</v>
      </c>
      <c r="I238" s="18">
        <f t="shared" si="6"/>
        <v>15048.529200000001</v>
      </c>
      <c r="J238" s="18">
        <f t="shared" si="7"/>
        <v>15049</v>
      </c>
    </row>
    <row r="239" spans="1:10" ht="56.25" x14ac:dyDescent="0.25">
      <c r="A239" s="4">
        <v>227</v>
      </c>
      <c r="B239" s="5">
        <v>50171551</v>
      </c>
      <c r="C239" s="5">
        <v>1</v>
      </c>
      <c r="D239" s="5" t="s">
        <v>13</v>
      </c>
      <c r="E239" s="5" t="s">
        <v>448</v>
      </c>
      <c r="F239" s="6" t="s">
        <v>449</v>
      </c>
      <c r="G239" s="17">
        <v>23333</v>
      </c>
      <c r="H239" s="23">
        <v>6.1400000000000003E-2</v>
      </c>
      <c r="I239" s="18">
        <f t="shared" si="6"/>
        <v>24765.646199999999</v>
      </c>
      <c r="J239" s="18">
        <f t="shared" si="7"/>
        <v>24766</v>
      </c>
    </row>
    <row r="240" spans="1:10" ht="33.75" x14ac:dyDescent="0.25">
      <c r="A240" s="4">
        <v>228</v>
      </c>
      <c r="B240" s="5">
        <v>50171551</v>
      </c>
      <c r="C240" s="5">
        <v>1</v>
      </c>
      <c r="D240" s="5" t="s">
        <v>13</v>
      </c>
      <c r="E240" s="5" t="s">
        <v>450</v>
      </c>
      <c r="F240" s="6" t="s">
        <v>445</v>
      </c>
      <c r="G240" s="17">
        <v>31327</v>
      </c>
      <c r="H240" s="23">
        <v>6.1400000000000003E-2</v>
      </c>
      <c r="I240" s="18">
        <f t="shared" si="6"/>
        <v>33250.477800000001</v>
      </c>
      <c r="J240" s="18">
        <f t="shared" si="7"/>
        <v>33250</v>
      </c>
    </row>
    <row r="241" spans="1:10" ht="33.75" x14ac:dyDescent="0.25">
      <c r="A241" s="4">
        <v>229</v>
      </c>
      <c r="B241" s="5">
        <v>50171551</v>
      </c>
      <c r="C241" s="5">
        <v>1</v>
      </c>
      <c r="D241" s="5" t="s">
        <v>13</v>
      </c>
      <c r="E241" s="5" t="s">
        <v>451</v>
      </c>
      <c r="F241" s="6" t="s">
        <v>452</v>
      </c>
      <c r="G241" s="17">
        <v>6886</v>
      </c>
      <c r="H241" s="23">
        <v>6.1400000000000003E-2</v>
      </c>
      <c r="I241" s="18">
        <f t="shared" si="6"/>
        <v>7308.8004000000001</v>
      </c>
      <c r="J241" s="18">
        <f t="shared" si="7"/>
        <v>7309</v>
      </c>
    </row>
    <row r="242" spans="1:10" ht="22.5" x14ac:dyDescent="0.25">
      <c r="A242" s="4">
        <v>230</v>
      </c>
      <c r="B242" s="5">
        <v>50171551</v>
      </c>
      <c r="C242" s="5">
        <v>1</v>
      </c>
      <c r="D242" s="5" t="s">
        <v>13</v>
      </c>
      <c r="E242" s="5" t="s">
        <v>453</v>
      </c>
      <c r="F242" s="6" t="s">
        <v>454</v>
      </c>
      <c r="G242" s="17">
        <v>35464</v>
      </c>
      <c r="H242" s="23">
        <v>6.1400000000000003E-2</v>
      </c>
      <c r="I242" s="18">
        <f t="shared" si="6"/>
        <v>37641.489600000001</v>
      </c>
      <c r="J242" s="18">
        <f t="shared" si="7"/>
        <v>37641</v>
      </c>
    </row>
    <row r="243" spans="1:10" ht="22.5" x14ac:dyDescent="0.25">
      <c r="A243" s="4">
        <v>231</v>
      </c>
      <c r="B243" s="5">
        <v>50171830</v>
      </c>
      <c r="C243" s="5">
        <v>1</v>
      </c>
      <c r="D243" s="5" t="s">
        <v>13</v>
      </c>
      <c r="E243" s="5" t="s">
        <v>455</v>
      </c>
      <c r="F243" s="6" t="s">
        <v>456</v>
      </c>
      <c r="G243" s="17">
        <v>44488</v>
      </c>
      <c r="H243" s="23">
        <v>6.1400000000000003E-2</v>
      </c>
      <c r="I243" s="18">
        <f t="shared" si="6"/>
        <v>47219.563199999997</v>
      </c>
      <c r="J243" s="18">
        <f t="shared" si="7"/>
        <v>47220</v>
      </c>
    </row>
    <row r="244" spans="1:10" x14ac:dyDescent="0.25">
      <c r="A244" s="4">
        <v>232</v>
      </c>
      <c r="B244" s="5">
        <v>50171831</v>
      </c>
      <c r="C244" s="5">
        <v>1</v>
      </c>
      <c r="D244" s="5" t="s">
        <v>13</v>
      </c>
      <c r="E244" s="5" t="s">
        <v>457</v>
      </c>
      <c r="F244" s="6" t="s">
        <v>458</v>
      </c>
      <c r="G244" s="17">
        <v>59743</v>
      </c>
      <c r="H244" s="23">
        <v>6.1400000000000003E-2</v>
      </c>
      <c r="I244" s="18">
        <f t="shared" si="6"/>
        <v>63411.220200000003</v>
      </c>
      <c r="J244" s="18">
        <f t="shared" si="7"/>
        <v>63411</v>
      </c>
    </row>
    <row r="245" spans="1:10" ht="56.25" x14ac:dyDescent="0.25">
      <c r="A245" s="4">
        <v>233</v>
      </c>
      <c r="B245" s="5">
        <v>50171831</v>
      </c>
      <c r="C245" s="5">
        <v>1</v>
      </c>
      <c r="D245" s="5" t="s">
        <v>13</v>
      </c>
      <c r="E245" s="5" t="s">
        <v>459</v>
      </c>
      <c r="F245" s="6" t="s">
        <v>460</v>
      </c>
      <c r="G245" s="17">
        <v>25323</v>
      </c>
      <c r="H245" s="23">
        <v>6.1400000000000003E-2</v>
      </c>
      <c r="I245" s="18">
        <f t="shared" si="6"/>
        <v>26877.832200000001</v>
      </c>
      <c r="J245" s="18">
        <f t="shared" si="7"/>
        <v>26878</v>
      </c>
    </row>
    <row r="246" spans="1:10" ht="33.75" x14ac:dyDescent="0.25">
      <c r="A246" s="4">
        <v>234</v>
      </c>
      <c r="B246" s="5">
        <v>50171831</v>
      </c>
      <c r="C246" s="5">
        <v>1</v>
      </c>
      <c r="D246" s="5" t="s">
        <v>13</v>
      </c>
      <c r="E246" s="5" t="s">
        <v>461</v>
      </c>
      <c r="F246" s="6" t="s">
        <v>462</v>
      </c>
      <c r="G246" s="17">
        <v>48847</v>
      </c>
      <c r="H246" s="23">
        <v>6.1400000000000003E-2</v>
      </c>
      <c r="I246" s="18">
        <f t="shared" si="6"/>
        <v>51846.205800000003</v>
      </c>
      <c r="J246" s="18">
        <f t="shared" si="7"/>
        <v>51846</v>
      </c>
    </row>
    <row r="247" spans="1:10" ht="33.75" x14ac:dyDescent="0.25">
      <c r="A247" s="4">
        <v>235</v>
      </c>
      <c r="B247" s="5">
        <v>50171831</v>
      </c>
      <c r="C247" s="5">
        <v>1</v>
      </c>
      <c r="D247" s="5" t="s">
        <v>13</v>
      </c>
      <c r="E247" s="5" t="s">
        <v>463</v>
      </c>
      <c r="F247" s="6" t="s">
        <v>464</v>
      </c>
      <c r="G247" s="17">
        <v>41327</v>
      </c>
      <c r="H247" s="23">
        <v>6.1400000000000003E-2</v>
      </c>
      <c r="I247" s="18">
        <f t="shared" si="6"/>
        <v>43864.477800000001</v>
      </c>
      <c r="J247" s="18">
        <f t="shared" si="7"/>
        <v>43864</v>
      </c>
    </row>
    <row r="248" spans="1:10" ht="22.5" x14ac:dyDescent="0.25">
      <c r="A248" s="4">
        <v>236</v>
      </c>
      <c r="B248" s="5">
        <v>50171551</v>
      </c>
      <c r="C248" s="5">
        <v>1</v>
      </c>
      <c r="D248" s="5" t="s">
        <v>13</v>
      </c>
      <c r="E248" s="5" t="s">
        <v>465</v>
      </c>
      <c r="F248" s="6" t="s">
        <v>466</v>
      </c>
      <c r="G248" s="17">
        <v>38294</v>
      </c>
      <c r="H248" s="23">
        <v>6.1400000000000003E-2</v>
      </c>
      <c r="I248" s="18">
        <f t="shared" si="6"/>
        <v>40645.251600000003</v>
      </c>
      <c r="J248" s="18">
        <f t="shared" si="7"/>
        <v>40645</v>
      </c>
    </row>
    <row r="249" spans="1:10" x14ac:dyDescent="0.25">
      <c r="A249" s="4">
        <v>237</v>
      </c>
      <c r="B249" s="5">
        <v>50171551</v>
      </c>
      <c r="C249" s="5">
        <v>1</v>
      </c>
      <c r="D249" s="5" t="s">
        <v>13</v>
      </c>
      <c r="E249" s="5" t="s">
        <v>467</v>
      </c>
      <c r="F249" s="6" t="s">
        <v>468</v>
      </c>
      <c r="G249" s="17">
        <v>33244</v>
      </c>
      <c r="H249" s="23">
        <v>6.1400000000000003E-2</v>
      </c>
      <c r="I249" s="18">
        <f t="shared" si="6"/>
        <v>35285.181600000004</v>
      </c>
      <c r="J249" s="18">
        <f t="shared" si="7"/>
        <v>35285</v>
      </c>
    </row>
    <row r="250" spans="1:10" ht="67.5" x14ac:dyDescent="0.25">
      <c r="A250" s="4">
        <v>238</v>
      </c>
      <c r="B250" s="5">
        <v>50181904</v>
      </c>
      <c r="C250" s="5">
        <v>1</v>
      </c>
      <c r="D250" s="5" t="s">
        <v>13</v>
      </c>
      <c r="E250" s="5" t="s">
        <v>469</v>
      </c>
      <c r="F250" s="6" t="s">
        <v>470</v>
      </c>
      <c r="G250" s="17">
        <v>9631</v>
      </c>
      <c r="H250" s="23">
        <v>6.1400000000000003E-2</v>
      </c>
      <c r="I250" s="18">
        <f t="shared" si="6"/>
        <v>10222.3434</v>
      </c>
      <c r="J250" s="18">
        <f t="shared" si="7"/>
        <v>10222</v>
      </c>
    </row>
    <row r="251" spans="1:10" ht="56.25" x14ac:dyDescent="0.25">
      <c r="A251" s="4">
        <v>239</v>
      </c>
      <c r="B251" s="5">
        <v>50101717</v>
      </c>
      <c r="C251" s="5">
        <v>1</v>
      </c>
      <c r="D251" s="5" t="s">
        <v>13</v>
      </c>
      <c r="E251" s="5" t="s">
        <v>471</v>
      </c>
      <c r="F251" s="6" t="s">
        <v>472</v>
      </c>
      <c r="G251" s="17">
        <v>35014</v>
      </c>
      <c r="H251" s="23">
        <v>6.1400000000000003E-2</v>
      </c>
      <c r="I251" s="18">
        <f t="shared" si="6"/>
        <v>37163.859600000003</v>
      </c>
      <c r="J251" s="18">
        <f t="shared" si="7"/>
        <v>37164</v>
      </c>
    </row>
    <row r="252" spans="1:10" ht="67.5" x14ac:dyDescent="0.25">
      <c r="A252" s="4">
        <v>240</v>
      </c>
      <c r="B252" s="5">
        <v>50101717</v>
      </c>
      <c r="C252" s="5">
        <v>1</v>
      </c>
      <c r="D252" s="5" t="s">
        <v>13</v>
      </c>
      <c r="E252" s="5" t="s">
        <v>473</v>
      </c>
      <c r="F252" s="6" t="s">
        <v>474</v>
      </c>
      <c r="G252" s="17">
        <v>44484</v>
      </c>
      <c r="H252" s="23">
        <v>6.1400000000000003E-2</v>
      </c>
      <c r="I252" s="18">
        <f t="shared" si="6"/>
        <v>47215.317600000002</v>
      </c>
      <c r="J252" s="18">
        <f t="shared" si="7"/>
        <v>47215</v>
      </c>
    </row>
    <row r="253" spans="1:10" ht="22.5" x14ac:dyDescent="0.25">
      <c r="A253" s="4">
        <v>241</v>
      </c>
      <c r="B253" s="5">
        <v>50101717</v>
      </c>
      <c r="C253" s="5">
        <v>1</v>
      </c>
      <c r="D253" s="5" t="s">
        <v>13</v>
      </c>
      <c r="E253" s="5" t="s">
        <v>475</v>
      </c>
      <c r="F253" s="6" t="s">
        <v>476</v>
      </c>
      <c r="G253" s="17">
        <v>77460</v>
      </c>
      <c r="H253" s="23">
        <v>6.1400000000000003E-2</v>
      </c>
      <c r="I253" s="18">
        <f t="shared" si="6"/>
        <v>82216.043999999994</v>
      </c>
      <c r="J253" s="18">
        <f t="shared" si="7"/>
        <v>82216</v>
      </c>
    </row>
    <row r="254" spans="1:10" ht="78.75" x14ac:dyDescent="0.25">
      <c r="A254" s="4">
        <v>242</v>
      </c>
      <c r="B254" s="5">
        <v>50101717</v>
      </c>
      <c r="C254" s="5">
        <v>1</v>
      </c>
      <c r="D254" s="5" t="s">
        <v>13</v>
      </c>
      <c r="E254" s="5" t="s">
        <v>477</v>
      </c>
      <c r="F254" s="6" t="s">
        <v>478</v>
      </c>
      <c r="G254" s="17">
        <v>28044</v>
      </c>
      <c r="H254" s="23">
        <v>6.1400000000000003E-2</v>
      </c>
      <c r="I254" s="18">
        <f t="shared" si="6"/>
        <v>29765.901600000001</v>
      </c>
      <c r="J254" s="18">
        <f t="shared" si="7"/>
        <v>29766</v>
      </c>
    </row>
    <row r="255" spans="1:10" ht="56.25" x14ac:dyDescent="0.25">
      <c r="A255" s="4">
        <v>243</v>
      </c>
      <c r="B255" s="5">
        <v>50101717</v>
      </c>
      <c r="C255" s="5">
        <v>1</v>
      </c>
      <c r="D255" s="5" t="s">
        <v>13</v>
      </c>
      <c r="E255" s="5" t="s">
        <v>479</v>
      </c>
      <c r="F255" s="6" t="s">
        <v>480</v>
      </c>
      <c r="G255" s="17">
        <v>96301</v>
      </c>
      <c r="H255" s="23">
        <v>6.1400000000000003E-2</v>
      </c>
      <c r="I255" s="18">
        <f t="shared" si="6"/>
        <v>102213.8814</v>
      </c>
      <c r="J255" s="18">
        <f t="shared" si="7"/>
        <v>102214</v>
      </c>
    </row>
    <row r="256" spans="1:10" ht="90" x14ac:dyDescent="0.25">
      <c r="A256" s="4">
        <v>244</v>
      </c>
      <c r="B256" s="5">
        <v>50101717</v>
      </c>
      <c r="C256" s="5">
        <v>1</v>
      </c>
      <c r="D256" s="5" t="s">
        <v>13</v>
      </c>
      <c r="E256" s="5" t="s">
        <v>481</v>
      </c>
      <c r="F256" s="6" t="s">
        <v>482</v>
      </c>
      <c r="G256" s="17">
        <v>30895</v>
      </c>
      <c r="H256" s="23">
        <v>6.1400000000000003E-2</v>
      </c>
      <c r="I256" s="18">
        <f t="shared" si="6"/>
        <v>32791.953000000001</v>
      </c>
      <c r="J256" s="18">
        <f t="shared" si="7"/>
        <v>32792</v>
      </c>
    </row>
    <row r="257" spans="1:10" ht="33.75" x14ac:dyDescent="0.25">
      <c r="A257" s="4">
        <v>245</v>
      </c>
      <c r="B257" s="5">
        <v>50161511</v>
      </c>
      <c r="C257" s="5">
        <v>1</v>
      </c>
      <c r="D257" s="5" t="s">
        <v>13</v>
      </c>
      <c r="E257" s="5" t="s">
        <v>483</v>
      </c>
      <c r="F257" s="6" t="s">
        <v>484</v>
      </c>
      <c r="G257" s="17">
        <v>62124</v>
      </c>
      <c r="H257" s="23">
        <v>6.1400000000000003E-2</v>
      </c>
      <c r="I257" s="18">
        <f t="shared" si="6"/>
        <v>65938.4136</v>
      </c>
      <c r="J257" s="18">
        <f t="shared" si="7"/>
        <v>65938</v>
      </c>
    </row>
    <row r="258" spans="1:10" ht="22.5" x14ac:dyDescent="0.25">
      <c r="A258" s="4">
        <v>246</v>
      </c>
      <c r="B258" s="5">
        <v>50476407</v>
      </c>
      <c r="C258" s="5">
        <v>1</v>
      </c>
      <c r="D258" s="5" t="s">
        <v>13</v>
      </c>
      <c r="E258" s="5" t="s">
        <v>485</v>
      </c>
      <c r="F258" s="6" t="s">
        <v>486</v>
      </c>
      <c r="G258" s="17">
        <v>95380</v>
      </c>
      <c r="H258" s="23">
        <v>6.1400000000000003E-2</v>
      </c>
      <c r="I258" s="18">
        <f t="shared" si="6"/>
        <v>101236.33199999999</v>
      </c>
      <c r="J258" s="18">
        <f t="shared" si="7"/>
        <v>101236</v>
      </c>
    </row>
    <row r="259" spans="1:10" x14ac:dyDescent="0.25">
      <c r="A259" s="4">
        <v>247</v>
      </c>
      <c r="B259" s="5">
        <v>50201710</v>
      </c>
      <c r="C259" s="5">
        <v>1</v>
      </c>
      <c r="D259" s="5" t="s">
        <v>13</v>
      </c>
      <c r="E259" s="5" t="s">
        <v>487</v>
      </c>
      <c r="F259" s="6" t="s">
        <v>488</v>
      </c>
      <c r="G259" s="17">
        <v>336739</v>
      </c>
      <c r="H259" s="23">
        <v>6.1400000000000003E-2</v>
      </c>
      <c r="I259" s="18">
        <f t="shared" si="6"/>
        <v>357414.7746</v>
      </c>
      <c r="J259" s="18">
        <f t="shared" si="7"/>
        <v>357415</v>
      </c>
    </row>
    <row r="260" spans="1:10" ht="33.75" x14ac:dyDescent="0.25">
      <c r="A260" s="4">
        <v>248</v>
      </c>
      <c r="B260" s="5">
        <v>10161513</v>
      </c>
      <c r="C260" s="5">
        <v>1</v>
      </c>
      <c r="D260" s="5" t="s">
        <v>13</v>
      </c>
      <c r="E260" s="5" t="s">
        <v>489</v>
      </c>
      <c r="F260" s="6" t="s">
        <v>490</v>
      </c>
      <c r="G260" s="17">
        <v>40897</v>
      </c>
      <c r="H260" s="23">
        <v>6.1400000000000003E-2</v>
      </c>
      <c r="I260" s="18">
        <f t="shared" si="6"/>
        <v>43408.075799999999</v>
      </c>
      <c r="J260" s="18">
        <f t="shared" si="7"/>
        <v>43408</v>
      </c>
    </row>
    <row r="261" spans="1:10" ht="33.75" x14ac:dyDescent="0.25">
      <c r="A261" s="4">
        <v>249</v>
      </c>
      <c r="B261" s="5">
        <v>50101717</v>
      </c>
      <c r="C261" s="5">
        <v>1</v>
      </c>
      <c r="D261" s="5" t="s">
        <v>13</v>
      </c>
      <c r="E261" s="5" t="s">
        <v>491</v>
      </c>
      <c r="F261" s="6" t="s">
        <v>492</v>
      </c>
      <c r="G261" s="17">
        <v>31971</v>
      </c>
      <c r="H261" s="23">
        <v>6.1400000000000003E-2</v>
      </c>
      <c r="I261" s="18">
        <f t="shared" si="6"/>
        <v>33934.019399999997</v>
      </c>
      <c r="J261" s="18">
        <f t="shared" si="7"/>
        <v>33934</v>
      </c>
    </row>
    <row r="262" spans="1:10" ht="22.5" x14ac:dyDescent="0.25">
      <c r="A262" s="4">
        <v>250</v>
      </c>
      <c r="B262" s="5">
        <v>10202202</v>
      </c>
      <c r="C262" s="5">
        <v>1</v>
      </c>
      <c r="D262" s="5" t="s">
        <v>13</v>
      </c>
      <c r="E262" s="5" t="s">
        <v>493</v>
      </c>
      <c r="F262" s="6" t="s">
        <v>494</v>
      </c>
      <c r="G262" s="17">
        <v>26651</v>
      </c>
      <c r="H262" s="23">
        <v>6.1400000000000003E-2</v>
      </c>
      <c r="I262" s="18">
        <f t="shared" si="6"/>
        <v>28287.3714</v>
      </c>
      <c r="J262" s="18">
        <f t="shared" si="7"/>
        <v>28287</v>
      </c>
    </row>
    <row r="263" spans="1:10" ht="22.5" x14ac:dyDescent="0.25">
      <c r="A263" s="4">
        <v>251</v>
      </c>
      <c r="B263" s="5">
        <v>50171707</v>
      </c>
      <c r="C263" s="5">
        <v>1</v>
      </c>
      <c r="D263" s="5" t="s">
        <v>13</v>
      </c>
      <c r="E263" s="5" t="s">
        <v>495</v>
      </c>
      <c r="F263" s="6" t="s">
        <v>496</v>
      </c>
      <c r="G263" s="17">
        <v>110855</v>
      </c>
      <c r="H263" s="23">
        <v>6.1400000000000003E-2</v>
      </c>
      <c r="I263" s="18">
        <f t="shared" si="6"/>
        <v>117661.497</v>
      </c>
      <c r="J263" s="18">
        <f t="shared" si="7"/>
        <v>117661</v>
      </c>
    </row>
    <row r="264" spans="1:10" ht="33.75" x14ac:dyDescent="0.25">
      <c r="A264" s="4">
        <v>252</v>
      </c>
      <c r="B264" s="5">
        <v>50171707</v>
      </c>
      <c r="C264" s="5">
        <v>1</v>
      </c>
      <c r="D264" s="5" t="s">
        <v>13</v>
      </c>
      <c r="E264" s="5" t="s">
        <v>497</v>
      </c>
      <c r="F264" s="6" t="s">
        <v>498</v>
      </c>
      <c r="G264" s="17">
        <v>8116</v>
      </c>
      <c r="H264" s="23">
        <v>6.1400000000000003E-2</v>
      </c>
      <c r="I264" s="18">
        <f t="shared" si="6"/>
        <v>8614.3224000000009</v>
      </c>
      <c r="J264" s="18">
        <f t="shared" si="7"/>
        <v>8614</v>
      </c>
    </row>
    <row r="265" spans="1:10" ht="22.5" x14ac:dyDescent="0.25">
      <c r="A265" s="4">
        <v>253</v>
      </c>
      <c r="B265" s="5">
        <v>50171707</v>
      </c>
      <c r="C265" s="5">
        <v>1</v>
      </c>
      <c r="D265" s="5" t="s">
        <v>13</v>
      </c>
      <c r="E265" s="5" t="s">
        <v>499</v>
      </c>
      <c r="F265" s="6" t="s">
        <v>500</v>
      </c>
      <c r="G265" s="17">
        <v>7341</v>
      </c>
      <c r="H265" s="23">
        <v>6.1400000000000003E-2</v>
      </c>
      <c r="I265" s="18">
        <f t="shared" si="6"/>
        <v>7791.7374</v>
      </c>
      <c r="J265" s="18">
        <f t="shared" si="7"/>
        <v>7792</v>
      </c>
    </row>
    <row r="266" spans="1:10" ht="33.75" x14ac:dyDescent="0.25">
      <c r="A266" s="4">
        <v>254</v>
      </c>
      <c r="B266" s="5">
        <v>50171707</v>
      </c>
      <c r="C266" s="5">
        <v>1</v>
      </c>
      <c r="D266" s="5" t="s">
        <v>13</v>
      </c>
      <c r="E266" s="5" t="s">
        <v>501</v>
      </c>
      <c r="F266" s="6" t="s">
        <v>502</v>
      </c>
      <c r="G266" s="17">
        <v>277197</v>
      </c>
      <c r="H266" s="23">
        <v>6.1400000000000003E-2</v>
      </c>
      <c r="I266" s="18">
        <f t="shared" si="6"/>
        <v>294216.8958</v>
      </c>
      <c r="J266" s="18">
        <f t="shared" si="7"/>
        <v>294217</v>
      </c>
    </row>
    <row r="267" spans="1:10" ht="33.75" x14ac:dyDescent="0.25">
      <c r="A267" s="4">
        <v>255</v>
      </c>
      <c r="B267" s="5">
        <v>50171707</v>
      </c>
      <c r="C267" s="5">
        <v>1</v>
      </c>
      <c r="D267" s="5" t="s">
        <v>13</v>
      </c>
      <c r="E267" s="5" t="s">
        <v>501</v>
      </c>
      <c r="F267" s="6" t="s">
        <v>503</v>
      </c>
      <c r="G267" s="17">
        <v>254800</v>
      </c>
      <c r="H267" s="23">
        <v>6.1400000000000003E-2</v>
      </c>
      <c r="I267" s="18">
        <f t="shared" si="6"/>
        <v>270444.71999999997</v>
      </c>
      <c r="J267" s="18">
        <f t="shared" si="7"/>
        <v>270445</v>
      </c>
    </row>
    <row r="268" spans="1:10" ht="22.5" x14ac:dyDescent="0.25">
      <c r="A268" s="4">
        <v>256</v>
      </c>
      <c r="B268" s="5">
        <v>50171830</v>
      </c>
      <c r="C268" s="5">
        <v>1</v>
      </c>
      <c r="D268" s="5" t="s">
        <v>13</v>
      </c>
      <c r="E268" s="5" t="s">
        <v>504</v>
      </c>
      <c r="F268" s="6" t="s">
        <v>505</v>
      </c>
      <c r="G268" s="17">
        <v>1113089</v>
      </c>
      <c r="H268" s="23">
        <v>6.1400000000000003E-2</v>
      </c>
      <c r="I268" s="18">
        <f t="shared" si="6"/>
        <v>1181432.6646</v>
      </c>
      <c r="J268" s="18">
        <f t="shared" si="7"/>
        <v>1181433</v>
      </c>
    </row>
    <row r="269" spans="1:10" ht="33.75" x14ac:dyDescent="0.25">
      <c r="A269" s="4">
        <v>257</v>
      </c>
      <c r="B269" s="5">
        <v>51171622</v>
      </c>
      <c r="C269" s="5">
        <v>1</v>
      </c>
      <c r="D269" s="5" t="s">
        <v>375</v>
      </c>
      <c r="E269" s="5" t="s">
        <v>506</v>
      </c>
      <c r="F269" s="6" t="s">
        <v>507</v>
      </c>
      <c r="G269" s="17">
        <v>55557</v>
      </c>
      <c r="H269" s="23">
        <v>6.1400000000000003E-2</v>
      </c>
      <c r="I269" s="18">
        <f t="shared" si="6"/>
        <v>58968.199800000002</v>
      </c>
      <c r="J269" s="18">
        <f t="shared" si="7"/>
        <v>58968</v>
      </c>
    </row>
    <row r="270" spans="1:10" ht="22.5" x14ac:dyDescent="0.25">
      <c r="A270" s="4">
        <v>258</v>
      </c>
      <c r="B270" s="5">
        <v>31151507</v>
      </c>
      <c r="C270" s="5">
        <v>1</v>
      </c>
      <c r="D270" s="5" t="s">
        <v>508</v>
      </c>
      <c r="E270" s="5" t="s">
        <v>509</v>
      </c>
      <c r="F270" s="6" t="s">
        <v>510</v>
      </c>
      <c r="G270" s="17">
        <v>61693</v>
      </c>
      <c r="H270" s="23">
        <v>6.1400000000000003E-2</v>
      </c>
      <c r="I270" s="18">
        <f t="shared" ref="I270:I333" si="8">+SUM(G270*H270)+G270</f>
        <v>65480.950199999999</v>
      </c>
      <c r="J270" s="18">
        <f t="shared" ref="J270:J333" si="9">+ROUND(I270,0)</f>
        <v>65481</v>
      </c>
    </row>
    <row r="271" spans="1:10" ht="45" x14ac:dyDescent="0.25">
      <c r="A271" s="4">
        <v>259</v>
      </c>
      <c r="B271" s="5">
        <v>12164102</v>
      </c>
      <c r="C271" s="5">
        <v>1</v>
      </c>
      <c r="D271" s="5" t="s">
        <v>375</v>
      </c>
      <c r="E271" s="5" t="s">
        <v>511</v>
      </c>
      <c r="F271" s="6" t="s">
        <v>512</v>
      </c>
      <c r="G271" s="17">
        <v>44065</v>
      </c>
      <c r="H271" s="23">
        <v>6.1400000000000003E-2</v>
      </c>
      <c r="I271" s="18">
        <f t="shared" si="8"/>
        <v>46770.591</v>
      </c>
      <c r="J271" s="18">
        <f t="shared" si="9"/>
        <v>46771</v>
      </c>
    </row>
    <row r="272" spans="1:10" ht="33.75" x14ac:dyDescent="0.25">
      <c r="A272" s="4">
        <v>260</v>
      </c>
      <c r="B272" s="5">
        <v>12162201</v>
      </c>
      <c r="C272" s="5">
        <v>1</v>
      </c>
      <c r="D272" s="5" t="s">
        <v>375</v>
      </c>
      <c r="E272" s="5" t="s">
        <v>513</v>
      </c>
      <c r="F272" s="6" t="s">
        <v>514</v>
      </c>
      <c r="G272" s="17">
        <v>89089</v>
      </c>
      <c r="H272" s="23">
        <v>6.1400000000000003E-2</v>
      </c>
      <c r="I272" s="18">
        <f t="shared" si="8"/>
        <v>94559.064599999998</v>
      </c>
      <c r="J272" s="18">
        <f t="shared" si="9"/>
        <v>94559</v>
      </c>
    </row>
    <row r="273" spans="1:10" ht="33.75" x14ac:dyDescent="0.25">
      <c r="A273" s="4">
        <v>261</v>
      </c>
      <c r="B273" s="5">
        <v>50221303</v>
      </c>
      <c r="C273" s="5">
        <v>1</v>
      </c>
      <c r="D273" s="5" t="s">
        <v>375</v>
      </c>
      <c r="E273" s="5" t="s">
        <v>515</v>
      </c>
      <c r="F273" s="6" t="s">
        <v>516</v>
      </c>
      <c r="G273" s="17">
        <v>95362</v>
      </c>
      <c r="H273" s="23">
        <v>6.1400000000000003E-2</v>
      </c>
      <c r="I273" s="18">
        <f t="shared" si="8"/>
        <v>101217.2268</v>
      </c>
      <c r="J273" s="18">
        <f t="shared" si="9"/>
        <v>101217</v>
      </c>
    </row>
    <row r="274" spans="1:10" ht="101.25" x14ac:dyDescent="0.25">
      <c r="A274" s="4">
        <v>262</v>
      </c>
      <c r="B274" s="5">
        <v>50161510</v>
      </c>
      <c r="C274" s="5">
        <v>1</v>
      </c>
      <c r="D274" s="5" t="s">
        <v>13</v>
      </c>
      <c r="E274" s="5" t="s">
        <v>517</v>
      </c>
      <c r="F274" s="6" t="s">
        <v>518</v>
      </c>
      <c r="G274" s="17">
        <v>32916</v>
      </c>
      <c r="H274" s="23">
        <v>6.1400000000000003E-2</v>
      </c>
      <c r="I274" s="18">
        <f t="shared" si="8"/>
        <v>34937.042399999998</v>
      </c>
      <c r="J274" s="18">
        <f t="shared" si="9"/>
        <v>34937</v>
      </c>
    </row>
    <row r="275" spans="1:10" ht="22.5" x14ac:dyDescent="0.25">
      <c r="A275" s="4">
        <v>263</v>
      </c>
      <c r="B275" s="5">
        <v>52131501</v>
      </c>
      <c r="C275" s="5">
        <v>1</v>
      </c>
      <c r="D275" s="5" t="s">
        <v>13</v>
      </c>
      <c r="E275" s="5" t="s">
        <v>519</v>
      </c>
      <c r="F275" s="6" t="s">
        <v>520</v>
      </c>
      <c r="G275" s="17">
        <v>31733</v>
      </c>
      <c r="H275" s="23">
        <v>6.1400000000000003E-2</v>
      </c>
      <c r="I275" s="18">
        <f t="shared" si="8"/>
        <v>33681.406199999998</v>
      </c>
      <c r="J275" s="18">
        <f t="shared" si="9"/>
        <v>33681</v>
      </c>
    </row>
    <row r="276" spans="1:10" ht="22.5" x14ac:dyDescent="0.25">
      <c r="A276" s="4">
        <v>264</v>
      </c>
      <c r="B276" s="5">
        <v>50192902</v>
      </c>
      <c r="C276" s="5">
        <v>1</v>
      </c>
      <c r="D276" s="5" t="s">
        <v>13</v>
      </c>
      <c r="E276" s="5" t="s">
        <v>521</v>
      </c>
      <c r="F276" s="6" t="s">
        <v>522</v>
      </c>
      <c r="G276" s="17">
        <v>19815</v>
      </c>
      <c r="H276" s="23">
        <v>6.1400000000000003E-2</v>
      </c>
      <c r="I276" s="18">
        <f t="shared" si="8"/>
        <v>21031.641</v>
      </c>
      <c r="J276" s="18">
        <f t="shared" si="9"/>
        <v>21032</v>
      </c>
    </row>
    <row r="277" spans="1:10" ht="33.75" x14ac:dyDescent="0.25">
      <c r="A277" s="4">
        <v>265</v>
      </c>
      <c r="B277" s="5">
        <v>73131903</v>
      </c>
      <c r="C277" s="5">
        <v>1</v>
      </c>
      <c r="D277" s="5" t="s">
        <v>13</v>
      </c>
      <c r="E277" s="5" t="s">
        <v>523</v>
      </c>
      <c r="F277" s="6" t="s">
        <v>524</v>
      </c>
      <c r="G277" s="17">
        <v>7089</v>
      </c>
      <c r="H277" s="23">
        <v>6.1400000000000003E-2</v>
      </c>
      <c r="I277" s="18">
        <f t="shared" si="8"/>
        <v>7524.2646000000004</v>
      </c>
      <c r="J277" s="18">
        <f t="shared" si="9"/>
        <v>7524</v>
      </c>
    </row>
    <row r="278" spans="1:10" ht="67.5" x14ac:dyDescent="0.25">
      <c r="A278" s="4">
        <v>266</v>
      </c>
      <c r="B278" s="5">
        <v>50221002</v>
      </c>
      <c r="C278" s="5">
        <v>1</v>
      </c>
      <c r="D278" s="5" t="s">
        <v>30</v>
      </c>
      <c r="E278" s="5" t="s">
        <v>525</v>
      </c>
      <c r="F278" s="6" t="s">
        <v>526</v>
      </c>
      <c r="G278" s="17">
        <v>16476</v>
      </c>
      <c r="H278" s="23">
        <v>6.1400000000000003E-2</v>
      </c>
      <c r="I278" s="18">
        <f t="shared" si="8"/>
        <v>17487.626400000001</v>
      </c>
      <c r="J278" s="18">
        <f t="shared" si="9"/>
        <v>17488</v>
      </c>
    </row>
    <row r="279" spans="1:10" ht="67.5" x14ac:dyDescent="0.25">
      <c r="A279" s="4">
        <v>267</v>
      </c>
      <c r="B279" s="5">
        <v>50221002</v>
      </c>
      <c r="C279" s="5">
        <v>1</v>
      </c>
      <c r="D279" s="5" t="s">
        <v>30</v>
      </c>
      <c r="E279" s="5" t="s">
        <v>525</v>
      </c>
      <c r="F279" s="6" t="s">
        <v>527</v>
      </c>
      <c r="G279" s="17">
        <v>19319</v>
      </c>
      <c r="H279" s="23">
        <v>6.1400000000000003E-2</v>
      </c>
      <c r="I279" s="18">
        <f t="shared" si="8"/>
        <v>20505.186600000001</v>
      </c>
      <c r="J279" s="18">
        <f t="shared" si="9"/>
        <v>20505</v>
      </c>
    </row>
    <row r="280" spans="1:10" ht="67.5" x14ac:dyDescent="0.25">
      <c r="A280" s="4">
        <v>268</v>
      </c>
      <c r="B280" s="5">
        <v>50221002</v>
      </c>
      <c r="C280" s="5">
        <v>1</v>
      </c>
      <c r="D280" s="5" t="s">
        <v>30</v>
      </c>
      <c r="E280" s="5" t="s">
        <v>525</v>
      </c>
      <c r="F280" s="6" t="s">
        <v>528</v>
      </c>
      <c r="G280" s="17">
        <v>22272</v>
      </c>
      <c r="H280" s="23">
        <v>6.1400000000000003E-2</v>
      </c>
      <c r="I280" s="18">
        <f t="shared" si="8"/>
        <v>23639.500800000002</v>
      </c>
      <c r="J280" s="18">
        <f t="shared" si="9"/>
        <v>23640</v>
      </c>
    </row>
    <row r="281" spans="1:10" ht="67.5" x14ac:dyDescent="0.25">
      <c r="A281" s="4">
        <v>269</v>
      </c>
      <c r="B281" s="5">
        <v>50221301</v>
      </c>
      <c r="C281" s="5">
        <v>1</v>
      </c>
      <c r="D281" s="5" t="s">
        <v>30</v>
      </c>
      <c r="E281" s="5" t="s">
        <v>529</v>
      </c>
      <c r="F281" s="6" t="s">
        <v>530</v>
      </c>
      <c r="G281" s="17">
        <v>13469</v>
      </c>
      <c r="H281" s="23">
        <v>6.1400000000000003E-2</v>
      </c>
      <c r="I281" s="18">
        <f t="shared" si="8"/>
        <v>14295.9966</v>
      </c>
      <c r="J281" s="18">
        <f t="shared" si="9"/>
        <v>14296</v>
      </c>
    </row>
    <row r="282" spans="1:10" x14ac:dyDescent="0.25">
      <c r="A282" s="54" t="s">
        <v>1533</v>
      </c>
      <c r="B282" s="55"/>
      <c r="C282" s="55"/>
      <c r="D282" s="55"/>
      <c r="E282" s="55"/>
      <c r="F282" s="56"/>
      <c r="G282" s="17"/>
      <c r="H282" s="23"/>
      <c r="I282" s="18"/>
      <c r="J282" s="36">
        <f>SUM(J13:J281)</f>
        <v>20046828</v>
      </c>
    </row>
    <row r="283" spans="1:10" x14ac:dyDescent="0.25">
      <c r="A283" s="51" t="s">
        <v>531</v>
      </c>
      <c r="B283" s="52"/>
      <c r="C283" s="52"/>
      <c r="D283" s="52"/>
      <c r="E283" s="52"/>
      <c r="F283" s="53"/>
      <c r="G283" s="17"/>
      <c r="H283" s="23"/>
      <c r="I283" s="18"/>
      <c r="J283" s="18">
        <v>0</v>
      </c>
    </row>
    <row r="284" spans="1:10" ht="33.75" x14ac:dyDescent="0.25">
      <c r="A284" s="4">
        <v>1</v>
      </c>
      <c r="B284" s="5">
        <v>50302201</v>
      </c>
      <c r="C284" s="5">
        <v>1</v>
      </c>
      <c r="D284" s="5" t="s">
        <v>13</v>
      </c>
      <c r="E284" s="5" t="s">
        <v>532</v>
      </c>
      <c r="F284" s="6" t="s">
        <v>533</v>
      </c>
      <c r="G284" s="17">
        <v>35450</v>
      </c>
      <c r="H284" s="23">
        <v>6.1400000000000003E-2</v>
      </c>
      <c r="I284" s="18">
        <f t="shared" si="8"/>
        <v>37626.629999999997</v>
      </c>
      <c r="J284" s="18">
        <f t="shared" si="9"/>
        <v>37627</v>
      </c>
    </row>
    <row r="285" spans="1:10" ht="22.5" x14ac:dyDescent="0.25">
      <c r="A285" s="4">
        <v>2</v>
      </c>
      <c r="B285" s="5">
        <v>31201502</v>
      </c>
      <c r="C285" s="5">
        <v>1</v>
      </c>
      <c r="D285" s="5" t="s">
        <v>534</v>
      </c>
      <c r="E285" s="5" t="s">
        <v>535</v>
      </c>
      <c r="F285" s="6" t="s">
        <v>536</v>
      </c>
      <c r="G285" s="17">
        <v>16509</v>
      </c>
      <c r="H285" s="23">
        <v>6.1400000000000003E-2</v>
      </c>
      <c r="I285" s="18">
        <f t="shared" si="8"/>
        <v>17522.652600000001</v>
      </c>
      <c r="J285" s="18">
        <f t="shared" si="9"/>
        <v>17523</v>
      </c>
    </row>
    <row r="286" spans="1:10" ht="22.5" x14ac:dyDescent="0.25">
      <c r="A286" s="4">
        <v>3</v>
      </c>
      <c r="B286" s="5">
        <v>50403301</v>
      </c>
      <c r="C286" s="5">
        <v>1</v>
      </c>
      <c r="D286" s="5" t="s">
        <v>534</v>
      </c>
      <c r="E286" s="5" t="s">
        <v>537</v>
      </c>
      <c r="F286" s="6" t="s">
        <v>538</v>
      </c>
      <c r="G286" s="17">
        <v>4652</v>
      </c>
      <c r="H286" s="23">
        <v>6.1400000000000003E-2</v>
      </c>
      <c r="I286" s="18">
        <f t="shared" si="8"/>
        <v>4937.6328000000003</v>
      </c>
      <c r="J286" s="18">
        <f t="shared" si="9"/>
        <v>4938</v>
      </c>
    </row>
    <row r="287" spans="1:10" ht="22.5" x14ac:dyDescent="0.25">
      <c r="A287" s="4">
        <v>4</v>
      </c>
      <c r="B287" s="5">
        <v>50405612</v>
      </c>
      <c r="C287" s="5">
        <v>1</v>
      </c>
      <c r="D287" s="5" t="s">
        <v>13</v>
      </c>
      <c r="E287" s="5" t="s">
        <v>539</v>
      </c>
      <c r="F287" s="6" t="s">
        <v>540</v>
      </c>
      <c r="G287" s="17">
        <v>5021</v>
      </c>
      <c r="H287" s="23">
        <v>6.1400000000000003E-2</v>
      </c>
      <c r="I287" s="18">
        <f t="shared" si="8"/>
        <v>5329.2893999999997</v>
      </c>
      <c r="J287" s="18">
        <f t="shared" si="9"/>
        <v>5329</v>
      </c>
    </row>
    <row r="288" spans="1:10" x14ac:dyDescent="0.25">
      <c r="A288" s="4">
        <v>5</v>
      </c>
      <c r="B288" s="5">
        <v>50403801</v>
      </c>
      <c r="C288" s="5">
        <v>1</v>
      </c>
      <c r="D288" s="5" t="s">
        <v>13</v>
      </c>
      <c r="E288" s="5" t="s">
        <v>541</v>
      </c>
      <c r="F288" s="6" t="s">
        <v>542</v>
      </c>
      <c r="G288" s="17">
        <v>11636</v>
      </c>
      <c r="H288" s="23">
        <v>6.1400000000000003E-2</v>
      </c>
      <c r="I288" s="18">
        <f t="shared" si="8"/>
        <v>12350.4504</v>
      </c>
      <c r="J288" s="18">
        <f t="shared" si="9"/>
        <v>12350</v>
      </c>
    </row>
    <row r="289" spans="1:10" ht="22.5" x14ac:dyDescent="0.25">
      <c r="A289" s="4">
        <v>6</v>
      </c>
      <c r="B289" s="5">
        <v>50424101</v>
      </c>
      <c r="C289" s="5">
        <v>1</v>
      </c>
      <c r="D289" s="5" t="s">
        <v>13</v>
      </c>
      <c r="E289" s="5" t="s">
        <v>543</v>
      </c>
      <c r="F289" s="6" t="s">
        <v>544</v>
      </c>
      <c r="G289" s="17">
        <v>16399</v>
      </c>
      <c r="H289" s="23">
        <v>6.1400000000000003E-2</v>
      </c>
      <c r="I289" s="18">
        <f t="shared" si="8"/>
        <v>17405.8986</v>
      </c>
      <c r="J289" s="18">
        <f t="shared" si="9"/>
        <v>17406</v>
      </c>
    </row>
    <row r="290" spans="1:10" ht="67.5" x14ac:dyDescent="0.25">
      <c r="A290" s="4">
        <v>7</v>
      </c>
      <c r="B290" s="5">
        <v>50401501</v>
      </c>
      <c r="C290" s="5">
        <v>1</v>
      </c>
      <c r="D290" s="5" t="s">
        <v>534</v>
      </c>
      <c r="E290" s="5" t="s">
        <v>545</v>
      </c>
      <c r="F290" s="6" t="s">
        <v>546</v>
      </c>
      <c r="G290" s="17">
        <v>20393</v>
      </c>
      <c r="H290" s="23">
        <v>6.1400000000000003E-2</v>
      </c>
      <c r="I290" s="18">
        <f t="shared" si="8"/>
        <v>21645.1302</v>
      </c>
      <c r="J290" s="18">
        <f t="shared" si="9"/>
        <v>21645</v>
      </c>
    </row>
    <row r="291" spans="1:10" ht="22.5" x14ac:dyDescent="0.25">
      <c r="A291" s="4">
        <v>8</v>
      </c>
      <c r="B291" s="5">
        <v>50171902</v>
      </c>
      <c r="C291" s="5">
        <v>1</v>
      </c>
      <c r="D291" s="5" t="s">
        <v>534</v>
      </c>
      <c r="E291" s="5" t="s">
        <v>547</v>
      </c>
      <c r="F291" s="6" t="s">
        <v>548</v>
      </c>
      <c r="G291" s="17">
        <v>8836</v>
      </c>
      <c r="H291" s="23">
        <v>6.1400000000000003E-2</v>
      </c>
      <c r="I291" s="18">
        <f t="shared" si="8"/>
        <v>9378.5303999999996</v>
      </c>
      <c r="J291" s="18">
        <f t="shared" si="9"/>
        <v>9379</v>
      </c>
    </row>
    <row r="292" spans="1:10" ht="33.75" x14ac:dyDescent="0.25">
      <c r="A292" s="4">
        <v>9</v>
      </c>
      <c r="B292" s="5">
        <v>50302101</v>
      </c>
      <c r="C292" s="5">
        <v>1</v>
      </c>
      <c r="D292" s="5" t="s">
        <v>13</v>
      </c>
      <c r="E292" s="5" t="s">
        <v>549</v>
      </c>
      <c r="F292" s="6" t="s">
        <v>550</v>
      </c>
      <c r="G292" s="17">
        <v>19740</v>
      </c>
      <c r="H292" s="23">
        <v>6.1400000000000003E-2</v>
      </c>
      <c r="I292" s="18">
        <f t="shared" si="8"/>
        <v>20952.036</v>
      </c>
      <c r="J292" s="18">
        <f t="shared" si="9"/>
        <v>20952</v>
      </c>
    </row>
    <row r="293" spans="1:10" ht="22.5" x14ac:dyDescent="0.25">
      <c r="A293" s="4">
        <v>10</v>
      </c>
      <c r="B293" s="5">
        <v>50307025</v>
      </c>
      <c r="C293" s="5">
        <v>1</v>
      </c>
      <c r="D293" s="5" t="s">
        <v>534</v>
      </c>
      <c r="E293" s="5" t="s">
        <v>551</v>
      </c>
      <c r="F293" s="6" t="s">
        <v>552</v>
      </c>
      <c r="G293" s="17">
        <v>9730</v>
      </c>
      <c r="H293" s="23">
        <v>6.1400000000000003E-2</v>
      </c>
      <c r="I293" s="18">
        <f t="shared" si="8"/>
        <v>10327.422</v>
      </c>
      <c r="J293" s="18">
        <f t="shared" si="9"/>
        <v>10327</v>
      </c>
    </row>
    <row r="294" spans="1:10" ht="33.75" x14ac:dyDescent="0.25">
      <c r="A294" s="4">
        <v>11</v>
      </c>
      <c r="B294" s="5">
        <v>50473515</v>
      </c>
      <c r="C294" s="5">
        <v>1</v>
      </c>
      <c r="D294" s="5" t="s">
        <v>13</v>
      </c>
      <c r="E294" s="5" t="s">
        <v>553</v>
      </c>
      <c r="F294" s="6" t="s">
        <v>554</v>
      </c>
      <c r="G294" s="17">
        <v>5113</v>
      </c>
      <c r="H294" s="23">
        <v>6.1400000000000003E-2</v>
      </c>
      <c r="I294" s="18">
        <f t="shared" si="8"/>
        <v>5426.9381999999996</v>
      </c>
      <c r="J294" s="18">
        <f t="shared" si="9"/>
        <v>5427</v>
      </c>
    </row>
    <row r="295" spans="1:10" ht="22.5" x14ac:dyDescent="0.25">
      <c r="A295" s="4">
        <v>12</v>
      </c>
      <c r="B295" s="5">
        <v>50311703</v>
      </c>
      <c r="C295" s="5">
        <v>1</v>
      </c>
      <c r="D295" s="5" t="s">
        <v>534</v>
      </c>
      <c r="E295" s="5" t="s">
        <v>555</v>
      </c>
      <c r="F295" s="6" t="s">
        <v>556</v>
      </c>
      <c r="G295" s="17">
        <v>5789</v>
      </c>
      <c r="H295" s="23">
        <v>6.1400000000000003E-2</v>
      </c>
      <c r="I295" s="18">
        <f t="shared" si="8"/>
        <v>6144.4445999999998</v>
      </c>
      <c r="J295" s="18">
        <f t="shared" si="9"/>
        <v>6144</v>
      </c>
    </row>
    <row r="296" spans="1:10" ht="45" x14ac:dyDescent="0.25">
      <c r="A296" s="4">
        <v>13</v>
      </c>
      <c r="B296" s="5">
        <v>50406401</v>
      </c>
      <c r="C296" s="5">
        <v>1</v>
      </c>
      <c r="D296" s="5" t="s">
        <v>534</v>
      </c>
      <c r="E296" s="5" t="s">
        <v>557</v>
      </c>
      <c r="F296" s="6" t="s">
        <v>558</v>
      </c>
      <c r="G296" s="17">
        <v>9596</v>
      </c>
      <c r="H296" s="23">
        <v>6.1400000000000003E-2</v>
      </c>
      <c r="I296" s="18">
        <f t="shared" si="8"/>
        <v>10185.1944</v>
      </c>
      <c r="J296" s="18">
        <f t="shared" si="9"/>
        <v>10185</v>
      </c>
    </row>
    <row r="297" spans="1:10" ht="22.5" x14ac:dyDescent="0.25">
      <c r="A297" s="4">
        <v>14</v>
      </c>
      <c r="B297" s="5">
        <v>24121807</v>
      </c>
      <c r="C297" s="5">
        <v>1</v>
      </c>
      <c r="D297" s="5" t="s">
        <v>534</v>
      </c>
      <c r="E297" s="5" t="s">
        <v>559</v>
      </c>
      <c r="F297" s="6" t="s">
        <v>560</v>
      </c>
      <c r="G297" s="17">
        <v>7307</v>
      </c>
      <c r="H297" s="23">
        <v>6.1400000000000003E-2</v>
      </c>
      <c r="I297" s="18">
        <f t="shared" si="8"/>
        <v>7755.6498000000001</v>
      </c>
      <c r="J297" s="18">
        <f t="shared" si="9"/>
        <v>7756</v>
      </c>
    </row>
    <row r="298" spans="1:10" ht="22.5" x14ac:dyDescent="0.25">
      <c r="A298" s="4">
        <v>15</v>
      </c>
      <c r="B298" s="5">
        <v>50307001</v>
      </c>
      <c r="C298" s="5">
        <v>1</v>
      </c>
      <c r="D298" s="5" t="s">
        <v>13</v>
      </c>
      <c r="E298" s="5" t="s">
        <v>561</v>
      </c>
      <c r="F298" s="6" t="s">
        <v>562</v>
      </c>
      <c r="G298" s="17">
        <v>7134</v>
      </c>
      <c r="H298" s="23">
        <v>6.1400000000000003E-2</v>
      </c>
      <c r="I298" s="18">
        <f t="shared" si="8"/>
        <v>7572.0276000000003</v>
      </c>
      <c r="J298" s="18">
        <f t="shared" si="9"/>
        <v>7572</v>
      </c>
    </row>
    <row r="299" spans="1:10" ht="22.5" x14ac:dyDescent="0.25">
      <c r="A299" s="4">
        <v>16</v>
      </c>
      <c r="B299" s="5">
        <v>50121539</v>
      </c>
      <c r="C299" s="5">
        <v>1</v>
      </c>
      <c r="D299" s="5" t="s">
        <v>534</v>
      </c>
      <c r="E299" s="5" t="s">
        <v>563</v>
      </c>
      <c r="F299" s="6" t="s">
        <v>564</v>
      </c>
      <c r="G299" s="17">
        <v>17396</v>
      </c>
      <c r="H299" s="23">
        <v>6.1400000000000003E-2</v>
      </c>
      <c r="I299" s="18">
        <f t="shared" si="8"/>
        <v>18464.114399999999</v>
      </c>
      <c r="J299" s="18">
        <f t="shared" si="9"/>
        <v>18464</v>
      </c>
    </row>
    <row r="300" spans="1:10" ht="33.75" x14ac:dyDescent="0.25">
      <c r="A300" s="4">
        <v>17</v>
      </c>
      <c r="B300" s="5">
        <v>10151529</v>
      </c>
      <c r="C300" s="5">
        <v>1</v>
      </c>
      <c r="D300" s="5" t="s">
        <v>534</v>
      </c>
      <c r="E300" s="5" t="s">
        <v>565</v>
      </c>
      <c r="F300" s="6" t="s">
        <v>566</v>
      </c>
      <c r="G300" s="17">
        <v>7640</v>
      </c>
      <c r="H300" s="23">
        <v>6.1400000000000003E-2</v>
      </c>
      <c r="I300" s="18">
        <f t="shared" si="8"/>
        <v>8109.0959999999995</v>
      </c>
      <c r="J300" s="18">
        <f t="shared" si="9"/>
        <v>8109</v>
      </c>
    </row>
    <row r="301" spans="1:10" ht="33.75" x14ac:dyDescent="0.25">
      <c r="A301" s="4">
        <v>18</v>
      </c>
      <c r="B301" s="5">
        <v>50406329</v>
      </c>
      <c r="C301" s="5">
        <v>1</v>
      </c>
      <c r="D301" s="5" t="s">
        <v>534</v>
      </c>
      <c r="E301" s="5" t="s">
        <v>567</v>
      </c>
      <c r="F301" s="6" t="s">
        <v>566</v>
      </c>
      <c r="G301" s="17">
        <v>7640</v>
      </c>
      <c r="H301" s="23">
        <v>6.1400000000000003E-2</v>
      </c>
      <c r="I301" s="18">
        <f t="shared" si="8"/>
        <v>8109.0959999999995</v>
      </c>
      <c r="J301" s="18">
        <f t="shared" si="9"/>
        <v>8109</v>
      </c>
    </row>
    <row r="302" spans="1:10" ht="22.5" x14ac:dyDescent="0.25">
      <c r="A302" s="4">
        <v>19</v>
      </c>
      <c r="B302" s="5">
        <v>42132205</v>
      </c>
      <c r="C302" s="5">
        <v>1</v>
      </c>
      <c r="D302" s="5" t="s">
        <v>534</v>
      </c>
      <c r="E302" s="5" t="s">
        <v>568</v>
      </c>
      <c r="F302" s="6" t="s">
        <v>569</v>
      </c>
      <c r="G302" s="17">
        <v>9653</v>
      </c>
      <c r="H302" s="23">
        <v>6.1400000000000003E-2</v>
      </c>
      <c r="I302" s="18">
        <f t="shared" si="8"/>
        <v>10245.6942</v>
      </c>
      <c r="J302" s="18">
        <f t="shared" si="9"/>
        <v>10246</v>
      </c>
    </row>
    <row r="303" spans="1:10" ht="22.5" x14ac:dyDescent="0.25">
      <c r="A303" s="4">
        <v>20</v>
      </c>
      <c r="B303" s="5">
        <v>42132205</v>
      </c>
      <c r="C303" s="5">
        <v>1</v>
      </c>
      <c r="D303" s="5" t="s">
        <v>13</v>
      </c>
      <c r="E303" s="5" t="s">
        <v>570</v>
      </c>
      <c r="F303" s="6" t="s">
        <v>571</v>
      </c>
      <c r="G303" s="17">
        <v>9024</v>
      </c>
      <c r="H303" s="23">
        <v>6.1400000000000003E-2</v>
      </c>
      <c r="I303" s="18">
        <f t="shared" si="8"/>
        <v>9578.0735999999997</v>
      </c>
      <c r="J303" s="18">
        <f t="shared" si="9"/>
        <v>9578</v>
      </c>
    </row>
    <row r="304" spans="1:10" ht="22.5" x14ac:dyDescent="0.25">
      <c r="A304" s="4">
        <v>21</v>
      </c>
      <c r="B304" s="5">
        <v>50402205</v>
      </c>
      <c r="C304" s="5">
        <v>1</v>
      </c>
      <c r="D304" s="5" t="s">
        <v>13</v>
      </c>
      <c r="E304" s="5" t="s">
        <v>572</v>
      </c>
      <c r="F304" s="6" t="s">
        <v>573</v>
      </c>
      <c r="G304" s="17">
        <v>12525</v>
      </c>
      <c r="H304" s="23">
        <v>6.1400000000000003E-2</v>
      </c>
      <c r="I304" s="18">
        <f t="shared" si="8"/>
        <v>13294.035</v>
      </c>
      <c r="J304" s="18">
        <f t="shared" si="9"/>
        <v>13294</v>
      </c>
    </row>
    <row r="305" spans="1:10" x14ac:dyDescent="0.25">
      <c r="A305" s="4">
        <v>22</v>
      </c>
      <c r="B305" s="5">
        <v>50402205</v>
      </c>
      <c r="C305" s="5">
        <v>1</v>
      </c>
      <c r="D305" s="5" t="s">
        <v>534</v>
      </c>
      <c r="E305" s="5" t="s">
        <v>574</v>
      </c>
      <c r="F305" s="6" t="s">
        <v>575</v>
      </c>
      <c r="G305" s="17">
        <v>10629</v>
      </c>
      <c r="H305" s="23">
        <v>6.1400000000000003E-2</v>
      </c>
      <c r="I305" s="18">
        <f t="shared" si="8"/>
        <v>11281.6206</v>
      </c>
      <c r="J305" s="18">
        <f t="shared" si="9"/>
        <v>11282</v>
      </c>
    </row>
    <row r="306" spans="1:10" ht="33.75" x14ac:dyDescent="0.25">
      <c r="A306" s="4">
        <v>23</v>
      </c>
      <c r="B306" s="5">
        <v>50403101</v>
      </c>
      <c r="C306" s="5">
        <v>1</v>
      </c>
      <c r="D306" s="5" t="s">
        <v>13</v>
      </c>
      <c r="E306" s="5" t="s">
        <v>576</v>
      </c>
      <c r="F306" s="6" t="s">
        <v>577</v>
      </c>
      <c r="G306" s="17">
        <v>6984</v>
      </c>
      <c r="H306" s="23">
        <v>6.1400000000000003E-2</v>
      </c>
      <c r="I306" s="18">
        <f t="shared" si="8"/>
        <v>7412.8176000000003</v>
      </c>
      <c r="J306" s="18">
        <f t="shared" si="9"/>
        <v>7413</v>
      </c>
    </row>
    <row r="307" spans="1:10" ht="22.5" x14ac:dyDescent="0.25">
      <c r="A307" s="4">
        <v>24</v>
      </c>
      <c r="B307" s="5">
        <v>12352320</v>
      </c>
      <c r="C307" s="5">
        <v>1</v>
      </c>
      <c r="D307" s="5" t="s">
        <v>13</v>
      </c>
      <c r="E307" s="5" t="s">
        <v>578</v>
      </c>
      <c r="F307" s="6" t="s">
        <v>579</v>
      </c>
      <c r="G307" s="17">
        <v>12784</v>
      </c>
      <c r="H307" s="23">
        <v>6.1400000000000003E-2</v>
      </c>
      <c r="I307" s="18">
        <f t="shared" si="8"/>
        <v>13568.937599999999</v>
      </c>
      <c r="J307" s="18">
        <f t="shared" si="9"/>
        <v>13569</v>
      </c>
    </row>
    <row r="308" spans="1:10" ht="22.5" x14ac:dyDescent="0.25">
      <c r="A308" s="4">
        <v>25</v>
      </c>
      <c r="B308" s="5">
        <v>50404812</v>
      </c>
      <c r="C308" s="5">
        <v>1</v>
      </c>
      <c r="D308" s="5" t="s">
        <v>13</v>
      </c>
      <c r="E308" s="5" t="s">
        <v>580</v>
      </c>
      <c r="F308" s="6" t="s">
        <v>581</v>
      </c>
      <c r="G308" s="17">
        <v>25281</v>
      </c>
      <c r="H308" s="23">
        <v>6.1400000000000003E-2</v>
      </c>
      <c r="I308" s="18">
        <f t="shared" si="8"/>
        <v>26833.253400000001</v>
      </c>
      <c r="J308" s="18">
        <f t="shared" si="9"/>
        <v>26833</v>
      </c>
    </row>
    <row r="309" spans="1:10" ht="22.5" x14ac:dyDescent="0.25">
      <c r="A309" s="4">
        <v>26</v>
      </c>
      <c r="B309" s="5">
        <v>50404815</v>
      </c>
      <c r="C309" s="5">
        <v>1</v>
      </c>
      <c r="D309" s="5" t="s">
        <v>13</v>
      </c>
      <c r="E309" s="5" t="s">
        <v>582</v>
      </c>
      <c r="F309" s="6" t="s">
        <v>579</v>
      </c>
      <c r="G309" s="17">
        <v>15295</v>
      </c>
      <c r="H309" s="23">
        <v>6.1400000000000003E-2</v>
      </c>
      <c r="I309" s="18">
        <f t="shared" si="8"/>
        <v>16234.112999999999</v>
      </c>
      <c r="J309" s="18">
        <f t="shared" si="9"/>
        <v>16234</v>
      </c>
    </row>
    <row r="310" spans="1:10" ht="22.5" x14ac:dyDescent="0.25">
      <c r="A310" s="4">
        <v>27</v>
      </c>
      <c r="B310" s="5">
        <v>50404816</v>
      </c>
      <c r="C310" s="5">
        <v>1</v>
      </c>
      <c r="D310" s="5" t="s">
        <v>13</v>
      </c>
      <c r="E310" s="5" t="s">
        <v>583</v>
      </c>
      <c r="F310" s="6" t="s">
        <v>581</v>
      </c>
      <c r="G310" s="17">
        <v>86669</v>
      </c>
      <c r="H310" s="23">
        <v>6.1400000000000003E-2</v>
      </c>
      <c r="I310" s="18">
        <f t="shared" si="8"/>
        <v>91990.476599999995</v>
      </c>
      <c r="J310" s="18">
        <f t="shared" si="9"/>
        <v>91990</v>
      </c>
    </row>
    <row r="311" spans="1:10" ht="22.5" x14ac:dyDescent="0.25">
      <c r="A311" s="4">
        <v>28</v>
      </c>
      <c r="B311" s="5">
        <v>50405913</v>
      </c>
      <c r="C311" s="5">
        <v>1</v>
      </c>
      <c r="D311" s="5" t="s">
        <v>30</v>
      </c>
      <c r="E311" s="5" t="s">
        <v>584</v>
      </c>
      <c r="F311" s="6" t="s">
        <v>585</v>
      </c>
      <c r="G311" s="17">
        <v>44489</v>
      </c>
      <c r="H311" s="23">
        <v>6.1400000000000003E-2</v>
      </c>
      <c r="I311" s="18">
        <f t="shared" si="8"/>
        <v>47220.624600000003</v>
      </c>
      <c r="J311" s="18">
        <f t="shared" si="9"/>
        <v>47221</v>
      </c>
    </row>
    <row r="312" spans="1:10" ht="33.75" x14ac:dyDescent="0.25">
      <c r="A312" s="4">
        <v>29</v>
      </c>
      <c r="B312" s="5">
        <v>50414006</v>
      </c>
      <c r="C312" s="5">
        <v>1</v>
      </c>
      <c r="D312" s="5" t="s">
        <v>13</v>
      </c>
      <c r="E312" s="5" t="s">
        <v>586</v>
      </c>
      <c r="F312" s="6" t="s">
        <v>587</v>
      </c>
      <c r="G312" s="17">
        <v>6112</v>
      </c>
      <c r="H312" s="23">
        <v>6.1400000000000003E-2</v>
      </c>
      <c r="I312" s="18">
        <f t="shared" si="8"/>
        <v>6487.2767999999996</v>
      </c>
      <c r="J312" s="18">
        <f t="shared" si="9"/>
        <v>6487</v>
      </c>
    </row>
    <row r="313" spans="1:10" x14ac:dyDescent="0.25">
      <c r="A313" s="4">
        <v>30</v>
      </c>
      <c r="B313" s="5">
        <v>50404109</v>
      </c>
      <c r="C313" s="5">
        <v>1</v>
      </c>
      <c r="D313" s="5" t="s">
        <v>13</v>
      </c>
      <c r="E313" s="5" t="s">
        <v>588</v>
      </c>
      <c r="F313" s="6" t="s">
        <v>589</v>
      </c>
      <c r="G313" s="17">
        <v>7934</v>
      </c>
      <c r="H313" s="23">
        <v>6.1400000000000003E-2</v>
      </c>
      <c r="I313" s="18">
        <f t="shared" si="8"/>
        <v>8421.1476000000002</v>
      </c>
      <c r="J313" s="18">
        <f t="shared" si="9"/>
        <v>8421</v>
      </c>
    </row>
    <row r="314" spans="1:10" ht="33.75" x14ac:dyDescent="0.25">
      <c r="A314" s="4">
        <v>31</v>
      </c>
      <c r="B314" s="5">
        <v>50171707</v>
      </c>
      <c r="C314" s="5">
        <v>1</v>
      </c>
      <c r="D314" s="5" t="s">
        <v>534</v>
      </c>
      <c r="E314" s="5" t="s">
        <v>590</v>
      </c>
      <c r="F314" s="6" t="s">
        <v>591</v>
      </c>
      <c r="G314" s="17">
        <v>14415</v>
      </c>
      <c r="H314" s="23">
        <v>6.1400000000000003E-2</v>
      </c>
      <c r="I314" s="18">
        <f t="shared" si="8"/>
        <v>15300.081</v>
      </c>
      <c r="J314" s="18">
        <f t="shared" si="9"/>
        <v>15300</v>
      </c>
    </row>
    <row r="315" spans="1:10" ht="22.5" x14ac:dyDescent="0.25">
      <c r="A315" s="4">
        <v>32</v>
      </c>
      <c r="B315" s="5">
        <v>50305201</v>
      </c>
      <c r="C315" s="5">
        <v>1</v>
      </c>
      <c r="D315" s="5" t="s">
        <v>534</v>
      </c>
      <c r="E315" s="5" t="s">
        <v>592</v>
      </c>
      <c r="F315" s="6" t="s">
        <v>593</v>
      </c>
      <c r="G315" s="17">
        <v>18940</v>
      </c>
      <c r="H315" s="23">
        <v>6.1400000000000003E-2</v>
      </c>
      <c r="I315" s="18">
        <f t="shared" si="8"/>
        <v>20102.916000000001</v>
      </c>
      <c r="J315" s="18">
        <f t="shared" si="9"/>
        <v>20103</v>
      </c>
    </row>
    <row r="316" spans="1:10" x14ac:dyDescent="0.25">
      <c r="A316" s="4">
        <v>33</v>
      </c>
      <c r="B316" s="5">
        <v>50415601</v>
      </c>
      <c r="C316" s="5">
        <v>1</v>
      </c>
      <c r="D316" s="5" t="s">
        <v>13</v>
      </c>
      <c r="E316" s="5" t="s">
        <v>594</v>
      </c>
      <c r="F316" s="6" t="s">
        <v>595</v>
      </c>
      <c r="G316" s="17">
        <v>15843</v>
      </c>
      <c r="H316" s="23">
        <v>6.1400000000000003E-2</v>
      </c>
      <c r="I316" s="18">
        <f t="shared" si="8"/>
        <v>16815.760200000001</v>
      </c>
      <c r="J316" s="18">
        <f t="shared" si="9"/>
        <v>16816</v>
      </c>
    </row>
    <row r="317" spans="1:10" ht="33.75" x14ac:dyDescent="0.25">
      <c r="A317" s="4">
        <v>34</v>
      </c>
      <c r="B317" s="5">
        <v>50305201</v>
      </c>
      <c r="C317" s="5">
        <v>1</v>
      </c>
      <c r="D317" s="5" t="s">
        <v>534</v>
      </c>
      <c r="E317" s="5" t="s">
        <v>596</v>
      </c>
      <c r="F317" s="6" t="s">
        <v>597</v>
      </c>
      <c r="G317" s="17">
        <v>4575</v>
      </c>
      <c r="H317" s="23">
        <v>6.1400000000000003E-2</v>
      </c>
      <c r="I317" s="18">
        <f t="shared" si="8"/>
        <v>4855.9049999999997</v>
      </c>
      <c r="J317" s="18">
        <f t="shared" si="9"/>
        <v>4856</v>
      </c>
    </row>
    <row r="318" spans="1:10" ht="22.5" x14ac:dyDescent="0.25">
      <c r="A318" s="4">
        <v>35</v>
      </c>
      <c r="B318" s="5">
        <v>50305365</v>
      </c>
      <c r="C318" s="5">
        <v>1</v>
      </c>
      <c r="D318" s="5" t="s">
        <v>534</v>
      </c>
      <c r="E318" s="5" t="s">
        <v>598</v>
      </c>
      <c r="F318" s="6" t="s">
        <v>599</v>
      </c>
      <c r="G318" s="17">
        <v>7503</v>
      </c>
      <c r="H318" s="23">
        <v>6.1400000000000003E-2</v>
      </c>
      <c r="I318" s="18">
        <f t="shared" si="8"/>
        <v>7963.6841999999997</v>
      </c>
      <c r="J318" s="18">
        <f t="shared" si="9"/>
        <v>7964</v>
      </c>
    </row>
    <row r="319" spans="1:10" ht="22.5" x14ac:dyDescent="0.25">
      <c r="A319" s="4">
        <v>36</v>
      </c>
      <c r="B319" s="5">
        <v>50307025</v>
      </c>
      <c r="C319" s="5">
        <v>1</v>
      </c>
      <c r="D319" s="5" t="s">
        <v>13</v>
      </c>
      <c r="E319" s="5" t="s">
        <v>600</v>
      </c>
      <c r="F319" s="6" t="s">
        <v>601</v>
      </c>
      <c r="G319" s="17">
        <v>39248</v>
      </c>
      <c r="H319" s="23">
        <v>6.1400000000000003E-2</v>
      </c>
      <c r="I319" s="18">
        <f t="shared" si="8"/>
        <v>41657.8272</v>
      </c>
      <c r="J319" s="18">
        <f t="shared" si="9"/>
        <v>41658</v>
      </c>
    </row>
    <row r="320" spans="1:10" ht="22.5" x14ac:dyDescent="0.25">
      <c r="A320" s="4">
        <v>37</v>
      </c>
      <c r="B320" s="5">
        <v>50171707</v>
      </c>
      <c r="C320" s="5">
        <v>1</v>
      </c>
      <c r="D320" s="5" t="s">
        <v>13</v>
      </c>
      <c r="E320" s="5" t="s">
        <v>602</v>
      </c>
      <c r="F320" s="6" t="s">
        <v>603</v>
      </c>
      <c r="G320" s="17">
        <v>6407</v>
      </c>
      <c r="H320" s="23">
        <v>6.1400000000000003E-2</v>
      </c>
      <c r="I320" s="18">
        <f t="shared" si="8"/>
        <v>6800.3897999999999</v>
      </c>
      <c r="J320" s="18">
        <f t="shared" si="9"/>
        <v>6800</v>
      </c>
    </row>
    <row r="321" spans="1:10" ht="22.5" x14ac:dyDescent="0.25">
      <c r="A321" s="4">
        <v>38</v>
      </c>
      <c r="B321" s="5">
        <v>50366703</v>
      </c>
      <c r="C321" s="5">
        <v>1</v>
      </c>
      <c r="D321" s="5" t="s">
        <v>13</v>
      </c>
      <c r="E321" s="5" t="s">
        <v>604</v>
      </c>
      <c r="F321" s="6" t="s">
        <v>605</v>
      </c>
      <c r="G321" s="17">
        <v>12459</v>
      </c>
      <c r="H321" s="23">
        <v>6.1400000000000003E-2</v>
      </c>
      <c r="I321" s="18">
        <f t="shared" si="8"/>
        <v>13223.982599999999</v>
      </c>
      <c r="J321" s="18">
        <f t="shared" si="9"/>
        <v>13224</v>
      </c>
    </row>
    <row r="322" spans="1:10" ht="56.25" x14ac:dyDescent="0.25">
      <c r="A322" s="4">
        <v>39</v>
      </c>
      <c r="B322" s="5">
        <v>50406507</v>
      </c>
      <c r="C322" s="5">
        <v>1</v>
      </c>
      <c r="D322" s="5" t="s">
        <v>13</v>
      </c>
      <c r="E322" s="5" t="s">
        <v>606</v>
      </c>
      <c r="F322" s="6" t="s">
        <v>607</v>
      </c>
      <c r="G322" s="17">
        <v>32173</v>
      </c>
      <c r="H322" s="23">
        <v>6.1400000000000003E-2</v>
      </c>
      <c r="I322" s="18">
        <f t="shared" si="8"/>
        <v>34148.422200000001</v>
      </c>
      <c r="J322" s="18">
        <f t="shared" si="9"/>
        <v>34148</v>
      </c>
    </row>
    <row r="323" spans="1:10" ht="22.5" x14ac:dyDescent="0.25">
      <c r="A323" s="4">
        <v>40</v>
      </c>
      <c r="B323" s="5">
        <v>50305204</v>
      </c>
      <c r="C323" s="5">
        <v>1</v>
      </c>
      <c r="D323" s="5" t="s">
        <v>534</v>
      </c>
      <c r="E323" s="5" t="s">
        <v>608</v>
      </c>
      <c r="F323" s="6" t="s">
        <v>599</v>
      </c>
      <c r="G323" s="17">
        <v>17449</v>
      </c>
      <c r="H323" s="23">
        <v>6.1400000000000003E-2</v>
      </c>
      <c r="I323" s="18">
        <f t="shared" si="8"/>
        <v>18520.368600000002</v>
      </c>
      <c r="J323" s="18">
        <f t="shared" si="9"/>
        <v>18520</v>
      </c>
    </row>
    <row r="324" spans="1:10" ht="22.5" x14ac:dyDescent="0.25">
      <c r="A324" s="4">
        <v>41</v>
      </c>
      <c r="B324" s="5">
        <v>50307035</v>
      </c>
      <c r="C324" s="5">
        <v>1</v>
      </c>
      <c r="D324" s="5" t="s">
        <v>534</v>
      </c>
      <c r="E324" s="5" t="s">
        <v>609</v>
      </c>
      <c r="F324" s="6" t="s">
        <v>599</v>
      </c>
      <c r="G324" s="17">
        <v>17371</v>
      </c>
      <c r="H324" s="23">
        <v>6.1400000000000003E-2</v>
      </c>
      <c r="I324" s="18">
        <f t="shared" si="8"/>
        <v>18437.579399999999</v>
      </c>
      <c r="J324" s="18">
        <f t="shared" si="9"/>
        <v>18438</v>
      </c>
    </row>
    <row r="325" spans="1:10" ht="22.5" x14ac:dyDescent="0.25">
      <c r="A325" s="4">
        <v>42</v>
      </c>
      <c r="B325" s="5">
        <v>50221001</v>
      </c>
      <c r="C325" s="5">
        <v>1</v>
      </c>
      <c r="D325" s="5" t="s">
        <v>13</v>
      </c>
      <c r="E325" s="5" t="s">
        <v>610</v>
      </c>
      <c r="F325" s="6" t="s">
        <v>611</v>
      </c>
      <c r="G325" s="17">
        <v>13713</v>
      </c>
      <c r="H325" s="23">
        <v>6.1400000000000003E-2</v>
      </c>
      <c r="I325" s="18">
        <f t="shared" si="8"/>
        <v>14554.9782</v>
      </c>
      <c r="J325" s="18">
        <f t="shared" si="9"/>
        <v>14555</v>
      </c>
    </row>
    <row r="326" spans="1:10" ht="33.75" x14ac:dyDescent="0.25">
      <c r="A326" s="4">
        <v>43</v>
      </c>
      <c r="B326" s="5">
        <v>50171548</v>
      </c>
      <c r="C326" s="5">
        <v>1</v>
      </c>
      <c r="D326" s="5" t="s">
        <v>13</v>
      </c>
      <c r="E326" s="5" t="s">
        <v>612</v>
      </c>
      <c r="F326" s="6" t="s">
        <v>613</v>
      </c>
      <c r="G326" s="17">
        <v>6229</v>
      </c>
      <c r="H326" s="23">
        <v>6.1400000000000003E-2</v>
      </c>
      <c r="I326" s="18">
        <f t="shared" si="8"/>
        <v>6611.4606000000003</v>
      </c>
      <c r="J326" s="18">
        <f t="shared" si="9"/>
        <v>6611</v>
      </c>
    </row>
    <row r="327" spans="1:10" ht="33.75" x14ac:dyDescent="0.25">
      <c r="A327" s="4">
        <v>44</v>
      </c>
      <c r="B327" s="5">
        <v>50303701</v>
      </c>
      <c r="C327" s="5">
        <v>1</v>
      </c>
      <c r="D327" s="5" t="s">
        <v>534</v>
      </c>
      <c r="E327" s="5" t="s">
        <v>614</v>
      </c>
      <c r="F327" s="6" t="s">
        <v>615</v>
      </c>
      <c r="G327" s="17">
        <v>9507</v>
      </c>
      <c r="H327" s="23">
        <v>6.1400000000000003E-2</v>
      </c>
      <c r="I327" s="18">
        <f t="shared" si="8"/>
        <v>10090.729800000001</v>
      </c>
      <c r="J327" s="18">
        <f t="shared" si="9"/>
        <v>10091</v>
      </c>
    </row>
    <row r="328" spans="1:10" ht="22.5" x14ac:dyDescent="0.25">
      <c r="A328" s="4">
        <v>45</v>
      </c>
      <c r="B328" s="5">
        <v>50421847</v>
      </c>
      <c r="C328" s="5">
        <v>1</v>
      </c>
      <c r="D328" s="5" t="s">
        <v>13</v>
      </c>
      <c r="E328" s="5" t="s">
        <v>616</v>
      </c>
      <c r="F328" s="6" t="s">
        <v>617</v>
      </c>
      <c r="G328" s="17">
        <v>8568</v>
      </c>
      <c r="H328" s="23">
        <v>6.1400000000000003E-2</v>
      </c>
      <c r="I328" s="18">
        <f t="shared" si="8"/>
        <v>9094.0751999999993</v>
      </c>
      <c r="J328" s="18">
        <f t="shared" si="9"/>
        <v>9094</v>
      </c>
    </row>
    <row r="329" spans="1:10" ht="22.5" x14ac:dyDescent="0.25">
      <c r="A329" s="4">
        <v>46</v>
      </c>
      <c r="B329" s="5">
        <v>50414014</v>
      </c>
      <c r="C329" s="5">
        <v>1</v>
      </c>
      <c r="D329" s="5" t="s">
        <v>13</v>
      </c>
      <c r="E329" s="5" t="s">
        <v>618</v>
      </c>
      <c r="F329" s="6" t="s">
        <v>619</v>
      </c>
      <c r="G329" s="17">
        <v>6229</v>
      </c>
      <c r="H329" s="23">
        <v>6.1400000000000003E-2</v>
      </c>
      <c r="I329" s="18">
        <f t="shared" si="8"/>
        <v>6611.4606000000003</v>
      </c>
      <c r="J329" s="18">
        <f t="shared" si="9"/>
        <v>6611</v>
      </c>
    </row>
    <row r="330" spans="1:10" ht="45" x14ac:dyDescent="0.25">
      <c r="A330" s="4">
        <v>47</v>
      </c>
      <c r="B330" s="5">
        <v>10161907</v>
      </c>
      <c r="C330" s="5">
        <v>1</v>
      </c>
      <c r="D330" s="5" t="s">
        <v>13</v>
      </c>
      <c r="E330" s="5" t="s">
        <v>620</v>
      </c>
      <c r="F330" s="6" t="s">
        <v>621</v>
      </c>
      <c r="G330" s="17">
        <v>17465</v>
      </c>
      <c r="H330" s="23">
        <v>6.1400000000000003E-2</v>
      </c>
      <c r="I330" s="18">
        <f t="shared" si="8"/>
        <v>18537.350999999999</v>
      </c>
      <c r="J330" s="18">
        <f t="shared" si="9"/>
        <v>18537</v>
      </c>
    </row>
    <row r="331" spans="1:10" x14ac:dyDescent="0.25">
      <c r="A331" s="4">
        <v>48</v>
      </c>
      <c r="B331" s="5">
        <v>50417009</v>
      </c>
      <c r="C331" s="5">
        <v>1</v>
      </c>
      <c r="D331" s="5" t="s">
        <v>13</v>
      </c>
      <c r="E331" s="5" t="s">
        <v>622</v>
      </c>
      <c r="F331" s="6" t="s">
        <v>623</v>
      </c>
      <c r="G331" s="17">
        <v>20887</v>
      </c>
      <c r="H331" s="23">
        <v>6.1400000000000003E-2</v>
      </c>
      <c r="I331" s="18">
        <f t="shared" si="8"/>
        <v>22169.461800000001</v>
      </c>
      <c r="J331" s="18">
        <f t="shared" si="9"/>
        <v>22169</v>
      </c>
    </row>
    <row r="332" spans="1:10" ht="33.75" x14ac:dyDescent="0.25">
      <c r="A332" s="4">
        <v>49</v>
      </c>
      <c r="B332" s="5">
        <v>10151806</v>
      </c>
      <c r="C332" s="5">
        <v>1</v>
      </c>
      <c r="D332" s="5" t="s">
        <v>13</v>
      </c>
      <c r="E332" s="5" t="s">
        <v>624</v>
      </c>
      <c r="F332" s="6" t="s">
        <v>625</v>
      </c>
      <c r="G332" s="17">
        <v>21991</v>
      </c>
      <c r="H332" s="23">
        <v>6.1400000000000003E-2</v>
      </c>
      <c r="I332" s="18">
        <f t="shared" si="8"/>
        <v>23341.2474</v>
      </c>
      <c r="J332" s="18">
        <f t="shared" si="9"/>
        <v>23341</v>
      </c>
    </row>
    <row r="333" spans="1:10" ht="33.75" x14ac:dyDescent="0.25">
      <c r="A333" s="4">
        <v>50</v>
      </c>
      <c r="B333" s="5">
        <v>50303901</v>
      </c>
      <c r="C333" s="5">
        <v>1</v>
      </c>
      <c r="D333" s="5" t="s">
        <v>534</v>
      </c>
      <c r="E333" s="5" t="s">
        <v>626</v>
      </c>
      <c r="F333" s="6" t="s">
        <v>627</v>
      </c>
      <c r="G333" s="17">
        <v>30850</v>
      </c>
      <c r="H333" s="23">
        <v>6.1400000000000003E-2</v>
      </c>
      <c r="I333" s="18">
        <f t="shared" si="8"/>
        <v>32744.19</v>
      </c>
      <c r="J333" s="18">
        <f t="shared" si="9"/>
        <v>32744</v>
      </c>
    </row>
    <row r="334" spans="1:10" x14ac:dyDescent="0.25">
      <c r="A334" s="4">
        <v>51</v>
      </c>
      <c r="B334" s="5">
        <v>50171707</v>
      </c>
      <c r="C334" s="5">
        <v>1</v>
      </c>
      <c r="D334" s="5" t="s">
        <v>13</v>
      </c>
      <c r="E334" s="5" t="s">
        <v>628</v>
      </c>
      <c r="F334" s="6" t="s">
        <v>629</v>
      </c>
      <c r="G334" s="17">
        <v>7678</v>
      </c>
      <c r="H334" s="23">
        <v>6.1400000000000003E-2</v>
      </c>
      <c r="I334" s="18">
        <f t="shared" ref="I334:I397" si="10">+SUM(G334*H334)+G334</f>
        <v>8149.4292000000005</v>
      </c>
      <c r="J334" s="18">
        <f t="shared" ref="J334:J397" si="11">+ROUND(I334,0)</f>
        <v>8149</v>
      </c>
    </row>
    <row r="335" spans="1:10" ht="45" x14ac:dyDescent="0.25">
      <c r="A335" s="4">
        <v>52</v>
      </c>
      <c r="B335" s="5">
        <v>50171707</v>
      </c>
      <c r="C335" s="5">
        <v>1</v>
      </c>
      <c r="D335" s="5" t="s">
        <v>534</v>
      </c>
      <c r="E335" s="5" t="s">
        <v>630</v>
      </c>
      <c r="F335" s="6" t="s">
        <v>631</v>
      </c>
      <c r="G335" s="17">
        <v>7914</v>
      </c>
      <c r="H335" s="23">
        <v>6.1400000000000003E-2</v>
      </c>
      <c r="I335" s="18">
        <f t="shared" si="10"/>
        <v>8399.9195999999993</v>
      </c>
      <c r="J335" s="18">
        <f t="shared" si="11"/>
        <v>8400</v>
      </c>
    </row>
    <row r="336" spans="1:10" ht="33.75" x14ac:dyDescent="0.25">
      <c r="A336" s="4">
        <v>53</v>
      </c>
      <c r="B336" s="5">
        <v>50171707</v>
      </c>
      <c r="C336" s="5">
        <v>1</v>
      </c>
      <c r="D336" s="5" t="s">
        <v>13</v>
      </c>
      <c r="E336" s="5" t="s">
        <v>632</v>
      </c>
      <c r="F336" s="6" t="s">
        <v>633</v>
      </c>
      <c r="G336" s="17">
        <v>7082</v>
      </c>
      <c r="H336" s="23">
        <v>6.1400000000000003E-2</v>
      </c>
      <c r="I336" s="18">
        <f t="shared" si="10"/>
        <v>7516.8347999999996</v>
      </c>
      <c r="J336" s="18">
        <f t="shared" si="11"/>
        <v>7517</v>
      </c>
    </row>
    <row r="337" spans="1:10" ht="56.25" x14ac:dyDescent="0.25">
      <c r="A337" s="4">
        <v>54</v>
      </c>
      <c r="B337" s="5">
        <v>50406507</v>
      </c>
      <c r="C337" s="5">
        <v>1</v>
      </c>
      <c r="D337" s="5" t="s">
        <v>13</v>
      </c>
      <c r="E337" s="5" t="s">
        <v>634</v>
      </c>
      <c r="F337" s="6" t="s">
        <v>635</v>
      </c>
      <c r="G337" s="17">
        <v>4261</v>
      </c>
      <c r="H337" s="23">
        <v>6.1400000000000003E-2</v>
      </c>
      <c r="I337" s="18">
        <f t="shared" si="10"/>
        <v>4522.6253999999999</v>
      </c>
      <c r="J337" s="18">
        <f t="shared" si="11"/>
        <v>4523</v>
      </c>
    </row>
    <row r="338" spans="1:10" ht="22.5" x14ac:dyDescent="0.25">
      <c r="A338" s="4">
        <v>55</v>
      </c>
      <c r="B338" s="5">
        <v>50304432</v>
      </c>
      <c r="C338" s="5">
        <v>1</v>
      </c>
      <c r="D338" s="5" t="s">
        <v>534</v>
      </c>
      <c r="E338" s="5" t="s">
        <v>636</v>
      </c>
      <c r="F338" s="6" t="s">
        <v>637</v>
      </c>
      <c r="G338" s="17">
        <v>11525</v>
      </c>
      <c r="H338" s="23">
        <v>6.1400000000000003E-2</v>
      </c>
      <c r="I338" s="18">
        <f t="shared" si="10"/>
        <v>12232.635</v>
      </c>
      <c r="J338" s="18">
        <f t="shared" si="11"/>
        <v>12233</v>
      </c>
    </row>
    <row r="339" spans="1:10" ht="56.25" x14ac:dyDescent="0.25">
      <c r="A339" s="4">
        <v>56</v>
      </c>
      <c r="B339" s="5">
        <v>50406507</v>
      </c>
      <c r="C339" s="5">
        <v>1</v>
      </c>
      <c r="D339" s="5" t="s">
        <v>13</v>
      </c>
      <c r="E339" s="5" t="s">
        <v>638</v>
      </c>
      <c r="F339" s="6" t="s">
        <v>635</v>
      </c>
      <c r="G339" s="17">
        <v>6523</v>
      </c>
      <c r="H339" s="23">
        <v>6.1400000000000003E-2</v>
      </c>
      <c r="I339" s="18">
        <f t="shared" si="10"/>
        <v>6923.5122000000001</v>
      </c>
      <c r="J339" s="18">
        <f t="shared" si="11"/>
        <v>6924</v>
      </c>
    </row>
    <row r="340" spans="1:10" ht="45" x14ac:dyDescent="0.25">
      <c r="A340" s="4">
        <v>57</v>
      </c>
      <c r="B340" s="5">
        <v>50406507</v>
      </c>
      <c r="C340" s="5">
        <v>1</v>
      </c>
      <c r="D340" s="5" t="s">
        <v>13</v>
      </c>
      <c r="E340" s="5" t="s">
        <v>639</v>
      </c>
      <c r="F340" s="6" t="s">
        <v>640</v>
      </c>
      <c r="G340" s="17">
        <v>47521</v>
      </c>
      <c r="H340" s="23">
        <v>6.1400000000000003E-2</v>
      </c>
      <c r="I340" s="18">
        <f t="shared" si="10"/>
        <v>50438.789400000001</v>
      </c>
      <c r="J340" s="18">
        <f t="shared" si="11"/>
        <v>50439</v>
      </c>
    </row>
    <row r="341" spans="1:10" ht="56.25" x14ac:dyDescent="0.25">
      <c r="A341" s="4">
        <v>58</v>
      </c>
      <c r="B341" s="5">
        <v>50406507</v>
      </c>
      <c r="C341" s="5">
        <v>1</v>
      </c>
      <c r="D341" s="5" t="s">
        <v>13</v>
      </c>
      <c r="E341" s="5" t="s">
        <v>641</v>
      </c>
      <c r="F341" s="6" t="s">
        <v>642</v>
      </c>
      <c r="G341" s="17">
        <v>5759</v>
      </c>
      <c r="H341" s="23">
        <v>6.1400000000000003E-2</v>
      </c>
      <c r="I341" s="18">
        <f t="shared" si="10"/>
        <v>6112.6026000000002</v>
      </c>
      <c r="J341" s="18">
        <f t="shared" si="11"/>
        <v>6113</v>
      </c>
    </row>
    <row r="342" spans="1:10" ht="56.25" x14ac:dyDescent="0.25">
      <c r="A342" s="4">
        <v>59</v>
      </c>
      <c r="B342" s="5">
        <v>50406507</v>
      </c>
      <c r="C342" s="5">
        <v>1</v>
      </c>
      <c r="D342" s="5" t="s">
        <v>13</v>
      </c>
      <c r="E342" s="5" t="s">
        <v>643</v>
      </c>
      <c r="F342" s="6" t="s">
        <v>644</v>
      </c>
      <c r="G342" s="17">
        <v>9080</v>
      </c>
      <c r="H342" s="23">
        <v>6.1400000000000003E-2</v>
      </c>
      <c r="I342" s="18">
        <f t="shared" si="10"/>
        <v>9637.5120000000006</v>
      </c>
      <c r="J342" s="18">
        <f t="shared" si="11"/>
        <v>9638</v>
      </c>
    </row>
    <row r="343" spans="1:10" ht="56.25" x14ac:dyDescent="0.25">
      <c r="A343" s="4">
        <v>60</v>
      </c>
      <c r="B343" s="5">
        <v>50406507</v>
      </c>
      <c r="C343" s="5">
        <v>1</v>
      </c>
      <c r="D343" s="5" t="s">
        <v>13</v>
      </c>
      <c r="E343" s="5" t="s">
        <v>645</v>
      </c>
      <c r="F343" s="6" t="s">
        <v>646</v>
      </c>
      <c r="G343" s="17">
        <v>24329</v>
      </c>
      <c r="H343" s="23">
        <v>6.1400000000000003E-2</v>
      </c>
      <c r="I343" s="18">
        <f t="shared" si="10"/>
        <v>25822.800599999999</v>
      </c>
      <c r="J343" s="18">
        <f t="shared" si="11"/>
        <v>25823</v>
      </c>
    </row>
    <row r="344" spans="1:10" ht="33.75" x14ac:dyDescent="0.25">
      <c r="A344" s="4">
        <v>61</v>
      </c>
      <c r="B344" s="5">
        <v>50304432</v>
      </c>
      <c r="C344" s="5">
        <v>1</v>
      </c>
      <c r="D344" s="5" t="s">
        <v>534</v>
      </c>
      <c r="E344" s="5" t="s">
        <v>647</v>
      </c>
      <c r="F344" s="6" t="s">
        <v>648</v>
      </c>
      <c r="G344" s="17">
        <v>8197</v>
      </c>
      <c r="H344" s="23">
        <v>6.1400000000000003E-2</v>
      </c>
      <c r="I344" s="18">
        <f t="shared" si="10"/>
        <v>8700.2957999999999</v>
      </c>
      <c r="J344" s="18">
        <f t="shared" si="11"/>
        <v>8700</v>
      </c>
    </row>
    <row r="345" spans="1:10" ht="67.5" x14ac:dyDescent="0.25">
      <c r="A345" s="4">
        <v>62</v>
      </c>
      <c r="B345" s="5">
        <v>50305201</v>
      </c>
      <c r="C345" s="5">
        <v>1</v>
      </c>
      <c r="D345" s="5" t="s">
        <v>534</v>
      </c>
      <c r="E345" s="5" t="s">
        <v>649</v>
      </c>
      <c r="F345" s="6" t="s">
        <v>650</v>
      </c>
      <c r="G345" s="17">
        <v>11143</v>
      </c>
      <c r="H345" s="23">
        <v>6.1400000000000003E-2</v>
      </c>
      <c r="I345" s="18">
        <f t="shared" si="10"/>
        <v>11827.180200000001</v>
      </c>
      <c r="J345" s="18">
        <f t="shared" si="11"/>
        <v>11827</v>
      </c>
    </row>
    <row r="346" spans="1:10" ht="67.5" x14ac:dyDescent="0.25">
      <c r="A346" s="4">
        <v>63</v>
      </c>
      <c r="B346" s="5">
        <v>10426043</v>
      </c>
      <c r="C346" s="5">
        <v>1</v>
      </c>
      <c r="D346" s="5" t="s">
        <v>534</v>
      </c>
      <c r="E346" s="5" t="s">
        <v>651</v>
      </c>
      <c r="F346" s="6" t="s">
        <v>652</v>
      </c>
      <c r="G346" s="17">
        <v>13706</v>
      </c>
      <c r="H346" s="23">
        <v>6.1400000000000003E-2</v>
      </c>
      <c r="I346" s="18">
        <f t="shared" si="10"/>
        <v>14547.5484</v>
      </c>
      <c r="J346" s="18">
        <f t="shared" si="11"/>
        <v>14548</v>
      </c>
    </row>
    <row r="347" spans="1:10" ht="67.5" x14ac:dyDescent="0.25">
      <c r="A347" s="4">
        <v>64</v>
      </c>
      <c r="B347" s="5">
        <v>50307024</v>
      </c>
      <c r="C347" s="5">
        <v>1</v>
      </c>
      <c r="D347" s="5" t="s">
        <v>13</v>
      </c>
      <c r="E347" s="5" t="s">
        <v>653</v>
      </c>
      <c r="F347" s="6" t="s">
        <v>654</v>
      </c>
      <c r="G347" s="17">
        <v>15348</v>
      </c>
      <c r="H347" s="23">
        <v>6.1400000000000003E-2</v>
      </c>
      <c r="I347" s="18">
        <f t="shared" si="10"/>
        <v>16290.367200000001</v>
      </c>
      <c r="J347" s="18">
        <f t="shared" si="11"/>
        <v>16290</v>
      </c>
    </row>
    <row r="348" spans="1:10" ht="33.75" x14ac:dyDescent="0.25">
      <c r="A348" s="4">
        <v>65</v>
      </c>
      <c r="B348" s="5">
        <v>50406501</v>
      </c>
      <c r="C348" s="5">
        <v>1</v>
      </c>
      <c r="D348" s="5" t="s">
        <v>534</v>
      </c>
      <c r="E348" s="5" t="s">
        <v>655</v>
      </c>
      <c r="F348" s="6" t="s">
        <v>656</v>
      </c>
      <c r="G348" s="17">
        <v>6817</v>
      </c>
      <c r="H348" s="23">
        <v>6.1400000000000003E-2</v>
      </c>
      <c r="I348" s="18">
        <f t="shared" si="10"/>
        <v>7235.5637999999999</v>
      </c>
      <c r="J348" s="18">
        <f t="shared" si="11"/>
        <v>7236</v>
      </c>
    </row>
    <row r="349" spans="1:10" ht="33.75" x14ac:dyDescent="0.25">
      <c r="A349" s="4">
        <v>66</v>
      </c>
      <c r="B349" s="5">
        <v>50405612</v>
      </c>
      <c r="C349" s="5">
        <v>1</v>
      </c>
      <c r="D349" s="5" t="s">
        <v>13</v>
      </c>
      <c r="E349" s="5" t="s">
        <v>657</v>
      </c>
      <c r="F349" s="6" t="s">
        <v>658</v>
      </c>
      <c r="G349" s="17">
        <v>14807</v>
      </c>
      <c r="H349" s="23">
        <v>6.1400000000000003E-2</v>
      </c>
      <c r="I349" s="18">
        <f t="shared" si="10"/>
        <v>15716.149799999999</v>
      </c>
      <c r="J349" s="18">
        <f t="shared" si="11"/>
        <v>15716</v>
      </c>
    </row>
    <row r="350" spans="1:10" ht="56.25" x14ac:dyDescent="0.25">
      <c r="A350" s="4">
        <v>67</v>
      </c>
      <c r="B350" s="5">
        <v>50305201</v>
      </c>
      <c r="C350" s="5">
        <v>1</v>
      </c>
      <c r="D350" s="5" t="s">
        <v>534</v>
      </c>
      <c r="E350" s="5" t="s">
        <v>659</v>
      </c>
      <c r="F350" s="6" t="s">
        <v>660</v>
      </c>
      <c r="G350" s="17">
        <v>21008</v>
      </c>
      <c r="H350" s="23">
        <v>6.1400000000000003E-2</v>
      </c>
      <c r="I350" s="18">
        <f t="shared" si="10"/>
        <v>22297.891199999998</v>
      </c>
      <c r="J350" s="18">
        <f t="shared" si="11"/>
        <v>22298</v>
      </c>
    </row>
    <row r="351" spans="1:10" ht="33.75" x14ac:dyDescent="0.25">
      <c r="A351" s="4">
        <v>68</v>
      </c>
      <c r="B351" s="5">
        <v>50405612</v>
      </c>
      <c r="C351" s="5">
        <v>1</v>
      </c>
      <c r="D351" s="5" t="s">
        <v>13</v>
      </c>
      <c r="E351" s="5" t="s">
        <v>661</v>
      </c>
      <c r="F351" s="6" t="s">
        <v>662</v>
      </c>
      <c r="G351" s="17">
        <v>35166</v>
      </c>
      <c r="H351" s="23">
        <v>6.1400000000000003E-2</v>
      </c>
      <c r="I351" s="18">
        <f t="shared" si="10"/>
        <v>37325.1924</v>
      </c>
      <c r="J351" s="18">
        <f t="shared" si="11"/>
        <v>37325</v>
      </c>
    </row>
    <row r="352" spans="1:10" ht="22.5" x14ac:dyDescent="0.25">
      <c r="A352" s="4">
        <v>69</v>
      </c>
      <c r="B352" s="5">
        <v>50405612</v>
      </c>
      <c r="C352" s="5">
        <v>1</v>
      </c>
      <c r="D352" s="5" t="s">
        <v>13</v>
      </c>
      <c r="E352" s="5" t="s">
        <v>663</v>
      </c>
      <c r="F352" s="6" t="s">
        <v>664</v>
      </c>
      <c r="G352" s="17">
        <v>12903</v>
      </c>
      <c r="H352" s="23">
        <v>6.1400000000000003E-2</v>
      </c>
      <c r="I352" s="18">
        <f t="shared" si="10"/>
        <v>13695.244200000001</v>
      </c>
      <c r="J352" s="18">
        <f t="shared" si="11"/>
        <v>13695</v>
      </c>
    </row>
    <row r="353" spans="1:10" ht="56.25" x14ac:dyDescent="0.25">
      <c r="A353" s="4">
        <v>70</v>
      </c>
      <c r="B353" s="5">
        <v>50334409</v>
      </c>
      <c r="C353" s="5">
        <v>1</v>
      </c>
      <c r="D353" s="5" t="s">
        <v>534</v>
      </c>
      <c r="E353" s="5" t="s">
        <v>665</v>
      </c>
      <c r="F353" s="6" t="s">
        <v>660</v>
      </c>
      <c r="G353" s="17">
        <v>10169</v>
      </c>
      <c r="H353" s="23">
        <v>6.1400000000000003E-2</v>
      </c>
      <c r="I353" s="18">
        <f t="shared" si="10"/>
        <v>10793.3766</v>
      </c>
      <c r="J353" s="18">
        <f t="shared" si="11"/>
        <v>10793</v>
      </c>
    </row>
    <row r="354" spans="1:10" ht="56.25" x14ac:dyDescent="0.25">
      <c r="A354" s="4">
        <v>71</v>
      </c>
      <c r="B354" s="5">
        <v>50304503</v>
      </c>
      <c r="C354" s="5">
        <v>1</v>
      </c>
      <c r="D354" s="5" t="s">
        <v>534</v>
      </c>
      <c r="E354" s="5" t="s">
        <v>666</v>
      </c>
      <c r="F354" s="6" t="s">
        <v>660</v>
      </c>
      <c r="G354" s="17">
        <v>9114</v>
      </c>
      <c r="H354" s="23">
        <v>6.1400000000000003E-2</v>
      </c>
      <c r="I354" s="18">
        <f t="shared" si="10"/>
        <v>9673.5995999999996</v>
      </c>
      <c r="J354" s="18">
        <f t="shared" si="11"/>
        <v>9674</v>
      </c>
    </row>
    <row r="355" spans="1:10" ht="56.25" x14ac:dyDescent="0.25">
      <c r="A355" s="4">
        <v>72</v>
      </c>
      <c r="B355" s="5">
        <v>50304503</v>
      </c>
      <c r="C355" s="5">
        <v>1</v>
      </c>
      <c r="D355" s="5" t="s">
        <v>534</v>
      </c>
      <c r="E355" s="5" t="s">
        <v>667</v>
      </c>
      <c r="F355" s="6" t="s">
        <v>660</v>
      </c>
      <c r="G355" s="17">
        <v>11662</v>
      </c>
      <c r="H355" s="23">
        <v>6.1400000000000003E-2</v>
      </c>
      <c r="I355" s="18">
        <f t="shared" si="10"/>
        <v>12378.0468</v>
      </c>
      <c r="J355" s="18">
        <f t="shared" si="11"/>
        <v>12378</v>
      </c>
    </row>
    <row r="356" spans="1:10" ht="45" x14ac:dyDescent="0.25">
      <c r="A356" s="4">
        <v>73</v>
      </c>
      <c r="B356" s="5">
        <v>50304432</v>
      </c>
      <c r="C356" s="5">
        <v>1</v>
      </c>
      <c r="D356" s="5" t="s">
        <v>534</v>
      </c>
      <c r="E356" s="5" t="s">
        <v>668</v>
      </c>
      <c r="F356" s="6" t="s">
        <v>669</v>
      </c>
      <c r="G356" s="17">
        <v>18583</v>
      </c>
      <c r="H356" s="23">
        <v>6.1400000000000003E-2</v>
      </c>
      <c r="I356" s="18">
        <f t="shared" si="10"/>
        <v>19723.996200000001</v>
      </c>
      <c r="J356" s="18">
        <f t="shared" si="11"/>
        <v>19724</v>
      </c>
    </row>
    <row r="357" spans="1:10" ht="45" x14ac:dyDescent="0.25">
      <c r="A357" s="4">
        <v>74</v>
      </c>
      <c r="B357" s="5">
        <v>50301541</v>
      </c>
      <c r="C357" s="5">
        <v>1</v>
      </c>
      <c r="D357" s="5" t="s">
        <v>534</v>
      </c>
      <c r="E357" s="5" t="s">
        <v>670</v>
      </c>
      <c r="F357" s="6" t="s">
        <v>671</v>
      </c>
      <c r="G357" s="17">
        <v>16835</v>
      </c>
      <c r="H357" s="23">
        <v>6.1400000000000003E-2</v>
      </c>
      <c r="I357" s="18">
        <f t="shared" si="10"/>
        <v>17868.669000000002</v>
      </c>
      <c r="J357" s="18">
        <f t="shared" si="11"/>
        <v>17869</v>
      </c>
    </row>
    <row r="358" spans="1:10" ht="45" x14ac:dyDescent="0.25">
      <c r="A358" s="4">
        <v>75</v>
      </c>
      <c r="B358" s="5">
        <v>50305201</v>
      </c>
      <c r="C358" s="5">
        <v>1</v>
      </c>
      <c r="D358" s="5" t="s">
        <v>534</v>
      </c>
      <c r="E358" s="5" t="s">
        <v>672</v>
      </c>
      <c r="F358" s="6" t="s">
        <v>673</v>
      </c>
      <c r="G358" s="17">
        <v>10569</v>
      </c>
      <c r="H358" s="23">
        <v>6.1400000000000003E-2</v>
      </c>
      <c r="I358" s="18">
        <f t="shared" si="10"/>
        <v>11217.936600000001</v>
      </c>
      <c r="J358" s="18">
        <f t="shared" si="11"/>
        <v>11218</v>
      </c>
    </row>
    <row r="359" spans="1:10" ht="22.5" x14ac:dyDescent="0.25">
      <c r="A359" s="4">
        <v>76</v>
      </c>
      <c r="B359" s="5">
        <v>50366703</v>
      </c>
      <c r="C359" s="5">
        <v>1</v>
      </c>
      <c r="D359" s="5" t="s">
        <v>534</v>
      </c>
      <c r="E359" s="5" t="s">
        <v>674</v>
      </c>
      <c r="F359" s="6" t="s">
        <v>675</v>
      </c>
      <c r="G359" s="17">
        <v>8070</v>
      </c>
      <c r="H359" s="23">
        <v>6.1400000000000003E-2</v>
      </c>
      <c r="I359" s="18">
        <f t="shared" si="10"/>
        <v>8565.4979999999996</v>
      </c>
      <c r="J359" s="18">
        <f t="shared" si="11"/>
        <v>8565</v>
      </c>
    </row>
    <row r="360" spans="1:10" ht="56.25" x14ac:dyDescent="0.25">
      <c r="A360" s="4">
        <v>77</v>
      </c>
      <c r="B360" s="5">
        <v>50305201</v>
      </c>
      <c r="C360" s="5">
        <v>1</v>
      </c>
      <c r="D360" s="5" t="s">
        <v>13</v>
      </c>
      <c r="E360" s="5" t="s">
        <v>676</v>
      </c>
      <c r="F360" s="6" t="s">
        <v>677</v>
      </c>
      <c r="G360" s="17">
        <v>12912</v>
      </c>
      <c r="H360" s="23">
        <v>6.1400000000000003E-2</v>
      </c>
      <c r="I360" s="18">
        <f t="shared" si="10"/>
        <v>13704.7968</v>
      </c>
      <c r="J360" s="18">
        <f t="shared" si="11"/>
        <v>13705</v>
      </c>
    </row>
    <row r="361" spans="1:10" ht="22.5" x14ac:dyDescent="0.25">
      <c r="A361" s="4">
        <v>78</v>
      </c>
      <c r="B361" s="5">
        <v>50304432</v>
      </c>
      <c r="C361" s="5">
        <v>1</v>
      </c>
      <c r="D361" s="5" t="s">
        <v>534</v>
      </c>
      <c r="E361" s="5" t="s">
        <v>678</v>
      </c>
      <c r="F361" s="6" t="s">
        <v>679</v>
      </c>
      <c r="G361" s="17">
        <v>14141</v>
      </c>
      <c r="H361" s="23">
        <v>6.1400000000000003E-2</v>
      </c>
      <c r="I361" s="18">
        <f t="shared" si="10"/>
        <v>15009.2574</v>
      </c>
      <c r="J361" s="18">
        <f t="shared" si="11"/>
        <v>15009</v>
      </c>
    </row>
    <row r="362" spans="1:10" ht="22.5" x14ac:dyDescent="0.25">
      <c r="A362" s="4">
        <v>79</v>
      </c>
      <c r="B362" s="5">
        <v>50304432</v>
      </c>
      <c r="C362" s="5">
        <v>1</v>
      </c>
      <c r="D362" s="5" t="s">
        <v>534</v>
      </c>
      <c r="E362" s="5" t="s">
        <v>680</v>
      </c>
      <c r="F362" s="6" t="s">
        <v>681</v>
      </c>
      <c r="G362" s="17">
        <v>25004</v>
      </c>
      <c r="H362" s="23">
        <v>6.1400000000000003E-2</v>
      </c>
      <c r="I362" s="18">
        <f t="shared" si="10"/>
        <v>26539.245599999998</v>
      </c>
      <c r="J362" s="18">
        <f t="shared" si="11"/>
        <v>26539</v>
      </c>
    </row>
    <row r="363" spans="1:10" ht="22.5" x14ac:dyDescent="0.25">
      <c r="A363" s="4">
        <v>80</v>
      </c>
      <c r="B363" s="5">
        <v>50304432</v>
      </c>
      <c r="C363" s="5">
        <v>1</v>
      </c>
      <c r="D363" s="5" t="s">
        <v>534</v>
      </c>
      <c r="E363" s="5" t="s">
        <v>682</v>
      </c>
      <c r="F363" s="6" t="s">
        <v>683</v>
      </c>
      <c r="G363" s="17">
        <v>6017</v>
      </c>
      <c r="H363" s="23">
        <v>6.1400000000000003E-2</v>
      </c>
      <c r="I363" s="18">
        <f t="shared" si="10"/>
        <v>6386.4438</v>
      </c>
      <c r="J363" s="18">
        <f t="shared" si="11"/>
        <v>6386</v>
      </c>
    </row>
    <row r="364" spans="1:10" ht="22.5" x14ac:dyDescent="0.25">
      <c r="A364" s="4">
        <v>81</v>
      </c>
      <c r="B364" s="5">
        <v>50305201</v>
      </c>
      <c r="C364" s="5">
        <v>1</v>
      </c>
      <c r="D364" s="5" t="s">
        <v>534</v>
      </c>
      <c r="E364" s="5" t="s">
        <v>684</v>
      </c>
      <c r="F364" s="6" t="s">
        <v>685</v>
      </c>
      <c r="G364" s="17">
        <v>7570</v>
      </c>
      <c r="H364" s="23">
        <v>6.1400000000000003E-2</v>
      </c>
      <c r="I364" s="18">
        <f t="shared" si="10"/>
        <v>8034.7979999999998</v>
      </c>
      <c r="J364" s="18">
        <f t="shared" si="11"/>
        <v>8035</v>
      </c>
    </row>
    <row r="365" spans="1:10" ht="22.5" x14ac:dyDescent="0.25">
      <c r="A365" s="4">
        <v>82</v>
      </c>
      <c r="B365" s="5">
        <v>50307025</v>
      </c>
      <c r="C365" s="5">
        <v>1</v>
      </c>
      <c r="D365" s="5" t="s">
        <v>534</v>
      </c>
      <c r="E365" s="5" t="s">
        <v>686</v>
      </c>
      <c r="F365" s="6" t="s">
        <v>538</v>
      </c>
      <c r="G365" s="17">
        <v>10329</v>
      </c>
      <c r="H365" s="23">
        <v>6.1400000000000003E-2</v>
      </c>
      <c r="I365" s="18">
        <f t="shared" si="10"/>
        <v>10963.2006</v>
      </c>
      <c r="J365" s="18">
        <f t="shared" si="11"/>
        <v>10963</v>
      </c>
    </row>
    <row r="366" spans="1:10" ht="22.5" x14ac:dyDescent="0.25">
      <c r="A366" s="4">
        <v>83</v>
      </c>
      <c r="B366" s="5">
        <v>50307025</v>
      </c>
      <c r="C366" s="5">
        <v>1</v>
      </c>
      <c r="D366" s="5" t="s">
        <v>534</v>
      </c>
      <c r="E366" s="5" t="s">
        <v>687</v>
      </c>
      <c r="F366" s="6" t="s">
        <v>538</v>
      </c>
      <c r="G366" s="17">
        <v>13543</v>
      </c>
      <c r="H366" s="23">
        <v>6.1400000000000003E-2</v>
      </c>
      <c r="I366" s="18">
        <f t="shared" si="10"/>
        <v>14374.540199999999</v>
      </c>
      <c r="J366" s="18">
        <f t="shared" si="11"/>
        <v>14375</v>
      </c>
    </row>
    <row r="367" spans="1:10" ht="22.5" x14ac:dyDescent="0.25">
      <c r="A367" s="4">
        <v>84</v>
      </c>
      <c r="B367" s="5">
        <v>50307025</v>
      </c>
      <c r="C367" s="5">
        <v>1</v>
      </c>
      <c r="D367" s="5" t="s">
        <v>534</v>
      </c>
      <c r="E367" s="5" t="s">
        <v>688</v>
      </c>
      <c r="F367" s="6" t="s">
        <v>689</v>
      </c>
      <c r="G367" s="17">
        <v>15550</v>
      </c>
      <c r="H367" s="23">
        <v>6.1400000000000003E-2</v>
      </c>
      <c r="I367" s="18">
        <f t="shared" si="10"/>
        <v>16504.77</v>
      </c>
      <c r="J367" s="18">
        <f t="shared" si="11"/>
        <v>16505</v>
      </c>
    </row>
    <row r="368" spans="1:10" ht="45" x14ac:dyDescent="0.25">
      <c r="A368" s="4">
        <v>85</v>
      </c>
      <c r="B368" s="5">
        <v>50221001</v>
      </c>
      <c r="C368" s="5">
        <v>1</v>
      </c>
      <c r="D368" s="5" t="s">
        <v>534</v>
      </c>
      <c r="E368" s="5" t="s">
        <v>690</v>
      </c>
      <c r="F368" s="6" t="s">
        <v>691</v>
      </c>
      <c r="G368" s="17">
        <v>14888</v>
      </c>
      <c r="H368" s="23">
        <v>6.1400000000000003E-2</v>
      </c>
      <c r="I368" s="18">
        <f t="shared" si="10"/>
        <v>15802.1232</v>
      </c>
      <c r="J368" s="18">
        <f t="shared" si="11"/>
        <v>15802</v>
      </c>
    </row>
    <row r="369" spans="1:10" ht="22.5" x14ac:dyDescent="0.25">
      <c r="A369" s="4">
        <v>86</v>
      </c>
      <c r="B369" s="5">
        <v>50404115</v>
      </c>
      <c r="C369" s="5">
        <v>1</v>
      </c>
      <c r="D369" s="5" t="s">
        <v>13</v>
      </c>
      <c r="E369" s="5" t="s">
        <v>692</v>
      </c>
      <c r="F369" s="6" t="s">
        <v>693</v>
      </c>
      <c r="G369" s="17">
        <v>4633</v>
      </c>
      <c r="H369" s="23">
        <v>6.1400000000000003E-2</v>
      </c>
      <c r="I369" s="18">
        <f t="shared" si="10"/>
        <v>4917.4661999999998</v>
      </c>
      <c r="J369" s="18">
        <f t="shared" si="11"/>
        <v>4917</v>
      </c>
    </row>
    <row r="370" spans="1:10" ht="45" x14ac:dyDescent="0.25">
      <c r="A370" s="4">
        <v>87</v>
      </c>
      <c r="B370" s="5">
        <v>50307025</v>
      </c>
      <c r="C370" s="5">
        <v>1</v>
      </c>
      <c r="D370" s="5" t="s">
        <v>534</v>
      </c>
      <c r="E370" s="5" t="s">
        <v>694</v>
      </c>
      <c r="F370" s="6" t="s">
        <v>695</v>
      </c>
      <c r="G370" s="17">
        <v>9590</v>
      </c>
      <c r="H370" s="23">
        <v>6.1400000000000003E-2</v>
      </c>
      <c r="I370" s="18">
        <f t="shared" si="10"/>
        <v>10178.826000000001</v>
      </c>
      <c r="J370" s="18">
        <f t="shared" si="11"/>
        <v>10179</v>
      </c>
    </row>
    <row r="371" spans="1:10" ht="45" x14ac:dyDescent="0.25">
      <c r="A371" s="4">
        <v>88</v>
      </c>
      <c r="B371" s="5">
        <v>50307025</v>
      </c>
      <c r="C371" s="5">
        <v>1</v>
      </c>
      <c r="D371" s="5" t="s">
        <v>534</v>
      </c>
      <c r="E371" s="5" t="s">
        <v>696</v>
      </c>
      <c r="F371" s="6" t="s">
        <v>697</v>
      </c>
      <c r="G371" s="17">
        <v>7942</v>
      </c>
      <c r="H371" s="23">
        <v>6.1400000000000003E-2</v>
      </c>
      <c r="I371" s="18">
        <f t="shared" si="10"/>
        <v>8429.6388000000006</v>
      </c>
      <c r="J371" s="18">
        <f t="shared" si="11"/>
        <v>8430</v>
      </c>
    </row>
    <row r="372" spans="1:10" ht="33.75" x14ac:dyDescent="0.25">
      <c r="A372" s="4">
        <v>89</v>
      </c>
      <c r="B372" s="5">
        <v>50366703</v>
      </c>
      <c r="C372" s="5">
        <v>1</v>
      </c>
      <c r="D372" s="5" t="s">
        <v>534</v>
      </c>
      <c r="E372" s="5" t="s">
        <v>698</v>
      </c>
      <c r="F372" s="6" t="s">
        <v>699</v>
      </c>
      <c r="G372" s="17">
        <v>9216</v>
      </c>
      <c r="H372" s="23">
        <v>6.1400000000000003E-2</v>
      </c>
      <c r="I372" s="18">
        <f t="shared" si="10"/>
        <v>9781.8624</v>
      </c>
      <c r="J372" s="18">
        <f t="shared" si="11"/>
        <v>9782</v>
      </c>
    </row>
    <row r="373" spans="1:10" ht="22.5" x14ac:dyDescent="0.25">
      <c r="A373" s="4">
        <v>90</v>
      </c>
      <c r="B373" s="5">
        <v>50366703</v>
      </c>
      <c r="C373" s="5">
        <v>1</v>
      </c>
      <c r="D373" s="5" t="s">
        <v>534</v>
      </c>
      <c r="E373" s="5" t="s">
        <v>700</v>
      </c>
      <c r="F373" s="6" t="s">
        <v>675</v>
      </c>
      <c r="G373" s="17">
        <v>7622</v>
      </c>
      <c r="H373" s="23">
        <v>6.1400000000000003E-2</v>
      </c>
      <c r="I373" s="18">
        <f t="shared" si="10"/>
        <v>8089.9907999999996</v>
      </c>
      <c r="J373" s="18">
        <f t="shared" si="11"/>
        <v>8090</v>
      </c>
    </row>
    <row r="374" spans="1:10" ht="22.5" x14ac:dyDescent="0.25">
      <c r="A374" s="4">
        <v>91</v>
      </c>
      <c r="B374" s="5">
        <v>50304601</v>
      </c>
      <c r="C374" s="5">
        <v>1</v>
      </c>
      <c r="D374" s="5" t="s">
        <v>534</v>
      </c>
      <c r="E374" s="5" t="s">
        <v>701</v>
      </c>
      <c r="F374" s="6" t="s">
        <v>702</v>
      </c>
      <c r="G374" s="17">
        <v>6405</v>
      </c>
      <c r="H374" s="23">
        <v>6.1400000000000003E-2</v>
      </c>
      <c r="I374" s="18">
        <f t="shared" si="10"/>
        <v>6798.2669999999998</v>
      </c>
      <c r="J374" s="18">
        <f t="shared" si="11"/>
        <v>6798</v>
      </c>
    </row>
    <row r="375" spans="1:10" ht="22.5" x14ac:dyDescent="0.25">
      <c r="A375" s="4">
        <v>92</v>
      </c>
      <c r="B375" s="5">
        <v>50307024</v>
      </c>
      <c r="C375" s="5">
        <v>1</v>
      </c>
      <c r="D375" s="5" t="s">
        <v>534</v>
      </c>
      <c r="E375" s="5" t="s">
        <v>703</v>
      </c>
      <c r="F375" s="6" t="s">
        <v>704</v>
      </c>
      <c r="G375" s="17">
        <v>7451</v>
      </c>
      <c r="H375" s="23">
        <v>6.1400000000000003E-2</v>
      </c>
      <c r="I375" s="18">
        <f t="shared" si="10"/>
        <v>7908.4913999999999</v>
      </c>
      <c r="J375" s="18">
        <f t="shared" si="11"/>
        <v>7908</v>
      </c>
    </row>
    <row r="376" spans="1:10" ht="56.25" x14ac:dyDescent="0.25">
      <c r="A376" s="4">
        <v>93</v>
      </c>
      <c r="B376" s="5">
        <v>50305401</v>
      </c>
      <c r="C376" s="5">
        <v>1</v>
      </c>
      <c r="D376" s="5" t="s">
        <v>534</v>
      </c>
      <c r="E376" s="5" t="s">
        <v>705</v>
      </c>
      <c r="F376" s="6" t="s">
        <v>706</v>
      </c>
      <c r="G376" s="17">
        <v>17991</v>
      </c>
      <c r="H376" s="23">
        <v>6.1400000000000003E-2</v>
      </c>
      <c r="I376" s="18">
        <f t="shared" si="10"/>
        <v>19095.647400000002</v>
      </c>
      <c r="J376" s="18">
        <f t="shared" si="11"/>
        <v>19096</v>
      </c>
    </row>
    <row r="377" spans="1:10" ht="22.5" x14ac:dyDescent="0.25">
      <c r="A377" s="4">
        <v>94</v>
      </c>
      <c r="B377" s="5">
        <v>50405601</v>
      </c>
      <c r="C377" s="5">
        <v>1</v>
      </c>
      <c r="D377" s="5" t="s">
        <v>13</v>
      </c>
      <c r="E377" s="5" t="s">
        <v>707</v>
      </c>
      <c r="F377" s="6" t="s">
        <v>708</v>
      </c>
      <c r="G377" s="17">
        <v>6862</v>
      </c>
      <c r="H377" s="23">
        <v>6.1400000000000003E-2</v>
      </c>
      <c r="I377" s="18">
        <f t="shared" si="10"/>
        <v>7283.3267999999998</v>
      </c>
      <c r="J377" s="18">
        <f t="shared" si="11"/>
        <v>7283</v>
      </c>
    </row>
    <row r="378" spans="1:10" ht="33.75" x14ac:dyDescent="0.25">
      <c r="A378" s="4">
        <v>95</v>
      </c>
      <c r="B378" s="5">
        <v>50405601</v>
      </c>
      <c r="C378" s="5">
        <v>1</v>
      </c>
      <c r="D378" s="5" t="s">
        <v>534</v>
      </c>
      <c r="E378" s="5" t="s">
        <v>709</v>
      </c>
      <c r="F378" s="6" t="s">
        <v>710</v>
      </c>
      <c r="G378" s="17">
        <v>9344</v>
      </c>
      <c r="H378" s="23">
        <v>6.1400000000000003E-2</v>
      </c>
      <c r="I378" s="18">
        <f t="shared" si="10"/>
        <v>9917.7216000000008</v>
      </c>
      <c r="J378" s="18">
        <f t="shared" si="11"/>
        <v>9918</v>
      </c>
    </row>
    <row r="379" spans="1:10" ht="33.75" x14ac:dyDescent="0.25">
      <c r="A379" s="4">
        <v>96</v>
      </c>
      <c r="B379" s="5">
        <v>50405601</v>
      </c>
      <c r="C379" s="5">
        <v>1</v>
      </c>
      <c r="D379" s="5" t="s">
        <v>534</v>
      </c>
      <c r="E379" s="5" t="s">
        <v>711</v>
      </c>
      <c r="F379" s="6" t="s">
        <v>710</v>
      </c>
      <c r="G379" s="17">
        <v>12258</v>
      </c>
      <c r="H379" s="23">
        <v>6.1400000000000003E-2</v>
      </c>
      <c r="I379" s="18">
        <f t="shared" si="10"/>
        <v>13010.6412</v>
      </c>
      <c r="J379" s="18">
        <f t="shared" si="11"/>
        <v>13011</v>
      </c>
    </row>
    <row r="380" spans="1:10" ht="45" x14ac:dyDescent="0.25">
      <c r="A380" s="4">
        <v>97</v>
      </c>
      <c r="B380" s="5">
        <v>50405601</v>
      </c>
      <c r="C380" s="5">
        <v>1</v>
      </c>
      <c r="D380" s="5" t="s">
        <v>534</v>
      </c>
      <c r="E380" s="5" t="s">
        <v>712</v>
      </c>
      <c r="F380" s="6" t="s">
        <v>713</v>
      </c>
      <c r="G380" s="17">
        <v>22678</v>
      </c>
      <c r="H380" s="23">
        <v>6.1400000000000003E-2</v>
      </c>
      <c r="I380" s="18">
        <f t="shared" si="10"/>
        <v>24070.429199999999</v>
      </c>
      <c r="J380" s="18">
        <f t="shared" si="11"/>
        <v>24070</v>
      </c>
    </row>
    <row r="381" spans="1:10" ht="33.75" x14ac:dyDescent="0.25">
      <c r="A381" s="4">
        <v>98</v>
      </c>
      <c r="B381" s="5">
        <v>50305605</v>
      </c>
      <c r="C381" s="5">
        <v>1</v>
      </c>
      <c r="D381" s="5" t="s">
        <v>534</v>
      </c>
      <c r="E381" s="5" t="s">
        <v>714</v>
      </c>
      <c r="F381" s="6" t="s">
        <v>715</v>
      </c>
      <c r="G381" s="17">
        <v>9939</v>
      </c>
      <c r="H381" s="23">
        <v>6.1400000000000003E-2</v>
      </c>
      <c r="I381" s="18">
        <f t="shared" si="10"/>
        <v>10549.2546</v>
      </c>
      <c r="J381" s="18">
        <f t="shared" si="11"/>
        <v>10549</v>
      </c>
    </row>
    <row r="382" spans="1:10" ht="22.5" x14ac:dyDescent="0.25">
      <c r="A382" s="4">
        <v>99</v>
      </c>
      <c r="B382" s="5">
        <v>50307025</v>
      </c>
      <c r="C382" s="5">
        <v>1</v>
      </c>
      <c r="D382" s="5" t="s">
        <v>13</v>
      </c>
      <c r="E382" s="5" t="s">
        <v>716</v>
      </c>
      <c r="F382" s="6" t="s">
        <v>717</v>
      </c>
      <c r="G382" s="17">
        <v>3030</v>
      </c>
      <c r="H382" s="23">
        <v>6.1400000000000003E-2</v>
      </c>
      <c r="I382" s="18">
        <f t="shared" si="10"/>
        <v>3216.0419999999999</v>
      </c>
      <c r="J382" s="18">
        <f t="shared" si="11"/>
        <v>3216</v>
      </c>
    </row>
    <row r="383" spans="1:10" ht="33.75" x14ac:dyDescent="0.25">
      <c r="A383" s="4">
        <v>100</v>
      </c>
      <c r="B383" s="5">
        <v>50307025</v>
      </c>
      <c r="C383" s="5">
        <v>1</v>
      </c>
      <c r="D383" s="5" t="s">
        <v>13</v>
      </c>
      <c r="E383" s="5" t="s">
        <v>718</v>
      </c>
      <c r="F383" s="6" t="s">
        <v>719</v>
      </c>
      <c r="G383" s="17">
        <v>3030</v>
      </c>
      <c r="H383" s="23">
        <v>6.1400000000000003E-2</v>
      </c>
      <c r="I383" s="18">
        <f t="shared" si="10"/>
        <v>3216.0419999999999</v>
      </c>
      <c r="J383" s="18">
        <f t="shared" si="11"/>
        <v>3216</v>
      </c>
    </row>
    <row r="384" spans="1:10" ht="22.5" x14ac:dyDescent="0.25">
      <c r="A384" s="4">
        <v>101</v>
      </c>
      <c r="B384" s="5">
        <v>50426833</v>
      </c>
      <c r="C384" s="5">
        <v>1</v>
      </c>
      <c r="D384" s="5" t="s">
        <v>13</v>
      </c>
      <c r="E384" s="5" t="s">
        <v>720</v>
      </c>
      <c r="F384" s="6" t="s">
        <v>721</v>
      </c>
      <c r="G384" s="17">
        <v>8861</v>
      </c>
      <c r="H384" s="23">
        <v>6.1400000000000003E-2</v>
      </c>
      <c r="I384" s="18">
        <f t="shared" si="10"/>
        <v>9405.0653999999995</v>
      </c>
      <c r="J384" s="18">
        <f t="shared" si="11"/>
        <v>9405</v>
      </c>
    </row>
    <row r="385" spans="1:10" ht="22.5" x14ac:dyDescent="0.25">
      <c r="A385" s="4">
        <v>102</v>
      </c>
      <c r="B385" s="5">
        <v>50426833</v>
      </c>
      <c r="C385" s="5">
        <v>1</v>
      </c>
      <c r="D385" s="5" t="s">
        <v>13</v>
      </c>
      <c r="E385" s="5" t="s">
        <v>722</v>
      </c>
      <c r="F385" s="6" t="s">
        <v>721</v>
      </c>
      <c r="G385" s="17">
        <v>19544</v>
      </c>
      <c r="H385" s="23">
        <v>6.1400000000000003E-2</v>
      </c>
      <c r="I385" s="18">
        <f t="shared" si="10"/>
        <v>20744.0016</v>
      </c>
      <c r="J385" s="18">
        <f t="shared" si="11"/>
        <v>20744</v>
      </c>
    </row>
    <row r="386" spans="1:10" ht="33.75" x14ac:dyDescent="0.25">
      <c r="A386" s="4">
        <v>103</v>
      </c>
      <c r="B386" s="5">
        <v>50401901</v>
      </c>
      <c r="C386" s="5">
        <v>1</v>
      </c>
      <c r="D386" s="5" t="s">
        <v>534</v>
      </c>
      <c r="E386" s="5" t="s">
        <v>723</v>
      </c>
      <c r="F386" s="6" t="s">
        <v>724</v>
      </c>
      <c r="G386" s="17">
        <v>6626</v>
      </c>
      <c r="H386" s="23">
        <v>6.1400000000000003E-2</v>
      </c>
      <c r="I386" s="18">
        <f t="shared" si="10"/>
        <v>7032.8364000000001</v>
      </c>
      <c r="J386" s="18">
        <f t="shared" si="11"/>
        <v>7033</v>
      </c>
    </row>
    <row r="387" spans="1:10" ht="33.75" x14ac:dyDescent="0.25">
      <c r="A387" s="4">
        <v>104</v>
      </c>
      <c r="B387" s="5">
        <v>50402304</v>
      </c>
      <c r="C387" s="5">
        <v>1</v>
      </c>
      <c r="D387" s="5" t="s">
        <v>534</v>
      </c>
      <c r="E387" s="5" t="s">
        <v>725</v>
      </c>
      <c r="F387" s="6" t="s">
        <v>726</v>
      </c>
      <c r="G387" s="17">
        <v>6552</v>
      </c>
      <c r="H387" s="23">
        <v>6.1400000000000003E-2</v>
      </c>
      <c r="I387" s="18">
        <f t="shared" si="10"/>
        <v>6954.2928000000002</v>
      </c>
      <c r="J387" s="18">
        <f t="shared" si="11"/>
        <v>6954</v>
      </c>
    </row>
    <row r="388" spans="1:10" ht="45" x14ac:dyDescent="0.25">
      <c r="A388" s="4">
        <v>105</v>
      </c>
      <c r="B388" s="5">
        <v>50406507</v>
      </c>
      <c r="C388" s="5">
        <v>1</v>
      </c>
      <c r="D388" s="5" t="s">
        <v>534</v>
      </c>
      <c r="E388" s="5" t="s">
        <v>727</v>
      </c>
      <c r="F388" s="6" t="s">
        <v>728</v>
      </c>
      <c r="G388" s="17">
        <v>6982</v>
      </c>
      <c r="H388" s="23">
        <v>6.1400000000000003E-2</v>
      </c>
      <c r="I388" s="18">
        <f t="shared" si="10"/>
        <v>7410.6948000000002</v>
      </c>
      <c r="J388" s="18">
        <f t="shared" si="11"/>
        <v>7411</v>
      </c>
    </row>
    <row r="389" spans="1:10" ht="22.5" x14ac:dyDescent="0.25">
      <c r="A389" s="4">
        <v>106</v>
      </c>
      <c r="B389" s="5">
        <v>10216801</v>
      </c>
      <c r="C389" s="5">
        <v>1</v>
      </c>
      <c r="D389" s="5" t="s">
        <v>13</v>
      </c>
      <c r="E389" s="5" t="s">
        <v>729</v>
      </c>
      <c r="F389" s="6" t="s">
        <v>730</v>
      </c>
      <c r="G389" s="17">
        <v>7425</v>
      </c>
      <c r="H389" s="23">
        <v>6.1400000000000003E-2</v>
      </c>
      <c r="I389" s="18">
        <f t="shared" si="10"/>
        <v>7880.8950000000004</v>
      </c>
      <c r="J389" s="18">
        <f t="shared" si="11"/>
        <v>7881</v>
      </c>
    </row>
    <row r="390" spans="1:10" ht="33.75" x14ac:dyDescent="0.25">
      <c r="A390" s="4">
        <v>107</v>
      </c>
      <c r="B390" s="5">
        <v>50316901</v>
      </c>
      <c r="C390" s="5">
        <v>1</v>
      </c>
      <c r="D390" s="5" t="s">
        <v>534</v>
      </c>
      <c r="E390" s="5" t="s">
        <v>731</v>
      </c>
      <c r="F390" s="6" t="s">
        <v>732</v>
      </c>
      <c r="G390" s="17">
        <v>24874</v>
      </c>
      <c r="H390" s="23">
        <v>6.1400000000000003E-2</v>
      </c>
      <c r="I390" s="18">
        <f t="shared" si="10"/>
        <v>26401.263599999998</v>
      </c>
      <c r="J390" s="18">
        <f t="shared" si="11"/>
        <v>26401</v>
      </c>
    </row>
    <row r="391" spans="1:10" ht="33.75" x14ac:dyDescent="0.25">
      <c r="A391" s="4">
        <v>108</v>
      </c>
      <c r="B391" s="5">
        <v>50406507</v>
      </c>
      <c r="C391" s="5">
        <v>1</v>
      </c>
      <c r="D391" s="5" t="s">
        <v>534</v>
      </c>
      <c r="E391" s="5" t="s">
        <v>733</v>
      </c>
      <c r="F391" s="6" t="s">
        <v>734</v>
      </c>
      <c r="G391" s="17">
        <v>26888</v>
      </c>
      <c r="H391" s="23">
        <v>6.1400000000000003E-2</v>
      </c>
      <c r="I391" s="18">
        <f t="shared" si="10"/>
        <v>28538.923200000001</v>
      </c>
      <c r="J391" s="18">
        <f t="shared" si="11"/>
        <v>28539</v>
      </c>
    </row>
    <row r="392" spans="1:10" ht="33.75" x14ac:dyDescent="0.25">
      <c r="A392" s="4">
        <v>109</v>
      </c>
      <c r="B392" s="5">
        <v>50406507</v>
      </c>
      <c r="C392" s="5">
        <v>1</v>
      </c>
      <c r="D392" s="5" t="s">
        <v>534</v>
      </c>
      <c r="E392" s="5" t="s">
        <v>735</v>
      </c>
      <c r="F392" s="6" t="s">
        <v>736</v>
      </c>
      <c r="G392" s="17">
        <v>26637</v>
      </c>
      <c r="H392" s="23">
        <v>6.1400000000000003E-2</v>
      </c>
      <c r="I392" s="18">
        <f t="shared" si="10"/>
        <v>28272.5118</v>
      </c>
      <c r="J392" s="18">
        <f t="shared" si="11"/>
        <v>28273</v>
      </c>
    </row>
    <row r="393" spans="1:10" ht="33.75" x14ac:dyDescent="0.25">
      <c r="A393" s="4">
        <v>110</v>
      </c>
      <c r="B393" s="5">
        <v>50406501</v>
      </c>
      <c r="C393" s="5">
        <v>1</v>
      </c>
      <c r="D393" s="5" t="s">
        <v>534</v>
      </c>
      <c r="E393" s="5" t="s">
        <v>737</v>
      </c>
      <c r="F393" s="6" t="s">
        <v>738</v>
      </c>
      <c r="G393" s="17">
        <v>9423</v>
      </c>
      <c r="H393" s="23">
        <v>6.1400000000000003E-2</v>
      </c>
      <c r="I393" s="18">
        <f t="shared" si="10"/>
        <v>10001.572200000001</v>
      </c>
      <c r="J393" s="18">
        <f t="shared" si="11"/>
        <v>10002</v>
      </c>
    </row>
    <row r="394" spans="1:10" ht="22.5" x14ac:dyDescent="0.25">
      <c r="A394" s="4">
        <v>111</v>
      </c>
      <c r="B394" s="5">
        <v>50406501</v>
      </c>
      <c r="C394" s="5">
        <v>1</v>
      </c>
      <c r="D394" s="5" t="s">
        <v>534</v>
      </c>
      <c r="E394" s="5" t="s">
        <v>739</v>
      </c>
      <c r="F394" s="6" t="s">
        <v>740</v>
      </c>
      <c r="G394" s="17">
        <v>8239</v>
      </c>
      <c r="H394" s="23">
        <v>6.1400000000000003E-2</v>
      </c>
      <c r="I394" s="18">
        <f t="shared" si="10"/>
        <v>8744.8745999999992</v>
      </c>
      <c r="J394" s="18">
        <f t="shared" si="11"/>
        <v>8745</v>
      </c>
    </row>
    <row r="395" spans="1:10" ht="33.75" x14ac:dyDescent="0.25">
      <c r="A395" s="4">
        <v>112</v>
      </c>
      <c r="B395" s="5">
        <v>70141515</v>
      </c>
      <c r="C395" s="5">
        <v>1</v>
      </c>
      <c r="D395" s="5" t="s">
        <v>534</v>
      </c>
      <c r="E395" s="5" t="s">
        <v>741</v>
      </c>
      <c r="F395" s="6" t="s">
        <v>742</v>
      </c>
      <c r="G395" s="17">
        <v>14178</v>
      </c>
      <c r="H395" s="23">
        <v>6.1400000000000003E-2</v>
      </c>
      <c r="I395" s="18">
        <f t="shared" si="10"/>
        <v>15048.529200000001</v>
      </c>
      <c r="J395" s="18">
        <f t="shared" si="11"/>
        <v>15049</v>
      </c>
    </row>
    <row r="396" spans="1:10" ht="22.5" x14ac:dyDescent="0.25">
      <c r="A396" s="4">
        <v>113</v>
      </c>
      <c r="B396" s="5">
        <v>50404125</v>
      </c>
      <c r="C396" s="5">
        <v>1</v>
      </c>
      <c r="D396" s="5" t="s">
        <v>13</v>
      </c>
      <c r="E396" s="5" t="s">
        <v>743</v>
      </c>
      <c r="F396" s="6" t="s">
        <v>744</v>
      </c>
      <c r="G396" s="17">
        <v>17345</v>
      </c>
      <c r="H396" s="23">
        <v>6.1400000000000003E-2</v>
      </c>
      <c r="I396" s="18">
        <f t="shared" si="10"/>
        <v>18409.983</v>
      </c>
      <c r="J396" s="18">
        <f t="shared" si="11"/>
        <v>18410</v>
      </c>
    </row>
    <row r="397" spans="1:10" ht="22.5" x14ac:dyDescent="0.25">
      <c r="A397" s="4">
        <v>114</v>
      </c>
      <c r="B397" s="5">
        <v>50303301</v>
      </c>
      <c r="C397" s="5">
        <v>1</v>
      </c>
      <c r="D397" s="5" t="s">
        <v>534</v>
      </c>
      <c r="E397" s="5" t="s">
        <v>745</v>
      </c>
      <c r="F397" s="6" t="s">
        <v>746</v>
      </c>
      <c r="G397" s="17">
        <v>12291</v>
      </c>
      <c r="H397" s="23">
        <v>6.1400000000000003E-2</v>
      </c>
      <c r="I397" s="18">
        <f t="shared" si="10"/>
        <v>13045.6674</v>
      </c>
      <c r="J397" s="18">
        <f t="shared" si="11"/>
        <v>13046</v>
      </c>
    </row>
    <row r="398" spans="1:10" ht="33.75" x14ac:dyDescent="0.25">
      <c r="A398" s="4">
        <v>115</v>
      </c>
      <c r="B398" s="5">
        <v>10152003</v>
      </c>
      <c r="C398" s="5">
        <v>1</v>
      </c>
      <c r="D398" s="5" t="s">
        <v>534</v>
      </c>
      <c r="E398" s="5" t="s">
        <v>747</v>
      </c>
      <c r="F398" s="6" t="s">
        <v>748</v>
      </c>
      <c r="G398" s="17">
        <v>35418</v>
      </c>
      <c r="H398" s="23">
        <v>6.1400000000000003E-2</v>
      </c>
      <c r="I398" s="18">
        <f t="shared" ref="I398:I461" si="12">+SUM(G398*H398)+G398</f>
        <v>37592.665200000003</v>
      </c>
      <c r="J398" s="18">
        <f t="shared" ref="J398:J461" si="13">+ROUND(I398,0)</f>
        <v>37593</v>
      </c>
    </row>
    <row r="399" spans="1:10" ht="78.75" x14ac:dyDescent="0.25">
      <c r="A399" s="4">
        <v>116</v>
      </c>
      <c r="B399" s="5">
        <v>50303605</v>
      </c>
      <c r="C399" s="5">
        <v>1</v>
      </c>
      <c r="D399" s="5" t="s">
        <v>534</v>
      </c>
      <c r="E399" s="5" t="s">
        <v>749</v>
      </c>
      <c r="F399" s="6" t="s">
        <v>750</v>
      </c>
      <c r="G399" s="17">
        <v>30941</v>
      </c>
      <c r="H399" s="23">
        <v>6.1400000000000003E-2</v>
      </c>
      <c r="I399" s="18">
        <f t="shared" si="12"/>
        <v>32840.777399999999</v>
      </c>
      <c r="J399" s="18">
        <f t="shared" si="13"/>
        <v>32841</v>
      </c>
    </row>
    <row r="400" spans="1:10" ht="135" x14ac:dyDescent="0.25">
      <c r="A400" s="4">
        <v>117</v>
      </c>
      <c r="B400" s="5">
        <v>50303401</v>
      </c>
      <c r="C400" s="5">
        <v>1</v>
      </c>
      <c r="D400" s="5" t="s">
        <v>534</v>
      </c>
      <c r="E400" s="5" t="s">
        <v>751</v>
      </c>
      <c r="F400" s="6" t="s">
        <v>752</v>
      </c>
      <c r="G400" s="17">
        <v>34320</v>
      </c>
      <c r="H400" s="23">
        <v>6.1400000000000003E-2</v>
      </c>
      <c r="I400" s="18">
        <f t="shared" si="12"/>
        <v>36427.248</v>
      </c>
      <c r="J400" s="18">
        <f t="shared" si="13"/>
        <v>36427</v>
      </c>
    </row>
    <row r="401" spans="1:10" ht="22.5" x14ac:dyDescent="0.25">
      <c r="A401" s="4">
        <v>118</v>
      </c>
      <c r="B401" s="5">
        <v>50307025</v>
      </c>
      <c r="C401" s="5">
        <v>1</v>
      </c>
      <c r="D401" s="5" t="s">
        <v>534</v>
      </c>
      <c r="E401" s="5" t="s">
        <v>753</v>
      </c>
      <c r="F401" s="6" t="s">
        <v>754</v>
      </c>
      <c r="G401" s="17">
        <v>6617</v>
      </c>
      <c r="H401" s="23">
        <v>6.1400000000000003E-2</v>
      </c>
      <c r="I401" s="18">
        <f t="shared" si="12"/>
        <v>7023.2838000000002</v>
      </c>
      <c r="J401" s="18">
        <f t="shared" si="13"/>
        <v>7023</v>
      </c>
    </row>
    <row r="402" spans="1:10" ht="22.5" x14ac:dyDescent="0.25">
      <c r="A402" s="4">
        <v>119</v>
      </c>
      <c r="B402" s="5">
        <v>50307024</v>
      </c>
      <c r="C402" s="5">
        <v>1</v>
      </c>
      <c r="D402" s="5" t="s">
        <v>534</v>
      </c>
      <c r="E402" s="5" t="s">
        <v>755</v>
      </c>
      <c r="F402" s="6" t="s">
        <v>756</v>
      </c>
      <c r="G402" s="17">
        <v>7628</v>
      </c>
      <c r="H402" s="23">
        <v>6.1400000000000003E-2</v>
      </c>
      <c r="I402" s="18">
        <f t="shared" si="12"/>
        <v>8096.3591999999999</v>
      </c>
      <c r="J402" s="18">
        <f t="shared" si="13"/>
        <v>8096</v>
      </c>
    </row>
    <row r="403" spans="1:10" ht="22.5" x14ac:dyDescent="0.25">
      <c r="A403" s="4">
        <v>120</v>
      </c>
      <c r="B403" s="5">
        <v>50407006</v>
      </c>
      <c r="C403" s="5">
        <v>1</v>
      </c>
      <c r="D403" s="5" t="s">
        <v>13</v>
      </c>
      <c r="E403" s="5" t="s">
        <v>757</v>
      </c>
      <c r="F403" s="6" t="s">
        <v>758</v>
      </c>
      <c r="G403" s="17">
        <v>16643</v>
      </c>
      <c r="H403" s="23">
        <v>6.1400000000000003E-2</v>
      </c>
      <c r="I403" s="18">
        <f t="shared" si="12"/>
        <v>17664.8802</v>
      </c>
      <c r="J403" s="18">
        <f t="shared" si="13"/>
        <v>17665</v>
      </c>
    </row>
    <row r="404" spans="1:10" ht="56.25" x14ac:dyDescent="0.25">
      <c r="A404" s="4">
        <v>121</v>
      </c>
      <c r="B404" s="5">
        <v>50307503</v>
      </c>
      <c r="C404" s="5">
        <v>1</v>
      </c>
      <c r="D404" s="5" t="s">
        <v>13</v>
      </c>
      <c r="E404" s="5" t="s">
        <v>759</v>
      </c>
      <c r="F404" s="6" t="s">
        <v>760</v>
      </c>
      <c r="G404" s="17">
        <v>10975</v>
      </c>
      <c r="H404" s="23">
        <v>6.1400000000000003E-2</v>
      </c>
      <c r="I404" s="18">
        <f t="shared" si="12"/>
        <v>11648.865</v>
      </c>
      <c r="J404" s="18">
        <f t="shared" si="13"/>
        <v>11649</v>
      </c>
    </row>
    <row r="405" spans="1:10" x14ac:dyDescent="0.25">
      <c r="A405" s="54" t="s">
        <v>1533</v>
      </c>
      <c r="B405" s="55"/>
      <c r="C405" s="55"/>
      <c r="D405" s="55"/>
      <c r="E405" s="55"/>
      <c r="F405" s="56"/>
      <c r="G405" s="17"/>
      <c r="H405" s="23"/>
      <c r="I405" s="18"/>
      <c r="J405" s="36">
        <f>SUM(J283:J404)</f>
        <v>1843974</v>
      </c>
    </row>
    <row r="406" spans="1:10" x14ac:dyDescent="0.25">
      <c r="A406" s="51" t="s">
        <v>761</v>
      </c>
      <c r="B406" s="52"/>
      <c r="C406" s="52"/>
      <c r="D406" s="52"/>
      <c r="E406" s="52"/>
      <c r="F406" s="53"/>
      <c r="G406" s="17"/>
      <c r="H406" s="23"/>
      <c r="I406" s="18"/>
      <c r="J406" s="18">
        <v>0</v>
      </c>
    </row>
    <row r="407" spans="1:10" ht="45" x14ac:dyDescent="0.25">
      <c r="A407" s="8">
        <v>1</v>
      </c>
      <c r="B407" s="5">
        <v>50131702</v>
      </c>
      <c r="C407" s="5">
        <v>1</v>
      </c>
      <c r="D407" s="5" t="s">
        <v>13</v>
      </c>
      <c r="E407" s="5" t="s">
        <v>354</v>
      </c>
      <c r="F407" s="6" t="s">
        <v>762</v>
      </c>
      <c r="G407" s="17">
        <v>24429</v>
      </c>
      <c r="H407" s="23">
        <v>6.1400000000000003E-2</v>
      </c>
      <c r="I407" s="18">
        <f t="shared" si="12"/>
        <v>25928.940600000002</v>
      </c>
      <c r="J407" s="18">
        <f t="shared" si="13"/>
        <v>25929</v>
      </c>
    </row>
    <row r="408" spans="1:10" ht="33.75" x14ac:dyDescent="0.25">
      <c r="A408" s="8">
        <v>2</v>
      </c>
      <c r="B408" s="5">
        <v>50131702</v>
      </c>
      <c r="C408" s="5">
        <v>1</v>
      </c>
      <c r="D408" s="5" t="s">
        <v>13</v>
      </c>
      <c r="E408" s="5" t="s">
        <v>763</v>
      </c>
      <c r="F408" s="6" t="s">
        <v>764</v>
      </c>
      <c r="G408" s="17">
        <v>38982</v>
      </c>
      <c r="H408" s="23">
        <v>6.1400000000000003E-2</v>
      </c>
      <c r="I408" s="18">
        <f t="shared" si="12"/>
        <v>41375.4948</v>
      </c>
      <c r="J408" s="18">
        <f t="shared" si="13"/>
        <v>41375</v>
      </c>
    </row>
    <row r="409" spans="1:10" ht="45" x14ac:dyDescent="0.25">
      <c r="A409" s="8">
        <v>3</v>
      </c>
      <c r="B409" s="5">
        <v>50131701</v>
      </c>
      <c r="C409" s="5">
        <v>1</v>
      </c>
      <c r="D409" s="5" t="s">
        <v>765</v>
      </c>
      <c r="E409" s="5" t="s">
        <v>766</v>
      </c>
      <c r="F409" s="6" t="s">
        <v>767</v>
      </c>
      <c r="G409" s="17">
        <v>9964</v>
      </c>
      <c r="H409" s="23">
        <v>6.1400000000000003E-2</v>
      </c>
      <c r="I409" s="18">
        <f t="shared" si="12"/>
        <v>10575.7896</v>
      </c>
      <c r="J409" s="18">
        <f t="shared" si="13"/>
        <v>10576</v>
      </c>
    </row>
    <row r="410" spans="1:10" ht="33.75" x14ac:dyDescent="0.25">
      <c r="A410" s="8">
        <v>4</v>
      </c>
      <c r="B410" s="5">
        <v>50131704</v>
      </c>
      <c r="C410" s="5">
        <v>1</v>
      </c>
      <c r="D410" s="5" t="s">
        <v>534</v>
      </c>
      <c r="E410" s="5" t="s">
        <v>768</v>
      </c>
      <c r="F410" s="6" t="s">
        <v>769</v>
      </c>
      <c r="G410" s="17">
        <v>60756</v>
      </c>
      <c r="H410" s="23">
        <v>6.1400000000000003E-2</v>
      </c>
      <c r="I410" s="18">
        <f t="shared" si="12"/>
        <v>64486.418400000002</v>
      </c>
      <c r="J410" s="18">
        <f t="shared" si="13"/>
        <v>64486</v>
      </c>
    </row>
    <row r="411" spans="1:10" ht="123.75" x14ac:dyDescent="0.25">
      <c r="A411" s="8">
        <v>5</v>
      </c>
      <c r="B411" s="5">
        <v>50131702</v>
      </c>
      <c r="C411" s="5">
        <v>1</v>
      </c>
      <c r="D411" s="5" t="s">
        <v>13</v>
      </c>
      <c r="E411" s="5" t="s">
        <v>770</v>
      </c>
      <c r="F411" s="6" t="s">
        <v>771</v>
      </c>
      <c r="G411" s="17">
        <v>20434</v>
      </c>
      <c r="H411" s="23">
        <v>6.1400000000000003E-2</v>
      </c>
      <c r="I411" s="18">
        <f t="shared" si="12"/>
        <v>21688.6476</v>
      </c>
      <c r="J411" s="18">
        <f t="shared" si="13"/>
        <v>21689</v>
      </c>
    </row>
    <row r="412" spans="1:10" ht="33.75" x14ac:dyDescent="0.25">
      <c r="A412" s="8">
        <v>6</v>
      </c>
      <c r="B412" s="5">
        <v>50131701</v>
      </c>
      <c r="C412" s="5">
        <v>1</v>
      </c>
      <c r="D412" s="5" t="s">
        <v>765</v>
      </c>
      <c r="E412" s="5" t="s">
        <v>772</v>
      </c>
      <c r="F412" s="6" t="s">
        <v>773</v>
      </c>
      <c r="G412" s="17">
        <v>9494</v>
      </c>
      <c r="H412" s="23">
        <v>6.1400000000000003E-2</v>
      </c>
      <c r="I412" s="18">
        <f t="shared" si="12"/>
        <v>10076.9316</v>
      </c>
      <c r="J412" s="18">
        <f t="shared" si="13"/>
        <v>10077</v>
      </c>
    </row>
    <row r="413" spans="1:10" ht="45" x14ac:dyDescent="0.25">
      <c r="A413" s="8">
        <v>7</v>
      </c>
      <c r="B413" s="5">
        <v>50131701</v>
      </c>
      <c r="C413" s="5">
        <v>1</v>
      </c>
      <c r="D413" s="5" t="s">
        <v>765</v>
      </c>
      <c r="E413" s="5" t="s">
        <v>774</v>
      </c>
      <c r="F413" s="6" t="s">
        <v>767</v>
      </c>
      <c r="G413" s="17">
        <v>9999</v>
      </c>
      <c r="H413" s="23">
        <v>6.1400000000000003E-2</v>
      </c>
      <c r="I413" s="18">
        <f t="shared" si="12"/>
        <v>10612.938599999999</v>
      </c>
      <c r="J413" s="18">
        <f t="shared" si="13"/>
        <v>10613</v>
      </c>
    </row>
    <row r="414" spans="1:10" ht="45" x14ac:dyDescent="0.25">
      <c r="A414" s="8">
        <v>8</v>
      </c>
      <c r="B414" s="5">
        <v>50131701</v>
      </c>
      <c r="C414" s="5">
        <v>1</v>
      </c>
      <c r="D414" s="5" t="s">
        <v>765</v>
      </c>
      <c r="E414" s="5" t="s">
        <v>775</v>
      </c>
      <c r="F414" s="6" t="s">
        <v>776</v>
      </c>
      <c r="G414" s="17">
        <v>9955</v>
      </c>
      <c r="H414" s="23">
        <v>6.1400000000000003E-2</v>
      </c>
      <c r="I414" s="18">
        <f t="shared" si="12"/>
        <v>10566.237000000001</v>
      </c>
      <c r="J414" s="18">
        <f t="shared" si="13"/>
        <v>10566</v>
      </c>
    </row>
    <row r="415" spans="1:10" ht="45" x14ac:dyDescent="0.25">
      <c r="A415" s="8">
        <v>9</v>
      </c>
      <c r="B415" s="5">
        <v>50131701</v>
      </c>
      <c r="C415" s="5">
        <v>1</v>
      </c>
      <c r="D415" s="5" t="s">
        <v>13</v>
      </c>
      <c r="E415" s="5" t="s">
        <v>777</v>
      </c>
      <c r="F415" s="6" t="s">
        <v>778</v>
      </c>
      <c r="G415" s="17">
        <v>24293</v>
      </c>
      <c r="H415" s="23">
        <v>6.1400000000000003E-2</v>
      </c>
      <c r="I415" s="18">
        <f t="shared" si="12"/>
        <v>25784.590199999999</v>
      </c>
      <c r="J415" s="18">
        <f t="shared" si="13"/>
        <v>25785</v>
      </c>
    </row>
    <row r="416" spans="1:10" ht="45" x14ac:dyDescent="0.25">
      <c r="A416" s="8">
        <v>10</v>
      </c>
      <c r="B416" s="5">
        <v>50131701</v>
      </c>
      <c r="C416" s="5">
        <v>1</v>
      </c>
      <c r="D416" s="5" t="s">
        <v>13</v>
      </c>
      <c r="E416" s="5" t="s">
        <v>779</v>
      </c>
      <c r="F416" s="6" t="s">
        <v>778</v>
      </c>
      <c r="G416" s="17">
        <v>22910</v>
      </c>
      <c r="H416" s="23">
        <v>6.1400000000000003E-2</v>
      </c>
      <c r="I416" s="18">
        <f t="shared" si="12"/>
        <v>24316.673999999999</v>
      </c>
      <c r="J416" s="18">
        <f t="shared" si="13"/>
        <v>24317</v>
      </c>
    </row>
    <row r="417" spans="1:10" ht="78.75" x14ac:dyDescent="0.25">
      <c r="A417" s="8">
        <v>11</v>
      </c>
      <c r="B417" s="5">
        <v>50131701</v>
      </c>
      <c r="C417" s="5">
        <v>1</v>
      </c>
      <c r="D417" s="5" t="s">
        <v>13</v>
      </c>
      <c r="E417" s="5" t="s">
        <v>780</v>
      </c>
      <c r="F417" s="6" t="s">
        <v>781</v>
      </c>
      <c r="G417" s="17">
        <v>19603</v>
      </c>
      <c r="H417" s="23">
        <v>6.1400000000000003E-2</v>
      </c>
      <c r="I417" s="18">
        <f t="shared" si="12"/>
        <v>20806.624199999998</v>
      </c>
      <c r="J417" s="18">
        <f t="shared" si="13"/>
        <v>20807</v>
      </c>
    </row>
    <row r="418" spans="1:10" ht="45" x14ac:dyDescent="0.25">
      <c r="A418" s="8">
        <v>12</v>
      </c>
      <c r="B418" s="5">
        <v>50131701</v>
      </c>
      <c r="C418" s="5">
        <v>1</v>
      </c>
      <c r="D418" s="5" t="s">
        <v>13</v>
      </c>
      <c r="E418" s="5" t="s">
        <v>782</v>
      </c>
      <c r="F418" s="6" t="s">
        <v>783</v>
      </c>
      <c r="G418" s="17">
        <v>187828</v>
      </c>
      <c r="H418" s="23">
        <v>6.1400000000000003E-2</v>
      </c>
      <c r="I418" s="18">
        <f t="shared" si="12"/>
        <v>199360.63920000001</v>
      </c>
      <c r="J418" s="18">
        <f t="shared" si="13"/>
        <v>199361</v>
      </c>
    </row>
    <row r="419" spans="1:10" ht="45" x14ac:dyDescent="0.25">
      <c r="A419" s="8">
        <v>13</v>
      </c>
      <c r="B419" s="5">
        <v>50131701</v>
      </c>
      <c r="C419" s="5">
        <v>1</v>
      </c>
      <c r="D419" s="5" t="s">
        <v>13</v>
      </c>
      <c r="E419" s="5" t="s">
        <v>784</v>
      </c>
      <c r="F419" s="6" t="s">
        <v>785</v>
      </c>
      <c r="G419" s="17">
        <v>46248</v>
      </c>
      <c r="H419" s="23">
        <v>6.1400000000000003E-2</v>
      </c>
      <c r="I419" s="18">
        <f t="shared" si="12"/>
        <v>49087.627200000003</v>
      </c>
      <c r="J419" s="18">
        <f t="shared" si="13"/>
        <v>49088</v>
      </c>
    </row>
    <row r="420" spans="1:10" ht="22.5" x14ac:dyDescent="0.25">
      <c r="A420" s="8">
        <v>14</v>
      </c>
      <c r="B420" s="5">
        <v>50131701</v>
      </c>
      <c r="C420" s="5">
        <v>1</v>
      </c>
      <c r="D420" s="5" t="s">
        <v>13</v>
      </c>
      <c r="E420" s="5" t="s">
        <v>786</v>
      </c>
      <c r="F420" s="6" t="s">
        <v>787</v>
      </c>
      <c r="G420" s="17">
        <v>34011</v>
      </c>
      <c r="H420" s="23">
        <v>6.1400000000000003E-2</v>
      </c>
      <c r="I420" s="18">
        <f t="shared" si="12"/>
        <v>36099.275399999999</v>
      </c>
      <c r="J420" s="18">
        <f t="shared" si="13"/>
        <v>36099</v>
      </c>
    </row>
    <row r="421" spans="1:10" ht="22.5" x14ac:dyDescent="0.25">
      <c r="A421" s="8">
        <v>15</v>
      </c>
      <c r="B421" s="5">
        <v>50131701</v>
      </c>
      <c r="C421" s="5">
        <v>1</v>
      </c>
      <c r="D421" s="5" t="s">
        <v>13</v>
      </c>
      <c r="E421" s="5" t="s">
        <v>788</v>
      </c>
      <c r="F421" s="6" t="s">
        <v>789</v>
      </c>
      <c r="G421" s="17">
        <v>22812</v>
      </c>
      <c r="H421" s="23">
        <v>6.1400000000000003E-2</v>
      </c>
      <c r="I421" s="18">
        <f t="shared" si="12"/>
        <v>24212.656800000001</v>
      </c>
      <c r="J421" s="18">
        <f t="shared" si="13"/>
        <v>24213</v>
      </c>
    </row>
    <row r="422" spans="1:10" ht="33.75" x14ac:dyDescent="0.25">
      <c r="A422" s="8">
        <v>16</v>
      </c>
      <c r="B422" s="5">
        <v>50131701</v>
      </c>
      <c r="C422" s="5">
        <v>1</v>
      </c>
      <c r="D422" s="5" t="s">
        <v>13</v>
      </c>
      <c r="E422" s="5" t="s">
        <v>790</v>
      </c>
      <c r="F422" s="6" t="s">
        <v>791</v>
      </c>
      <c r="G422" s="17">
        <v>36293</v>
      </c>
      <c r="H422" s="23">
        <v>6.1400000000000003E-2</v>
      </c>
      <c r="I422" s="18">
        <f t="shared" si="12"/>
        <v>38521.390200000002</v>
      </c>
      <c r="J422" s="18">
        <f t="shared" si="13"/>
        <v>38521</v>
      </c>
    </row>
    <row r="423" spans="1:10" ht="33.75" x14ac:dyDescent="0.25">
      <c r="A423" s="8">
        <v>17</v>
      </c>
      <c r="B423" s="5">
        <v>50131701</v>
      </c>
      <c r="C423" s="5">
        <v>1</v>
      </c>
      <c r="D423" s="5" t="s">
        <v>534</v>
      </c>
      <c r="E423" s="5" t="s">
        <v>792</v>
      </c>
      <c r="F423" s="6" t="s">
        <v>793</v>
      </c>
      <c r="G423" s="17">
        <v>43965</v>
      </c>
      <c r="H423" s="23">
        <v>6.1400000000000003E-2</v>
      </c>
      <c r="I423" s="18">
        <f t="shared" si="12"/>
        <v>46664.451000000001</v>
      </c>
      <c r="J423" s="18">
        <f t="shared" si="13"/>
        <v>46664</v>
      </c>
    </row>
    <row r="424" spans="1:10" ht="33.75" x14ac:dyDescent="0.25">
      <c r="A424" s="8">
        <v>18</v>
      </c>
      <c r="B424" s="5">
        <v>50131701</v>
      </c>
      <c r="C424" s="5">
        <v>1</v>
      </c>
      <c r="D424" s="5" t="s">
        <v>534</v>
      </c>
      <c r="E424" s="5" t="s">
        <v>794</v>
      </c>
      <c r="F424" s="6" t="s">
        <v>795</v>
      </c>
      <c r="G424" s="17">
        <v>51639</v>
      </c>
      <c r="H424" s="23">
        <v>6.1400000000000003E-2</v>
      </c>
      <c r="I424" s="18">
        <f t="shared" si="12"/>
        <v>54809.634599999998</v>
      </c>
      <c r="J424" s="18">
        <f t="shared" si="13"/>
        <v>54810</v>
      </c>
    </row>
    <row r="425" spans="1:10" ht="33.75" x14ac:dyDescent="0.25">
      <c r="A425" s="8">
        <v>19</v>
      </c>
      <c r="B425" s="5">
        <v>50131701</v>
      </c>
      <c r="C425" s="5">
        <v>1</v>
      </c>
      <c r="D425" s="5" t="s">
        <v>534</v>
      </c>
      <c r="E425" s="5" t="s">
        <v>796</v>
      </c>
      <c r="F425" s="6" t="s">
        <v>797</v>
      </c>
      <c r="G425" s="17">
        <v>46040</v>
      </c>
      <c r="H425" s="23">
        <v>6.1400000000000003E-2</v>
      </c>
      <c r="I425" s="18">
        <f t="shared" si="12"/>
        <v>48866.856</v>
      </c>
      <c r="J425" s="18">
        <f t="shared" si="13"/>
        <v>48867</v>
      </c>
    </row>
    <row r="426" spans="1:10" ht="33.75" x14ac:dyDescent="0.25">
      <c r="A426" s="8">
        <v>20</v>
      </c>
      <c r="B426" s="5">
        <v>50131701</v>
      </c>
      <c r="C426" s="5">
        <v>1</v>
      </c>
      <c r="D426" s="5" t="s">
        <v>13</v>
      </c>
      <c r="E426" s="5" t="s">
        <v>798</v>
      </c>
      <c r="F426" s="6" t="s">
        <v>799</v>
      </c>
      <c r="G426" s="17">
        <v>14434</v>
      </c>
      <c r="H426" s="23">
        <v>6.1400000000000003E-2</v>
      </c>
      <c r="I426" s="18">
        <f t="shared" si="12"/>
        <v>15320.247600000001</v>
      </c>
      <c r="J426" s="18">
        <f t="shared" si="13"/>
        <v>15320</v>
      </c>
    </row>
    <row r="427" spans="1:10" ht="22.5" x14ac:dyDescent="0.25">
      <c r="A427" s="8">
        <v>21</v>
      </c>
      <c r="B427" s="5">
        <v>50131701</v>
      </c>
      <c r="C427" s="5">
        <v>1</v>
      </c>
      <c r="D427" s="5" t="s">
        <v>13</v>
      </c>
      <c r="E427" s="5" t="s">
        <v>800</v>
      </c>
      <c r="F427" s="6" t="s">
        <v>801</v>
      </c>
      <c r="G427" s="17">
        <v>67650</v>
      </c>
      <c r="H427" s="23">
        <v>6.1400000000000003E-2</v>
      </c>
      <c r="I427" s="18">
        <f t="shared" si="12"/>
        <v>71803.710000000006</v>
      </c>
      <c r="J427" s="18">
        <f t="shared" si="13"/>
        <v>71804</v>
      </c>
    </row>
    <row r="428" spans="1:10" ht="22.5" x14ac:dyDescent="0.25">
      <c r="A428" s="8">
        <v>22</v>
      </c>
      <c r="B428" s="5">
        <v>50131701</v>
      </c>
      <c r="C428" s="5">
        <v>1</v>
      </c>
      <c r="D428" s="5" t="s">
        <v>13</v>
      </c>
      <c r="E428" s="5" t="s">
        <v>802</v>
      </c>
      <c r="F428" s="6" t="s">
        <v>803</v>
      </c>
      <c r="G428" s="17">
        <v>36871</v>
      </c>
      <c r="H428" s="23">
        <v>6.1400000000000003E-2</v>
      </c>
      <c r="I428" s="18">
        <f t="shared" si="12"/>
        <v>39134.879399999998</v>
      </c>
      <c r="J428" s="18">
        <f t="shared" si="13"/>
        <v>39135</v>
      </c>
    </row>
    <row r="429" spans="1:10" ht="22.5" x14ac:dyDescent="0.25">
      <c r="A429" s="8">
        <v>23</v>
      </c>
      <c r="B429" s="5">
        <v>50131701</v>
      </c>
      <c r="C429" s="5">
        <v>1</v>
      </c>
      <c r="D429" s="5" t="s">
        <v>13</v>
      </c>
      <c r="E429" s="5" t="s">
        <v>804</v>
      </c>
      <c r="F429" s="6" t="s">
        <v>805</v>
      </c>
      <c r="G429" s="17">
        <v>52300</v>
      </c>
      <c r="H429" s="23">
        <v>6.1400000000000003E-2</v>
      </c>
      <c r="I429" s="18">
        <f t="shared" si="12"/>
        <v>55511.22</v>
      </c>
      <c r="J429" s="18">
        <f t="shared" si="13"/>
        <v>55511</v>
      </c>
    </row>
    <row r="430" spans="1:10" ht="157.5" x14ac:dyDescent="0.25">
      <c r="A430" s="8">
        <v>24</v>
      </c>
      <c r="B430" s="5">
        <v>50131701</v>
      </c>
      <c r="C430" s="5">
        <v>1</v>
      </c>
      <c r="D430" s="5" t="s">
        <v>13</v>
      </c>
      <c r="E430" s="5" t="s">
        <v>806</v>
      </c>
      <c r="F430" s="6" t="s">
        <v>807</v>
      </c>
      <c r="G430" s="17">
        <v>145125</v>
      </c>
      <c r="H430" s="23">
        <v>6.1400000000000003E-2</v>
      </c>
      <c r="I430" s="18">
        <f t="shared" si="12"/>
        <v>154035.67499999999</v>
      </c>
      <c r="J430" s="18">
        <f t="shared" si="13"/>
        <v>154036</v>
      </c>
    </row>
    <row r="431" spans="1:10" ht="22.5" x14ac:dyDescent="0.25">
      <c r="A431" s="8">
        <v>25</v>
      </c>
      <c r="B431" s="5">
        <v>50131701</v>
      </c>
      <c r="C431" s="5">
        <v>1</v>
      </c>
      <c r="D431" s="5" t="s">
        <v>13</v>
      </c>
      <c r="E431" s="5" t="s">
        <v>806</v>
      </c>
      <c r="F431" s="6" t="s">
        <v>808</v>
      </c>
      <c r="G431" s="17">
        <v>31689</v>
      </c>
      <c r="H431" s="23">
        <v>6.1400000000000003E-2</v>
      </c>
      <c r="I431" s="18">
        <f t="shared" si="12"/>
        <v>33634.704599999997</v>
      </c>
      <c r="J431" s="18">
        <f t="shared" si="13"/>
        <v>33635</v>
      </c>
    </row>
    <row r="432" spans="1:10" ht="22.5" x14ac:dyDescent="0.25">
      <c r="A432" s="8">
        <v>26</v>
      </c>
      <c r="B432" s="5">
        <v>50131701</v>
      </c>
      <c r="C432" s="5">
        <v>1</v>
      </c>
      <c r="D432" s="5" t="s">
        <v>13</v>
      </c>
      <c r="E432" s="5" t="s">
        <v>809</v>
      </c>
      <c r="F432" s="6" t="s">
        <v>808</v>
      </c>
      <c r="G432" s="17">
        <v>74451</v>
      </c>
      <c r="H432" s="23">
        <v>6.1400000000000003E-2</v>
      </c>
      <c r="I432" s="18">
        <f t="shared" si="12"/>
        <v>79022.291400000002</v>
      </c>
      <c r="J432" s="18">
        <f t="shared" si="13"/>
        <v>79022</v>
      </c>
    </row>
    <row r="433" spans="1:10" ht="56.25" x14ac:dyDescent="0.25">
      <c r="A433" s="8">
        <v>27</v>
      </c>
      <c r="B433" s="5">
        <v>50131701</v>
      </c>
      <c r="C433" s="5">
        <v>1</v>
      </c>
      <c r="D433" s="5" t="s">
        <v>13</v>
      </c>
      <c r="E433" s="5" t="s">
        <v>810</v>
      </c>
      <c r="F433" s="6" t="s">
        <v>811</v>
      </c>
      <c r="G433" s="17">
        <v>74242</v>
      </c>
      <c r="H433" s="23">
        <v>6.1400000000000003E-2</v>
      </c>
      <c r="I433" s="18">
        <f t="shared" si="12"/>
        <v>78800.458799999993</v>
      </c>
      <c r="J433" s="18">
        <f t="shared" si="13"/>
        <v>78800</v>
      </c>
    </row>
    <row r="434" spans="1:10" ht="22.5" x14ac:dyDescent="0.25">
      <c r="A434" s="8">
        <v>28</v>
      </c>
      <c r="B434" s="5">
        <v>50131802</v>
      </c>
      <c r="C434" s="5">
        <v>1</v>
      </c>
      <c r="D434" s="5" t="s">
        <v>13</v>
      </c>
      <c r="E434" s="5" t="s">
        <v>812</v>
      </c>
      <c r="F434" s="6" t="s">
        <v>813</v>
      </c>
      <c r="G434" s="17">
        <v>72171</v>
      </c>
      <c r="H434" s="23">
        <v>6.1400000000000003E-2</v>
      </c>
      <c r="I434" s="18">
        <f t="shared" si="12"/>
        <v>76602.299400000004</v>
      </c>
      <c r="J434" s="18">
        <f t="shared" si="13"/>
        <v>76602</v>
      </c>
    </row>
    <row r="435" spans="1:10" ht="22.5" x14ac:dyDescent="0.25">
      <c r="A435" s="8">
        <v>29</v>
      </c>
      <c r="B435" s="5">
        <v>50131701</v>
      </c>
      <c r="C435" s="5">
        <v>1</v>
      </c>
      <c r="D435" s="5" t="s">
        <v>13</v>
      </c>
      <c r="E435" s="5" t="s">
        <v>814</v>
      </c>
      <c r="F435" s="6" t="s">
        <v>815</v>
      </c>
      <c r="G435" s="17">
        <v>42962</v>
      </c>
      <c r="H435" s="23">
        <v>6.1400000000000003E-2</v>
      </c>
      <c r="I435" s="18">
        <f t="shared" si="12"/>
        <v>45599.866800000003</v>
      </c>
      <c r="J435" s="18">
        <f t="shared" si="13"/>
        <v>45600</v>
      </c>
    </row>
    <row r="436" spans="1:10" ht="22.5" x14ac:dyDescent="0.25">
      <c r="A436" s="8">
        <v>30</v>
      </c>
      <c r="B436" s="5">
        <v>50131701</v>
      </c>
      <c r="C436" s="5">
        <v>1</v>
      </c>
      <c r="D436" s="5" t="s">
        <v>13</v>
      </c>
      <c r="E436" s="5" t="s">
        <v>816</v>
      </c>
      <c r="F436" s="6" t="s">
        <v>817</v>
      </c>
      <c r="G436" s="17">
        <v>34947</v>
      </c>
      <c r="H436" s="23">
        <v>6.1400000000000003E-2</v>
      </c>
      <c r="I436" s="18">
        <f t="shared" si="12"/>
        <v>37092.745799999997</v>
      </c>
      <c r="J436" s="18">
        <f t="shared" si="13"/>
        <v>37093</v>
      </c>
    </row>
    <row r="437" spans="1:10" ht="22.5" x14ac:dyDescent="0.25">
      <c r="A437" s="8">
        <v>31</v>
      </c>
      <c r="B437" s="5">
        <v>50131701</v>
      </c>
      <c r="C437" s="5">
        <v>1</v>
      </c>
      <c r="D437" s="5" t="s">
        <v>13</v>
      </c>
      <c r="E437" s="5" t="s">
        <v>818</v>
      </c>
      <c r="F437" s="6" t="s">
        <v>819</v>
      </c>
      <c r="G437" s="17">
        <v>29080</v>
      </c>
      <c r="H437" s="23">
        <v>6.1400000000000003E-2</v>
      </c>
      <c r="I437" s="18">
        <f t="shared" si="12"/>
        <v>30865.511999999999</v>
      </c>
      <c r="J437" s="18">
        <f t="shared" si="13"/>
        <v>30866</v>
      </c>
    </row>
    <row r="438" spans="1:10" ht="33.75" x14ac:dyDescent="0.25">
      <c r="A438" s="8">
        <v>32</v>
      </c>
      <c r="B438" s="5">
        <v>50131701</v>
      </c>
      <c r="C438" s="5">
        <v>1</v>
      </c>
      <c r="D438" s="5" t="s">
        <v>820</v>
      </c>
      <c r="E438" s="5" t="s">
        <v>821</v>
      </c>
      <c r="F438" s="6" t="s">
        <v>822</v>
      </c>
      <c r="G438" s="17">
        <v>41078</v>
      </c>
      <c r="H438" s="23">
        <v>6.1400000000000003E-2</v>
      </c>
      <c r="I438" s="18">
        <f t="shared" si="12"/>
        <v>43600.189200000001</v>
      </c>
      <c r="J438" s="18">
        <f t="shared" si="13"/>
        <v>43600</v>
      </c>
    </row>
    <row r="439" spans="1:10" ht="22.5" x14ac:dyDescent="0.25">
      <c r="A439" s="8">
        <v>33</v>
      </c>
      <c r="B439" s="5">
        <v>50131701</v>
      </c>
      <c r="C439" s="5">
        <v>1</v>
      </c>
      <c r="D439" s="5" t="s">
        <v>13</v>
      </c>
      <c r="E439" s="5" t="s">
        <v>823</v>
      </c>
      <c r="F439" s="6" t="s">
        <v>824</v>
      </c>
      <c r="G439" s="17">
        <v>24113</v>
      </c>
      <c r="H439" s="23">
        <v>6.1400000000000003E-2</v>
      </c>
      <c r="I439" s="18">
        <f t="shared" si="12"/>
        <v>25593.538199999999</v>
      </c>
      <c r="J439" s="18">
        <f t="shared" si="13"/>
        <v>25594</v>
      </c>
    </row>
    <row r="440" spans="1:10" ht="22.5" x14ac:dyDescent="0.25">
      <c r="A440" s="8">
        <v>34</v>
      </c>
      <c r="B440" s="5">
        <v>50131701</v>
      </c>
      <c r="C440" s="5">
        <v>1</v>
      </c>
      <c r="D440" s="5" t="s">
        <v>13</v>
      </c>
      <c r="E440" s="5" t="s">
        <v>825</v>
      </c>
      <c r="F440" s="6" t="s">
        <v>826</v>
      </c>
      <c r="G440" s="17">
        <v>41673</v>
      </c>
      <c r="H440" s="23">
        <v>6.1400000000000003E-2</v>
      </c>
      <c r="I440" s="18">
        <f t="shared" si="12"/>
        <v>44231.722200000004</v>
      </c>
      <c r="J440" s="18">
        <f t="shared" si="13"/>
        <v>44232</v>
      </c>
    </row>
    <row r="441" spans="1:10" ht="22.5" x14ac:dyDescent="0.25">
      <c r="A441" s="8">
        <v>35</v>
      </c>
      <c r="B441" s="5">
        <v>50131701</v>
      </c>
      <c r="C441" s="5">
        <v>1</v>
      </c>
      <c r="D441" s="5" t="s">
        <v>13</v>
      </c>
      <c r="E441" s="5" t="s">
        <v>827</v>
      </c>
      <c r="F441" s="6" t="s">
        <v>828</v>
      </c>
      <c r="G441" s="17">
        <v>33290</v>
      </c>
      <c r="H441" s="23">
        <v>6.1400000000000003E-2</v>
      </c>
      <c r="I441" s="18">
        <f t="shared" si="12"/>
        <v>35334.006000000001</v>
      </c>
      <c r="J441" s="18">
        <f t="shared" si="13"/>
        <v>35334</v>
      </c>
    </row>
    <row r="442" spans="1:10" ht="22.5" x14ac:dyDescent="0.25">
      <c r="A442" s="8">
        <v>36</v>
      </c>
      <c r="B442" s="5">
        <v>50131701</v>
      </c>
      <c r="C442" s="5">
        <v>1</v>
      </c>
      <c r="D442" s="5" t="s">
        <v>13</v>
      </c>
      <c r="E442" s="5" t="s">
        <v>829</v>
      </c>
      <c r="F442" s="6" t="s">
        <v>830</v>
      </c>
      <c r="G442" s="17">
        <v>39886</v>
      </c>
      <c r="H442" s="23">
        <v>6.1400000000000003E-2</v>
      </c>
      <c r="I442" s="18">
        <f t="shared" si="12"/>
        <v>42335.000399999997</v>
      </c>
      <c r="J442" s="18">
        <f t="shared" si="13"/>
        <v>42335</v>
      </c>
    </row>
    <row r="443" spans="1:10" ht="45" x14ac:dyDescent="0.25">
      <c r="A443" s="8">
        <v>37</v>
      </c>
      <c r="B443" s="5">
        <v>50131701</v>
      </c>
      <c r="C443" s="5">
        <v>1</v>
      </c>
      <c r="D443" s="5" t="s">
        <v>13</v>
      </c>
      <c r="E443" s="5" t="s">
        <v>831</v>
      </c>
      <c r="F443" s="6" t="s">
        <v>832</v>
      </c>
      <c r="G443" s="17">
        <v>46877</v>
      </c>
      <c r="H443" s="23">
        <v>6.1400000000000003E-2</v>
      </c>
      <c r="I443" s="18">
        <f t="shared" si="12"/>
        <v>49755.247799999997</v>
      </c>
      <c r="J443" s="18">
        <f t="shared" si="13"/>
        <v>49755</v>
      </c>
    </row>
    <row r="444" spans="1:10" ht="22.5" x14ac:dyDescent="0.25">
      <c r="A444" s="8">
        <v>38</v>
      </c>
      <c r="B444" s="5">
        <v>50131701</v>
      </c>
      <c r="C444" s="5">
        <v>1</v>
      </c>
      <c r="D444" s="5" t="s">
        <v>13</v>
      </c>
      <c r="E444" s="5" t="s">
        <v>833</v>
      </c>
      <c r="F444" s="6" t="s">
        <v>834</v>
      </c>
      <c r="G444" s="17">
        <v>27881</v>
      </c>
      <c r="H444" s="23">
        <v>6.1400000000000003E-2</v>
      </c>
      <c r="I444" s="18">
        <f t="shared" si="12"/>
        <v>29592.893400000001</v>
      </c>
      <c r="J444" s="18">
        <f t="shared" si="13"/>
        <v>29593</v>
      </c>
    </row>
    <row r="445" spans="1:10" ht="22.5" x14ac:dyDescent="0.25">
      <c r="A445" s="8">
        <v>39</v>
      </c>
      <c r="B445" s="5">
        <v>50131701</v>
      </c>
      <c r="C445" s="5">
        <v>1</v>
      </c>
      <c r="D445" s="5" t="s">
        <v>13</v>
      </c>
      <c r="E445" s="5" t="s">
        <v>835</v>
      </c>
      <c r="F445" s="6" t="s">
        <v>836</v>
      </c>
      <c r="G445" s="17">
        <v>25807</v>
      </c>
      <c r="H445" s="23">
        <v>6.1400000000000003E-2</v>
      </c>
      <c r="I445" s="18">
        <f t="shared" si="12"/>
        <v>27391.549800000001</v>
      </c>
      <c r="J445" s="18">
        <f t="shared" si="13"/>
        <v>27392</v>
      </c>
    </row>
    <row r="446" spans="1:10" ht="22.5" x14ac:dyDescent="0.25">
      <c r="A446" s="8">
        <v>40</v>
      </c>
      <c r="B446" s="5">
        <v>50131701</v>
      </c>
      <c r="C446" s="5">
        <v>1</v>
      </c>
      <c r="D446" s="5" t="s">
        <v>765</v>
      </c>
      <c r="E446" s="5" t="s">
        <v>837</v>
      </c>
      <c r="F446" s="6" t="s">
        <v>838</v>
      </c>
      <c r="G446" s="17">
        <v>25899</v>
      </c>
      <c r="H446" s="23">
        <v>6.1400000000000003E-2</v>
      </c>
      <c r="I446" s="18">
        <f t="shared" si="12"/>
        <v>27489.1986</v>
      </c>
      <c r="J446" s="18">
        <f t="shared" si="13"/>
        <v>27489</v>
      </c>
    </row>
    <row r="447" spans="1:10" ht="22.5" x14ac:dyDescent="0.25">
      <c r="A447" s="8">
        <v>41</v>
      </c>
      <c r="B447" s="5">
        <v>50131701</v>
      </c>
      <c r="C447" s="5">
        <v>1</v>
      </c>
      <c r="D447" s="5" t="s">
        <v>765</v>
      </c>
      <c r="E447" s="5" t="s">
        <v>839</v>
      </c>
      <c r="F447" s="6" t="s">
        <v>838</v>
      </c>
      <c r="G447" s="17">
        <v>26473</v>
      </c>
      <c r="H447" s="23">
        <v>6.1400000000000003E-2</v>
      </c>
      <c r="I447" s="18">
        <f t="shared" si="12"/>
        <v>28098.442200000001</v>
      </c>
      <c r="J447" s="18">
        <f t="shared" si="13"/>
        <v>28098</v>
      </c>
    </row>
    <row r="448" spans="1:10" ht="22.5" x14ac:dyDescent="0.25">
      <c r="A448" s="8">
        <v>42</v>
      </c>
      <c r="B448" s="5">
        <v>50131701</v>
      </c>
      <c r="C448" s="5">
        <v>1</v>
      </c>
      <c r="D448" s="5" t="s">
        <v>765</v>
      </c>
      <c r="E448" s="5" t="s">
        <v>840</v>
      </c>
      <c r="F448" s="6" t="s">
        <v>838</v>
      </c>
      <c r="G448" s="17">
        <v>50083</v>
      </c>
      <c r="H448" s="23">
        <v>6.1400000000000003E-2</v>
      </c>
      <c r="I448" s="18">
        <f t="shared" si="12"/>
        <v>53158.0962</v>
      </c>
      <c r="J448" s="18">
        <f t="shared" si="13"/>
        <v>53158</v>
      </c>
    </row>
    <row r="449" spans="1:10" ht="123.75" x14ac:dyDescent="0.25">
      <c r="A449" s="8">
        <v>43</v>
      </c>
      <c r="B449" s="5">
        <v>50131703</v>
      </c>
      <c r="C449" s="5">
        <v>1</v>
      </c>
      <c r="D449" s="5" t="s">
        <v>13</v>
      </c>
      <c r="E449" s="5" t="s">
        <v>840</v>
      </c>
      <c r="F449" s="6" t="s">
        <v>841</v>
      </c>
      <c r="G449" s="17">
        <v>31136</v>
      </c>
      <c r="H449" s="23">
        <v>6.1400000000000003E-2</v>
      </c>
      <c r="I449" s="18">
        <f t="shared" si="12"/>
        <v>33047.750399999997</v>
      </c>
      <c r="J449" s="18">
        <f t="shared" si="13"/>
        <v>33048</v>
      </c>
    </row>
    <row r="450" spans="1:10" x14ac:dyDescent="0.25">
      <c r="A450" s="54" t="s">
        <v>1533</v>
      </c>
      <c r="B450" s="55"/>
      <c r="C450" s="55"/>
      <c r="D450" s="55"/>
      <c r="E450" s="55"/>
      <c r="F450" s="56"/>
      <c r="G450" s="17"/>
      <c r="H450" s="23"/>
      <c r="I450" s="18"/>
      <c r="J450" s="36">
        <f>SUM(J406:J449)</f>
        <v>1920895</v>
      </c>
    </row>
    <row r="451" spans="1:10" x14ac:dyDescent="0.25">
      <c r="A451" s="51" t="s">
        <v>842</v>
      </c>
      <c r="B451" s="52"/>
      <c r="C451" s="52"/>
      <c r="D451" s="52"/>
      <c r="E451" s="52"/>
      <c r="F451" s="53"/>
      <c r="G451" s="17"/>
      <c r="H451" s="23"/>
      <c r="I451" s="18"/>
      <c r="J451" s="18">
        <v>0</v>
      </c>
    </row>
    <row r="452" spans="1:10" ht="33.75" x14ac:dyDescent="0.25">
      <c r="A452" s="4">
        <v>1</v>
      </c>
      <c r="B452" s="5">
        <v>50121539</v>
      </c>
      <c r="C452" s="5">
        <v>1</v>
      </c>
      <c r="D452" s="5" t="s">
        <v>534</v>
      </c>
      <c r="E452" s="5" t="s">
        <v>843</v>
      </c>
      <c r="F452" s="6" t="s">
        <v>844</v>
      </c>
      <c r="G452" s="17">
        <v>72963</v>
      </c>
      <c r="H452" s="23">
        <v>6.1400000000000003E-2</v>
      </c>
      <c r="I452" s="18">
        <f t="shared" si="12"/>
        <v>77442.928199999995</v>
      </c>
      <c r="J452" s="18">
        <f t="shared" si="13"/>
        <v>77443</v>
      </c>
    </row>
    <row r="453" spans="1:10" ht="33.75" x14ac:dyDescent="0.25">
      <c r="A453" s="4">
        <v>2</v>
      </c>
      <c r="B453" s="5">
        <v>50121539</v>
      </c>
      <c r="C453" s="5">
        <v>1</v>
      </c>
      <c r="D453" s="5" t="s">
        <v>534</v>
      </c>
      <c r="E453" s="5" t="s">
        <v>845</v>
      </c>
      <c r="F453" s="6" t="s">
        <v>846</v>
      </c>
      <c r="G453" s="17">
        <v>66137</v>
      </c>
      <c r="H453" s="23">
        <v>6.1400000000000003E-2</v>
      </c>
      <c r="I453" s="18">
        <f t="shared" si="12"/>
        <v>70197.811799999996</v>
      </c>
      <c r="J453" s="18">
        <f t="shared" si="13"/>
        <v>70198</v>
      </c>
    </row>
    <row r="454" spans="1:10" ht="33.75" x14ac:dyDescent="0.25">
      <c r="A454" s="4">
        <v>3</v>
      </c>
      <c r="B454" s="5">
        <v>50121539</v>
      </c>
      <c r="C454" s="5">
        <v>1</v>
      </c>
      <c r="D454" s="5" t="s">
        <v>534</v>
      </c>
      <c r="E454" s="5" t="s">
        <v>847</v>
      </c>
      <c r="F454" s="6" t="s">
        <v>848</v>
      </c>
      <c r="G454" s="17">
        <v>63822</v>
      </c>
      <c r="H454" s="23">
        <v>6.1400000000000003E-2</v>
      </c>
      <c r="I454" s="18">
        <f t="shared" si="12"/>
        <v>67740.670800000007</v>
      </c>
      <c r="J454" s="18">
        <f t="shared" si="13"/>
        <v>67741</v>
      </c>
    </row>
    <row r="455" spans="1:10" ht="33.75" x14ac:dyDescent="0.25">
      <c r="A455" s="4">
        <v>4</v>
      </c>
      <c r="B455" s="5">
        <v>50121539</v>
      </c>
      <c r="C455" s="5">
        <v>1</v>
      </c>
      <c r="D455" s="5" t="s">
        <v>534</v>
      </c>
      <c r="E455" s="5" t="s">
        <v>849</v>
      </c>
      <c r="F455" s="6" t="s">
        <v>850</v>
      </c>
      <c r="G455" s="17">
        <v>118263</v>
      </c>
      <c r="H455" s="23">
        <v>6.1400000000000003E-2</v>
      </c>
      <c r="I455" s="18">
        <f t="shared" si="12"/>
        <v>125524.34820000001</v>
      </c>
      <c r="J455" s="18">
        <f t="shared" si="13"/>
        <v>125524</v>
      </c>
    </row>
    <row r="456" spans="1:10" ht="33.75" x14ac:dyDescent="0.25">
      <c r="A456" s="4">
        <v>5</v>
      </c>
      <c r="B456" s="5">
        <v>50121539</v>
      </c>
      <c r="C456" s="5">
        <v>1</v>
      </c>
      <c r="D456" s="5" t="s">
        <v>534</v>
      </c>
      <c r="E456" s="5" t="s">
        <v>851</v>
      </c>
      <c r="F456" s="6" t="s">
        <v>852</v>
      </c>
      <c r="G456" s="17">
        <v>75261</v>
      </c>
      <c r="H456" s="23">
        <v>6.1400000000000003E-2</v>
      </c>
      <c r="I456" s="18">
        <f t="shared" si="12"/>
        <v>79882.025399999999</v>
      </c>
      <c r="J456" s="18">
        <f t="shared" si="13"/>
        <v>79882</v>
      </c>
    </row>
    <row r="457" spans="1:10" ht="33.75" x14ac:dyDescent="0.25">
      <c r="A457" s="4">
        <v>6</v>
      </c>
      <c r="B457" s="5">
        <v>50121539</v>
      </c>
      <c r="C457" s="5">
        <v>1</v>
      </c>
      <c r="D457" s="5" t="s">
        <v>534</v>
      </c>
      <c r="E457" s="5" t="s">
        <v>853</v>
      </c>
      <c r="F457" s="6" t="s">
        <v>854</v>
      </c>
      <c r="G457" s="17">
        <v>91320</v>
      </c>
      <c r="H457" s="23">
        <v>6.1400000000000003E-2</v>
      </c>
      <c r="I457" s="18">
        <f t="shared" si="12"/>
        <v>96927.047999999995</v>
      </c>
      <c r="J457" s="18">
        <f t="shared" si="13"/>
        <v>96927</v>
      </c>
    </row>
    <row r="458" spans="1:10" ht="33.75" x14ac:dyDescent="0.25">
      <c r="A458" s="4">
        <v>7</v>
      </c>
      <c r="B458" s="5">
        <v>50121539</v>
      </c>
      <c r="C458" s="5">
        <v>1</v>
      </c>
      <c r="D458" s="5" t="s">
        <v>534</v>
      </c>
      <c r="E458" s="5" t="s">
        <v>855</v>
      </c>
      <c r="F458" s="6" t="s">
        <v>856</v>
      </c>
      <c r="G458" s="17">
        <v>50236</v>
      </c>
      <c r="H458" s="23">
        <v>6.1400000000000003E-2</v>
      </c>
      <c r="I458" s="18">
        <f t="shared" si="12"/>
        <v>53320.490400000002</v>
      </c>
      <c r="J458" s="18">
        <f t="shared" si="13"/>
        <v>53320</v>
      </c>
    </row>
    <row r="459" spans="1:10" ht="33.75" x14ac:dyDescent="0.25">
      <c r="A459" s="4">
        <v>8</v>
      </c>
      <c r="B459" s="5">
        <v>50121539</v>
      </c>
      <c r="C459" s="5">
        <v>1</v>
      </c>
      <c r="D459" s="5" t="s">
        <v>534</v>
      </c>
      <c r="E459" s="5" t="s">
        <v>857</v>
      </c>
      <c r="F459" s="6" t="s">
        <v>858</v>
      </c>
      <c r="G459" s="17">
        <v>58444</v>
      </c>
      <c r="H459" s="23">
        <v>6.1400000000000003E-2</v>
      </c>
      <c r="I459" s="18">
        <f t="shared" si="12"/>
        <v>62032.461600000002</v>
      </c>
      <c r="J459" s="18">
        <f t="shared" si="13"/>
        <v>62032</v>
      </c>
    </row>
    <row r="460" spans="1:10" ht="33.75" x14ac:dyDescent="0.25">
      <c r="A460" s="4">
        <v>9</v>
      </c>
      <c r="B460" s="5">
        <v>50121539</v>
      </c>
      <c r="C460" s="5">
        <v>1</v>
      </c>
      <c r="D460" s="5" t="s">
        <v>534</v>
      </c>
      <c r="E460" s="5" t="s">
        <v>859</v>
      </c>
      <c r="F460" s="6" t="s">
        <v>860</v>
      </c>
      <c r="G460" s="17">
        <v>63085</v>
      </c>
      <c r="H460" s="23">
        <v>6.1400000000000003E-2</v>
      </c>
      <c r="I460" s="18">
        <f t="shared" si="12"/>
        <v>66958.418999999994</v>
      </c>
      <c r="J460" s="18">
        <f t="shared" si="13"/>
        <v>66958</v>
      </c>
    </row>
    <row r="461" spans="1:10" ht="33.75" x14ac:dyDescent="0.25">
      <c r="A461" s="4">
        <v>10</v>
      </c>
      <c r="B461" s="5">
        <v>50121539</v>
      </c>
      <c r="C461" s="5">
        <v>1</v>
      </c>
      <c r="D461" s="5" t="s">
        <v>534</v>
      </c>
      <c r="E461" s="5" t="s">
        <v>861</v>
      </c>
      <c r="F461" s="6" t="s">
        <v>862</v>
      </c>
      <c r="G461" s="17">
        <v>82635</v>
      </c>
      <c r="H461" s="23">
        <v>6.1400000000000003E-2</v>
      </c>
      <c r="I461" s="18">
        <f t="shared" si="12"/>
        <v>87708.789000000004</v>
      </c>
      <c r="J461" s="18">
        <f t="shared" si="13"/>
        <v>87709</v>
      </c>
    </row>
    <row r="462" spans="1:10" ht="33.75" x14ac:dyDescent="0.25">
      <c r="A462" s="4">
        <v>11</v>
      </c>
      <c r="B462" s="5">
        <v>50121539</v>
      </c>
      <c r="C462" s="5">
        <v>1</v>
      </c>
      <c r="D462" s="5" t="s">
        <v>534</v>
      </c>
      <c r="E462" s="5" t="s">
        <v>863</v>
      </c>
      <c r="F462" s="6" t="s">
        <v>864</v>
      </c>
      <c r="G462" s="17">
        <v>47334</v>
      </c>
      <c r="H462" s="23">
        <v>6.1400000000000003E-2</v>
      </c>
      <c r="I462" s="18">
        <f t="shared" ref="I462:I525" si="14">+SUM(G462*H462)+G462</f>
        <v>50240.3076</v>
      </c>
      <c r="J462" s="18">
        <f t="shared" ref="J462:J525" si="15">+ROUND(I462,0)</f>
        <v>50240</v>
      </c>
    </row>
    <row r="463" spans="1:10" ht="33.75" x14ac:dyDescent="0.25">
      <c r="A463" s="4">
        <v>12</v>
      </c>
      <c r="B463" s="5">
        <v>50121539</v>
      </c>
      <c r="C463" s="5">
        <v>1</v>
      </c>
      <c r="D463" s="5" t="s">
        <v>534</v>
      </c>
      <c r="E463" s="5" t="s">
        <v>865</v>
      </c>
      <c r="F463" s="6" t="s">
        <v>866</v>
      </c>
      <c r="G463" s="17">
        <v>60891</v>
      </c>
      <c r="H463" s="23">
        <v>6.1400000000000003E-2</v>
      </c>
      <c r="I463" s="18">
        <f t="shared" si="14"/>
        <v>64629.707399999999</v>
      </c>
      <c r="J463" s="18">
        <f t="shared" si="15"/>
        <v>64630</v>
      </c>
    </row>
    <row r="464" spans="1:10" ht="33.75" x14ac:dyDescent="0.25">
      <c r="A464" s="4">
        <v>13</v>
      </c>
      <c r="B464" s="5">
        <v>50121539</v>
      </c>
      <c r="C464" s="5">
        <v>1</v>
      </c>
      <c r="D464" s="5" t="s">
        <v>534</v>
      </c>
      <c r="E464" s="5" t="s">
        <v>867</v>
      </c>
      <c r="F464" s="6" t="s">
        <v>868</v>
      </c>
      <c r="G464" s="17">
        <v>89651</v>
      </c>
      <c r="H464" s="23">
        <v>6.1400000000000003E-2</v>
      </c>
      <c r="I464" s="18">
        <f t="shared" si="14"/>
        <v>95155.571400000001</v>
      </c>
      <c r="J464" s="18">
        <f t="shared" si="15"/>
        <v>95156</v>
      </c>
    </row>
    <row r="465" spans="1:10" ht="33.75" x14ac:dyDescent="0.25">
      <c r="A465" s="4">
        <v>14</v>
      </c>
      <c r="B465" s="5">
        <v>50121539</v>
      </c>
      <c r="C465" s="5">
        <v>1</v>
      </c>
      <c r="D465" s="5" t="s">
        <v>534</v>
      </c>
      <c r="E465" s="5" t="s">
        <v>869</v>
      </c>
      <c r="F465" s="6" t="s">
        <v>870</v>
      </c>
      <c r="G465" s="17">
        <v>50495</v>
      </c>
      <c r="H465" s="23">
        <v>6.1400000000000003E-2</v>
      </c>
      <c r="I465" s="18">
        <f t="shared" si="14"/>
        <v>53595.392999999996</v>
      </c>
      <c r="J465" s="18">
        <f t="shared" si="15"/>
        <v>53595</v>
      </c>
    </row>
    <row r="466" spans="1:10" ht="33.75" x14ac:dyDescent="0.25">
      <c r="A466" s="4">
        <v>15</v>
      </c>
      <c r="B466" s="5">
        <v>50121539</v>
      </c>
      <c r="C466" s="5">
        <v>1</v>
      </c>
      <c r="D466" s="5" t="s">
        <v>534</v>
      </c>
      <c r="E466" s="5" t="s">
        <v>871</v>
      </c>
      <c r="F466" s="6" t="s">
        <v>872</v>
      </c>
      <c r="G466" s="17">
        <v>87136</v>
      </c>
      <c r="H466" s="23">
        <v>6.1400000000000003E-2</v>
      </c>
      <c r="I466" s="18">
        <f t="shared" si="14"/>
        <v>92486.150399999999</v>
      </c>
      <c r="J466" s="18">
        <f t="shared" si="15"/>
        <v>92486</v>
      </c>
    </row>
    <row r="467" spans="1:10" ht="22.5" x14ac:dyDescent="0.25">
      <c r="A467" s="4">
        <v>16</v>
      </c>
      <c r="B467" s="5">
        <v>50121539</v>
      </c>
      <c r="C467" s="5">
        <v>1</v>
      </c>
      <c r="D467" s="5" t="s">
        <v>534</v>
      </c>
      <c r="E467" s="5" t="s">
        <v>873</v>
      </c>
      <c r="F467" s="6" t="s">
        <v>874</v>
      </c>
      <c r="G467" s="17">
        <v>68888</v>
      </c>
      <c r="H467" s="23">
        <v>6.1400000000000003E-2</v>
      </c>
      <c r="I467" s="18">
        <f t="shared" si="14"/>
        <v>73117.723200000008</v>
      </c>
      <c r="J467" s="18">
        <f t="shared" si="15"/>
        <v>73118</v>
      </c>
    </row>
    <row r="468" spans="1:10" ht="33.75" x14ac:dyDescent="0.25">
      <c r="A468" s="4">
        <v>17</v>
      </c>
      <c r="B468" s="5">
        <v>50121539</v>
      </c>
      <c r="C468" s="5">
        <v>1</v>
      </c>
      <c r="D468" s="5" t="s">
        <v>875</v>
      </c>
      <c r="E468" s="5" t="s">
        <v>876</v>
      </c>
      <c r="F468" s="6" t="s">
        <v>877</v>
      </c>
      <c r="G468" s="17">
        <v>15309</v>
      </c>
      <c r="H468" s="23">
        <v>6.1400000000000003E-2</v>
      </c>
      <c r="I468" s="18">
        <f t="shared" si="14"/>
        <v>16248.972600000001</v>
      </c>
      <c r="J468" s="18">
        <f t="shared" si="15"/>
        <v>16249</v>
      </c>
    </row>
    <row r="469" spans="1:10" ht="33.75" x14ac:dyDescent="0.25">
      <c r="A469" s="4">
        <v>18</v>
      </c>
      <c r="B469" s="5">
        <v>50121539</v>
      </c>
      <c r="C469" s="5">
        <v>1</v>
      </c>
      <c r="D469" s="5" t="s">
        <v>875</v>
      </c>
      <c r="E469" s="5" t="s">
        <v>878</v>
      </c>
      <c r="F469" s="6" t="s">
        <v>879</v>
      </c>
      <c r="G469" s="17">
        <v>26603</v>
      </c>
      <c r="H469" s="23">
        <v>6.1400000000000003E-2</v>
      </c>
      <c r="I469" s="18">
        <f t="shared" si="14"/>
        <v>28236.424200000001</v>
      </c>
      <c r="J469" s="18">
        <f t="shared" si="15"/>
        <v>28236</v>
      </c>
    </row>
    <row r="470" spans="1:10" ht="33.75" x14ac:dyDescent="0.25">
      <c r="A470" s="4">
        <v>19</v>
      </c>
      <c r="B470" s="5">
        <v>50121539</v>
      </c>
      <c r="C470" s="5">
        <v>1</v>
      </c>
      <c r="D470" s="5" t="s">
        <v>875</v>
      </c>
      <c r="E470" s="5" t="s">
        <v>880</v>
      </c>
      <c r="F470" s="6" t="s">
        <v>881</v>
      </c>
      <c r="G470" s="17">
        <v>87454</v>
      </c>
      <c r="H470" s="23">
        <v>6.1400000000000003E-2</v>
      </c>
      <c r="I470" s="18">
        <f t="shared" si="14"/>
        <v>92823.675600000002</v>
      </c>
      <c r="J470" s="18">
        <f t="shared" si="15"/>
        <v>92824</v>
      </c>
    </row>
    <row r="471" spans="1:10" ht="22.5" x14ac:dyDescent="0.25">
      <c r="A471" s="4">
        <v>20</v>
      </c>
      <c r="B471" s="5">
        <v>50121612</v>
      </c>
      <c r="C471" s="5">
        <v>1</v>
      </c>
      <c r="D471" s="5" t="s">
        <v>534</v>
      </c>
      <c r="E471" s="5" t="s">
        <v>882</v>
      </c>
      <c r="F471" s="6" t="s">
        <v>883</v>
      </c>
      <c r="G471" s="17">
        <v>21401</v>
      </c>
      <c r="H471" s="23">
        <v>6.1400000000000003E-2</v>
      </c>
      <c r="I471" s="18">
        <f t="shared" si="14"/>
        <v>22715.021400000001</v>
      </c>
      <c r="J471" s="18">
        <f t="shared" si="15"/>
        <v>22715</v>
      </c>
    </row>
    <row r="472" spans="1:10" ht="22.5" x14ac:dyDescent="0.25">
      <c r="A472" s="4">
        <v>21</v>
      </c>
      <c r="B472" s="5">
        <v>50121539</v>
      </c>
      <c r="C472" s="5">
        <v>1</v>
      </c>
      <c r="D472" s="5" t="s">
        <v>534</v>
      </c>
      <c r="E472" s="5" t="s">
        <v>884</v>
      </c>
      <c r="F472" s="6" t="s">
        <v>885</v>
      </c>
      <c r="G472" s="17">
        <v>144129</v>
      </c>
      <c r="H472" s="23">
        <v>6.1400000000000003E-2</v>
      </c>
      <c r="I472" s="18">
        <f t="shared" si="14"/>
        <v>152978.52059999999</v>
      </c>
      <c r="J472" s="18">
        <f t="shared" si="15"/>
        <v>152979</v>
      </c>
    </row>
    <row r="473" spans="1:10" ht="22.5" x14ac:dyDescent="0.25">
      <c r="A473" s="4">
        <v>22</v>
      </c>
      <c r="B473" s="5">
        <v>50121539</v>
      </c>
      <c r="C473" s="5">
        <v>1</v>
      </c>
      <c r="D473" s="5" t="s">
        <v>534</v>
      </c>
      <c r="E473" s="5" t="s">
        <v>886</v>
      </c>
      <c r="F473" s="6" t="s">
        <v>887</v>
      </c>
      <c r="G473" s="17">
        <v>46797</v>
      </c>
      <c r="H473" s="23">
        <v>6.1400000000000003E-2</v>
      </c>
      <c r="I473" s="18">
        <f t="shared" si="14"/>
        <v>49670.335800000001</v>
      </c>
      <c r="J473" s="18">
        <f t="shared" si="15"/>
        <v>49670</v>
      </c>
    </row>
    <row r="474" spans="1:10" ht="22.5" x14ac:dyDescent="0.25">
      <c r="A474" s="4">
        <v>23</v>
      </c>
      <c r="B474" s="5">
        <v>50121539</v>
      </c>
      <c r="C474" s="5">
        <v>1</v>
      </c>
      <c r="D474" s="5" t="s">
        <v>534</v>
      </c>
      <c r="E474" s="5" t="s">
        <v>888</v>
      </c>
      <c r="F474" s="6" t="s">
        <v>889</v>
      </c>
      <c r="G474" s="17">
        <v>26212</v>
      </c>
      <c r="H474" s="23">
        <v>6.1400000000000003E-2</v>
      </c>
      <c r="I474" s="18">
        <f t="shared" si="14"/>
        <v>27821.416799999999</v>
      </c>
      <c r="J474" s="18">
        <f t="shared" si="15"/>
        <v>27821</v>
      </c>
    </row>
    <row r="475" spans="1:10" ht="33.75" x14ac:dyDescent="0.25">
      <c r="A475" s="4">
        <v>24</v>
      </c>
      <c r="B475" s="5">
        <v>50112005</v>
      </c>
      <c r="C475" s="5">
        <v>1</v>
      </c>
      <c r="D475" s="5" t="s">
        <v>534</v>
      </c>
      <c r="E475" s="5" t="s">
        <v>890</v>
      </c>
      <c r="F475" s="6" t="s">
        <v>891</v>
      </c>
      <c r="G475" s="17">
        <v>24968</v>
      </c>
      <c r="H475" s="23">
        <v>6.1400000000000003E-2</v>
      </c>
      <c r="I475" s="18">
        <f t="shared" si="14"/>
        <v>26501.035199999998</v>
      </c>
      <c r="J475" s="18">
        <f t="shared" si="15"/>
        <v>26501</v>
      </c>
    </row>
    <row r="476" spans="1:10" ht="33.75" x14ac:dyDescent="0.25">
      <c r="A476" s="4">
        <v>25</v>
      </c>
      <c r="B476" s="5">
        <v>50111513</v>
      </c>
      <c r="C476" s="5">
        <v>1</v>
      </c>
      <c r="D476" s="5" t="s">
        <v>13</v>
      </c>
      <c r="E476" s="5" t="s">
        <v>892</v>
      </c>
      <c r="F476" s="6" t="s">
        <v>893</v>
      </c>
      <c r="G476" s="17">
        <v>38762</v>
      </c>
      <c r="H476" s="23">
        <v>6.1400000000000003E-2</v>
      </c>
      <c r="I476" s="18">
        <f t="shared" si="14"/>
        <v>41141.986799999999</v>
      </c>
      <c r="J476" s="18">
        <f t="shared" si="15"/>
        <v>41142</v>
      </c>
    </row>
    <row r="477" spans="1:10" ht="33.75" x14ac:dyDescent="0.25">
      <c r="A477" s="4">
        <v>26</v>
      </c>
      <c r="B477" s="5">
        <v>50111513</v>
      </c>
      <c r="C477" s="5">
        <v>1</v>
      </c>
      <c r="D477" s="5" t="s">
        <v>534</v>
      </c>
      <c r="E477" s="5" t="s">
        <v>894</v>
      </c>
      <c r="F477" s="6" t="s">
        <v>893</v>
      </c>
      <c r="G477" s="17">
        <v>44936</v>
      </c>
      <c r="H477" s="23">
        <v>6.1400000000000003E-2</v>
      </c>
      <c r="I477" s="18">
        <f t="shared" si="14"/>
        <v>47695.070399999997</v>
      </c>
      <c r="J477" s="18">
        <f t="shared" si="15"/>
        <v>47695</v>
      </c>
    </row>
    <row r="478" spans="1:10" ht="22.5" x14ac:dyDescent="0.25">
      <c r="A478" s="4">
        <v>27</v>
      </c>
      <c r="B478" s="5">
        <v>50121539</v>
      </c>
      <c r="C478" s="5">
        <v>1</v>
      </c>
      <c r="D478" s="5" t="s">
        <v>534</v>
      </c>
      <c r="E478" s="5" t="s">
        <v>895</v>
      </c>
      <c r="F478" s="6" t="s">
        <v>896</v>
      </c>
      <c r="G478" s="17">
        <v>49669</v>
      </c>
      <c r="H478" s="23">
        <v>6.1400000000000003E-2</v>
      </c>
      <c r="I478" s="18">
        <f t="shared" si="14"/>
        <v>52718.676599999999</v>
      </c>
      <c r="J478" s="18">
        <f t="shared" si="15"/>
        <v>52719</v>
      </c>
    </row>
    <row r="479" spans="1:10" ht="22.5" x14ac:dyDescent="0.25">
      <c r="A479" s="4">
        <v>28</v>
      </c>
      <c r="B479" s="5">
        <v>50121611</v>
      </c>
      <c r="C479" s="5">
        <v>1</v>
      </c>
      <c r="D479" s="5" t="s">
        <v>534</v>
      </c>
      <c r="E479" s="5" t="s">
        <v>897</v>
      </c>
      <c r="F479" s="6" t="s">
        <v>898</v>
      </c>
      <c r="G479" s="17">
        <v>32911</v>
      </c>
      <c r="H479" s="23">
        <v>6.1400000000000003E-2</v>
      </c>
      <c r="I479" s="18">
        <f t="shared" si="14"/>
        <v>34931.735399999998</v>
      </c>
      <c r="J479" s="18">
        <f t="shared" si="15"/>
        <v>34932</v>
      </c>
    </row>
    <row r="480" spans="1:10" ht="33.75" x14ac:dyDescent="0.25">
      <c r="A480" s="4">
        <v>29</v>
      </c>
      <c r="B480" s="5">
        <v>50111513</v>
      </c>
      <c r="C480" s="5">
        <v>1</v>
      </c>
      <c r="D480" s="5" t="s">
        <v>534</v>
      </c>
      <c r="E480" s="5" t="s">
        <v>899</v>
      </c>
      <c r="F480" s="6" t="s">
        <v>900</v>
      </c>
      <c r="G480" s="17">
        <v>26479</v>
      </c>
      <c r="H480" s="23">
        <v>6.1400000000000003E-2</v>
      </c>
      <c r="I480" s="18">
        <f t="shared" si="14"/>
        <v>28104.810600000001</v>
      </c>
      <c r="J480" s="18">
        <f t="shared" si="15"/>
        <v>28105</v>
      </c>
    </row>
    <row r="481" spans="1:10" x14ac:dyDescent="0.25">
      <c r="A481" s="4">
        <v>30</v>
      </c>
      <c r="B481" s="5">
        <v>50121611</v>
      </c>
      <c r="C481" s="5">
        <v>1</v>
      </c>
      <c r="D481" s="5" t="s">
        <v>534</v>
      </c>
      <c r="E481" s="5" t="s">
        <v>901</v>
      </c>
      <c r="F481" s="6" t="s">
        <v>902</v>
      </c>
      <c r="G481" s="17">
        <v>70121</v>
      </c>
      <c r="H481" s="23">
        <v>6.1400000000000003E-2</v>
      </c>
      <c r="I481" s="18">
        <f t="shared" si="14"/>
        <v>74426.429399999994</v>
      </c>
      <c r="J481" s="18">
        <f t="shared" si="15"/>
        <v>74426</v>
      </c>
    </row>
    <row r="482" spans="1:10" ht="33.75" x14ac:dyDescent="0.25">
      <c r="A482" s="4">
        <v>31</v>
      </c>
      <c r="B482" s="5">
        <v>50111513</v>
      </c>
      <c r="C482" s="5">
        <v>1</v>
      </c>
      <c r="D482" s="5" t="s">
        <v>534</v>
      </c>
      <c r="E482" s="5" t="s">
        <v>903</v>
      </c>
      <c r="F482" s="6" t="s">
        <v>904</v>
      </c>
      <c r="G482" s="17">
        <v>85101</v>
      </c>
      <c r="H482" s="23">
        <v>6.1400000000000003E-2</v>
      </c>
      <c r="I482" s="18">
        <f t="shared" si="14"/>
        <v>90326.201400000005</v>
      </c>
      <c r="J482" s="18">
        <f t="shared" si="15"/>
        <v>90326</v>
      </c>
    </row>
    <row r="483" spans="1:10" ht="33.75" x14ac:dyDescent="0.25">
      <c r="A483" s="4">
        <v>32</v>
      </c>
      <c r="B483" s="5">
        <v>50121611</v>
      </c>
      <c r="C483" s="5">
        <v>1</v>
      </c>
      <c r="D483" s="5" t="s">
        <v>534</v>
      </c>
      <c r="E483" s="5" t="s">
        <v>905</v>
      </c>
      <c r="F483" s="6" t="s">
        <v>906</v>
      </c>
      <c r="G483" s="17">
        <v>63382</v>
      </c>
      <c r="H483" s="23">
        <v>6.1400000000000003E-2</v>
      </c>
      <c r="I483" s="18">
        <f t="shared" si="14"/>
        <v>67273.654800000004</v>
      </c>
      <c r="J483" s="18">
        <f t="shared" si="15"/>
        <v>67274</v>
      </c>
    </row>
    <row r="484" spans="1:10" ht="45" x14ac:dyDescent="0.25">
      <c r="A484" s="4">
        <v>33</v>
      </c>
      <c r="B484" s="5">
        <v>50121611</v>
      </c>
      <c r="C484" s="5">
        <v>1</v>
      </c>
      <c r="D484" s="5" t="s">
        <v>534</v>
      </c>
      <c r="E484" s="5" t="s">
        <v>907</v>
      </c>
      <c r="F484" s="6" t="s">
        <v>908</v>
      </c>
      <c r="G484" s="17">
        <v>60030</v>
      </c>
      <c r="H484" s="23">
        <v>6.1400000000000003E-2</v>
      </c>
      <c r="I484" s="18">
        <f t="shared" si="14"/>
        <v>63715.841999999997</v>
      </c>
      <c r="J484" s="18">
        <f t="shared" si="15"/>
        <v>63716</v>
      </c>
    </row>
    <row r="485" spans="1:10" ht="45" x14ac:dyDescent="0.25">
      <c r="A485" s="4">
        <v>34</v>
      </c>
      <c r="B485" s="5">
        <v>50111513</v>
      </c>
      <c r="C485" s="5">
        <v>1</v>
      </c>
      <c r="D485" s="5" t="s">
        <v>534</v>
      </c>
      <c r="E485" s="5" t="s">
        <v>909</v>
      </c>
      <c r="F485" s="6" t="s">
        <v>910</v>
      </c>
      <c r="G485" s="17">
        <v>45760</v>
      </c>
      <c r="H485" s="23">
        <v>6.1400000000000003E-2</v>
      </c>
      <c r="I485" s="18">
        <f t="shared" si="14"/>
        <v>48569.663999999997</v>
      </c>
      <c r="J485" s="18">
        <f t="shared" si="15"/>
        <v>48570</v>
      </c>
    </row>
    <row r="486" spans="1:10" ht="22.5" x14ac:dyDescent="0.25">
      <c r="A486" s="4">
        <v>35</v>
      </c>
      <c r="B486" s="5">
        <v>50121611</v>
      </c>
      <c r="C486" s="5">
        <v>1</v>
      </c>
      <c r="D486" s="5" t="s">
        <v>534</v>
      </c>
      <c r="E486" s="5" t="s">
        <v>911</v>
      </c>
      <c r="F486" s="6" t="s">
        <v>912</v>
      </c>
      <c r="G486" s="17">
        <v>62720</v>
      </c>
      <c r="H486" s="23">
        <v>6.1400000000000003E-2</v>
      </c>
      <c r="I486" s="18">
        <f t="shared" si="14"/>
        <v>66571.008000000002</v>
      </c>
      <c r="J486" s="18">
        <f t="shared" si="15"/>
        <v>66571</v>
      </c>
    </row>
    <row r="487" spans="1:10" ht="45" x14ac:dyDescent="0.25">
      <c r="A487" s="4">
        <v>36</v>
      </c>
      <c r="B487" s="5">
        <v>50111513</v>
      </c>
      <c r="C487" s="5">
        <v>1</v>
      </c>
      <c r="D487" s="5" t="s">
        <v>534</v>
      </c>
      <c r="E487" s="5" t="s">
        <v>913</v>
      </c>
      <c r="F487" s="6" t="s">
        <v>914</v>
      </c>
      <c r="G487" s="17">
        <v>56219</v>
      </c>
      <c r="H487" s="23">
        <v>6.1400000000000003E-2</v>
      </c>
      <c r="I487" s="18">
        <f t="shared" si="14"/>
        <v>59670.846599999997</v>
      </c>
      <c r="J487" s="18">
        <f t="shared" si="15"/>
        <v>59671</v>
      </c>
    </row>
    <row r="488" spans="1:10" ht="33.75" x14ac:dyDescent="0.25">
      <c r="A488" s="4">
        <v>37</v>
      </c>
      <c r="B488" s="5">
        <v>50111513</v>
      </c>
      <c r="C488" s="5">
        <v>1</v>
      </c>
      <c r="D488" s="5" t="s">
        <v>534</v>
      </c>
      <c r="E488" s="5" t="s">
        <v>915</v>
      </c>
      <c r="F488" s="6" t="s">
        <v>893</v>
      </c>
      <c r="G488" s="17">
        <v>42444</v>
      </c>
      <c r="H488" s="23">
        <v>6.1400000000000003E-2</v>
      </c>
      <c r="I488" s="18">
        <f t="shared" si="14"/>
        <v>45050.061600000001</v>
      </c>
      <c r="J488" s="18">
        <f t="shared" si="15"/>
        <v>45050</v>
      </c>
    </row>
    <row r="489" spans="1:10" ht="33.75" x14ac:dyDescent="0.25">
      <c r="A489" s="4">
        <v>38</v>
      </c>
      <c r="B489" s="5">
        <v>50111513</v>
      </c>
      <c r="C489" s="5">
        <v>1</v>
      </c>
      <c r="D489" s="5" t="s">
        <v>534</v>
      </c>
      <c r="E489" s="5" t="s">
        <v>916</v>
      </c>
      <c r="F489" s="6" t="s">
        <v>893</v>
      </c>
      <c r="G489" s="17">
        <v>75710</v>
      </c>
      <c r="H489" s="23">
        <v>6.1400000000000003E-2</v>
      </c>
      <c r="I489" s="18">
        <f t="shared" si="14"/>
        <v>80358.593999999997</v>
      </c>
      <c r="J489" s="18">
        <f t="shared" si="15"/>
        <v>80359</v>
      </c>
    </row>
    <row r="490" spans="1:10" ht="22.5" x14ac:dyDescent="0.25">
      <c r="A490" s="4">
        <v>39</v>
      </c>
      <c r="B490" s="5">
        <v>50111528</v>
      </c>
      <c r="C490" s="5">
        <v>1</v>
      </c>
      <c r="D490" s="5" t="s">
        <v>534</v>
      </c>
      <c r="E490" s="5" t="s">
        <v>917</v>
      </c>
      <c r="F490" s="6" t="s">
        <v>918</v>
      </c>
      <c r="G490" s="17">
        <v>36533</v>
      </c>
      <c r="H490" s="23">
        <v>6.1400000000000003E-2</v>
      </c>
      <c r="I490" s="18">
        <f t="shared" si="14"/>
        <v>38776.126199999999</v>
      </c>
      <c r="J490" s="18">
        <f t="shared" si="15"/>
        <v>38776</v>
      </c>
    </row>
    <row r="491" spans="1:10" ht="33.75" x14ac:dyDescent="0.25">
      <c r="A491" s="4">
        <v>40</v>
      </c>
      <c r="B491" s="5">
        <v>50111528</v>
      </c>
      <c r="C491" s="5">
        <v>1</v>
      </c>
      <c r="D491" s="5" t="s">
        <v>534</v>
      </c>
      <c r="E491" s="5" t="s">
        <v>919</v>
      </c>
      <c r="F491" s="6" t="s">
        <v>893</v>
      </c>
      <c r="G491" s="17">
        <v>33901</v>
      </c>
      <c r="H491" s="23">
        <v>6.1400000000000003E-2</v>
      </c>
      <c r="I491" s="18">
        <f t="shared" si="14"/>
        <v>35982.521399999998</v>
      </c>
      <c r="J491" s="18">
        <f t="shared" si="15"/>
        <v>35983</v>
      </c>
    </row>
    <row r="492" spans="1:10" ht="33.75" x14ac:dyDescent="0.25">
      <c r="A492" s="4">
        <v>41</v>
      </c>
      <c r="B492" s="5">
        <v>50111513</v>
      </c>
      <c r="C492" s="5">
        <v>1</v>
      </c>
      <c r="D492" s="5" t="s">
        <v>534</v>
      </c>
      <c r="E492" s="5" t="s">
        <v>920</v>
      </c>
      <c r="F492" s="6" t="s">
        <v>893</v>
      </c>
      <c r="G492" s="17">
        <v>62091</v>
      </c>
      <c r="H492" s="23">
        <v>6.1400000000000003E-2</v>
      </c>
      <c r="I492" s="18">
        <f t="shared" si="14"/>
        <v>65903.387400000007</v>
      </c>
      <c r="J492" s="18">
        <f t="shared" si="15"/>
        <v>65903</v>
      </c>
    </row>
    <row r="493" spans="1:10" ht="45" x14ac:dyDescent="0.25">
      <c r="A493" s="4">
        <v>42</v>
      </c>
      <c r="B493" s="5">
        <v>50111528</v>
      </c>
      <c r="C493" s="5">
        <v>1</v>
      </c>
      <c r="D493" s="5" t="s">
        <v>534</v>
      </c>
      <c r="E493" s="5" t="s">
        <v>921</v>
      </c>
      <c r="F493" s="6" t="s">
        <v>922</v>
      </c>
      <c r="G493" s="17">
        <v>38862</v>
      </c>
      <c r="H493" s="23">
        <v>6.1400000000000003E-2</v>
      </c>
      <c r="I493" s="18">
        <f t="shared" si="14"/>
        <v>41248.126799999998</v>
      </c>
      <c r="J493" s="18">
        <f t="shared" si="15"/>
        <v>41248</v>
      </c>
    </row>
    <row r="494" spans="1:10" ht="22.5" x14ac:dyDescent="0.25">
      <c r="A494" s="4">
        <v>43</v>
      </c>
      <c r="B494" s="5">
        <v>50121539</v>
      </c>
      <c r="C494" s="5">
        <v>1</v>
      </c>
      <c r="D494" s="5" t="s">
        <v>534</v>
      </c>
      <c r="E494" s="5" t="s">
        <v>923</v>
      </c>
      <c r="F494" s="6" t="s">
        <v>924</v>
      </c>
      <c r="G494" s="17">
        <v>77191</v>
      </c>
      <c r="H494" s="23">
        <v>6.1400000000000003E-2</v>
      </c>
      <c r="I494" s="18">
        <f t="shared" si="14"/>
        <v>81930.527400000006</v>
      </c>
      <c r="J494" s="18">
        <f t="shared" si="15"/>
        <v>81931</v>
      </c>
    </row>
    <row r="495" spans="1:10" ht="22.5" x14ac:dyDescent="0.25">
      <c r="A495" s="4">
        <v>44</v>
      </c>
      <c r="B495" s="5">
        <v>50112014</v>
      </c>
      <c r="C495" s="5">
        <v>1</v>
      </c>
      <c r="D495" s="5" t="s">
        <v>534</v>
      </c>
      <c r="E495" s="5" t="s">
        <v>925</v>
      </c>
      <c r="F495" s="6" t="s">
        <v>926</v>
      </c>
      <c r="G495" s="17">
        <v>37585</v>
      </c>
      <c r="H495" s="23">
        <v>6.1400000000000003E-2</v>
      </c>
      <c r="I495" s="18">
        <f t="shared" si="14"/>
        <v>39892.718999999997</v>
      </c>
      <c r="J495" s="18">
        <f t="shared" si="15"/>
        <v>39893</v>
      </c>
    </row>
    <row r="496" spans="1:10" ht="33.75" x14ac:dyDescent="0.25">
      <c r="A496" s="4">
        <v>45</v>
      </c>
      <c r="B496" s="5">
        <v>50111513</v>
      </c>
      <c r="C496" s="5">
        <v>1</v>
      </c>
      <c r="D496" s="5" t="s">
        <v>534</v>
      </c>
      <c r="E496" s="5" t="s">
        <v>927</v>
      </c>
      <c r="F496" s="6" t="s">
        <v>893</v>
      </c>
      <c r="G496" s="17">
        <v>44423</v>
      </c>
      <c r="H496" s="23">
        <v>6.1400000000000003E-2</v>
      </c>
      <c r="I496" s="18">
        <f t="shared" si="14"/>
        <v>47150.572200000002</v>
      </c>
      <c r="J496" s="18">
        <f t="shared" si="15"/>
        <v>47151</v>
      </c>
    </row>
    <row r="497" spans="1:10" ht="33.75" x14ac:dyDescent="0.25">
      <c r="A497" s="4">
        <v>46</v>
      </c>
      <c r="B497" s="5">
        <v>50121539</v>
      </c>
      <c r="C497" s="5">
        <v>1</v>
      </c>
      <c r="D497" s="5" t="s">
        <v>534</v>
      </c>
      <c r="E497" s="5" t="s">
        <v>928</v>
      </c>
      <c r="F497" s="6" t="s">
        <v>929</v>
      </c>
      <c r="G497" s="17">
        <v>135687</v>
      </c>
      <c r="H497" s="23">
        <v>6.1400000000000003E-2</v>
      </c>
      <c r="I497" s="18">
        <f t="shared" si="14"/>
        <v>144018.18179999999</v>
      </c>
      <c r="J497" s="18">
        <f t="shared" si="15"/>
        <v>144018</v>
      </c>
    </row>
    <row r="498" spans="1:10" ht="33.75" x14ac:dyDescent="0.25">
      <c r="A498" s="4">
        <v>47</v>
      </c>
      <c r="B498" s="5">
        <v>50111513</v>
      </c>
      <c r="C498" s="5">
        <v>1</v>
      </c>
      <c r="D498" s="5" t="s">
        <v>13</v>
      </c>
      <c r="E498" s="5" t="s">
        <v>930</v>
      </c>
      <c r="F498" s="6" t="s">
        <v>931</v>
      </c>
      <c r="G498" s="17">
        <v>104383</v>
      </c>
      <c r="H498" s="23">
        <v>6.1400000000000003E-2</v>
      </c>
      <c r="I498" s="18">
        <f t="shared" si="14"/>
        <v>110792.1162</v>
      </c>
      <c r="J498" s="18">
        <f t="shared" si="15"/>
        <v>110792</v>
      </c>
    </row>
    <row r="499" spans="1:10" ht="33.75" x14ac:dyDescent="0.25">
      <c r="A499" s="4">
        <v>48</v>
      </c>
      <c r="B499" s="5">
        <v>50111513</v>
      </c>
      <c r="C499" s="5">
        <v>1</v>
      </c>
      <c r="D499" s="5" t="s">
        <v>13</v>
      </c>
      <c r="E499" s="5" t="s">
        <v>932</v>
      </c>
      <c r="F499" s="6" t="s">
        <v>933</v>
      </c>
      <c r="G499" s="17">
        <v>36355</v>
      </c>
      <c r="H499" s="23">
        <v>6.1400000000000003E-2</v>
      </c>
      <c r="I499" s="18">
        <f t="shared" si="14"/>
        <v>38587.197</v>
      </c>
      <c r="J499" s="18">
        <f t="shared" si="15"/>
        <v>38587</v>
      </c>
    </row>
    <row r="500" spans="1:10" ht="22.5" x14ac:dyDescent="0.25">
      <c r="A500" s="4">
        <v>49</v>
      </c>
      <c r="B500" s="5">
        <v>50111515</v>
      </c>
      <c r="C500" s="5">
        <v>1</v>
      </c>
      <c r="D500" s="5" t="s">
        <v>534</v>
      </c>
      <c r="E500" s="5" t="s">
        <v>934</v>
      </c>
      <c r="F500" s="6" t="s">
        <v>935</v>
      </c>
      <c r="G500" s="17">
        <v>22140</v>
      </c>
      <c r="H500" s="23">
        <v>6.1400000000000003E-2</v>
      </c>
      <c r="I500" s="18">
        <f t="shared" si="14"/>
        <v>23499.396000000001</v>
      </c>
      <c r="J500" s="18">
        <f t="shared" si="15"/>
        <v>23499</v>
      </c>
    </row>
    <row r="501" spans="1:10" ht="33.75" x14ac:dyDescent="0.25">
      <c r="A501" s="4">
        <v>50</v>
      </c>
      <c r="B501" s="5">
        <v>50111513</v>
      </c>
      <c r="C501" s="5">
        <v>1</v>
      </c>
      <c r="D501" s="5" t="s">
        <v>534</v>
      </c>
      <c r="E501" s="5" t="s">
        <v>936</v>
      </c>
      <c r="F501" s="6" t="s">
        <v>893</v>
      </c>
      <c r="G501" s="17">
        <v>37414</v>
      </c>
      <c r="H501" s="23">
        <v>6.1400000000000003E-2</v>
      </c>
      <c r="I501" s="18">
        <f t="shared" si="14"/>
        <v>39711.219599999997</v>
      </c>
      <c r="J501" s="18">
        <f t="shared" si="15"/>
        <v>39711</v>
      </c>
    </row>
    <row r="502" spans="1:10" ht="45" x14ac:dyDescent="0.25">
      <c r="A502" s="4">
        <v>51</v>
      </c>
      <c r="B502" s="5">
        <v>50111513</v>
      </c>
      <c r="C502" s="5">
        <v>1</v>
      </c>
      <c r="D502" s="5" t="s">
        <v>534</v>
      </c>
      <c r="E502" s="5" t="s">
        <v>937</v>
      </c>
      <c r="F502" s="6" t="s">
        <v>938</v>
      </c>
      <c r="G502" s="17">
        <v>27225</v>
      </c>
      <c r="H502" s="23">
        <v>6.1400000000000003E-2</v>
      </c>
      <c r="I502" s="18">
        <f t="shared" si="14"/>
        <v>28896.615000000002</v>
      </c>
      <c r="J502" s="18">
        <f t="shared" si="15"/>
        <v>28897</v>
      </c>
    </row>
    <row r="503" spans="1:10" ht="22.5" x14ac:dyDescent="0.25">
      <c r="A503" s="4">
        <v>52</v>
      </c>
      <c r="B503" s="5">
        <v>50121611</v>
      </c>
      <c r="C503" s="5">
        <v>1</v>
      </c>
      <c r="D503" s="5" t="s">
        <v>534</v>
      </c>
      <c r="E503" s="5" t="s">
        <v>939</v>
      </c>
      <c r="F503" s="6" t="s">
        <v>940</v>
      </c>
      <c r="G503" s="17">
        <v>69720</v>
      </c>
      <c r="H503" s="23">
        <v>6.1400000000000003E-2</v>
      </c>
      <c r="I503" s="18">
        <f t="shared" si="14"/>
        <v>74000.808000000005</v>
      </c>
      <c r="J503" s="18">
        <f t="shared" si="15"/>
        <v>74001</v>
      </c>
    </row>
    <row r="504" spans="1:10" ht="45" x14ac:dyDescent="0.25">
      <c r="A504" s="4">
        <v>53</v>
      </c>
      <c r="B504" s="5">
        <v>50111513</v>
      </c>
      <c r="C504" s="5">
        <v>1</v>
      </c>
      <c r="D504" s="5" t="s">
        <v>13</v>
      </c>
      <c r="E504" s="5" t="s">
        <v>941</v>
      </c>
      <c r="F504" s="6" t="s">
        <v>942</v>
      </c>
      <c r="G504" s="17">
        <v>49915</v>
      </c>
      <c r="H504" s="23">
        <v>6.1400000000000003E-2</v>
      </c>
      <c r="I504" s="18">
        <f t="shared" si="14"/>
        <v>52979.781000000003</v>
      </c>
      <c r="J504" s="18">
        <f t="shared" si="15"/>
        <v>52980</v>
      </c>
    </row>
    <row r="505" spans="1:10" ht="45" x14ac:dyDescent="0.25">
      <c r="A505" s="4">
        <v>54</v>
      </c>
      <c r="B505" s="5">
        <v>50111513</v>
      </c>
      <c r="C505" s="5">
        <v>1</v>
      </c>
      <c r="D505" s="5" t="s">
        <v>13</v>
      </c>
      <c r="E505" s="5" t="s">
        <v>943</v>
      </c>
      <c r="F505" s="6" t="s">
        <v>944</v>
      </c>
      <c r="G505" s="17">
        <v>63190</v>
      </c>
      <c r="H505" s="23">
        <v>6.1400000000000003E-2</v>
      </c>
      <c r="I505" s="18">
        <f t="shared" si="14"/>
        <v>67069.865999999995</v>
      </c>
      <c r="J505" s="18">
        <f t="shared" si="15"/>
        <v>67070</v>
      </c>
    </row>
    <row r="506" spans="1:10" ht="45" x14ac:dyDescent="0.25">
      <c r="A506" s="4">
        <v>55</v>
      </c>
      <c r="B506" s="5">
        <v>50111513</v>
      </c>
      <c r="C506" s="5">
        <v>1</v>
      </c>
      <c r="D506" s="5" t="s">
        <v>13</v>
      </c>
      <c r="E506" s="5" t="s">
        <v>945</v>
      </c>
      <c r="F506" s="6" t="s">
        <v>944</v>
      </c>
      <c r="G506" s="17">
        <v>65147</v>
      </c>
      <c r="H506" s="23">
        <v>6.1400000000000003E-2</v>
      </c>
      <c r="I506" s="18">
        <f t="shared" si="14"/>
        <v>69147.025800000003</v>
      </c>
      <c r="J506" s="18">
        <f t="shared" si="15"/>
        <v>69147</v>
      </c>
    </row>
    <row r="507" spans="1:10" ht="45" x14ac:dyDescent="0.25">
      <c r="A507" s="4">
        <v>56</v>
      </c>
      <c r="B507" s="5">
        <v>50111513</v>
      </c>
      <c r="C507" s="5">
        <v>1</v>
      </c>
      <c r="D507" s="5" t="s">
        <v>13</v>
      </c>
      <c r="E507" s="5" t="s">
        <v>946</v>
      </c>
      <c r="F507" s="6" t="s">
        <v>947</v>
      </c>
      <c r="G507" s="17">
        <v>50248</v>
      </c>
      <c r="H507" s="23">
        <v>6.1400000000000003E-2</v>
      </c>
      <c r="I507" s="18">
        <f t="shared" si="14"/>
        <v>53333.227200000001</v>
      </c>
      <c r="J507" s="18">
        <f t="shared" si="15"/>
        <v>53333</v>
      </c>
    </row>
    <row r="508" spans="1:10" ht="33.75" x14ac:dyDescent="0.25">
      <c r="A508" s="4">
        <v>57</v>
      </c>
      <c r="B508" s="5">
        <v>50111513</v>
      </c>
      <c r="C508" s="5">
        <v>1</v>
      </c>
      <c r="D508" s="5" t="s">
        <v>13</v>
      </c>
      <c r="E508" s="5" t="s">
        <v>948</v>
      </c>
      <c r="F508" s="6" t="s">
        <v>949</v>
      </c>
      <c r="G508" s="17">
        <v>36794</v>
      </c>
      <c r="H508" s="23">
        <v>6.1400000000000003E-2</v>
      </c>
      <c r="I508" s="18">
        <f t="shared" si="14"/>
        <v>39053.151599999997</v>
      </c>
      <c r="J508" s="18">
        <f t="shared" si="15"/>
        <v>39053</v>
      </c>
    </row>
    <row r="509" spans="1:10" ht="45" x14ac:dyDescent="0.25">
      <c r="A509" s="4">
        <v>58</v>
      </c>
      <c r="B509" s="5">
        <v>50111513</v>
      </c>
      <c r="C509" s="5">
        <v>1</v>
      </c>
      <c r="D509" s="5" t="s">
        <v>13</v>
      </c>
      <c r="E509" s="5" t="s">
        <v>950</v>
      </c>
      <c r="F509" s="6" t="s">
        <v>944</v>
      </c>
      <c r="G509" s="17">
        <v>33729</v>
      </c>
      <c r="H509" s="23">
        <v>6.1400000000000003E-2</v>
      </c>
      <c r="I509" s="18">
        <f t="shared" si="14"/>
        <v>35799.960599999999</v>
      </c>
      <c r="J509" s="18">
        <f t="shared" si="15"/>
        <v>35800</v>
      </c>
    </row>
    <row r="510" spans="1:10" ht="45" x14ac:dyDescent="0.25">
      <c r="A510" s="4">
        <v>59</v>
      </c>
      <c r="B510" s="5">
        <v>50111513</v>
      </c>
      <c r="C510" s="5">
        <v>1</v>
      </c>
      <c r="D510" s="5" t="s">
        <v>13</v>
      </c>
      <c r="E510" s="5" t="s">
        <v>951</v>
      </c>
      <c r="F510" s="6" t="s">
        <v>947</v>
      </c>
      <c r="G510" s="17">
        <v>40456</v>
      </c>
      <c r="H510" s="23">
        <v>6.1400000000000003E-2</v>
      </c>
      <c r="I510" s="18">
        <f t="shared" si="14"/>
        <v>42939.998399999997</v>
      </c>
      <c r="J510" s="18">
        <f t="shared" si="15"/>
        <v>42940</v>
      </c>
    </row>
    <row r="511" spans="1:10" ht="33.75" x14ac:dyDescent="0.25">
      <c r="A511" s="4">
        <v>60</v>
      </c>
      <c r="B511" s="5">
        <v>50111513</v>
      </c>
      <c r="C511" s="5">
        <v>1</v>
      </c>
      <c r="D511" s="5" t="s">
        <v>534</v>
      </c>
      <c r="E511" s="5" t="s">
        <v>952</v>
      </c>
      <c r="F511" s="6" t="s">
        <v>953</v>
      </c>
      <c r="G511" s="17">
        <v>46229</v>
      </c>
      <c r="H511" s="23">
        <v>6.1400000000000003E-2</v>
      </c>
      <c r="I511" s="18">
        <f t="shared" si="14"/>
        <v>49067.460599999999</v>
      </c>
      <c r="J511" s="18">
        <f t="shared" si="15"/>
        <v>49067</v>
      </c>
    </row>
    <row r="512" spans="1:10" ht="45" x14ac:dyDescent="0.25">
      <c r="A512" s="4">
        <v>61</v>
      </c>
      <c r="B512" s="5">
        <v>50111513</v>
      </c>
      <c r="C512" s="5">
        <v>1</v>
      </c>
      <c r="D512" s="5" t="s">
        <v>534</v>
      </c>
      <c r="E512" s="5" t="s">
        <v>954</v>
      </c>
      <c r="F512" s="6" t="s">
        <v>955</v>
      </c>
      <c r="G512" s="17">
        <v>63910</v>
      </c>
      <c r="H512" s="23">
        <v>6.1400000000000003E-2</v>
      </c>
      <c r="I512" s="18">
        <f t="shared" si="14"/>
        <v>67834.073999999993</v>
      </c>
      <c r="J512" s="18">
        <f t="shared" si="15"/>
        <v>67834</v>
      </c>
    </row>
    <row r="513" spans="1:10" ht="45" x14ac:dyDescent="0.25">
      <c r="A513" s="4">
        <v>62</v>
      </c>
      <c r="B513" s="5">
        <v>50111513</v>
      </c>
      <c r="C513" s="5">
        <v>1</v>
      </c>
      <c r="D513" s="5" t="s">
        <v>13</v>
      </c>
      <c r="E513" s="5" t="s">
        <v>956</v>
      </c>
      <c r="F513" s="6" t="s">
        <v>957</v>
      </c>
      <c r="G513" s="17">
        <v>34798</v>
      </c>
      <c r="H513" s="23">
        <v>6.1400000000000003E-2</v>
      </c>
      <c r="I513" s="18">
        <f t="shared" si="14"/>
        <v>36934.597200000004</v>
      </c>
      <c r="J513" s="18">
        <f t="shared" si="15"/>
        <v>36935</v>
      </c>
    </row>
    <row r="514" spans="1:10" ht="45" x14ac:dyDescent="0.25">
      <c r="A514" s="4">
        <v>63</v>
      </c>
      <c r="B514" s="5">
        <v>50111513</v>
      </c>
      <c r="C514" s="5">
        <v>1</v>
      </c>
      <c r="D514" s="5" t="s">
        <v>13</v>
      </c>
      <c r="E514" s="5" t="s">
        <v>958</v>
      </c>
      <c r="F514" s="6" t="s">
        <v>959</v>
      </c>
      <c r="G514" s="17">
        <v>40446</v>
      </c>
      <c r="H514" s="23">
        <v>6.1400000000000003E-2</v>
      </c>
      <c r="I514" s="18">
        <f t="shared" si="14"/>
        <v>42929.384400000003</v>
      </c>
      <c r="J514" s="18">
        <f t="shared" si="15"/>
        <v>42929</v>
      </c>
    </row>
    <row r="515" spans="1:10" ht="45" x14ac:dyDescent="0.25">
      <c r="A515" s="4">
        <v>64</v>
      </c>
      <c r="B515" s="5">
        <v>50111513</v>
      </c>
      <c r="C515" s="5">
        <v>1</v>
      </c>
      <c r="D515" s="5" t="s">
        <v>13</v>
      </c>
      <c r="E515" s="5" t="s">
        <v>960</v>
      </c>
      <c r="F515" s="6" t="s">
        <v>961</v>
      </c>
      <c r="G515" s="17">
        <v>33473</v>
      </c>
      <c r="H515" s="23">
        <v>6.1400000000000003E-2</v>
      </c>
      <c r="I515" s="18">
        <f t="shared" si="14"/>
        <v>35528.242200000001</v>
      </c>
      <c r="J515" s="18">
        <f t="shared" si="15"/>
        <v>35528</v>
      </c>
    </row>
    <row r="516" spans="1:10" ht="45" x14ac:dyDescent="0.25">
      <c r="A516" s="4">
        <v>65</v>
      </c>
      <c r="B516" s="5">
        <v>50111513</v>
      </c>
      <c r="C516" s="5">
        <v>1</v>
      </c>
      <c r="D516" s="5" t="s">
        <v>13</v>
      </c>
      <c r="E516" s="5" t="s">
        <v>962</v>
      </c>
      <c r="F516" s="6" t="s">
        <v>961</v>
      </c>
      <c r="G516" s="17">
        <v>57065</v>
      </c>
      <c r="H516" s="23">
        <v>6.1400000000000003E-2</v>
      </c>
      <c r="I516" s="18">
        <f t="shared" si="14"/>
        <v>60568.790999999997</v>
      </c>
      <c r="J516" s="18">
        <f t="shared" si="15"/>
        <v>60569</v>
      </c>
    </row>
    <row r="517" spans="1:10" ht="33.75" x14ac:dyDescent="0.25">
      <c r="A517" s="4">
        <v>66</v>
      </c>
      <c r="B517" s="5">
        <v>50111513</v>
      </c>
      <c r="C517" s="5">
        <v>1</v>
      </c>
      <c r="D517" s="5" t="s">
        <v>13</v>
      </c>
      <c r="E517" s="5" t="s">
        <v>963</v>
      </c>
      <c r="F517" s="6" t="s">
        <v>964</v>
      </c>
      <c r="G517" s="17">
        <v>21530</v>
      </c>
      <c r="H517" s="23">
        <v>6.1400000000000003E-2</v>
      </c>
      <c r="I517" s="18">
        <f t="shared" si="14"/>
        <v>22851.941999999999</v>
      </c>
      <c r="J517" s="18">
        <f t="shared" si="15"/>
        <v>22852</v>
      </c>
    </row>
    <row r="518" spans="1:10" ht="33.75" x14ac:dyDescent="0.25">
      <c r="A518" s="4">
        <v>67</v>
      </c>
      <c r="B518" s="5">
        <v>50111513</v>
      </c>
      <c r="C518" s="5">
        <v>1</v>
      </c>
      <c r="D518" s="5" t="s">
        <v>13</v>
      </c>
      <c r="E518" s="5" t="s">
        <v>965</v>
      </c>
      <c r="F518" s="6" t="s">
        <v>964</v>
      </c>
      <c r="G518" s="17">
        <v>19747</v>
      </c>
      <c r="H518" s="23">
        <v>6.1400000000000003E-2</v>
      </c>
      <c r="I518" s="18">
        <f t="shared" si="14"/>
        <v>20959.465800000002</v>
      </c>
      <c r="J518" s="18">
        <f t="shared" si="15"/>
        <v>20959</v>
      </c>
    </row>
    <row r="519" spans="1:10" ht="33.75" x14ac:dyDescent="0.25">
      <c r="A519" s="4">
        <v>68</v>
      </c>
      <c r="B519" s="5">
        <v>50111513</v>
      </c>
      <c r="C519" s="5">
        <v>1</v>
      </c>
      <c r="D519" s="5" t="s">
        <v>13</v>
      </c>
      <c r="E519" s="5" t="s">
        <v>966</v>
      </c>
      <c r="F519" s="6" t="s">
        <v>967</v>
      </c>
      <c r="G519" s="17">
        <v>33323</v>
      </c>
      <c r="H519" s="23">
        <v>6.1400000000000003E-2</v>
      </c>
      <c r="I519" s="18">
        <f t="shared" si="14"/>
        <v>35369.032200000001</v>
      </c>
      <c r="J519" s="18">
        <f t="shared" si="15"/>
        <v>35369</v>
      </c>
    </row>
    <row r="520" spans="1:10" ht="33.75" x14ac:dyDescent="0.25">
      <c r="A520" s="4">
        <v>69</v>
      </c>
      <c r="B520" s="5">
        <v>50111513</v>
      </c>
      <c r="C520" s="5">
        <v>1</v>
      </c>
      <c r="D520" s="5" t="s">
        <v>13</v>
      </c>
      <c r="E520" s="5" t="s">
        <v>968</v>
      </c>
      <c r="F520" s="6" t="s">
        <v>964</v>
      </c>
      <c r="G520" s="17">
        <v>32282</v>
      </c>
      <c r="H520" s="23">
        <v>6.1400000000000003E-2</v>
      </c>
      <c r="I520" s="18">
        <f t="shared" si="14"/>
        <v>34264.114800000003</v>
      </c>
      <c r="J520" s="18">
        <f t="shared" si="15"/>
        <v>34264</v>
      </c>
    </row>
    <row r="521" spans="1:10" ht="45" x14ac:dyDescent="0.25">
      <c r="A521" s="4">
        <v>70</v>
      </c>
      <c r="B521" s="5">
        <v>50111513</v>
      </c>
      <c r="C521" s="5">
        <v>1</v>
      </c>
      <c r="D521" s="5" t="s">
        <v>13</v>
      </c>
      <c r="E521" s="5" t="s">
        <v>969</v>
      </c>
      <c r="F521" s="6" t="s">
        <v>970</v>
      </c>
      <c r="G521" s="17">
        <v>42921</v>
      </c>
      <c r="H521" s="23">
        <v>6.1400000000000003E-2</v>
      </c>
      <c r="I521" s="18">
        <f t="shared" si="14"/>
        <v>45556.349399999999</v>
      </c>
      <c r="J521" s="18">
        <f t="shared" si="15"/>
        <v>45556</v>
      </c>
    </row>
    <row r="522" spans="1:10" ht="33.75" x14ac:dyDescent="0.25">
      <c r="A522" s="4">
        <v>71</v>
      </c>
      <c r="B522" s="5">
        <v>50111513</v>
      </c>
      <c r="C522" s="5">
        <v>1</v>
      </c>
      <c r="D522" s="5" t="s">
        <v>13</v>
      </c>
      <c r="E522" s="5" t="s">
        <v>971</v>
      </c>
      <c r="F522" s="6" t="s">
        <v>972</v>
      </c>
      <c r="G522" s="17">
        <v>61591</v>
      </c>
      <c r="H522" s="23">
        <v>6.1400000000000003E-2</v>
      </c>
      <c r="I522" s="18">
        <f t="shared" si="14"/>
        <v>65372.687400000003</v>
      </c>
      <c r="J522" s="18">
        <f t="shared" si="15"/>
        <v>65373</v>
      </c>
    </row>
    <row r="523" spans="1:10" ht="33.75" x14ac:dyDescent="0.25">
      <c r="A523" s="4">
        <v>72</v>
      </c>
      <c r="B523" s="5">
        <v>50111513</v>
      </c>
      <c r="C523" s="5">
        <v>1</v>
      </c>
      <c r="D523" s="5" t="s">
        <v>534</v>
      </c>
      <c r="E523" s="5" t="s">
        <v>973</v>
      </c>
      <c r="F523" s="6" t="s">
        <v>974</v>
      </c>
      <c r="G523" s="17">
        <v>37381</v>
      </c>
      <c r="H523" s="23">
        <v>6.1400000000000003E-2</v>
      </c>
      <c r="I523" s="18">
        <f t="shared" si="14"/>
        <v>39676.193400000004</v>
      </c>
      <c r="J523" s="18">
        <f t="shared" si="15"/>
        <v>39676</v>
      </c>
    </row>
    <row r="524" spans="1:10" ht="67.5" x14ac:dyDescent="0.25">
      <c r="A524" s="4">
        <v>73</v>
      </c>
      <c r="B524" s="5">
        <v>50121611</v>
      </c>
      <c r="C524" s="5">
        <v>1</v>
      </c>
      <c r="D524" s="5" t="s">
        <v>534</v>
      </c>
      <c r="E524" s="5" t="s">
        <v>975</v>
      </c>
      <c r="F524" s="6" t="s">
        <v>976</v>
      </c>
      <c r="G524" s="17">
        <v>189325</v>
      </c>
      <c r="H524" s="23">
        <v>6.1400000000000003E-2</v>
      </c>
      <c r="I524" s="18">
        <f t="shared" si="14"/>
        <v>200949.55499999999</v>
      </c>
      <c r="J524" s="18">
        <f t="shared" si="15"/>
        <v>200950</v>
      </c>
    </row>
    <row r="525" spans="1:10" ht="22.5" x14ac:dyDescent="0.25">
      <c r="A525" s="4">
        <v>74</v>
      </c>
      <c r="B525" s="5">
        <v>50121611</v>
      </c>
      <c r="C525" s="5">
        <v>1</v>
      </c>
      <c r="D525" s="5" t="s">
        <v>13</v>
      </c>
      <c r="E525" s="5" t="s">
        <v>977</v>
      </c>
      <c r="F525" s="6" t="s">
        <v>978</v>
      </c>
      <c r="G525" s="17">
        <v>149971</v>
      </c>
      <c r="H525" s="23">
        <v>6.1400000000000003E-2</v>
      </c>
      <c r="I525" s="18">
        <f t="shared" si="14"/>
        <v>159179.2194</v>
      </c>
      <c r="J525" s="18">
        <f t="shared" si="15"/>
        <v>159179</v>
      </c>
    </row>
    <row r="526" spans="1:10" ht="33.75" x14ac:dyDescent="0.25">
      <c r="A526" s="4">
        <v>75</v>
      </c>
      <c r="B526" s="5">
        <v>50121611</v>
      </c>
      <c r="C526" s="5">
        <v>1</v>
      </c>
      <c r="D526" s="5" t="s">
        <v>13</v>
      </c>
      <c r="E526" s="5" t="s">
        <v>979</v>
      </c>
      <c r="F526" s="6" t="s">
        <v>980</v>
      </c>
      <c r="G526" s="17">
        <v>145244</v>
      </c>
      <c r="H526" s="23">
        <v>6.1400000000000003E-2</v>
      </c>
      <c r="I526" s="18">
        <f t="shared" ref="I526:I589" si="16">+SUM(G526*H526)+G526</f>
        <v>154161.9816</v>
      </c>
      <c r="J526" s="18">
        <f t="shared" ref="J526:J589" si="17">+ROUND(I526,0)</f>
        <v>154162</v>
      </c>
    </row>
    <row r="527" spans="1:10" ht="22.5" x14ac:dyDescent="0.25">
      <c r="A527" s="4">
        <v>76</v>
      </c>
      <c r="B527" s="5">
        <v>50111513</v>
      </c>
      <c r="C527" s="5">
        <v>1</v>
      </c>
      <c r="D527" s="5" t="s">
        <v>534</v>
      </c>
      <c r="E527" s="5" t="s">
        <v>981</v>
      </c>
      <c r="F527" s="6" t="s">
        <v>982</v>
      </c>
      <c r="G527" s="17">
        <v>56038</v>
      </c>
      <c r="H527" s="23">
        <v>6.1400000000000003E-2</v>
      </c>
      <c r="I527" s="18">
        <f t="shared" si="16"/>
        <v>59478.733200000002</v>
      </c>
      <c r="J527" s="18">
        <f t="shared" si="17"/>
        <v>59479</v>
      </c>
    </row>
    <row r="528" spans="1:10" ht="45" x14ac:dyDescent="0.25">
      <c r="A528" s="4">
        <v>77</v>
      </c>
      <c r="B528" s="5">
        <v>50111513</v>
      </c>
      <c r="C528" s="5">
        <v>1</v>
      </c>
      <c r="D528" s="5" t="s">
        <v>534</v>
      </c>
      <c r="E528" s="5" t="s">
        <v>983</v>
      </c>
      <c r="F528" s="6" t="s">
        <v>984</v>
      </c>
      <c r="G528" s="17">
        <v>79840</v>
      </c>
      <c r="H528" s="23">
        <v>6.1400000000000003E-2</v>
      </c>
      <c r="I528" s="18">
        <f t="shared" si="16"/>
        <v>84742.176000000007</v>
      </c>
      <c r="J528" s="18">
        <f t="shared" si="17"/>
        <v>84742</v>
      </c>
    </row>
    <row r="529" spans="1:10" ht="33.75" x14ac:dyDescent="0.25">
      <c r="A529" s="4">
        <v>78</v>
      </c>
      <c r="B529" s="5">
        <v>50111513</v>
      </c>
      <c r="C529" s="5">
        <v>1</v>
      </c>
      <c r="D529" s="5" t="s">
        <v>534</v>
      </c>
      <c r="E529" s="5" t="s">
        <v>985</v>
      </c>
      <c r="F529" s="6" t="s">
        <v>893</v>
      </c>
      <c r="G529" s="17">
        <v>46787</v>
      </c>
      <c r="H529" s="23">
        <v>6.1400000000000003E-2</v>
      </c>
      <c r="I529" s="18">
        <f t="shared" si="16"/>
        <v>49659.721799999999</v>
      </c>
      <c r="J529" s="18">
        <f t="shared" si="17"/>
        <v>49660</v>
      </c>
    </row>
    <row r="530" spans="1:10" ht="45" x14ac:dyDescent="0.25">
      <c r="A530" s="4">
        <v>79</v>
      </c>
      <c r="B530" s="5">
        <v>50111513</v>
      </c>
      <c r="C530" s="5">
        <v>1</v>
      </c>
      <c r="D530" s="5" t="s">
        <v>534</v>
      </c>
      <c r="E530" s="5" t="s">
        <v>986</v>
      </c>
      <c r="F530" s="6" t="s">
        <v>987</v>
      </c>
      <c r="G530" s="17">
        <v>88465</v>
      </c>
      <c r="H530" s="23">
        <v>6.1400000000000003E-2</v>
      </c>
      <c r="I530" s="18">
        <f t="shared" si="16"/>
        <v>93896.751000000004</v>
      </c>
      <c r="J530" s="18">
        <f t="shared" si="17"/>
        <v>93897</v>
      </c>
    </row>
    <row r="531" spans="1:10" ht="45" x14ac:dyDescent="0.25">
      <c r="A531" s="4">
        <v>80</v>
      </c>
      <c r="B531" s="5">
        <v>50111513</v>
      </c>
      <c r="C531" s="5">
        <v>1</v>
      </c>
      <c r="D531" s="5" t="s">
        <v>534</v>
      </c>
      <c r="E531" s="5" t="s">
        <v>988</v>
      </c>
      <c r="F531" s="6" t="s">
        <v>989</v>
      </c>
      <c r="G531" s="17">
        <v>98207</v>
      </c>
      <c r="H531" s="23">
        <v>6.1400000000000003E-2</v>
      </c>
      <c r="I531" s="18">
        <f t="shared" si="16"/>
        <v>104236.90979999999</v>
      </c>
      <c r="J531" s="18">
        <f t="shared" si="17"/>
        <v>104237</v>
      </c>
    </row>
    <row r="532" spans="1:10" ht="45" x14ac:dyDescent="0.25">
      <c r="A532" s="4">
        <v>81</v>
      </c>
      <c r="B532" s="5">
        <v>50111513</v>
      </c>
      <c r="C532" s="5">
        <v>1</v>
      </c>
      <c r="D532" s="5" t="s">
        <v>534</v>
      </c>
      <c r="E532" s="5" t="s">
        <v>990</v>
      </c>
      <c r="F532" s="6" t="s">
        <v>991</v>
      </c>
      <c r="G532" s="17">
        <v>122866</v>
      </c>
      <c r="H532" s="23">
        <v>6.1400000000000003E-2</v>
      </c>
      <c r="I532" s="18">
        <f t="shared" si="16"/>
        <v>130409.9724</v>
      </c>
      <c r="J532" s="18">
        <f t="shared" si="17"/>
        <v>130410</v>
      </c>
    </row>
    <row r="533" spans="1:10" ht="45" x14ac:dyDescent="0.25">
      <c r="A533" s="4">
        <v>82</v>
      </c>
      <c r="B533" s="5">
        <v>50111513</v>
      </c>
      <c r="C533" s="5">
        <v>1</v>
      </c>
      <c r="D533" s="5" t="s">
        <v>13</v>
      </c>
      <c r="E533" s="5" t="s">
        <v>992</v>
      </c>
      <c r="F533" s="6" t="s">
        <v>993</v>
      </c>
      <c r="G533" s="17">
        <v>82398</v>
      </c>
      <c r="H533" s="23">
        <v>6.1400000000000003E-2</v>
      </c>
      <c r="I533" s="18">
        <f t="shared" si="16"/>
        <v>87457.237200000003</v>
      </c>
      <c r="J533" s="18">
        <f t="shared" si="17"/>
        <v>87457</v>
      </c>
    </row>
    <row r="534" spans="1:10" ht="45" x14ac:dyDescent="0.25">
      <c r="A534" s="4">
        <v>83</v>
      </c>
      <c r="B534" s="5">
        <v>50111513</v>
      </c>
      <c r="C534" s="5">
        <v>1</v>
      </c>
      <c r="D534" s="5" t="s">
        <v>13</v>
      </c>
      <c r="E534" s="5" t="s">
        <v>994</v>
      </c>
      <c r="F534" s="6" t="s">
        <v>995</v>
      </c>
      <c r="G534" s="17">
        <v>79472</v>
      </c>
      <c r="H534" s="23">
        <v>6.1400000000000003E-2</v>
      </c>
      <c r="I534" s="18">
        <f t="shared" si="16"/>
        <v>84351.580799999996</v>
      </c>
      <c r="J534" s="18">
        <f t="shared" si="17"/>
        <v>84352</v>
      </c>
    </row>
    <row r="535" spans="1:10" ht="78.75" x14ac:dyDescent="0.25">
      <c r="A535" s="4">
        <v>84</v>
      </c>
      <c r="B535" s="5">
        <v>50111513</v>
      </c>
      <c r="C535" s="5">
        <v>1</v>
      </c>
      <c r="D535" s="5" t="s">
        <v>13</v>
      </c>
      <c r="E535" s="5" t="s">
        <v>996</v>
      </c>
      <c r="F535" s="6" t="s">
        <v>997</v>
      </c>
      <c r="G535" s="17">
        <v>74440</v>
      </c>
      <c r="H535" s="23">
        <v>6.1400000000000003E-2</v>
      </c>
      <c r="I535" s="18">
        <f t="shared" si="16"/>
        <v>79010.615999999995</v>
      </c>
      <c r="J535" s="18">
        <f t="shared" si="17"/>
        <v>79011</v>
      </c>
    </row>
    <row r="536" spans="1:10" ht="45" x14ac:dyDescent="0.25">
      <c r="A536" s="4">
        <v>85</v>
      </c>
      <c r="B536" s="5">
        <v>50121611</v>
      </c>
      <c r="C536" s="5">
        <v>1</v>
      </c>
      <c r="D536" s="5" t="s">
        <v>534</v>
      </c>
      <c r="E536" s="5" t="s">
        <v>998</v>
      </c>
      <c r="F536" s="6" t="s">
        <v>999</v>
      </c>
      <c r="G536" s="17">
        <v>65080</v>
      </c>
      <c r="H536" s="23">
        <v>6.1400000000000003E-2</v>
      </c>
      <c r="I536" s="18">
        <f t="shared" si="16"/>
        <v>69075.911999999997</v>
      </c>
      <c r="J536" s="18">
        <f t="shared" si="17"/>
        <v>69076</v>
      </c>
    </row>
    <row r="537" spans="1:10" ht="22.5" x14ac:dyDescent="0.25">
      <c r="A537" s="4">
        <v>86</v>
      </c>
      <c r="B537" s="5">
        <v>50111515</v>
      </c>
      <c r="C537" s="5">
        <v>1</v>
      </c>
      <c r="D537" s="5" t="s">
        <v>13</v>
      </c>
      <c r="E537" s="5" t="s">
        <v>1000</v>
      </c>
      <c r="F537" s="6" t="s">
        <v>1001</v>
      </c>
      <c r="G537" s="17">
        <v>10745</v>
      </c>
      <c r="H537" s="23">
        <v>6.1400000000000003E-2</v>
      </c>
      <c r="I537" s="18">
        <f t="shared" si="16"/>
        <v>11404.743</v>
      </c>
      <c r="J537" s="18">
        <f t="shared" si="17"/>
        <v>11405</v>
      </c>
    </row>
    <row r="538" spans="1:10" ht="33.75" x14ac:dyDescent="0.25">
      <c r="A538" s="4">
        <v>87</v>
      </c>
      <c r="B538" s="5">
        <v>50111513</v>
      </c>
      <c r="C538" s="5">
        <v>1</v>
      </c>
      <c r="D538" s="5" t="s">
        <v>534</v>
      </c>
      <c r="E538" s="5" t="s">
        <v>1002</v>
      </c>
      <c r="F538" s="6" t="s">
        <v>1003</v>
      </c>
      <c r="G538" s="17">
        <v>31426</v>
      </c>
      <c r="H538" s="23">
        <v>6.1400000000000003E-2</v>
      </c>
      <c r="I538" s="18">
        <f t="shared" si="16"/>
        <v>33355.556400000001</v>
      </c>
      <c r="J538" s="18">
        <f t="shared" si="17"/>
        <v>33356</v>
      </c>
    </row>
    <row r="539" spans="1:10" ht="67.5" x14ac:dyDescent="0.25">
      <c r="A539" s="4">
        <v>88</v>
      </c>
      <c r="B539" s="5">
        <v>50121539</v>
      </c>
      <c r="C539" s="5">
        <v>1</v>
      </c>
      <c r="D539" s="5" t="s">
        <v>534</v>
      </c>
      <c r="E539" s="5" t="s">
        <v>1004</v>
      </c>
      <c r="F539" s="6" t="s">
        <v>1005</v>
      </c>
      <c r="G539" s="17">
        <v>36280</v>
      </c>
      <c r="H539" s="23">
        <v>6.1400000000000003E-2</v>
      </c>
      <c r="I539" s="18">
        <f t="shared" si="16"/>
        <v>38507.591999999997</v>
      </c>
      <c r="J539" s="18">
        <f t="shared" si="17"/>
        <v>38508</v>
      </c>
    </row>
    <row r="540" spans="1:10" ht="67.5" x14ac:dyDescent="0.25">
      <c r="A540" s="4">
        <v>89</v>
      </c>
      <c r="B540" s="5">
        <v>50121539</v>
      </c>
      <c r="C540" s="5">
        <v>1</v>
      </c>
      <c r="D540" s="5" t="s">
        <v>13</v>
      </c>
      <c r="E540" s="5" t="s">
        <v>1006</v>
      </c>
      <c r="F540" s="6" t="s">
        <v>1005</v>
      </c>
      <c r="G540" s="17">
        <v>27728</v>
      </c>
      <c r="H540" s="23">
        <v>6.1400000000000003E-2</v>
      </c>
      <c r="I540" s="18">
        <f t="shared" si="16"/>
        <v>29430.499199999998</v>
      </c>
      <c r="J540" s="18">
        <f t="shared" si="17"/>
        <v>29430</v>
      </c>
    </row>
    <row r="541" spans="1:10" ht="33.75" x14ac:dyDescent="0.25">
      <c r="A541" s="4">
        <v>90</v>
      </c>
      <c r="B541" s="5">
        <v>50111513</v>
      </c>
      <c r="C541" s="5">
        <v>1</v>
      </c>
      <c r="D541" s="5" t="s">
        <v>534</v>
      </c>
      <c r="E541" s="5" t="s">
        <v>1007</v>
      </c>
      <c r="F541" s="6" t="s">
        <v>1008</v>
      </c>
      <c r="G541" s="17">
        <v>39114</v>
      </c>
      <c r="H541" s="23">
        <v>6.1400000000000003E-2</v>
      </c>
      <c r="I541" s="18">
        <f t="shared" si="16"/>
        <v>41515.599600000001</v>
      </c>
      <c r="J541" s="18">
        <f t="shared" si="17"/>
        <v>41516</v>
      </c>
    </row>
    <row r="542" spans="1:10" ht="33.75" x14ac:dyDescent="0.25">
      <c r="A542" s="4">
        <v>91</v>
      </c>
      <c r="B542" s="5">
        <v>50111513</v>
      </c>
      <c r="C542" s="5">
        <v>1</v>
      </c>
      <c r="D542" s="5" t="s">
        <v>534</v>
      </c>
      <c r="E542" s="5" t="s">
        <v>1009</v>
      </c>
      <c r="F542" s="6" t="s">
        <v>893</v>
      </c>
      <c r="G542" s="17">
        <v>53003</v>
      </c>
      <c r="H542" s="23">
        <v>6.1400000000000003E-2</v>
      </c>
      <c r="I542" s="18">
        <f t="shared" si="16"/>
        <v>56257.3842</v>
      </c>
      <c r="J542" s="18">
        <f t="shared" si="17"/>
        <v>56257</v>
      </c>
    </row>
    <row r="543" spans="1:10" ht="56.25" x14ac:dyDescent="0.25">
      <c r="A543" s="4">
        <v>92</v>
      </c>
      <c r="B543" s="5">
        <v>50111513</v>
      </c>
      <c r="C543" s="5">
        <v>1</v>
      </c>
      <c r="D543" s="5" t="s">
        <v>534</v>
      </c>
      <c r="E543" s="5" t="s">
        <v>1010</v>
      </c>
      <c r="F543" s="6" t="s">
        <v>1011</v>
      </c>
      <c r="G543" s="17">
        <v>39525</v>
      </c>
      <c r="H543" s="23">
        <v>6.1400000000000003E-2</v>
      </c>
      <c r="I543" s="18">
        <f t="shared" si="16"/>
        <v>41951.834999999999</v>
      </c>
      <c r="J543" s="18">
        <f t="shared" si="17"/>
        <v>41952</v>
      </c>
    </row>
    <row r="544" spans="1:10" ht="22.5" x14ac:dyDescent="0.25">
      <c r="A544" s="4">
        <v>93</v>
      </c>
      <c r="B544" s="5">
        <v>50121611</v>
      </c>
      <c r="C544" s="5">
        <v>1</v>
      </c>
      <c r="D544" s="5" t="s">
        <v>13</v>
      </c>
      <c r="E544" s="5" t="s">
        <v>1012</v>
      </c>
      <c r="F544" s="6" t="s">
        <v>1013</v>
      </c>
      <c r="G544" s="17">
        <v>45972</v>
      </c>
      <c r="H544" s="23">
        <v>6.1400000000000003E-2</v>
      </c>
      <c r="I544" s="18">
        <f t="shared" si="16"/>
        <v>48794.680800000002</v>
      </c>
      <c r="J544" s="18">
        <f t="shared" si="17"/>
        <v>48795</v>
      </c>
    </row>
    <row r="545" spans="1:10" ht="22.5" x14ac:dyDescent="0.25">
      <c r="A545" s="4">
        <v>94</v>
      </c>
      <c r="B545" s="5">
        <v>50121539</v>
      </c>
      <c r="C545" s="5">
        <v>1</v>
      </c>
      <c r="D545" s="5" t="s">
        <v>534</v>
      </c>
      <c r="E545" s="5" t="s">
        <v>1014</v>
      </c>
      <c r="F545" s="6" t="s">
        <v>1015</v>
      </c>
      <c r="G545" s="17">
        <v>73491</v>
      </c>
      <c r="H545" s="23">
        <v>6.1400000000000003E-2</v>
      </c>
      <c r="I545" s="18">
        <f t="shared" si="16"/>
        <v>78003.347399999999</v>
      </c>
      <c r="J545" s="18">
        <f t="shared" si="17"/>
        <v>78003</v>
      </c>
    </row>
    <row r="546" spans="1:10" ht="22.5" x14ac:dyDescent="0.25">
      <c r="A546" s="4">
        <v>95</v>
      </c>
      <c r="B546" s="5">
        <v>50111513</v>
      </c>
      <c r="C546" s="5">
        <v>1</v>
      </c>
      <c r="D546" s="5" t="s">
        <v>534</v>
      </c>
      <c r="E546" s="5" t="s">
        <v>1016</v>
      </c>
      <c r="F546" s="6" t="s">
        <v>1017</v>
      </c>
      <c r="G546" s="17">
        <v>14739</v>
      </c>
      <c r="H546" s="23">
        <v>6.1400000000000003E-2</v>
      </c>
      <c r="I546" s="18">
        <f t="shared" si="16"/>
        <v>15643.9746</v>
      </c>
      <c r="J546" s="18">
        <f t="shared" si="17"/>
        <v>15644</v>
      </c>
    </row>
    <row r="547" spans="1:10" ht="33.75" x14ac:dyDescent="0.25">
      <c r="A547" s="4">
        <v>96</v>
      </c>
      <c r="B547" s="5">
        <v>50111513</v>
      </c>
      <c r="C547" s="5">
        <v>1</v>
      </c>
      <c r="D547" s="5" t="s">
        <v>534</v>
      </c>
      <c r="E547" s="5" t="s">
        <v>1018</v>
      </c>
      <c r="F547" s="6" t="s">
        <v>893</v>
      </c>
      <c r="G547" s="17">
        <v>18094</v>
      </c>
      <c r="H547" s="23">
        <v>6.1400000000000003E-2</v>
      </c>
      <c r="I547" s="18">
        <f t="shared" si="16"/>
        <v>19204.971600000001</v>
      </c>
      <c r="J547" s="18">
        <f t="shared" si="17"/>
        <v>19205</v>
      </c>
    </row>
    <row r="548" spans="1:10" ht="22.5" x14ac:dyDescent="0.25">
      <c r="A548" s="4">
        <v>97</v>
      </c>
      <c r="B548" s="5">
        <v>50111534</v>
      </c>
      <c r="C548" s="5">
        <v>1</v>
      </c>
      <c r="D548" s="5" t="s">
        <v>13</v>
      </c>
      <c r="E548" s="5" t="s">
        <v>1019</v>
      </c>
      <c r="F548" s="6" t="s">
        <v>1020</v>
      </c>
      <c r="G548" s="17">
        <v>166047</v>
      </c>
      <c r="H548" s="23">
        <v>6.1400000000000003E-2</v>
      </c>
      <c r="I548" s="18">
        <f t="shared" si="16"/>
        <v>176242.28580000001</v>
      </c>
      <c r="J548" s="18">
        <f t="shared" si="17"/>
        <v>176242</v>
      </c>
    </row>
    <row r="549" spans="1:10" ht="22.5" x14ac:dyDescent="0.25">
      <c r="A549" s="4">
        <v>98</v>
      </c>
      <c r="B549" s="5">
        <v>50111534</v>
      </c>
      <c r="C549" s="5">
        <v>1</v>
      </c>
      <c r="D549" s="5" t="s">
        <v>13</v>
      </c>
      <c r="E549" s="5" t="s">
        <v>1021</v>
      </c>
      <c r="F549" s="6" t="s">
        <v>1020</v>
      </c>
      <c r="G549" s="17">
        <v>75882</v>
      </c>
      <c r="H549" s="23">
        <v>6.1400000000000003E-2</v>
      </c>
      <c r="I549" s="18">
        <f t="shared" si="16"/>
        <v>80541.154800000004</v>
      </c>
      <c r="J549" s="18">
        <f t="shared" si="17"/>
        <v>80541</v>
      </c>
    </row>
    <row r="550" spans="1:10" ht="45" x14ac:dyDescent="0.25">
      <c r="A550" s="4">
        <v>99</v>
      </c>
      <c r="B550" s="5">
        <v>50111513</v>
      </c>
      <c r="C550" s="5">
        <v>1</v>
      </c>
      <c r="D550" s="5" t="s">
        <v>13</v>
      </c>
      <c r="E550" s="5" t="s">
        <v>1022</v>
      </c>
      <c r="F550" s="6" t="s">
        <v>1023</v>
      </c>
      <c r="G550" s="17">
        <v>35613</v>
      </c>
      <c r="H550" s="23">
        <v>6.1400000000000003E-2</v>
      </c>
      <c r="I550" s="18">
        <f t="shared" si="16"/>
        <v>37799.638200000001</v>
      </c>
      <c r="J550" s="18">
        <f t="shared" si="17"/>
        <v>37800</v>
      </c>
    </row>
    <row r="551" spans="1:10" ht="33.75" x14ac:dyDescent="0.25">
      <c r="A551" s="4">
        <v>100</v>
      </c>
      <c r="B551" s="5">
        <v>50111514</v>
      </c>
      <c r="C551" s="5">
        <v>1</v>
      </c>
      <c r="D551" s="5" t="s">
        <v>534</v>
      </c>
      <c r="E551" s="5" t="s">
        <v>1024</v>
      </c>
      <c r="F551" s="6" t="s">
        <v>1025</v>
      </c>
      <c r="G551" s="17">
        <v>42440</v>
      </c>
      <c r="H551" s="23">
        <v>6.1400000000000003E-2</v>
      </c>
      <c r="I551" s="18">
        <f t="shared" si="16"/>
        <v>45045.815999999999</v>
      </c>
      <c r="J551" s="18">
        <f t="shared" si="17"/>
        <v>45046</v>
      </c>
    </row>
    <row r="552" spans="1:10" ht="45" x14ac:dyDescent="0.25">
      <c r="A552" s="4">
        <v>101</v>
      </c>
      <c r="B552" s="5">
        <v>50111513</v>
      </c>
      <c r="C552" s="5">
        <v>1</v>
      </c>
      <c r="D552" s="5" t="s">
        <v>13</v>
      </c>
      <c r="E552" s="5" t="s">
        <v>1026</v>
      </c>
      <c r="F552" s="6" t="s">
        <v>1023</v>
      </c>
      <c r="G552" s="17">
        <v>30455</v>
      </c>
      <c r="H552" s="23">
        <v>6.1400000000000003E-2</v>
      </c>
      <c r="I552" s="18">
        <f t="shared" si="16"/>
        <v>32324.937000000002</v>
      </c>
      <c r="J552" s="18">
        <f t="shared" si="17"/>
        <v>32325</v>
      </c>
    </row>
    <row r="553" spans="1:10" ht="45" x14ac:dyDescent="0.25">
      <c r="A553" s="4">
        <v>102</v>
      </c>
      <c r="B553" s="5">
        <v>50111513</v>
      </c>
      <c r="C553" s="5">
        <v>1</v>
      </c>
      <c r="D553" s="5" t="s">
        <v>13</v>
      </c>
      <c r="E553" s="5" t="s">
        <v>1027</v>
      </c>
      <c r="F553" s="6" t="s">
        <v>1028</v>
      </c>
      <c r="G553" s="17">
        <v>37741</v>
      </c>
      <c r="H553" s="23">
        <v>6.1400000000000003E-2</v>
      </c>
      <c r="I553" s="18">
        <f t="shared" si="16"/>
        <v>40058.297400000003</v>
      </c>
      <c r="J553" s="18">
        <f t="shared" si="17"/>
        <v>40058</v>
      </c>
    </row>
    <row r="554" spans="1:10" ht="45" x14ac:dyDescent="0.25">
      <c r="A554" s="4">
        <v>103</v>
      </c>
      <c r="B554" s="5">
        <v>50111513</v>
      </c>
      <c r="C554" s="5">
        <v>1</v>
      </c>
      <c r="D554" s="5" t="s">
        <v>13</v>
      </c>
      <c r="E554" s="5" t="s">
        <v>1029</v>
      </c>
      <c r="F554" s="6" t="s">
        <v>1030</v>
      </c>
      <c r="G554" s="17">
        <v>43550</v>
      </c>
      <c r="H554" s="23">
        <v>6.1400000000000003E-2</v>
      </c>
      <c r="I554" s="18">
        <f t="shared" si="16"/>
        <v>46223.97</v>
      </c>
      <c r="J554" s="18">
        <f t="shared" si="17"/>
        <v>46224</v>
      </c>
    </row>
    <row r="555" spans="1:10" x14ac:dyDescent="0.25">
      <c r="A555" s="4">
        <v>104</v>
      </c>
      <c r="B555" s="5">
        <v>50111513</v>
      </c>
      <c r="C555" s="5">
        <v>1</v>
      </c>
      <c r="D555" s="5" t="s">
        <v>534</v>
      </c>
      <c r="E555" s="5" t="s">
        <v>1031</v>
      </c>
      <c r="F555" s="6" t="s">
        <v>1032</v>
      </c>
      <c r="G555" s="17">
        <v>56497</v>
      </c>
      <c r="H555" s="23">
        <v>6.1400000000000003E-2</v>
      </c>
      <c r="I555" s="18">
        <f t="shared" si="16"/>
        <v>59965.915800000002</v>
      </c>
      <c r="J555" s="18">
        <f t="shared" si="17"/>
        <v>59966</v>
      </c>
    </row>
    <row r="556" spans="1:10" ht="45" x14ac:dyDescent="0.25">
      <c r="A556" s="4">
        <v>105</v>
      </c>
      <c r="B556" s="5">
        <v>50121611</v>
      </c>
      <c r="C556" s="5">
        <v>1</v>
      </c>
      <c r="D556" s="5" t="s">
        <v>534</v>
      </c>
      <c r="E556" s="5" t="s">
        <v>1033</v>
      </c>
      <c r="F556" s="6" t="s">
        <v>1034</v>
      </c>
      <c r="G556" s="17">
        <v>106556</v>
      </c>
      <c r="H556" s="23">
        <v>6.1400000000000003E-2</v>
      </c>
      <c r="I556" s="18">
        <f t="shared" si="16"/>
        <v>113098.5384</v>
      </c>
      <c r="J556" s="18">
        <f t="shared" si="17"/>
        <v>113099</v>
      </c>
    </row>
    <row r="557" spans="1:10" ht="33.75" x14ac:dyDescent="0.25">
      <c r="A557" s="4">
        <v>106</v>
      </c>
      <c r="B557" s="5">
        <v>50111513</v>
      </c>
      <c r="C557" s="5">
        <v>1</v>
      </c>
      <c r="D557" s="5" t="s">
        <v>534</v>
      </c>
      <c r="E557" s="5" t="s">
        <v>1035</v>
      </c>
      <c r="F557" s="6" t="s">
        <v>1036</v>
      </c>
      <c r="G557" s="17">
        <v>74965</v>
      </c>
      <c r="H557" s="23">
        <v>6.1400000000000003E-2</v>
      </c>
      <c r="I557" s="18">
        <f t="shared" si="16"/>
        <v>79567.850999999995</v>
      </c>
      <c r="J557" s="18">
        <f t="shared" si="17"/>
        <v>79568</v>
      </c>
    </row>
    <row r="558" spans="1:10" ht="45" x14ac:dyDescent="0.25">
      <c r="A558" s="4">
        <v>107</v>
      </c>
      <c r="B558" s="5">
        <v>50111513</v>
      </c>
      <c r="C558" s="5">
        <v>1</v>
      </c>
      <c r="D558" s="5" t="s">
        <v>534</v>
      </c>
      <c r="E558" s="5" t="s">
        <v>1037</v>
      </c>
      <c r="F558" s="6" t="s">
        <v>1038</v>
      </c>
      <c r="G558" s="17">
        <v>22157</v>
      </c>
      <c r="H558" s="23">
        <v>6.1400000000000003E-2</v>
      </c>
      <c r="I558" s="18">
        <f t="shared" si="16"/>
        <v>23517.4398</v>
      </c>
      <c r="J558" s="18">
        <f t="shared" si="17"/>
        <v>23517</v>
      </c>
    </row>
    <row r="559" spans="1:10" ht="33.75" x14ac:dyDescent="0.25">
      <c r="A559" s="4">
        <v>108</v>
      </c>
      <c r="B559" s="5">
        <v>50121539</v>
      </c>
      <c r="C559" s="5">
        <v>1</v>
      </c>
      <c r="D559" s="5" t="s">
        <v>534</v>
      </c>
      <c r="E559" s="5" t="s">
        <v>1039</v>
      </c>
      <c r="F559" s="6" t="s">
        <v>1040</v>
      </c>
      <c r="G559" s="17">
        <v>58565</v>
      </c>
      <c r="H559" s="23">
        <v>6.1400000000000003E-2</v>
      </c>
      <c r="I559" s="18">
        <f t="shared" si="16"/>
        <v>62160.891000000003</v>
      </c>
      <c r="J559" s="18">
        <f t="shared" si="17"/>
        <v>62161</v>
      </c>
    </row>
    <row r="560" spans="1:10" ht="33.75" x14ac:dyDescent="0.25">
      <c r="A560" s="4">
        <v>109</v>
      </c>
      <c r="B560" s="5">
        <v>50121539</v>
      </c>
      <c r="C560" s="5">
        <v>1</v>
      </c>
      <c r="D560" s="5" t="s">
        <v>534</v>
      </c>
      <c r="E560" s="5" t="s">
        <v>1014</v>
      </c>
      <c r="F560" s="6" t="s">
        <v>1041</v>
      </c>
      <c r="G560" s="17">
        <v>48184</v>
      </c>
      <c r="H560" s="23">
        <v>6.1400000000000003E-2</v>
      </c>
      <c r="I560" s="18">
        <f t="shared" si="16"/>
        <v>51142.497600000002</v>
      </c>
      <c r="J560" s="18">
        <f t="shared" si="17"/>
        <v>51142</v>
      </c>
    </row>
    <row r="561" spans="1:10" ht="33.75" x14ac:dyDescent="0.25">
      <c r="A561" s="4">
        <v>110</v>
      </c>
      <c r="B561" s="5">
        <v>50111513</v>
      </c>
      <c r="C561" s="5">
        <v>1</v>
      </c>
      <c r="D561" s="5" t="s">
        <v>534</v>
      </c>
      <c r="E561" s="5" t="s">
        <v>1042</v>
      </c>
      <c r="F561" s="6" t="s">
        <v>893</v>
      </c>
      <c r="G561" s="17">
        <v>50593</v>
      </c>
      <c r="H561" s="23">
        <v>6.1400000000000003E-2</v>
      </c>
      <c r="I561" s="18">
        <f t="shared" si="16"/>
        <v>53699.410199999998</v>
      </c>
      <c r="J561" s="18">
        <f t="shared" si="17"/>
        <v>53699</v>
      </c>
    </row>
    <row r="562" spans="1:10" ht="33.75" x14ac:dyDescent="0.25">
      <c r="A562" s="4">
        <v>111</v>
      </c>
      <c r="B562" s="5">
        <v>50121611</v>
      </c>
      <c r="C562" s="5">
        <v>1</v>
      </c>
      <c r="D562" s="5" t="s">
        <v>534</v>
      </c>
      <c r="E562" s="5" t="s">
        <v>1043</v>
      </c>
      <c r="F562" s="6" t="s">
        <v>1044</v>
      </c>
      <c r="G562" s="17">
        <v>82062</v>
      </c>
      <c r="H562" s="23">
        <v>6.1400000000000003E-2</v>
      </c>
      <c r="I562" s="18">
        <f t="shared" si="16"/>
        <v>87100.606799999994</v>
      </c>
      <c r="J562" s="18">
        <f t="shared" si="17"/>
        <v>87101</v>
      </c>
    </row>
    <row r="563" spans="1:10" ht="33.75" x14ac:dyDescent="0.25">
      <c r="A563" s="4">
        <v>112</v>
      </c>
      <c r="B563" s="5">
        <v>50111513</v>
      </c>
      <c r="C563" s="5">
        <v>1</v>
      </c>
      <c r="D563" s="5" t="s">
        <v>13</v>
      </c>
      <c r="E563" s="5" t="s">
        <v>1045</v>
      </c>
      <c r="F563" s="6" t="s">
        <v>1046</v>
      </c>
      <c r="G563" s="17">
        <v>82113</v>
      </c>
      <c r="H563" s="23">
        <v>6.1400000000000003E-2</v>
      </c>
      <c r="I563" s="18">
        <f t="shared" si="16"/>
        <v>87154.738200000007</v>
      </c>
      <c r="J563" s="18">
        <f t="shared" si="17"/>
        <v>87155</v>
      </c>
    </row>
    <row r="564" spans="1:10" ht="33.75" x14ac:dyDescent="0.25">
      <c r="A564" s="4">
        <v>113</v>
      </c>
      <c r="B564" s="5">
        <v>50111513</v>
      </c>
      <c r="C564" s="5">
        <v>1</v>
      </c>
      <c r="D564" s="5" t="s">
        <v>534</v>
      </c>
      <c r="E564" s="5" t="s">
        <v>952</v>
      </c>
      <c r="F564" s="6" t="s">
        <v>893</v>
      </c>
      <c r="G564" s="17">
        <v>50345</v>
      </c>
      <c r="H564" s="23">
        <v>6.1400000000000003E-2</v>
      </c>
      <c r="I564" s="18">
        <f t="shared" si="16"/>
        <v>53436.182999999997</v>
      </c>
      <c r="J564" s="18">
        <f t="shared" si="17"/>
        <v>53436</v>
      </c>
    </row>
    <row r="565" spans="1:10" ht="33.75" x14ac:dyDescent="0.25">
      <c r="A565" s="4">
        <v>114</v>
      </c>
      <c r="B565" s="5">
        <v>50111513</v>
      </c>
      <c r="C565" s="5">
        <v>1</v>
      </c>
      <c r="D565" s="5" t="s">
        <v>534</v>
      </c>
      <c r="E565" s="5" t="s">
        <v>1047</v>
      </c>
      <c r="F565" s="6" t="s">
        <v>893</v>
      </c>
      <c r="G565" s="17">
        <v>29358</v>
      </c>
      <c r="H565" s="23">
        <v>6.1400000000000003E-2</v>
      </c>
      <c r="I565" s="18">
        <f t="shared" si="16"/>
        <v>31160.581200000001</v>
      </c>
      <c r="J565" s="18">
        <f t="shared" si="17"/>
        <v>31161</v>
      </c>
    </row>
    <row r="566" spans="1:10" ht="22.5" x14ac:dyDescent="0.25">
      <c r="A566" s="4">
        <v>115</v>
      </c>
      <c r="B566" s="5">
        <v>50121539</v>
      </c>
      <c r="C566" s="5">
        <v>1</v>
      </c>
      <c r="D566" s="5" t="s">
        <v>534</v>
      </c>
      <c r="E566" s="5" t="s">
        <v>1048</v>
      </c>
      <c r="F566" s="6" t="s">
        <v>1049</v>
      </c>
      <c r="G566" s="17">
        <v>38957</v>
      </c>
      <c r="H566" s="23">
        <v>6.1400000000000003E-2</v>
      </c>
      <c r="I566" s="18">
        <f t="shared" si="16"/>
        <v>41348.959799999997</v>
      </c>
      <c r="J566" s="18">
        <f t="shared" si="17"/>
        <v>41349</v>
      </c>
    </row>
    <row r="567" spans="1:10" ht="33.75" x14ac:dyDescent="0.25">
      <c r="A567" s="4">
        <v>116</v>
      </c>
      <c r="B567" s="5">
        <v>50111513</v>
      </c>
      <c r="C567" s="5">
        <v>1</v>
      </c>
      <c r="D567" s="5" t="s">
        <v>534</v>
      </c>
      <c r="E567" s="5" t="s">
        <v>1050</v>
      </c>
      <c r="F567" s="6" t="s">
        <v>893</v>
      </c>
      <c r="G567" s="17">
        <v>52640</v>
      </c>
      <c r="H567" s="23">
        <v>6.1400000000000003E-2</v>
      </c>
      <c r="I567" s="18">
        <f t="shared" si="16"/>
        <v>55872.095999999998</v>
      </c>
      <c r="J567" s="18">
        <f t="shared" si="17"/>
        <v>55872</v>
      </c>
    </row>
    <row r="568" spans="1:10" ht="33.75" x14ac:dyDescent="0.25">
      <c r="A568" s="4">
        <v>117</v>
      </c>
      <c r="B568" s="5">
        <v>50111515</v>
      </c>
      <c r="C568" s="5">
        <v>1</v>
      </c>
      <c r="D568" s="5" t="s">
        <v>534</v>
      </c>
      <c r="E568" s="5" t="s">
        <v>1051</v>
      </c>
      <c r="F568" s="6" t="s">
        <v>1052</v>
      </c>
      <c r="G568" s="17">
        <v>39586</v>
      </c>
      <c r="H568" s="23">
        <v>6.1400000000000003E-2</v>
      </c>
      <c r="I568" s="18">
        <f t="shared" si="16"/>
        <v>42016.580399999999</v>
      </c>
      <c r="J568" s="18">
        <f t="shared" si="17"/>
        <v>42017</v>
      </c>
    </row>
    <row r="569" spans="1:10" ht="45" x14ac:dyDescent="0.25">
      <c r="A569" s="4">
        <v>118</v>
      </c>
      <c r="B569" s="5">
        <v>50112010</v>
      </c>
      <c r="C569" s="5">
        <v>1</v>
      </c>
      <c r="D569" s="5" t="s">
        <v>13</v>
      </c>
      <c r="E569" s="5" t="s">
        <v>1053</v>
      </c>
      <c r="F569" s="6" t="s">
        <v>1054</v>
      </c>
      <c r="G569" s="17">
        <v>30878</v>
      </c>
      <c r="H569" s="23">
        <v>6.1400000000000003E-2</v>
      </c>
      <c r="I569" s="18">
        <f t="shared" si="16"/>
        <v>32773.909200000002</v>
      </c>
      <c r="J569" s="18">
        <f t="shared" si="17"/>
        <v>32774</v>
      </c>
    </row>
    <row r="570" spans="1:10" x14ac:dyDescent="0.25">
      <c r="A570" s="4">
        <v>119</v>
      </c>
      <c r="B570" s="5">
        <v>50121611</v>
      </c>
      <c r="C570" s="5">
        <v>1</v>
      </c>
      <c r="D570" s="5" t="s">
        <v>534</v>
      </c>
      <c r="E570" s="5" t="s">
        <v>1055</v>
      </c>
      <c r="F570" s="6" t="s">
        <v>1056</v>
      </c>
      <c r="G570" s="17">
        <v>231708</v>
      </c>
      <c r="H570" s="23">
        <v>6.1400000000000003E-2</v>
      </c>
      <c r="I570" s="18">
        <f t="shared" si="16"/>
        <v>245934.87119999999</v>
      </c>
      <c r="J570" s="18">
        <f t="shared" si="17"/>
        <v>245935</v>
      </c>
    </row>
    <row r="571" spans="1:10" ht="22.5" x14ac:dyDescent="0.25">
      <c r="A571" s="4">
        <v>120</v>
      </c>
      <c r="B571" s="5">
        <v>50121539</v>
      </c>
      <c r="C571" s="5">
        <v>1</v>
      </c>
      <c r="D571" s="5" t="s">
        <v>534</v>
      </c>
      <c r="E571" s="5" t="s">
        <v>1057</v>
      </c>
      <c r="F571" s="6" t="s">
        <v>1058</v>
      </c>
      <c r="G571" s="17">
        <v>15151</v>
      </c>
      <c r="H571" s="23">
        <v>6.1400000000000003E-2</v>
      </c>
      <c r="I571" s="18">
        <f t="shared" si="16"/>
        <v>16081.2714</v>
      </c>
      <c r="J571" s="18">
        <f t="shared" si="17"/>
        <v>16081</v>
      </c>
    </row>
    <row r="572" spans="1:10" ht="22.5" x14ac:dyDescent="0.25">
      <c r="A572" s="4">
        <v>121</v>
      </c>
      <c r="B572" s="5">
        <v>50111514</v>
      </c>
      <c r="C572" s="5">
        <v>1</v>
      </c>
      <c r="D572" s="5" t="s">
        <v>13</v>
      </c>
      <c r="E572" s="5" t="s">
        <v>1059</v>
      </c>
      <c r="F572" s="6" t="s">
        <v>1060</v>
      </c>
      <c r="G572" s="17">
        <v>141084</v>
      </c>
      <c r="H572" s="23">
        <v>6.1400000000000003E-2</v>
      </c>
      <c r="I572" s="18">
        <f t="shared" si="16"/>
        <v>149746.5576</v>
      </c>
      <c r="J572" s="18">
        <f t="shared" si="17"/>
        <v>149747</v>
      </c>
    </row>
    <row r="573" spans="1:10" ht="33.75" x14ac:dyDescent="0.25">
      <c r="A573" s="4">
        <v>122</v>
      </c>
      <c r="B573" s="5">
        <v>13111213</v>
      </c>
      <c r="C573" s="5">
        <v>1</v>
      </c>
      <c r="D573" s="5" t="s">
        <v>1061</v>
      </c>
      <c r="E573" s="5" t="s">
        <v>1062</v>
      </c>
      <c r="F573" s="6" t="s">
        <v>1063</v>
      </c>
      <c r="G573" s="17">
        <v>11592</v>
      </c>
      <c r="H573" s="23">
        <v>6.1400000000000003E-2</v>
      </c>
      <c r="I573" s="18">
        <f t="shared" si="16"/>
        <v>12303.748799999999</v>
      </c>
      <c r="J573" s="18">
        <f t="shared" si="17"/>
        <v>12304</v>
      </c>
    </row>
    <row r="574" spans="1:10" x14ac:dyDescent="0.25">
      <c r="A574" s="54" t="s">
        <v>1533</v>
      </c>
      <c r="B574" s="55"/>
      <c r="C574" s="55"/>
      <c r="D574" s="55"/>
      <c r="E574" s="55"/>
      <c r="F574" s="56"/>
      <c r="G574" s="17"/>
      <c r="H574" s="23"/>
      <c r="I574" s="18"/>
      <c r="J574" s="36">
        <f>SUM(J451:J573)</f>
        <v>7689137</v>
      </c>
    </row>
    <row r="575" spans="1:10" x14ac:dyDescent="0.25">
      <c r="A575" s="51" t="s">
        <v>1064</v>
      </c>
      <c r="B575" s="52"/>
      <c r="C575" s="52"/>
      <c r="D575" s="52"/>
      <c r="E575" s="52"/>
      <c r="F575" s="53"/>
      <c r="G575" s="17"/>
      <c r="H575" s="23"/>
      <c r="I575" s="18"/>
      <c r="J575" s="18">
        <v>0</v>
      </c>
    </row>
    <row r="576" spans="1:10" ht="22.5" x14ac:dyDescent="0.25">
      <c r="A576" s="4">
        <v>1</v>
      </c>
      <c r="B576" s="5">
        <v>50202301</v>
      </c>
      <c r="C576" s="5">
        <v>1</v>
      </c>
      <c r="D576" s="5" t="s">
        <v>13</v>
      </c>
      <c r="E576" s="5" t="s">
        <v>1065</v>
      </c>
      <c r="F576" s="6" t="s">
        <v>1066</v>
      </c>
      <c r="G576" s="17">
        <v>5417</v>
      </c>
      <c r="H576" s="23">
        <v>6.1400000000000003E-2</v>
      </c>
      <c r="I576" s="18">
        <f t="shared" si="16"/>
        <v>5749.6037999999999</v>
      </c>
      <c r="J576" s="18">
        <f t="shared" si="17"/>
        <v>5750</v>
      </c>
    </row>
    <row r="577" spans="1:10" ht="22.5" x14ac:dyDescent="0.25">
      <c r="A577" s="4">
        <v>2</v>
      </c>
      <c r="B577" s="5">
        <v>50202301</v>
      </c>
      <c r="C577" s="5">
        <v>1</v>
      </c>
      <c r="D577" s="5" t="s">
        <v>13</v>
      </c>
      <c r="E577" s="5" t="s">
        <v>1067</v>
      </c>
      <c r="F577" s="6" t="s">
        <v>1068</v>
      </c>
      <c r="G577" s="17">
        <v>3166</v>
      </c>
      <c r="H577" s="23">
        <v>6.1400000000000003E-2</v>
      </c>
      <c r="I577" s="18">
        <f t="shared" si="16"/>
        <v>3360.3924000000002</v>
      </c>
      <c r="J577" s="18">
        <f t="shared" si="17"/>
        <v>3360</v>
      </c>
    </row>
    <row r="578" spans="1:10" ht="22.5" x14ac:dyDescent="0.25">
      <c r="A578" s="4">
        <v>3</v>
      </c>
      <c r="B578" s="5">
        <v>50202306</v>
      </c>
      <c r="C578" s="5">
        <v>1</v>
      </c>
      <c r="D578" s="5" t="s">
        <v>13</v>
      </c>
      <c r="E578" s="5" t="s">
        <v>1069</v>
      </c>
      <c r="F578" s="6" t="s">
        <v>1070</v>
      </c>
      <c r="G578" s="17">
        <v>6972</v>
      </c>
      <c r="H578" s="23">
        <v>6.1400000000000003E-2</v>
      </c>
      <c r="I578" s="18">
        <f t="shared" si="16"/>
        <v>7400.0807999999997</v>
      </c>
      <c r="J578" s="18">
        <f t="shared" si="17"/>
        <v>7400</v>
      </c>
    </row>
    <row r="579" spans="1:10" ht="22.5" x14ac:dyDescent="0.25">
      <c r="A579" s="4">
        <v>4</v>
      </c>
      <c r="B579" s="5">
        <v>50202301</v>
      </c>
      <c r="C579" s="5">
        <v>1</v>
      </c>
      <c r="D579" s="5" t="s">
        <v>13</v>
      </c>
      <c r="E579" s="5" t="s">
        <v>1071</v>
      </c>
      <c r="F579" s="6" t="s">
        <v>1072</v>
      </c>
      <c r="G579" s="17">
        <v>30346</v>
      </c>
      <c r="H579" s="23">
        <v>6.1400000000000003E-2</v>
      </c>
      <c r="I579" s="18">
        <f t="shared" si="16"/>
        <v>32209.2444</v>
      </c>
      <c r="J579" s="18">
        <f t="shared" si="17"/>
        <v>32209</v>
      </c>
    </row>
    <row r="580" spans="1:10" ht="22.5" x14ac:dyDescent="0.25">
      <c r="A580" s="4">
        <v>5</v>
      </c>
      <c r="B580" s="5">
        <v>50202301</v>
      </c>
      <c r="C580" s="5">
        <v>1</v>
      </c>
      <c r="D580" s="5" t="s">
        <v>13</v>
      </c>
      <c r="E580" s="5" t="s">
        <v>1073</v>
      </c>
      <c r="F580" s="6" t="s">
        <v>1074</v>
      </c>
      <c r="G580" s="17">
        <v>3319</v>
      </c>
      <c r="H580" s="23">
        <v>6.1400000000000003E-2</v>
      </c>
      <c r="I580" s="18">
        <f t="shared" si="16"/>
        <v>3522.7865999999999</v>
      </c>
      <c r="J580" s="18">
        <f t="shared" si="17"/>
        <v>3523</v>
      </c>
    </row>
    <row r="581" spans="1:10" ht="22.5" x14ac:dyDescent="0.25">
      <c r="A581" s="4">
        <v>6</v>
      </c>
      <c r="B581" s="5">
        <v>50202301</v>
      </c>
      <c r="C581" s="5">
        <v>1</v>
      </c>
      <c r="D581" s="5" t="s">
        <v>13</v>
      </c>
      <c r="E581" s="5" t="s">
        <v>1075</v>
      </c>
      <c r="F581" s="6" t="s">
        <v>1076</v>
      </c>
      <c r="G581" s="17">
        <v>6759</v>
      </c>
      <c r="H581" s="23">
        <v>6.1400000000000003E-2</v>
      </c>
      <c r="I581" s="18">
        <f t="shared" si="16"/>
        <v>7174.0025999999998</v>
      </c>
      <c r="J581" s="18">
        <f t="shared" si="17"/>
        <v>7174</v>
      </c>
    </row>
    <row r="582" spans="1:10" ht="45" x14ac:dyDescent="0.25">
      <c r="A582" s="4">
        <v>7</v>
      </c>
      <c r="B582" s="5">
        <v>50202801</v>
      </c>
      <c r="C582" s="5">
        <v>1</v>
      </c>
      <c r="D582" s="5" t="s">
        <v>13</v>
      </c>
      <c r="E582" s="5" t="s">
        <v>1077</v>
      </c>
      <c r="F582" s="6" t="s">
        <v>1078</v>
      </c>
      <c r="G582" s="17">
        <v>8598</v>
      </c>
      <c r="H582" s="23">
        <v>6.1400000000000003E-2</v>
      </c>
      <c r="I582" s="18">
        <f t="shared" si="16"/>
        <v>9125.9171999999999</v>
      </c>
      <c r="J582" s="18">
        <f t="shared" si="17"/>
        <v>9126</v>
      </c>
    </row>
    <row r="583" spans="1:10" ht="45" x14ac:dyDescent="0.25">
      <c r="A583" s="4">
        <v>8</v>
      </c>
      <c r="B583" s="5">
        <v>50202206</v>
      </c>
      <c r="C583" s="5">
        <v>1</v>
      </c>
      <c r="D583" s="5" t="s">
        <v>13</v>
      </c>
      <c r="E583" s="5" t="s">
        <v>1079</v>
      </c>
      <c r="F583" s="6" t="s">
        <v>1080</v>
      </c>
      <c r="G583" s="17">
        <v>64847</v>
      </c>
      <c r="H583" s="23">
        <v>6.1400000000000003E-2</v>
      </c>
      <c r="I583" s="18">
        <f t="shared" si="16"/>
        <v>68828.605800000005</v>
      </c>
      <c r="J583" s="18">
        <f t="shared" si="17"/>
        <v>68829</v>
      </c>
    </row>
    <row r="584" spans="1:10" ht="45" x14ac:dyDescent="0.25">
      <c r="A584" s="4">
        <v>9</v>
      </c>
      <c r="B584" s="5">
        <v>50202206</v>
      </c>
      <c r="C584" s="5">
        <v>1</v>
      </c>
      <c r="D584" s="5" t="s">
        <v>13</v>
      </c>
      <c r="E584" s="5" t="s">
        <v>1081</v>
      </c>
      <c r="F584" s="6" t="s">
        <v>1082</v>
      </c>
      <c r="G584" s="17">
        <v>74737</v>
      </c>
      <c r="H584" s="23">
        <v>6.1400000000000003E-2</v>
      </c>
      <c r="I584" s="18">
        <f t="shared" si="16"/>
        <v>79325.851800000004</v>
      </c>
      <c r="J584" s="18">
        <f t="shared" si="17"/>
        <v>79326</v>
      </c>
    </row>
    <row r="585" spans="1:10" ht="22.5" x14ac:dyDescent="0.25">
      <c r="A585" s="4">
        <v>10</v>
      </c>
      <c r="B585" s="5">
        <v>50202206</v>
      </c>
      <c r="C585" s="5">
        <v>1</v>
      </c>
      <c r="D585" s="5" t="s">
        <v>13</v>
      </c>
      <c r="E585" s="5" t="s">
        <v>1083</v>
      </c>
      <c r="F585" s="6" t="s">
        <v>1084</v>
      </c>
      <c r="G585" s="17">
        <v>152152</v>
      </c>
      <c r="H585" s="23">
        <v>6.1400000000000003E-2</v>
      </c>
      <c r="I585" s="18">
        <f t="shared" si="16"/>
        <v>161494.13279999999</v>
      </c>
      <c r="J585" s="18">
        <f t="shared" si="17"/>
        <v>161494</v>
      </c>
    </row>
    <row r="586" spans="1:10" ht="22.5" x14ac:dyDescent="0.25">
      <c r="A586" s="4">
        <v>11</v>
      </c>
      <c r="B586" s="5">
        <v>50202206</v>
      </c>
      <c r="C586" s="5">
        <v>1</v>
      </c>
      <c r="D586" s="5" t="s">
        <v>13</v>
      </c>
      <c r="E586" s="5" t="s">
        <v>1085</v>
      </c>
      <c r="F586" s="6" t="s">
        <v>1086</v>
      </c>
      <c r="G586" s="17">
        <v>104784</v>
      </c>
      <c r="H586" s="23">
        <v>6.1400000000000003E-2</v>
      </c>
      <c r="I586" s="18">
        <f t="shared" si="16"/>
        <v>111217.73759999999</v>
      </c>
      <c r="J586" s="18">
        <f t="shared" si="17"/>
        <v>111218</v>
      </c>
    </row>
    <row r="587" spans="1:10" ht="45" x14ac:dyDescent="0.25">
      <c r="A587" s="4">
        <v>12</v>
      </c>
      <c r="B587" s="5">
        <v>50202301</v>
      </c>
      <c r="C587" s="5">
        <v>1</v>
      </c>
      <c r="D587" s="5" t="s">
        <v>13</v>
      </c>
      <c r="E587" s="5" t="s">
        <v>1087</v>
      </c>
      <c r="F587" s="6" t="s">
        <v>1088</v>
      </c>
      <c r="G587" s="17">
        <v>7668</v>
      </c>
      <c r="H587" s="23">
        <v>6.1400000000000003E-2</v>
      </c>
      <c r="I587" s="18">
        <f t="shared" si="16"/>
        <v>8138.8152</v>
      </c>
      <c r="J587" s="18">
        <f t="shared" si="17"/>
        <v>8139</v>
      </c>
    </row>
    <row r="588" spans="1:10" ht="45" x14ac:dyDescent="0.25">
      <c r="A588" s="4">
        <v>13</v>
      </c>
      <c r="B588" s="5">
        <v>50202309</v>
      </c>
      <c r="C588" s="5">
        <v>1</v>
      </c>
      <c r="D588" s="5" t="s">
        <v>13</v>
      </c>
      <c r="E588" s="5" t="s">
        <v>1089</v>
      </c>
      <c r="F588" s="6" t="s">
        <v>1090</v>
      </c>
      <c r="G588" s="17">
        <v>12371</v>
      </c>
      <c r="H588" s="23">
        <v>6.1400000000000003E-2</v>
      </c>
      <c r="I588" s="18">
        <f t="shared" si="16"/>
        <v>13130.579400000001</v>
      </c>
      <c r="J588" s="18">
        <f t="shared" si="17"/>
        <v>13131</v>
      </c>
    </row>
    <row r="589" spans="1:10" ht="56.25" x14ac:dyDescent="0.25">
      <c r="A589" s="4">
        <v>14</v>
      </c>
      <c r="B589" s="5">
        <v>50202309</v>
      </c>
      <c r="C589" s="5">
        <v>1</v>
      </c>
      <c r="D589" s="5" t="s">
        <v>13</v>
      </c>
      <c r="E589" s="5" t="s">
        <v>1089</v>
      </c>
      <c r="F589" s="6" t="s">
        <v>1091</v>
      </c>
      <c r="G589" s="17">
        <v>12429</v>
      </c>
      <c r="H589" s="23">
        <v>6.1400000000000003E-2</v>
      </c>
      <c r="I589" s="18">
        <f t="shared" si="16"/>
        <v>13192.140600000001</v>
      </c>
      <c r="J589" s="18">
        <f t="shared" si="17"/>
        <v>13192</v>
      </c>
    </row>
    <row r="590" spans="1:10" ht="22.5" x14ac:dyDescent="0.25">
      <c r="A590" s="4">
        <v>15</v>
      </c>
      <c r="B590" s="5">
        <v>50202306</v>
      </c>
      <c r="C590" s="5">
        <v>1</v>
      </c>
      <c r="D590" s="5" t="s">
        <v>13</v>
      </c>
      <c r="E590" s="5" t="s">
        <v>1092</v>
      </c>
      <c r="F590" s="6" t="s">
        <v>1093</v>
      </c>
      <c r="G590" s="17">
        <v>4054</v>
      </c>
      <c r="H590" s="23">
        <v>6.1400000000000003E-2</v>
      </c>
      <c r="I590" s="18">
        <f t="shared" ref="I590:I653" si="18">+SUM(G590*H590)+G590</f>
        <v>4302.9156000000003</v>
      </c>
      <c r="J590" s="18">
        <f t="shared" ref="J590:J653" si="19">+ROUND(I590,0)</f>
        <v>4303</v>
      </c>
    </row>
    <row r="591" spans="1:10" ht="22.5" x14ac:dyDescent="0.25">
      <c r="A591" s="4">
        <v>16</v>
      </c>
      <c r="B591" s="5">
        <v>50202306</v>
      </c>
      <c r="C591" s="5">
        <v>1</v>
      </c>
      <c r="D591" s="5" t="s">
        <v>13</v>
      </c>
      <c r="E591" s="5" t="s">
        <v>1092</v>
      </c>
      <c r="F591" s="6" t="s">
        <v>1094</v>
      </c>
      <c r="G591" s="17">
        <v>2894</v>
      </c>
      <c r="H591" s="23">
        <v>6.1400000000000003E-2</v>
      </c>
      <c r="I591" s="18">
        <f t="shared" si="18"/>
        <v>3071.6916000000001</v>
      </c>
      <c r="J591" s="18">
        <f t="shared" si="19"/>
        <v>3072</v>
      </c>
    </row>
    <row r="592" spans="1:10" ht="22.5" x14ac:dyDescent="0.25">
      <c r="A592" s="4">
        <v>17</v>
      </c>
      <c r="B592" s="5">
        <v>50202306</v>
      </c>
      <c r="C592" s="5">
        <v>1</v>
      </c>
      <c r="D592" s="5" t="s">
        <v>13</v>
      </c>
      <c r="E592" s="5" t="s">
        <v>1092</v>
      </c>
      <c r="F592" s="6" t="s">
        <v>1095</v>
      </c>
      <c r="G592" s="17">
        <v>8065</v>
      </c>
      <c r="H592" s="23">
        <v>6.1400000000000003E-2</v>
      </c>
      <c r="I592" s="18">
        <f t="shared" si="18"/>
        <v>8560.1910000000007</v>
      </c>
      <c r="J592" s="18">
        <f t="shared" si="19"/>
        <v>8560</v>
      </c>
    </row>
    <row r="593" spans="1:10" ht="22.5" x14ac:dyDescent="0.25">
      <c r="A593" s="4">
        <v>18</v>
      </c>
      <c r="B593" s="5">
        <v>50202306</v>
      </c>
      <c r="C593" s="5">
        <v>1</v>
      </c>
      <c r="D593" s="5" t="s">
        <v>13</v>
      </c>
      <c r="E593" s="5" t="s">
        <v>1092</v>
      </c>
      <c r="F593" s="6" t="s">
        <v>1096</v>
      </c>
      <c r="G593" s="17">
        <v>19991</v>
      </c>
      <c r="H593" s="23">
        <v>6.1400000000000003E-2</v>
      </c>
      <c r="I593" s="18">
        <f t="shared" si="18"/>
        <v>21218.447400000001</v>
      </c>
      <c r="J593" s="18">
        <f t="shared" si="19"/>
        <v>21218</v>
      </c>
    </row>
    <row r="594" spans="1:10" x14ac:dyDescent="0.25">
      <c r="A594" s="4">
        <v>19</v>
      </c>
      <c r="B594" s="5">
        <v>50202302</v>
      </c>
      <c r="C594" s="5">
        <v>1</v>
      </c>
      <c r="D594" s="5" t="s">
        <v>13</v>
      </c>
      <c r="E594" s="5" t="s">
        <v>1097</v>
      </c>
      <c r="F594" s="6" t="s">
        <v>1098</v>
      </c>
      <c r="G594" s="17">
        <v>8241</v>
      </c>
      <c r="H594" s="23">
        <v>6.1400000000000003E-2</v>
      </c>
      <c r="I594" s="18">
        <f t="shared" si="18"/>
        <v>8746.9974000000002</v>
      </c>
      <c r="J594" s="18">
        <f t="shared" si="19"/>
        <v>8747</v>
      </c>
    </row>
    <row r="595" spans="1:10" x14ac:dyDescent="0.25">
      <c r="A595" s="4">
        <v>20</v>
      </c>
      <c r="B595" s="5">
        <v>50202302</v>
      </c>
      <c r="C595" s="5">
        <v>1</v>
      </c>
      <c r="D595" s="5" t="s">
        <v>13</v>
      </c>
      <c r="E595" s="5" t="s">
        <v>1097</v>
      </c>
      <c r="F595" s="6" t="s">
        <v>1099</v>
      </c>
      <c r="G595" s="17">
        <v>29350</v>
      </c>
      <c r="H595" s="23">
        <v>6.1400000000000003E-2</v>
      </c>
      <c r="I595" s="18">
        <f t="shared" si="18"/>
        <v>31152.09</v>
      </c>
      <c r="J595" s="18">
        <f t="shared" si="19"/>
        <v>31152</v>
      </c>
    </row>
    <row r="596" spans="1:10" ht="45" x14ac:dyDescent="0.25">
      <c r="A596" s="4">
        <v>21</v>
      </c>
      <c r="B596" s="5">
        <v>50202206</v>
      </c>
      <c r="C596" s="5">
        <v>1</v>
      </c>
      <c r="D596" s="5" t="s">
        <v>13</v>
      </c>
      <c r="E596" s="5" t="s">
        <v>1100</v>
      </c>
      <c r="F596" s="6" t="s">
        <v>1101</v>
      </c>
      <c r="G596" s="17">
        <v>96665</v>
      </c>
      <c r="H596" s="23">
        <v>6.1400000000000003E-2</v>
      </c>
      <c r="I596" s="18">
        <f t="shared" si="18"/>
        <v>102600.231</v>
      </c>
      <c r="J596" s="18">
        <f t="shared" si="19"/>
        <v>102600</v>
      </c>
    </row>
    <row r="597" spans="1:10" ht="22.5" x14ac:dyDescent="0.25">
      <c r="A597" s="4">
        <v>22</v>
      </c>
      <c r="B597" s="5">
        <v>50202206</v>
      </c>
      <c r="C597" s="5">
        <v>1</v>
      </c>
      <c r="D597" s="5" t="s">
        <v>13</v>
      </c>
      <c r="E597" s="5" t="s">
        <v>1102</v>
      </c>
      <c r="F597" s="6" t="s">
        <v>1103</v>
      </c>
      <c r="G597" s="17">
        <v>136207</v>
      </c>
      <c r="H597" s="23">
        <v>6.1400000000000003E-2</v>
      </c>
      <c r="I597" s="18">
        <f t="shared" si="18"/>
        <v>144570.10980000001</v>
      </c>
      <c r="J597" s="18">
        <f t="shared" si="19"/>
        <v>144570</v>
      </c>
    </row>
    <row r="598" spans="1:10" ht="45" x14ac:dyDescent="0.25">
      <c r="A598" s="4">
        <v>23</v>
      </c>
      <c r="B598" s="5">
        <v>50202206</v>
      </c>
      <c r="C598" s="5">
        <v>1</v>
      </c>
      <c r="D598" s="5" t="s">
        <v>13</v>
      </c>
      <c r="E598" s="5" t="s">
        <v>1104</v>
      </c>
      <c r="F598" s="6" t="s">
        <v>1105</v>
      </c>
      <c r="G598" s="17">
        <v>192280</v>
      </c>
      <c r="H598" s="23">
        <v>6.1400000000000003E-2</v>
      </c>
      <c r="I598" s="18">
        <f t="shared" si="18"/>
        <v>204085.992</v>
      </c>
      <c r="J598" s="18">
        <f t="shared" si="19"/>
        <v>204086</v>
      </c>
    </row>
    <row r="599" spans="1:10" ht="22.5" x14ac:dyDescent="0.25">
      <c r="A599" s="4">
        <v>24</v>
      </c>
      <c r="B599" s="5">
        <v>50202201</v>
      </c>
      <c r="C599" s="5">
        <v>1</v>
      </c>
      <c r="D599" s="5" t="s">
        <v>13</v>
      </c>
      <c r="E599" s="5" t="s">
        <v>1106</v>
      </c>
      <c r="F599" s="6" t="s">
        <v>1107</v>
      </c>
      <c r="G599" s="17">
        <v>7803</v>
      </c>
      <c r="H599" s="23">
        <v>6.1400000000000003E-2</v>
      </c>
      <c r="I599" s="18">
        <f t="shared" si="18"/>
        <v>8282.1041999999998</v>
      </c>
      <c r="J599" s="18">
        <f t="shared" si="19"/>
        <v>8282</v>
      </c>
    </row>
    <row r="600" spans="1:10" ht="33.75" x14ac:dyDescent="0.25">
      <c r="A600" s="4">
        <v>25</v>
      </c>
      <c r="B600" s="5">
        <v>50202201</v>
      </c>
      <c r="C600" s="5">
        <v>1</v>
      </c>
      <c r="D600" s="5" t="s">
        <v>13</v>
      </c>
      <c r="E600" s="5" t="s">
        <v>1108</v>
      </c>
      <c r="F600" s="6" t="s">
        <v>1109</v>
      </c>
      <c r="G600" s="17">
        <v>16167</v>
      </c>
      <c r="H600" s="23">
        <v>6.1400000000000003E-2</v>
      </c>
      <c r="I600" s="18">
        <f t="shared" si="18"/>
        <v>17159.6538</v>
      </c>
      <c r="J600" s="18">
        <f t="shared" si="19"/>
        <v>17160</v>
      </c>
    </row>
    <row r="601" spans="1:10" ht="67.5" x14ac:dyDescent="0.25">
      <c r="A601" s="4">
        <v>26</v>
      </c>
      <c r="B601" s="5">
        <v>50202201</v>
      </c>
      <c r="C601" s="5">
        <v>1</v>
      </c>
      <c r="D601" s="5" t="s">
        <v>13</v>
      </c>
      <c r="E601" s="5" t="s">
        <v>1110</v>
      </c>
      <c r="F601" s="6" t="s">
        <v>1111</v>
      </c>
      <c r="G601" s="17">
        <v>17239</v>
      </c>
      <c r="H601" s="23">
        <v>6.1400000000000003E-2</v>
      </c>
      <c r="I601" s="18">
        <f t="shared" si="18"/>
        <v>18297.474600000001</v>
      </c>
      <c r="J601" s="18">
        <f t="shared" si="19"/>
        <v>18297</v>
      </c>
    </row>
    <row r="602" spans="1:10" ht="67.5" x14ac:dyDescent="0.25">
      <c r="A602" s="4">
        <v>27</v>
      </c>
      <c r="B602" s="5">
        <v>50202201</v>
      </c>
      <c r="C602" s="5">
        <v>1</v>
      </c>
      <c r="D602" s="5" t="s">
        <v>13</v>
      </c>
      <c r="E602" s="5" t="s">
        <v>1112</v>
      </c>
      <c r="F602" s="6" t="s">
        <v>1111</v>
      </c>
      <c r="G602" s="17">
        <v>16331</v>
      </c>
      <c r="H602" s="23">
        <v>6.1400000000000003E-2</v>
      </c>
      <c r="I602" s="18">
        <f t="shared" si="18"/>
        <v>17333.723399999999</v>
      </c>
      <c r="J602" s="18">
        <f t="shared" si="19"/>
        <v>17334</v>
      </c>
    </row>
    <row r="603" spans="1:10" ht="33.75" x14ac:dyDescent="0.25">
      <c r="A603" s="4">
        <v>28</v>
      </c>
      <c r="B603" s="5">
        <v>50202206</v>
      </c>
      <c r="C603" s="5">
        <v>1</v>
      </c>
      <c r="D603" s="5" t="s">
        <v>13</v>
      </c>
      <c r="E603" s="5" t="s">
        <v>1113</v>
      </c>
      <c r="F603" s="6" t="s">
        <v>1114</v>
      </c>
      <c r="G603" s="17">
        <v>261723</v>
      </c>
      <c r="H603" s="23">
        <v>6.1400000000000003E-2</v>
      </c>
      <c r="I603" s="18">
        <f t="shared" si="18"/>
        <v>277792.79220000003</v>
      </c>
      <c r="J603" s="18">
        <f t="shared" si="19"/>
        <v>277793</v>
      </c>
    </row>
    <row r="604" spans="1:10" ht="33.75" x14ac:dyDescent="0.25">
      <c r="A604" s="4">
        <v>29</v>
      </c>
      <c r="B604" s="5">
        <v>50202206</v>
      </c>
      <c r="C604" s="5">
        <v>1</v>
      </c>
      <c r="D604" s="5" t="s">
        <v>13</v>
      </c>
      <c r="E604" s="5" t="s">
        <v>1115</v>
      </c>
      <c r="F604" s="6" t="s">
        <v>1116</v>
      </c>
      <c r="G604" s="17">
        <v>364660</v>
      </c>
      <c r="H604" s="23">
        <v>6.1400000000000003E-2</v>
      </c>
      <c r="I604" s="18">
        <f t="shared" si="18"/>
        <v>387050.12400000001</v>
      </c>
      <c r="J604" s="18">
        <f t="shared" si="19"/>
        <v>387050</v>
      </c>
    </row>
    <row r="605" spans="1:10" ht="33.75" x14ac:dyDescent="0.25">
      <c r="A605" s="4">
        <v>30</v>
      </c>
      <c r="B605" s="5">
        <v>50202206</v>
      </c>
      <c r="C605" s="5">
        <v>1</v>
      </c>
      <c r="D605" s="5" t="s">
        <v>13</v>
      </c>
      <c r="E605" s="5" t="s">
        <v>1117</v>
      </c>
      <c r="F605" s="6" t="s">
        <v>1118</v>
      </c>
      <c r="G605" s="17">
        <v>149747</v>
      </c>
      <c r="H605" s="23">
        <v>6.1400000000000003E-2</v>
      </c>
      <c r="I605" s="18">
        <f t="shared" si="18"/>
        <v>158941.46580000001</v>
      </c>
      <c r="J605" s="18">
        <f t="shared" si="19"/>
        <v>158941</v>
      </c>
    </row>
    <row r="606" spans="1:10" x14ac:dyDescent="0.25">
      <c r="A606" s="4">
        <v>31</v>
      </c>
      <c r="B606" s="5">
        <v>50202206</v>
      </c>
      <c r="C606" s="5">
        <v>1</v>
      </c>
      <c r="D606" s="5" t="s">
        <v>13</v>
      </c>
      <c r="E606" s="5" t="s">
        <v>1119</v>
      </c>
      <c r="F606" s="6" t="s">
        <v>1120</v>
      </c>
      <c r="G606" s="17">
        <v>127862</v>
      </c>
      <c r="H606" s="23">
        <v>6.1400000000000003E-2</v>
      </c>
      <c r="I606" s="18">
        <f t="shared" si="18"/>
        <v>135712.7268</v>
      </c>
      <c r="J606" s="18">
        <f t="shared" si="19"/>
        <v>135713</v>
      </c>
    </row>
    <row r="607" spans="1:10" x14ac:dyDescent="0.25">
      <c r="A607" s="4">
        <v>32</v>
      </c>
      <c r="B607" s="5">
        <v>50202206</v>
      </c>
      <c r="C607" s="5">
        <v>1</v>
      </c>
      <c r="D607" s="5" t="s">
        <v>13</v>
      </c>
      <c r="E607" s="5" t="s">
        <v>1121</v>
      </c>
      <c r="F607" s="6" t="s">
        <v>1122</v>
      </c>
      <c r="G607" s="17">
        <v>127862</v>
      </c>
      <c r="H607" s="23">
        <v>6.1400000000000003E-2</v>
      </c>
      <c r="I607" s="18">
        <f t="shared" si="18"/>
        <v>135712.7268</v>
      </c>
      <c r="J607" s="18">
        <f t="shared" si="19"/>
        <v>135713</v>
      </c>
    </row>
    <row r="608" spans="1:10" x14ac:dyDescent="0.25">
      <c r="A608" s="4">
        <v>33</v>
      </c>
      <c r="B608" s="5">
        <v>50202206</v>
      </c>
      <c r="C608" s="5">
        <v>1</v>
      </c>
      <c r="D608" s="5" t="s">
        <v>13</v>
      </c>
      <c r="E608" s="5" t="s">
        <v>1123</v>
      </c>
      <c r="F608" s="6" t="s">
        <v>1124</v>
      </c>
      <c r="G608" s="17">
        <v>113656</v>
      </c>
      <c r="H608" s="23">
        <v>6.1400000000000003E-2</v>
      </c>
      <c r="I608" s="18">
        <f t="shared" si="18"/>
        <v>120634.47839999999</v>
      </c>
      <c r="J608" s="18">
        <f t="shared" si="19"/>
        <v>120634</v>
      </c>
    </row>
    <row r="609" spans="1:10" ht="45" x14ac:dyDescent="0.25">
      <c r="A609" s="4">
        <v>34</v>
      </c>
      <c r="B609" s="5">
        <v>50202206</v>
      </c>
      <c r="C609" s="5">
        <v>1</v>
      </c>
      <c r="D609" s="5" t="s">
        <v>13</v>
      </c>
      <c r="E609" s="5" t="s">
        <v>1125</v>
      </c>
      <c r="F609" s="6" t="s">
        <v>1126</v>
      </c>
      <c r="G609" s="17">
        <v>142070</v>
      </c>
      <c r="H609" s="23">
        <v>6.1400000000000003E-2</v>
      </c>
      <c r="I609" s="18">
        <f t="shared" si="18"/>
        <v>150793.098</v>
      </c>
      <c r="J609" s="18">
        <f t="shared" si="19"/>
        <v>150793</v>
      </c>
    </row>
    <row r="610" spans="1:10" ht="56.25" x14ac:dyDescent="0.25">
      <c r="A610" s="4">
        <v>35</v>
      </c>
      <c r="B610" s="5">
        <v>50202206</v>
      </c>
      <c r="C610" s="5">
        <v>1</v>
      </c>
      <c r="D610" s="5" t="s">
        <v>13</v>
      </c>
      <c r="E610" s="5" t="s">
        <v>1127</v>
      </c>
      <c r="F610" s="6" t="s">
        <v>1128</v>
      </c>
      <c r="G610" s="17">
        <v>275965</v>
      </c>
      <c r="H610" s="23">
        <v>6.1400000000000003E-2</v>
      </c>
      <c r="I610" s="18">
        <f t="shared" si="18"/>
        <v>292909.25099999999</v>
      </c>
      <c r="J610" s="18">
        <f t="shared" si="19"/>
        <v>292909</v>
      </c>
    </row>
    <row r="611" spans="1:10" ht="45" x14ac:dyDescent="0.25">
      <c r="A611" s="4">
        <v>36</v>
      </c>
      <c r="B611" s="5">
        <v>50202206</v>
      </c>
      <c r="C611" s="5">
        <v>1</v>
      </c>
      <c r="D611" s="5" t="s">
        <v>13</v>
      </c>
      <c r="E611" s="5" t="s">
        <v>1129</v>
      </c>
      <c r="F611" s="6" t="s">
        <v>1130</v>
      </c>
      <c r="G611" s="17">
        <v>301402</v>
      </c>
      <c r="H611" s="23">
        <v>6.1400000000000003E-2</v>
      </c>
      <c r="I611" s="18">
        <f t="shared" si="18"/>
        <v>319908.08279999997</v>
      </c>
      <c r="J611" s="18">
        <f t="shared" si="19"/>
        <v>319908</v>
      </c>
    </row>
    <row r="612" spans="1:10" ht="33.75" x14ac:dyDescent="0.25">
      <c r="A612" s="4">
        <v>37</v>
      </c>
      <c r="B612" s="5">
        <v>50202306</v>
      </c>
      <c r="C612" s="5">
        <v>1</v>
      </c>
      <c r="D612" s="5" t="s">
        <v>13</v>
      </c>
      <c r="E612" s="5" t="s">
        <v>1131</v>
      </c>
      <c r="F612" s="6" t="s">
        <v>1132</v>
      </c>
      <c r="G612" s="17">
        <v>13625</v>
      </c>
      <c r="H612" s="23">
        <v>6.1400000000000003E-2</v>
      </c>
      <c r="I612" s="18">
        <f t="shared" si="18"/>
        <v>14461.575000000001</v>
      </c>
      <c r="J612" s="18">
        <f t="shared" si="19"/>
        <v>14462</v>
      </c>
    </row>
    <row r="613" spans="1:10" ht="33.75" x14ac:dyDescent="0.25">
      <c r="A613" s="4">
        <v>38</v>
      </c>
      <c r="B613" s="5">
        <v>50202306</v>
      </c>
      <c r="C613" s="5">
        <v>1</v>
      </c>
      <c r="D613" s="5" t="s">
        <v>13</v>
      </c>
      <c r="E613" s="5" t="s">
        <v>1131</v>
      </c>
      <c r="F613" s="6" t="s">
        <v>1133</v>
      </c>
      <c r="G613" s="17">
        <v>7718</v>
      </c>
      <c r="H613" s="23">
        <v>6.1400000000000003E-2</v>
      </c>
      <c r="I613" s="18">
        <f t="shared" si="18"/>
        <v>8191.8851999999997</v>
      </c>
      <c r="J613" s="18">
        <f t="shared" si="19"/>
        <v>8192</v>
      </c>
    </row>
    <row r="614" spans="1:10" x14ac:dyDescent="0.25">
      <c r="A614" s="4">
        <v>39</v>
      </c>
      <c r="B614" s="5">
        <v>50171550</v>
      </c>
      <c r="C614" s="5">
        <v>1</v>
      </c>
      <c r="D614" s="5" t="s">
        <v>13</v>
      </c>
      <c r="E614" s="5" t="s">
        <v>1134</v>
      </c>
      <c r="F614" s="6" t="s">
        <v>1135</v>
      </c>
      <c r="G614" s="17">
        <v>36112</v>
      </c>
      <c r="H614" s="23">
        <v>6.1400000000000003E-2</v>
      </c>
      <c r="I614" s="18">
        <f t="shared" si="18"/>
        <v>38329.2768</v>
      </c>
      <c r="J614" s="18">
        <f t="shared" si="19"/>
        <v>38329</v>
      </c>
    </row>
    <row r="615" spans="1:10" ht="22.5" x14ac:dyDescent="0.25">
      <c r="A615" s="4">
        <v>40</v>
      </c>
      <c r="B615" s="5">
        <v>50202306</v>
      </c>
      <c r="C615" s="5">
        <v>1</v>
      </c>
      <c r="D615" s="5" t="s">
        <v>13</v>
      </c>
      <c r="E615" s="5" t="s">
        <v>1136</v>
      </c>
      <c r="F615" s="6" t="s">
        <v>1137</v>
      </c>
      <c r="G615" s="17">
        <v>69644</v>
      </c>
      <c r="H615" s="23">
        <v>6.1400000000000003E-2</v>
      </c>
      <c r="I615" s="18">
        <f t="shared" si="18"/>
        <v>73920.141600000003</v>
      </c>
      <c r="J615" s="18">
        <f t="shared" si="19"/>
        <v>73920</v>
      </c>
    </row>
    <row r="616" spans="1:10" x14ac:dyDescent="0.25">
      <c r="A616" s="4">
        <v>41</v>
      </c>
      <c r="B616" s="5">
        <v>50202305</v>
      </c>
      <c r="C616" s="5">
        <v>1</v>
      </c>
      <c r="D616" s="5" t="s">
        <v>13</v>
      </c>
      <c r="E616" s="5" t="s">
        <v>1138</v>
      </c>
      <c r="F616" s="6" t="s">
        <v>1139</v>
      </c>
      <c r="G616" s="17">
        <v>44487</v>
      </c>
      <c r="H616" s="23">
        <v>6.1400000000000003E-2</v>
      </c>
      <c r="I616" s="18">
        <f t="shared" si="18"/>
        <v>47218.501799999998</v>
      </c>
      <c r="J616" s="18">
        <f t="shared" si="19"/>
        <v>47219</v>
      </c>
    </row>
    <row r="617" spans="1:10" ht="22.5" x14ac:dyDescent="0.25">
      <c r="A617" s="4">
        <v>42</v>
      </c>
      <c r="B617" s="5">
        <v>50202305</v>
      </c>
      <c r="C617" s="5">
        <v>1</v>
      </c>
      <c r="D617" s="5" t="s">
        <v>13</v>
      </c>
      <c r="E617" s="5" t="s">
        <v>1140</v>
      </c>
      <c r="F617" s="6" t="s">
        <v>1141</v>
      </c>
      <c r="G617" s="17">
        <v>2320</v>
      </c>
      <c r="H617" s="23">
        <v>6.1400000000000003E-2</v>
      </c>
      <c r="I617" s="18">
        <f t="shared" si="18"/>
        <v>2462.4479999999999</v>
      </c>
      <c r="J617" s="18">
        <f t="shared" si="19"/>
        <v>2462</v>
      </c>
    </row>
    <row r="618" spans="1:10" ht="33.75" x14ac:dyDescent="0.25">
      <c r="A618" s="4">
        <v>43</v>
      </c>
      <c r="B618" s="5">
        <v>50202206</v>
      </c>
      <c r="C618" s="5">
        <v>1</v>
      </c>
      <c r="D618" s="5" t="s">
        <v>13</v>
      </c>
      <c r="E618" s="5" t="s">
        <v>1142</v>
      </c>
      <c r="F618" s="6" t="s">
        <v>1143</v>
      </c>
      <c r="G618" s="17">
        <v>145219</v>
      </c>
      <c r="H618" s="23">
        <v>6.1400000000000003E-2</v>
      </c>
      <c r="I618" s="18">
        <f t="shared" si="18"/>
        <v>154135.4466</v>
      </c>
      <c r="J618" s="18">
        <f t="shared" si="19"/>
        <v>154135</v>
      </c>
    </row>
    <row r="619" spans="1:10" ht="45" x14ac:dyDescent="0.25">
      <c r="A619" s="4">
        <v>44</v>
      </c>
      <c r="B619" s="5">
        <v>50202206</v>
      </c>
      <c r="C619" s="5">
        <v>1</v>
      </c>
      <c r="D619" s="5" t="s">
        <v>13</v>
      </c>
      <c r="E619" s="5" t="s">
        <v>1144</v>
      </c>
      <c r="F619" s="6" t="s">
        <v>1145</v>
      </c>
      <c r="G619" s="17">
        <v>125202</v>
      </c>
      <c r="H619" s="23">
        <v>6.1400000000000003E-2</v>
      </c>
      <c r="I619" s="18">
        <f t="shared" si="18"/>
        <v>132889.40280000001</v>
      </c>
      <c r="J619" s="18">
        <f t="shared" si="19"/>
        <v>132889</v>
      </c>
    </row>
    <row r="620" spans="1:10" ht="33.75" x14ac:dyDescent="0.25">
      <c r="A620" s="4">
        <v>45</v>
      </c>
      <c r="B620" s="5">
        <v>50202206</v>
      </c>
      <c r="C620" s="5">
        <v>1</v>
      </c>
      <c r="D620" s="5" t="s">
        <v>13</v>
      </c>
      <c r="E620" s="5" t="s">
        <v>1146</v>
      </c>
      <c r="F620" s="6" t="s">
        <v>1147</v>
      </c>
      <c r="G620" s="17">
        <v>298656</v>
      </c>
      <c r="H620" s="23">
        <v>6.1400000000000003E-2</v>
      </c>
      <c r="I620" s="18">
        <f t="shared" si="18"/>
        <v>316993.47840000002</v>
      </c>
      <c r="J620" s="18">
        <f t="shared" si="19"/>
        <v>316993</v>
      </c>
    </row>
    <row r="621" spans="1:10" ht="22.5" x14ac:dyDescent="0.25">
      <c r="A621" s="4">
        <v>46</v>
      </c>
      <c r="B621" s="5">
        <v>50202206</v>
      </c>
      <c r="C621" s="5">
        <v>1</v>
      </c>
      <c r="D621" s="5" t="s">
        <v>13</v>
      </c>
      <c r="E621" s="5" t="s">
        <v>1148</v>
      </c>
      <c r="F621" s="6" t="s">
        <v>1149</v>
      </c>
      <c r="G621" s="17">
        <v>248191</v>
      </c>
      <c r="H621" s="23">
        <v>6.1400000000000003E-2</v>
      </c>
      <c r="I621" s="18">
        <f t="shared" si="18"/>
        <v>263429.92739999999</v>
      </c>
      <c r="J621" s="18">
        <f t="shared" si="19"/>
        <v>263430</v>
      </c>
    </row>
    <row r="622" spans="1:10" ht="45" x14ac:dyDescent="0.25">
      <c r="A622" s="4">
        <v>47</v>
      </c>
      <c r="B622" s="5">
        <v>50202206</v>
      </c>
      <c r="C622" s="5">
        <v>1</v>
      </c>
      <c r="D622" s="5" t="s">
        <v>13</v>
      </c>
      <c r="E622" s="5" t="s">
        <v>1150</v>
      </c>
      <c r="F622" s="6" t="s">
        <v>1151</v>
      </c>
      <c r="G622" s="17">
        <v>146445</v>
      </c>
      <c r="H622" s="23">
        <v>6.1400000000000003E-2</v>
      </c>
      <c r="I622" s="18">
        <f t="shared" si="18"/>
        <v>155436.723</v>
      </c>
      <c r="J622" s="18">
        <f t="shared" si="19"/>
        <v>155437</v>
      </c>
    </row>
    <row r="623" spans="1:10" ht="33.75" x14ac:dyDescent="0.25">
      <c r="A623" s="4">
        <v>48</v>
      </c>
      <c r="B623" s="5">
        <v>50202206</v>
      </c>
      <c r="C623" s="5">
        <v>1</v>
      </c>
      <c r="D623" s="5" t="s">
        <v>13</v>
      </c>
      <c r="E623" s="5" t="s">
        <v>1152</v>
      </c>
      <c r="F623" s="6" t="s">
        <v>1153</v>
      </c>
      <c r="G623" s="17">
        <v>219190</v>
      </c>
      <c r="H623" s="23">
        <v>6.1400000000000003E-2</v>
      </c>
      <c r="I623" s="18">
        <f t="shared" si="18"/>
        <v>232648.266</v>
      </c>
      <c r="J623" s="18">
        <f t="shared" si="19"/>
        <v>232648</v>
      </c>
    </row>
    <row r="624" spans="1:10" ht="22.5" x14ac:dyDescent="0.25">
      <c r="A624" s="4">
        <v>49</v>
      </c>
      <c r="B624" s="5">
        <v>50202306</v>
      </c>
      <c r="C624" s="5">
        <v>1</v>
      </c>
      <c r="D624" s="5" t="s">
        <v>13</v>
      </c>
      <c r="E624" s="5" t="s">
        <v>1154</v>
      </c>
      <c r="F624" s="6" t="s">
        <v>1155</v>
      </c>
      <c r="G624" s="17">
        <v>211895</v>
      </c>
      <c r="H624" s="23">
        <v>6.1400000000000003E-2</v>
      </c>
      <c r="I624" s="18">
        <f t="shared" si="18"/>
        <v>224905.353</v>
      </c>
      <c r="J624" s="18">
        <f t="shared" si="19"/>
        <v>224905</v>
      </c>
    </row>
    <row r="625" spans="1:10" ht="33.75" x14ac:dyDescent="0.25">
      <c r="A625" s="4">
        <v>50</v>
      </c>
      <c r="B625" s="5">
        <v>50202306</v>
      </c>
      <c r="C625" s="5">
        <v>1</v>
      </c>
      <c r="D625" s="5" t="s">
        <v>13</v>
      </c>
      <c r="E625" s="5" t="s">
        <v>1156</v>
      </c>
      <c r="F625" s="6" t="s">
        <v>1157</v>
      </c>
      <c r="G625" s="17">
        <v>112683</v>
      </c>
      <c r="H625" s="23">
        <v>6.1400000000000003E-2</v>
      </c>
      <c r="I625" s="18">
        <f t="shared" si="18"/>
        <v>119601.7362</v>
      </c>
      <c r="J625" s="18">
        <f t="shared" si="19"/>
        <v>119602</v>
      </c>
    </row>
    <row r="626" spans="1:10" ht="45" x14ac:dyDescent="0.25">
      <c r="A626" s="4">
        <v>51</v>
      </c>
      <c r="B626" s="5">
        <v>50202206</v>
      </c>
      <c r="C626" s="5">
        <v>1</v>
      </c>
      <c r="D626" s="5" t="s">
        <v>13</v>
      </c>
      <c r="E626" s="5" t="s">
        <v>1158</v>
      </c>
      <c r="F626" s="6" t="s">
        <v>1159</v>
      </c>
      <c r="G626" s="17">
        <v>101032</v>
      </c>
      <c r="H626" s="23">
        <v>6.1400000000000003E-2</v>
      </c>
      <c r="I626" s="18">
        <f t="shared" si="18"/>
        <v>107235.3648</v>
      </c>
      <c r="J626" s="18">
        <f t="shared" si="19"/>
        <v>107235</v>
      </c>
    </row>
    <row r="627" spans="1:10" ht="45" x14ac:dyDescent="0.25">
      <c r="A627" s="4">
        <v>52</v>
      </c>
      <c r="B627" s="5">
        <v>50202206</v>
      </c>
      <c r="C627" s="5">
        <v>1</v>
      </c>
      <c r="D627" s="5" t="s">
        <v>13</v>
      </c>
      <c r="E627" s="5" t="s">
        <v>1160</v>
      </c>
      <c r="F627" s="6" t="s">
        <v>1161</v>
      </c>
      <c r="G627" s="17">
        <v>168862</v>
      </c>
      <c r="H627" s="23">
        <v>6.1400000000000003E-2</v>
      </c>
      <c r="I627" s="18">
        <f t="shared" si="18"/>
        <v>179230.1268</v>
      </c>
      <c r="J627" s="18">
        <f t="shared" si="19"/>
        <v>179230</v>
      </c>
    </row>
    <row r="628" spans="1:10" ht="33.75" x14ac:dyDescent="0.25">
      <c r="A628" s="4">
        <v>53</v>
      </c>
      <c r="B628" s="5">
        <v>50202203</v>
      </c>
      <c r="C628" s="5">
        <v>1</v>
      </c>
      <c r="D628" s="5" t="s">
        <v>13</v>
      </c>
      <c r="E628" s="5" t="s">
        <v>1162</v>
      </c>
      <c r="F628" s="6" t="s">
        <v>1163</v>
      </c>
      <c r="G628" s="17">
        <v>188628</v>
      </c>
      <c r="H628" s="23">
        <v>6.1400000000000003E-2</v>
      </c>
      <c r="I628" s="18">
        <f t="shared" si="18"/>
        <v>200209.7592</v>
      </c>
      <c r="J628" s="18">
        <f t="shared" si="19"/>
        <v>200210</v>
      </c>
    </row>
    <row r="629" spans="1:10" ht="180" x14ac:dyDescent="0.25">
      <c r="A629" s="4">
        <v>54</v>
      </c>
      <c r="B629" s="5">
        <v>50202203</v>
      </c>
      <c r="C629" s="5">
        <v>1</v>
      </c>
      <c r="D629" s="5" t="s">
        <v>13</v>
      </c>
      <c r="E629" s="5" t="s">
        <v>1162</v>
      </c>
      <c r="F629" s="6" t="s">
        <v>1164</v>
      </c>
      <c r="G629" s="17">
        <v>202058</v>
      </c>
      <c r="H629" s="23">
        <v>6.1400000000000003E-2</v>
      </c>
      <c r="I629" s="18">
        <f t="shared" si="18"/>
        <v>214464.36120000001</v>
      </c>
      <c r="J629" s="18">
        <f t="shared" si="19"/>
        <v>214464</v>
      </c>
    </row>
    <row r="630" spans="1:10" ht="22.5" x14ac:dyDescent="0.25">
      <c r="A630" s="4">
        <v>55</v>
      </c>
      <c r="B630" s="5">
        <v>50202206</v>
      </c>
      <c r="C630" s="5">
        <v>1</v>
      </c>
      <c r="D630" s="5" t="s">
        <v>13</v>
      </c>
      <c r="E630" s="5" t="s">
        <v>1165</v>
      </c>
      <c r="F630" s="6" t="s">
        <v>1166</v>
      </c>
      <c r="G630" s="17">
        <v>46737</v>
      </c>
      <c r="H630" s="23">
        <v>6.1400000000000003E-2</v>
      </c>
      <c r="I630" s="18">
        <f t="shared" si="18"/>
        <v>49606.6518</v>
      </c>
      <c r="J630" s="18">
        <f t="shared" si="19"/>
        <v>49607</v>
      </c>
    </row>
    <row r="631" spans="1:10" ht="22.5" x14ac:dyDescent="0.25">
      <c r="A631" s="4">
        <v>56</v>
      </c>
      <c r="B631" s="5">
        <v>50202206</v>
      </c>
      <c r="C631" s="5">
        <v>1</v>
      </c>
      <c r="D631" s="5" t="s">
        <v>13</v>
      </c>
      <c r="E631" s="5" t="s">
        <v>1167</v>
      </c>
      <c r="F631" s="6" t="s">
        <v>1168</v>
      </c>
      <c r="G631" s="17">
        <v>39362</v>
      </c>
      <c r="H631" s="23">
        <v>6.1400000000000003E-2</v>
      </c>
      <c r="I631" s="18">
        <f t="shared" si="18"/>
        <v>41778.826800000003</v>
      </c>
      <c r="J631" s="18">
        <f t="shared" si="19"/>
        <v>41779</v>
      </c>
    </row>
    <row r="632" spans="1:10" ht="45" x14ac:dyDescent="0.25">
      <c r="A632" s="4">
        <v>57</v>
      </c>
      <c r="B632" s="5">
        <v>50202206</v>
      </c>
      <c r="C632" s="5">
        <v>1</v>
      </c>
      <c r="D632" s="5" t="s">
        <v>13</v>
      </c>
      <c r="E632" s="5" t="s">
        <v>1169</v>
      </c>
      <c r="F632" s="6" t="s">
        <v>1170</v>
      </c>
      <c r="G632" s="17">
        <v>179942</v>
      </c>
      <c r="H632" s="23">
        <v>6.1400000000000003E-2</v>
      </c>
      <c r="I632" s="18">
        <f t="shared" si="18"/>
        <v>190990.4388</v>
      </c>
      <c r="J632" s="18">
        <f t="shared" si="19"/>
        <v>190990</v>
      </c>
    </row>
    <row r="633" spans="1:10" ht="33.75" x14ac:dyDescent="0.25">
      <c r="A633" s="4">
        <v>58</v>
      </c>
      <c r="B633" s="5">
        <v>50202206</v>
      </c>
      <c r="C633" s="5">
        <v>1</v>
      </c>
      <c r="D633" s="5" t="s">
        <v>13</v>
      </c>
      <c r="E633" s="5" t="s">
        <v>1171</v>
      </c>
      <c r="F633" s="6" t="s">
        <v>1172</v>
      </c>
      <c r="G633" s="17">
        <v>218527</v>
      </c>
      <c r="H633" s="23">
        <v>6.1400000000000003E-2</v>
      </c>
      <c r="I633" s="18">
        <f t="shared" si="18"/>
        <v>231944.55780000001</v>
      </c>
      <c r="J633" s="18">
        <f t="shared" si="19"/>
        <v>231945</v>
      </c>
    </row>
    <row r="634" spans="1:10" ht="22.5" x14ac:dyDescent="0.25">
      <c r="A634" s="4">
        <v>59</v>
      </c>
      <c r="B634" s="5">
        <v>50202206</v>
      </c>
      <c r="C634" s="5">
        <v>1</v>
      </c>
      <c r="D634" s="5" t="s">
        <v>13</v>
      </c>
      <c r="E634" s="5" t="s">
        <v>1173</v>
      </c>
      <c r="F634" s="6" t="s">
        <v>1174</v>
      </c>
      <c r="G634" s="17">
        <v>152698</v>
      </c>
      <c r="H634" s="23">
        <v>6.1400000000000003E-2</v>
      </c>
      <c r="I634" s="18">
        <f t="shared" si="18"/>
        <v>162073.65719999999</v>
      </c>
      <c r="J634" s="18">
        <f t="shared" si="19"/>
        <v>162074</v>
      </c>
    </row>
    <row r="635" spans="1:10" ht="33.75" x14ac:dyDescent="0.25">
      <c r="A635" s="4">
        <v>60</v>
      </c>
      <c r="B635" s="5">
        <v>50202206</v>
      </c>
      <c r="C635" s="5">
        <v>1</v>
      </c>
      <c r="D635" s="5" t="s">
        <v>13</v>
      </c>
      <c r="E635" s="5" t="s">
        <v>1175</v>
      </c>
      <c r="F635" s="6" t="s">
        <v>1176</v>
      </c>
      <c r="G635" s="17">
        <v>129970</v>
      </c>
      <c r="H635" s="23">
        <v>6.1400000000000003E-2</v>
      </c>
      <c r="I635" s="18">
        <f t="shared" si="18"/>
        <v>137950.158</v>
      </c>
      <c r="J635" s="18">
        <f t="shared" si="19"/>
        <v>137950</v>
      </c>
    </row>
    <row r="636" spans="1:10" ht="45" x14ac:dyDescent="0.25">
      <c r="A636" s="4">
        <v>61</v>
      </c>
      <c r="B636" s="5">
        <v>50202206</v>
      </c>
      <c r="C636" s="5">
        <v>1</v>
      </c>
      <c r="D636" s="5" t="s">
        <v>13</v>
      </c>
      <c r="E636" s="5" t="s">
        <v>1177</v>
      </c>
      <c r="F636" s="6" t="s">
        <v>1178</v>
      </c>
      <c r="G636" s="17">
        <v>123974</v>
      </c>
      <c r="H636" s="23">
        <v>6.1400000000000003E-2</v>
      </c>
      <c r="I636" s="18">
        <f t="shared" si="18"/>
        <v>131586.0036</v>
      </c>
      <c r="J636" s="18">
        <f t="shared" si="19"/>
        <v>131586</v>
      </c>
    </row>
    <row r="637" spans="1:10" ht="33.75" x14ac:dyDescent="0.25">
      <c r="A637" s="4">
        <v>62</v>
      </c>
      <c r="B637" s="5">
        <v>50202203</v>
      </c>
      <c r="C637" s="5">
        <v>1</v>
      </c>
      <c r="D637" s="5" t="s">
        <v>13</v>
      </c>
      <c r="E637" s="5" t="s">
        <v>1179</v>
      </c>
      <c r="F637" s="6" t="s">
        <v>1180</v>
      </c>
      <c r="G637" s="17">
        <v>124095</v>
      </c>
      <c r="H637" s="23">
        <v>6.1400000000000003E-2</v>
      </c>
      <c r="I637" s="18">
        <f t="shared" si="18"/>
        <v>131714.43299999999</v>
      </c>
      <c r="J637" s="18">
        <f t="shared" si="19"/>
        <v>131714</v>
      </c>
    </row>
    <row r="638" spans="1:10" ht="33.75" x14ac:dyDescent="0.25">
      <c r="A638" s="4">
        <v>63</v>
      </c>
      <c r="B638" s="5">
        <v>50202203</v>
      </c>
      <c r="C638" s="5">
        <v>1</v>
      </c>
      <c r="D638" s="5" t="s">
        <v>13</v>
      </c>
      <c r="E638" s="5" t="s">
        <v>1179</v>
      </c>
      <c r="F638" s="6" t="s">
        <v>1181</v>
      </c>
      <c r="G638" s="17">
        <v>158575</v>
      </c>
      <c r="H638" s="23">
        <v>6.1400000000000003E-2</v>
      </c>
      <c r="I638" s="18">
        <f t="shared" si="18"/>
        <v>168311.505</v>
      </c>
      <c r="J638" s="18">
        <f t="shared" si="19"/>
        <v>168312</v>
      </c>
    </row>
    <row r="639" spans="1:10" ht="22.5" x14ac:dyDescent="0.25">
      <c r="A639" s="4">
        <v>64</v>
      </c>
      <c r="B639" s="5">
        <v>50202202</v>
      </c>
      <c r="C639" s="5">
        <v>1</v>
      </c>
      <c r="D639" s="5" t="s">
        <v>13</v>
      </c>
      <c r="E639" s="5" t="s">
        <v>1182</v>
      </c>
      <c r="F639" s="6" t="s">
        <v>1183</v>
      </c>
      <c r="G639" s="17">
        <v>146670</v>
      </c>
      <c r="H639" s="23">
        <v>6.1400000000000003E-2</v>
      </c>
      <c r="I639" s="18">
        <f t="shared" si="18"/>
        <v>155675.538</v>
      </c>
      <c r="J639" s="18">
        <f t="shared" si="19"/>
        <v>155676</v>
      </c>
    </row>
    <row r="640" spans="1:10" ht="33.75" x14ac:dyDescent="0.25">
      <c r="A640" s="4">
        <v>65</v>
      </c>
      <c r="B640" s="5">
        <v>50202206</v>
      </c>
      <c r="C640" s="5">
        <v>1</v>
      </c>
      <c r="D640" s="5" t="s">
        <v>13</v>
      </c>
      <c r="E640" s="5" t="s">
        <v>1184</v>
      </c>
      <c r="F640" s="6" t="s">
        <v>1185</v>
      </c>
      <c r="G640" s="17">
        <v>133090</v>
      </c>
      <c r="H640" s="23">
        <v>6.1400000000000003E-2</v>
      </c>
      <c r="I640" s="18">
        <f t="shared" si="18"/>
        <v>141261.726</v>
      </c>
      <c r="J640" s="18">
        <f t="shared" si="19"/>
        <v>141262</v>
      </c>
    </row>
    <row r="641" spans="1:10" ht="45" x14ac:dyDescent="0.25">
      <c r="A641" s="4">
        <v>66</v>
      </c>
      <c r="B641" s="5">
        <v>50202206</v>
      </c>
      <c r="C641" s="5">
        <v>1</v>
      </c>
      <c r="D641" s="5" t="s">
        <v>13</v>
      </c>
      <c r="E641" s="5" t="s">
        <v>1186</v>
      </c>
      <c r="F641" s="6" t="s">
        <v>1187</v>
      </c>
      <c r="G641" s="17">
        <v>294225</v>
      </c>
      <c r="H641" s="23">
        <v>6.1400000000000003E-2</v>
      </c>
      <c r="I641" s="18">
        <f t="shared" si="18"/>
        <v>312290.41499999998</v>
      </c>
      <c r="J641" s="18">
        <f t="shared" si="19"/>
        <v>312290</v>
      </c>
    </row>
    <row r="642" spans="1:10" ht="45" x14ac:dyDescent="0.25">
      <c r="A642" s="4">
        <v>67</v>
      </c>
      <c r="B642" s="5">
        <v>50202206</v>
      </c>
      <c r="C642" s="5">
        <v>1</v>
      </c>
      <c r="D642" s="5" t="s">
        <v>13</v>
      </c>
      <c r="E642" s="5" t="s">
        <v>1188</v>
      </c>
      <c r="F642" s="6" t="s">
        <v>1187</v>
      </c>
      <c r="G642" s="17">
        <v>307387</v>
      </c>
      <c r="H642" s="23">
        <v>6.1400000000000003E-2</v>
      </c>
      <c r="I642" s="18">
        <f t="shared" si="18"/>
        <v>326260.56180000002</v>
      </c>
      <c r="J642" s="18">
        <f t="shared" si="19"/>
        <v>326261</v>
      </c>
    </row>
    <row r="643" spans="1:10" ht="56.25" x14ac:dyDescent="0.25">
      <c r="A643" s="4">
        <v>68</v>
      </c>
      <c r="B643" s="5">
        <v>50202206</v>
      </c>
      <c r="C643" s="5">
        <v>1</v>
      </c>
      <c r="D643" s="5" t="s">
        <v>13</v>
      </c>
      <c r="E643" s="5" t="s">
        <v>1189</v>
      </c>
      <c r="F643" s="6" t="s">
        <v>1190</v>
      </c>
      <c r="G643" s="17">
        <v>226023</v>
      </c>
      <c r="H643" s="23">
        <v>6.1400000000000003E-2</v>
      </c>
      <c r="I643" s="18">
        <f t="shared" si="18"/>
        <v>239900.81219999999</v>
      </c>
      <c r="J643" s="18">
        <f t="shared" si="19"/>
        <v>239901</v>
      </c>
    </row>
    <row r="644" spans="1:10" ht="22.5" x14ac:dyDescent="0.25">
      <c r="A644" s="4">
        <v>69</v>
      </c>
      <c r="B644" s="5">
        <v>50202206</v>
      </c>
      <c r="C644" s="5">
        <v>1</v>
      </c>
      <c r="D644" s="5" t="s">
        <v>13</v>
      </c>
      <c r="E644" s="5" t="s">
        <v>1191</v>
      </c>
      <c r="F644" s="6" t="s">
        <v>1192</v>
      </c>
      <c r="G644" s="17">
        <v>313958</v>
      </c>
      <c r="H644" s="23">
        <v>6.1400000000000003E-2</v>
      </c>
      <c r="I644" s="18">
        <f t="shared" si="18"/>
        <v>333235.02120000002</v>
      </c>
      <c r="J644" s="18">
        <f t="shared" si="19"/>
        <v>333235</v>
      </c>
    </row>
    <row r="645" spans="1:10" ht="45" x14ac:dyDescent="0.25">
      <c r="A645" s="4">
        <v>70</v>
      </c>
      <c r="B645" s="5">
        <v>50202301</v>
      </c>
      <c r="C645" s="5">
        <v>1</v>
      </c>
      <c r="D645" s="5" t="s">
        <v>13</v>
      </c>
      <c r="E645" s="5" t="s">
        <v>1193</v>
      </c>
      <c r="F645" s="6" t="s">
        <v>1194</v>
      </c>
      <c r="G645" s="17">
        <v>78515</v>
      </c>
      <c r="H645" s="23">
        <v>6.1400000000000003E-2</v>
      </c>
      <c r="I645" s="18">
        <f t="shared" si="18"/>
        <v>83335.820999999996</v>
      </c>
      <c r="J645" s="18">
        <f t="shared" si="19"/>
        <v>83336</v>
      </c>
    </row>
    <row r="646" spans="1:10" ht="45" x14ac:dyDescent="0.25">
      <c r="A646" s="4">
        <v>71</v>
      </c>
      <c r="B646" s="5">
        <v>50202301</v>
      </c>
      <c r="C646" s="5">
        <v>1</v>
      </c>
      <c r="D646" s="5" t="s">
        <v>13</v>
      </c>
      <c r="E646" s="5" t="s">
        <v>1195</v>
      </c>
      <c r="F646" s="6" t="s">
        <v>1196</v>
      </c>
      <c r="G646" s="17">
        <v>2601</v>
      </c>
      <c r="H646" s="23">
        <v>6.1400000000000003E-2</v>
      </c>
      <c r="I646" s="18">
        <f t="shared" si="18"/>
        <v>2760.7013999999999</v>
      </c>
      <c r="J646" s="18">
        <f t="shared" si="19"/>
        <v>2761</v>
      </c>
    </row>
    <row r="647" spans="1:10" ht="33.75" x14ac:dyDescent="0.25">
      <c r="A647" s="4">
        <v>72</v>
      </c>
      <c r="B647" s="5">
        <v>50202206</v>
      </c>
      <c r="C647" s="5">
        <v>1</v>
      </c>
      <c r="D647" s="5" t="s">
        <v>13</v>
      </c>
      <c r="E647" s="5" t="s">
        <v>1197</v>
      </c>
      <c r="F647" s="6" t="s">
        <v>1198</v>
      </c>
      <c r="G647" s="17">
        <v>83815</v>
      </c>
      <c r="H647" s="23">
        <v>6.1400000000000003E-2</v>
      </c>
      <c r="I647" s="18">
        <f t="shared" si="18"/>
        <v>88961.240999999995</v>
      </c>
      <c r="J647" s="18">
        <f t="shared" si="19"/>
        <v>88961</v>
      </c>
    </row>
    <row r="648" spans="1:10" ht="22.5" x14ac:dyDescent="0.25">
      <c r="A648" s="4">
        <v>73</v>
      </c>
      <c r="B648" s="5">
        <v>50202206</v>
      </c>
      <c r="C648" s="5">
        <v>1</v>
      </c>
      <c r="D648" s="5" t="s">
        <v>13</v>
      </c>
      <c r="E648" s="5" t="s">
        <v>1199</v>
      </c>
      <c r="F648" s="6" t="s">
        <v>1200</v>
      </c>
      <c r="G648" s="17">
        <v>125012</v>
      </c>
      <c r="H648" s="23">
        <v>6.1400000000000003E-2</v>
      </c>
      <c r="I648" s="18">
        <f t="shared" si="18"/>
        <v>132687.73680000001</v>
      </c>
      <c r="J648" s="18">
        <f t="shared" si="19"/>
        <v>132688</v>
      </c>
    </row>
    <row r="649" spans="1:10" ht="22.5" x14ac:dyDescent="0.25">
      <c r="A649" s="4">
        <v>74</v>
      </c>
      <c r="B649" s="5">
        <v>50171550</v>
      </c>
      <c r="C649" s="5">
        <v>1</v>
      </c>
      <c r="D649" s="5" t="s">
        <v>13</v>
      </c>
      <c r="E649" s="5" t="s">
        <v>1201</v>
      </c>
      <c r="F649" s="6" t="s">
        <v>1202</v>
      </c>
      <c r="G649" s="17">
        <v>43333</v>
      </c>
      <c r="H649" s="23">
        <v>6.1400000000000003E-2</v>
      </c>
      <c r="I649" s="18">
        <f t="shared" si="18"/>
        <v>45993.646200000003</v>
      </c>
      <c r="J649" s="18">
        <f t="shared" si="19"/>
        <v>45994</v>
      </c>
    </row>
    <row r="650" spans="1:10" ht="33.75" x14ac:dyDescent="0.25">
      <c r="A650" s="4">
        <v>75</v>
      </c>
      <c r="B650" s="5">
        <v>50202206</v>
      </c>
      <c r="C650" s="5">
        <v>1</v>
      </c>
      <c r="D650" s="5" t="s">
        <v>13</v>
      </c>
      <c r="E650" s="5" t="s">
        <v>1203</v>
      </c>
      <c r="F650" s="6" t="s">
        <v>1204</v>
      </c>
      <c r="G650" s="17">
        <v>280926</v>
      </c>
      <c r="H650" s="23">
        <v>6.1400000000000003E-2</v>
      </c>
      <c r="I650" s="18">
        <f t="shared" si="18"/>
        <v>298174.85639999999</v>
      </c>
      <c r="J650" s="18">
        <f t="shared" si="19"/>
        <v>298175</v>
      </c>
    </row>
    <row r="651" spans="1:10" ht="22.5" x14ac:dyDescent="0.25">
      <c r="A651" s="4">
        <v>76</v>
      </c>
      <c r="B651" s="5">
        <v>50202206</v>
      </c>
      <c r="C651" s="5">
        <v>1</v>
      </c>
      <c r="D651" s="5" t="s">
        <v>13</v>
      </c>
      <c r="E651" s="5" t="s">
        <v>1205</v>
      </c>
      <c r="F651" s="6" t="s">
        <v>1206</v>
      </c>
      <c r="G651" s="17">
        <v>291769</v>
      </c>
      <c r="H651" s="23">
        <v>6.1400000000000003E-2</v>
      </c>
      <c r="I651" s="18">
        <f t="shared" si="18"/>
        <v>309683.61660000001</v>
      </c>
      <c r="J651" s="18">
        <f t="shared" si="19"/>
        <v>309684</v>
      </c>
    </row>
    <row r="652" spans="1:10" ht="33.75" x14ac:dyDescent="0.25">
      <c r="A652" s="4">
        <v>77</v>
      </c>
      <c r="B652" s="5">
        <v>50202206</v>
      </c>
      <c r="C652" s="5">
        <v>1</v>
      </c>
      <c r="D652" s="5" t="s">
        <v>13</v>
      </c>
      <c r="E652" s="5" t="s">
        <v>1207</v>
      </c>
      <c r="F652" s="6" t="s">
        <v>1208</v>
      </c>
      <c r="G652" s="17">
        <v>797844</v>
      </c>
      <c r="H652" s="23">
        <v>6.1400000000000003E-2</v>
      </c>
      <c r="I652" s="18">
        <f t="shared" si="18"/>
        <v>846831.62159999995</v>
      </c>
      <c r="J652" s="18">
        <f t="shared" si="19"/>
        <v>846832</v>
      </c>
    </row>
    <row r="653" spans="1:10" ht="33.75" x14ac:dyDescent="0.25">
      <c r="A653" s="4">
        <v>78</v>
      </c>
      <c r="B653" s="5">
        <v>50202206</v>
      </c>
      <c r="C653" s="5">
        <v>1</v>
      </c>
      <c r="D653" s="5" t="s">
        <v>13</v>
      </c>
      <c r="E653" s="5" t="s">
        <v>1209</v>
      </c>
      <c r="F653" s="6" t="s">
        <v>1210</v>
      </c>
      <c r="G653" s="17">
        <v>140583</v>
      </c>
      <c r="H653" s="23">
        <v>6.1400000000000003E-2</v>
      </c>
      <c r="I653" s="18">
        <f t="shared" si="18"/>
        <v>149214.79620000001</v>
      </c>
      <c r="J653" s="18">
        <f t="shared" si="19"/>
        <v>149215</v>
      </c>
    </row>
    <row r="654" spans="1:10" ht="33.75" x14ac:dyDescent="0.25">
      <c r="A654" s="4">
        <v>79</v>
      </c>
      <c r="B654" s="5">
        <v>50202206</v>
      </c>
      <c r="C654" s="5">
        <v>1</v>
      </c>
      <c r="D654" s="5" t="s">
        <v>13</v>
      </c>
      <c r="E654" s="5" t="s">
        <v>1211</v>
      </c>
      <c r="F654" s="6" t="s">
        <v>1212</v>
      </c>
      <c r="G654" s="17">
        <v>145399</v>
      </c>
      <c r="H654" s="23">
        <v>6.1400000000000003E-2</v>
      </c>
      <c r="I654" s="18">
        <f t="shared" ref="I654:I715" si="20">+SUM(G654*H654)+G654</f>
        <v>154326.49859999999</v>
      </c>
      <c r="J654" s="18">
        <f t="shared" ref="J654:J715" si="21">+ROUND(I654,0)</f>
        <v>154326</v>
      </c>
    </row>
    <row r="655" spans="1:10" ht="22.5" x14ac:dyDescent="0.25">
      <c r="A655" s="4">
        <v>80</v>
      </c>
      <c r="B655" s="5">
        <v>50202206</v>
      </c>
      <c r="C655" s="5">
        <v>1</v>
      </c>
      <c r="D655" s="5" t="s">
        <v>13</v>
      </c>
      <c r="E655" s="5" t="s">
        <v>1213</v>
      </c>
      <c r="F655" s="6" t="s">
        <v>1214</v>
      </c>
      <c r="G655" s="17">
        <v>215042</v>
      </c>
      <c r="H655" s="23">
        <v>6.1400000000000003E-2</v>
      </c>
      <c r="I655" s="18">
        <f t="shared" si="20"/>
        <v>228245.57879999999</v>
      </c>
      <c r="J655" s="18">
        <f t="shared" si="21"/>
        <v>228246</v>
      </c>
    </row>
    <row r="656" spans="1:10" ht="33.75" x14ac:dyDescent="0.25">
      <c r="A656" s="4">
        <v>81</v>
      </c>
      <c r="B656" s="5">
        <v>50202206</v>
      </c>
      <c r="C656" s="5">
        <v>1</v>
      </c>
      <c r="D656" s="5" t="s">
        <v>13</v>
      </c>
      <c r="E656" s="5" t="s">
        <v>1215</v>
      </c>
      <c r="F656" s="6" t="s">
        <v>1216</v>
      </c>
      <c r="G656" s="17">
        <v>216148</v>
      </c>
      <c r="H656" s="23">
        <v>6.1400000000000003E-2</v>
      </c>
      <c r="I656" s="18">
        <f t="shared" si="20"/>
        <v>229419.4872</v>
      </c>
      <c r="J656" s="18">
        <f t="shared" si="21"/>
        <v>229419</v>
      </c>
    </row>
    <row r="657" spans="1:10" ht="56.25" x14ac:dyDescent="0.25">
      <c r="A657" s="4">
        <v>82</v>
      </c>
      <c r="B657" s="5">
        <v>50202206</v>
      </c>
      <c r="C657" s="5">
        <v>1</v>
      </c>
      <c r="D657" s="5" t="s">
        <v>13</v>
      </c>
      <c r="E657" s="5" t="s">
        <v>1217</v>
      </c>
      <c r="F657" s="6" t="s">
        <v>1218</v>
      </c>
      <c r="G657" s="17">
        <v>757327</v>
      </c>
      <c r="H657" s="23">
        <v>6.1400000000000003E-2</v>
      </c>
      <c r="I657" s="18">
        <f t="shared" si="20"/>
        <v>803826.87780000002</v>
      </c>
      <c r="J657" s="18">
        <f t="shared" si="21"/>
        <v>803827</v>
      </c>
    </row>
    <row r="658" spans="1:10" ht="22.5" x14ac:dyDescent="0.25">
      <c r="A658" s="4">
        <v>83</v>
      </c>
      <c r="B658" s="5">
        <v>50202206</v>
      </c>
      <c r="C658" s="5">
        <v>1</v>
      </c>
      <c r="D658" s="5" t="s">
        <v>13</v>
      </c>
      <c r="E658" s="5" t="s">
        <v>1219</v>
      </c>
      <c r="F658" s="6" t="s">
        <v>1220</v>
      </c>
      <c r="G658" s="17">
        <v>530340</v>
      </c>
      <c r="H658" s="23">
        <v>6.1400000000000003E-2</v>
      </c>
      <c r="I658" s="18">
        <f t="shared" si="20"/>
        <v>562902.87600000005</v>
      </c>
      <c r="J658" s="18">
        <f t="shared" si="21"/>
        <v>562903</v>
      </c>
    </row>
    <row r="659" spans="1:10" ht="33.75" x14ac:dyDescent="0.25">
      <c r="A659" s="4">
        <v>84</v>
      </c>
      <c r="B659" s="5">
        <v>50202203</v>
      </c>
      <c r="C659" s="5">
        <v>1</v>
      </c>
      <c r="D659" s="5" t="s">
        <v>13</v>
      </c>
      <c r="E659" s="5" t="s">
        <v>1221</v>
      </c>
      <c r="F659" s="6" t="s">
        <v>1222</v>
      </c>
      <c r="G659" s="17">
        <v>183985</v>
      </c>
      <c r="H659" s="23">
        <v>6.1400000000000003E-2</v>
      </c>
      <c r="I659" s="18">
        <f t="shared" si="20"/>
        <v>195281.679</v>
      </c>
      <c r="J659" s="18">
        <f t="shared" si="21"/>
        <v>195282</v>
      </c>
    </row>
    <row r="660" spans="1:10" ht="33.75" x14ac:dyDescent="0.25">
      <c r="A660" s="4">
        <v>85</v>
      </c>
      <c r="B660" s="5">
        <v>50202203</v>
      </c>
      <c r="C660" s="5">
        <v>1</v>
      </c>
      <c r="D660" s="5" t="s">
        <v>13</v>
      </c>
      <c r="E660" s="5" t="s">
        <v>1223</v>
      </c>
      <c r="F660" s="6" t="s">
        <v>1224</v>
      </c>
      <c r="G660" s="17">
        <v>310362</v>
      </c>
      <c r="H660" s="23">
        <v>6.1400000000000003E-2</v>
      </c>
      <c r="I660" s="18">
        <f t="shared" si="20"/>
        <v>329418.2268</v>
      </c>
      <c r="J660" s="18">
        <f t="shared" si="21"/>
        <v>329418</v>
      </c>
    </row>
    <row r="661" spans="1:10" ht="22.5" x14ac:dyDescent="0.25">
      <c r="A661" s="4">
        <v>86</v>
      </c>
      <c r="B661" s="5">
        <v>50202206</v>
      </c>
      <c r="C661" s="5">
        <v>1</v>
      </c>
      <c r="D661" s="5" t="s">
        <v>13</v>
      </c>
      <c r="E661" s="5" t="s">
        <v>1225</v>
      </c>
      <c r="F661" s="6" t="s">
        <v>1226</v>
      </c>
      <c r="G661" s="17">
        <v>39407</v>
      </c>
      <c r="H661" s="23">
        <v>6.1400000000000003E-2</v>
      </c>
      <c r="I661" s="18">
        <f t="shared" si="20"/>
        <v>41826.589800000002</v>
      </c>
      <c r="J661" s="18">
        <f t="shared" si="21"/>
        <v>41827</v>
      </c>
    </row>
    <row r="662" spans="1:10" ht="22.5" x14ac:dyDescent="0.25">
      <c r="A662" s="4">
        <v>87</v>
      </c>
      <c r="B662" s="5">
        <v>50202206</v>
      </c>
      <c r="C662" s="5">
        <v>1</v>
      </c>
      <c r="D662" s="5" t="s">
        <v>13</v>
      </c>
      <c r="E662" s="5" t="s">
        <v>1227</v>
      </c>
      <c r="F662" s="6" t="s">
        <v>1228</v>
      </c>
      <c r="G662" s="17">
        <v>302934</v>
      </c>
      <c r="H662" s="23">
        <v>6.1400000000000003E-2</v>
      </c>
      <c r="I662" s="18">
        <f t="shared" si="20"/>
        <v>321534.14760000003</v>
      </c>
      <c r="J662" s="18">
        <f t="shared" si="21"/>
        <v>321534</v>
      </c>
    </row>
    <row r="663" spans="1:10" ht="22.5" x14ac:dyDescent="0.25">
      <c r="A663" s="4">
        <v>88</v>
      </c>
      <c r="B663" s="5">
        <v>50202206</v>
      </c>
      <c r="C663" s="5">
        <v>1</v>
      </c>
      <c r="D663" s="5" t="s">
        <v>13</v>
      </c>
      <c r="E663" s="5" t="s">
        <v>1229</v>
      </c>
      <c r="F663" s="6" t="s">
        <v>1230</v>
      </c>
      <c r="G663" s="17">
        <v>89720</v>
      </c>
      <c r="H663" s="23">
        <v>6.1400000000000003E-2</v>
      </c>
      <c r="I663" s="18">
        <f t="shared" si="20"/>
        <v>95228.808000000005</v>
      </c>
      <c r="J663" s="18">
        <f t="shared" si="21"/>
        <v>95229</v>
      </c>
    </row>
    <row r="664" spans="1:10" ht="22.5" x14ac:dyDescent="0.25">
      <c r="A664" s="4">
        <v>89</v>
      </c>
      <c r="B664" s="5">
        <v>50202206</v>
      </c>
      <c r="C664" s="5">
        <v>1</v>
      </c>
      <c r="D664" s="5" t="s">
        <v>13</v>
      </c>
      <c r="E664" s="5" t="s">
        <v>1231</v>
      </c>
      <c r="F664" s="6" t="s">
        <v>1232</v>
      </c>
      <c r="G664" s="17">
        <v>78745</v>
      </c>
      <c r="H664" s="23">
        <v>6.1400000000000003E-2</v>
      </c>
      <c r="I664" s="18">
        <f t="shared" si="20"/>
        <v>83579.942999999999</v>
      </c>
      <c r="J664" s="18">
        <f t="shared" si="21"/>
        <v>83580</v>
      </c>
    </row>
    <row r="665" spans="1:10" ht="33.75" x14ac:dyDescent="0.25">
      <c r="A665" s="4">
        <v>90</v>
      </c>
      <c r="B665" s="5">
        <v>50202206</v>
      </c>
      <c r="C665" s="5">
        <v>1</v>
      </c>
      <c r="D665" s="5" t="s">
        <v>13</v>
      </c>
      <c r="E665" s="5" t="s">
        <v>1233</v>
      </c>
      <c r="F665" s="6" t="s">
        <v>1234</v>
      </c>
      <c r="G665" s="17">
        <v>76803</v>
      </c>
      <c r="H665" s="23">
        <v>6.1400000000000003E-2</v>
      </c>
      <c r="I665" s="18">
        <f t="shared" si="20"/>
        <v>81518.704200000007</v>
      </c>
      <c r="J665" s="18">
        <f t="shared" si="21"/>
        <v>81519</v>
      </c>
    </row>
    <row r="666" spans="1:10" ht="33.75" x14ac:dyDescent="0.25">
      <c r="A666" s="4">
        <v>91</v>
      </c>
      <c r="B666" s="5">
        <v>50202206</v>
      </c>
      <c r="C666" s="5">
        <v>1</v>
      </c>
      <c r="D666" s="5" t="s">
        <v>13</v>
      </c>
      <c r="E666" s="5" t="s">
        <v>1235</v>
      </c>
      <c r="F666" s="6" t="s">
        <v>1236</v>
      </c>
      <c r="G666" s="17">
        <v>88562</v>
      </c>
      <c r="H666" s="23">
        <v>6.1400000000000003E-2</v>
      </c>
      <c r="I666" s="18">
        <f t="shared" si="20"/>
        <v>93999.7068</v>
      </c>
      <c r="J666" s="18">
        <f t="shared" si="21"/>
        <v>94000</v>
      </c>
    </row>
    <row r="667" spans="1:10" ht="22.5" x14ac:dyDescent="0.25">
      <c r="A667" s="4">
        <v>92</v>
      </c>
      <c r="B667" s="5">
        <v>50202206</v>
      </c>
      <c r="C667" s="5">
        <v>1</v>
      </c>
      <c r="D667" s="5" t="s">
        <v>13</v>
      </c>
      <c r="E667" s="5" t="s">
        <v>1237</v>
      </c>
      <c r="F667" s="6" t="s">
        <v>1238</v>
      </c>
      <c r="G667" s="17">
        <v>139842</v>
      </c>
      <c r="H667" s="23">
        <v>6.1400000000000003E-2</v>
      </c>
      <c r="I667" s="18">
        <f t="shared" si="20"/>
        <v>148428.29879999999</v>
      </c>
      <c r="J667" s="18">
        <f t="shared" si="21"/>
        <v>148428</v>
      </c>
    </row>
    <row r="668" spans="1:10" ht="33.75" x14ac:dyDescent="0.25">
      <c r="A668" s="4">
        <v>93</v>
      </c>
      <c r="B668" s="5">
        <v>50202206</v>
      </c>
      <c r="C668" s="5">
        <v>1</v>
      </c>
      <c r="D668" s="5" t="s">
        <v>13</v>
      </c>
      <c r="E668" s="5" t="s">
        <v>1239</v>
      </c>
      <c r="F668" s="6" t="s">
        <v>1240</v>
      </c>
      <c r="G668" s="17">
        <v>179441</v>
      </c>
      <c r="H668" s="23">
        <v>6.1400000000000003E-2</v>
      </c>
      <c r="I668" s="18">
        <f t="shared" si="20"/>
        <v>190458.67739999999</v>
      </c>
      <c r="J668" s="18">
        <f t="shared" si="21"/>
        <v>190459</v>
      </c>
    </row>
    <row r="669" spans="1:10" ht="33.75" x14ac:dyDescent="0.25">
      <c r="A669" s="4">
        <v>94</v>
      </c>
      <c r="B669" s="5">
        <v>50202206</v>
      </c>
      <c r="C669" s="5">
        <v>1</v>
      </c>
      <c r="D669" s="5" t="s">
        <v>13</v>
      </c>
      <c r="E669" s="5" t="s">
        <v>1241</v>
      </c>
      <c r="F669" s="6" t="s">
        <v>1242</v>
      </c>
      <c r="G669" s="17">
        <v>163187</v>
      </c>
      <c r="H669" s="23">
        <v>6.1400000000000003E-2</v>
      </c>
      <c r="I669" s="18">
        <f t="shared" si="20"/>
        <v>173206.68179999999</v>
      </c>
      <c r="J669" s="18">
        <f t="shared" si="21"/>
        <v>173207</v>
      </c>
    </row>
    <row r="670" spans="1:10" ht="56.25" x14ac:dyDescent="0.25">
      <c r="A670" s="4">
        <v>95</v>
      </c>
      <c r="B670" s="5">
        <v>50202304</v>
      </c>
      <c r="C670" s="5">
        <v>1</v>
      </c>
      <c r="D670" s="5" t="s">
        <v>13</v>
      </c>
      <c r="E670" s="5" t="s">
        <v>1243</v>
      </c>
      <c r="F670" s="6" t="s">
        <v>1244</v>
      </c>
      <c r="G670" s="17">
        <v>241604</v>
      </c>
      <c r="H670" s="23">
        <v>6.1400000000000003E-2</v>
      </c>
      <c r="I670" s="18">
        <f t="shared" si="20"/>
        <v>256438.48560000001</v>
      </c>
      <c r="J670" s="18">
        <f t="shared" si="21"/>
        <v>256438</v>
      </c>
    </row>
    <row r="671" spans="1:10" ht="45" x14ac:dyDescent="0.25">
      <c r="A671" s="4">
        <v>96</v>
      </c>
      <c r="B671" s="5">
        <v>50202304</v>
      </c>
      <c r="C671" s="5">
        <v>1</v>
      </c>
      <c r="D671" s="5" t="s">
        <v>13</v>
      </c>
      <c r="E671" s="5" t="s">
        <v>1245</v>
      </c>
      <c r="F671" s="6" t="s">
        <v>1246</v>
      </c>
      <c r="G671" s="17">
        <v>274178</v>
      </c>
      <c r="H671" s="23">
        <v>6.1400000000000003E-2</v>
      </c>
      <c r="I671" s="18">
        <f t="shared" si="20"/>
        <v>291012.52919999999</v>
      </c>
      <c r="J671" s="18">
        <f t="shared" si="21"/>
        <v>291013</v>
      </c>
    </row>
    <row r="672" spans="1:10" ht="33.75" x14ac:dyDescent="0.25">
      <c r="A672" s="4">
        <v>97</v>
      </c>
      <c r="B672" s="5">
        <v>50202304</v>
      </c>
      <c r="C672" s="5">
        <v>1</v>
      </c>
      <c r="D672" s="5" t="s">
        <v>13</v>
      </c>
      <c r="E672" s="5" t="s">
        <v>1247</v>
      </c>
      <c r="F672" s="6" t="s">
        <v>1248</v>
      </c>
      <c r="G672" s="17">
        <v>280763</v>
      </c>
      <c r="H672" s="23">
        <v>6.1400000000000003E-2</v>
      </c>
      <c r="I672" s="18">
        <f t="shared" si="20"/>
        <v>298001.84820000001</v>
      </c>
      <c r="J672" s="18">
        <f t="shared" si="21"/>
        <v>298002</v>
      </c>
    </row>
    <row r="673" spans="1:10" ht="33.75" x14ac:dyDescent="0.25">
      <c r="A673" s="4">
        <v>98</v>
      </c>
      <c r="B673" s="5">
        <v>50202206</v>
      </c>
      <c r="C673" s="5">
        <v>1</v>
      </c>
      <c r="D673" s="5" t="s">
        <v>13</v>
      </c>
      <c r="E673" s="5" t="s">
        <v>1249</v>
      </c>
      <c r="F673" s="6" t="s">
        <v>1250</v>
      </c>
      <c r="G673" s="17">
        <v>309404</v>
      </c>
      <c r="H673" s="23">
        <v>6.1400000000000003E-2</v>
      </c>
      <c r="I673" s="18">
        <f t="shared" si="20"/>
        <v>328401.4056</v>
      </c>
      <c r="J673" s="18">
        <f t="shared" si="21"/>
        <v>328401</v>
      </c>
    </row>
    <row r="674" spans="1:10" ht="45" x14ac:dyDescent="0.25">
      <c r="A674" s="4">
        <v>99</v>
      </c>
      <c r="B674" s="5">
        <v>50202206</v>
      </c>
      <c r="C674" s="5">
        <v>1</v>
      </c>
      <c r="D674" s="5" t="s">
        <v>13</v>
      </c>
      <c r="E674" s="5" t="s">
        <v>1251</v>
      </c>
      <c r="F674" s="6" t="s">
        <v>1252</v>
      </c>
      <c r="G674" s="17">
        <v>569910</v>
      </c>
      <c r="H674" s="23">
        <v>6.1400000000000003E-2</v>
      </c>
      <c r="I674" s="18">
        <f t="shared" si="20"/>
        <v>604902.47400000005</v>
      </c>
      <c r="J674" s="18">
        <f t="shared" si="21"/>
        <v>604902</v>
      </c>
    </row>
    <row r="675" spans="1:10" ht="45" x14ac:dyDescent="0.25">
      <c r="A675" s="4">
        <v>100</v>
      </c>
      <c r="B675" s="5">
        <v>50202206</v>
      </c>
      <c r="C675" s="5">
        <v>1</v>
      </c>
      <c r="D675" s="5" t="s">
        <v>13</v>
      </c>
      <c r="E675" s="5" t="s">
        <v>1253</v>
      </c>
      <c r="F675" s="6" t="s">
        <v>1254</v>
      </c>
      <c r="G675" s="17">
        <v>99050</v>
      </c>
      <c r="H675" s="23">
        <v>6.1400000000000003E-2</v>
      </c>
      <c r="I675" s="18">
        <f t="shared" si="20"/>
        <v>105131.67</v>
      </c>
      <c r="J675" s="18">
        <f t="shared" si="21"/>
        <v>105132</v>
      </c>
    </row>
    <row r="676" spans="1:10" ht="33.75" x14ac:dyDescent="0.25">
      <c r="A676" s="4">
        <v>101</v>
      </c>
      <c r="B676" s="5">
        <v>50202206</v>
      </c>
      <c r="C676" s="5">
        <v>1</v>
      </c>
      <c r="D676" s="5" t="s">
        <v>13</v>
      </c>
      <c r="E676" s="5" t="s">
        <v>1255</v>
      </c>
      <c r="F676" s="6" t="s">
        <v>1256</v>
      </c>
      <c r="G676" s="17">
        <v>157413</v>
      </c>
      <c r="H676" s="23">
        <v>6.1400000000000003E-2</v>
      </c>
      <c r="I676" s="18">
        <f t="shared" si="20"/>
        <v>167078.15820000001</v>
      </c>
      <c r="J676" s="18">
        <f t="shared" si="21"/>
        <v>167078</v>
      </c>
    </row>
    <row r="677" spans="1:10" ht="33.75" x14ac:dyDescent="0.25">
      <c r="A677" s="4">
        <v>102</v>
      </c>
      <c r="B677" s="5">
        <v>50202206</v>
      </c>
      <c r="C677" s="5">
        <v>1</v>
      </c>
      <c r="D677" s="5" t="s">
        <v>13</v>
      </c>
      <c r="E677" s="5" t="s">
        <v>1257</v>
      </c>
      <c r="F677" s="6" t="s">
        <v>1258</v>
      </c>
      <c r="G677" s="17">
        <v>182962</v>
      </c>
      <c r="H677" s="23">
        <v>6.1400000000000003E-2</v>
      </c>
      <c r="I677" s="18">
        <f t="shared" si="20"/>
        <v>194195.86679999999</v>
      </c>
      <c r="J677" s="18">
        <f t="shared" si="21"/>
        <v>194196</v>
      </c>
    </row>
    <row r="678" spans="1:10" ht="33.75" x14ac:dyDescent="0.25">
      <c r="A678" s="4">
        <v>103</v>
      </c>
      <c r="B678" s="5">
        <v>50202301</v>
      </c>
      <c r="C678" s="5">
        <v>1</v>
      </c>
      <c r="D678" s="5" t="s">
        <v>13</v>
      </c>
      <c r="E678" s="5" t="s">
        <v>1259</v>
      </c>
      <c r="F678" s="6" t="s">
        <v>1260</v>
      </c>
      <c r="G678" s="17">
        <v>695</v>
      </c>
      <c r="H678" s="23">
        <v>6.1400000000000003E-2</v>
      </c>
      <c r="I678" s="18">
        <f t="shared" si="20"/>
        <v>737.673</v>
      </c>
      <c r="J678" s="18">
        <f t="shared" si="21"/>
        <v>738</v>
      </c>
    </row>
    <row r="679" spans="1:10" ht="33.75" x14ac:dyDescent="0.25">
      <c r="A679" s="4">
        <v>104</v>
      </c>
      <c r="B679" s="5">
        <v>50202306</v>
      </c>
      <c r="C679" s="5">
        <v>1</v>
      </c>
      <c r="D679" s="5" t="s">
        <v>13</v>
      </c>
      <c r="E679" s="5" t="s">
        <v>1261</v>
      </c>
      <c r="F679" s="6" t="s">
        <v>1262</v>
      </c>
      <c r="G679" s="17">
        <v>2593</v>
      </c>
      <c r="H679" s="23">
        <v>6.1400000000000003E-2</v>
      </c>
      <c r="I679" s="18">
        <f t="shared" si="20"/>
        <v>2752.2102</v>
      </c>
      <c r="J679" s="18">
        <f t="shared" si="21"/>
        <v>2752</v>
      </c>
    </row>
    <row r="680" spans="1:10" ht="45" x14ac:dyDescent="0.25">
      <c r="A680" s="4">
        <v>105</v>
      </c>
      <c r="B680" s="5">
        <v>50202206</v>
      </c>
      <c r="C680" s="5">
        <v>1</v>
      </c>
      <c r="D680" s="5" t="s">
        <v>13</v>
      </c>
      <c r="E680" s="5" t="s">
        <v>1263</v>
      </c>
      <c r="F680" s="6" t="s">
        <v>1264</v>
      </c>
      <c r="G680" s="17">
        <v>146297</v>
      </c>
      <c r="H680" s="23">
        <v>6.1400000000000003E-2</v>
      </c>
      <c r="I680" s="18">
        <f t="shared" si="20"/>
        <v>155279.63579999999</v>
      </c>
      <c r="J680" s="18">
        <f t="shared" si="21"/>
        <v>155280</v>
      </c>
    </row>
    <row r="681" spans="1:10" ht="33.75" x14ac:dyDescent="0.25">
      <c r="A681" s="4">
        <v>106</v>
      </c>
      <c r="B681" s="5">
        <v>50202306</v>
      </c>
      <c r="C681" s="5">
        <v>1</v>
      </c>
      <c r="D681" s="5" t="s">
        <v>13</v>
      </c>
      <c r="E681" s="5" t="s">
        <v>1261</v>
      </c>
      <c r="F681" s="6" t="s">
        <v>1265</v>
      </c>
      <c r="G681" s="17">
        <v>3999</v>
      </c>
      <c r="H681" s="23">
        <v>6.1400000000000003E-2</v>
      </c>
      <c r="I681" s="18">
        <f t="shared" si="20"/>
        <v>4244.5385999999999</v>
      </c>
      <c r="J681" s="18">
        <f t="shared" si="21"/>
        <v>4245</v>
      </c>
    </row>
    <row r="682" spans="1:10" ht="33.75" x14ac:dyDescent="0.25">
      <c r="A682" s="4">
        <v>107</v>
      </c>
      <c r="B682" s="5">
        <v>50202206</v>
      </c>
      <c r="C682" s="5">
        <v>1</v>
      </c>
      <c r="D682" s="5" t="s">
        <v>13</v>
      </c>
      <c r="E682" s="5" t="s">
        <v>1266</v>
      </c>
      <c r="F682" s="6" t="s">
        <v>1267</v>
      </c>
      <c r="G682" s="17">
        <v>118936</v>
      </c>
      <c r="H682" s="23">
        <v>6.1400000000000003E-2</v>
      </c>
      <c r="I682" s="18">
        <f t="shared" si="20"/>
        <v>126238.6704</v>
      </c>
      <c r="J682" s="18">
        <f t="shared" si="21"/>
        <v>126239</v>
      </c>
    </row>
    <row r="683" spans="1:10" ht="67.5" x14ac:dyDescent="0.25">
      <c r="A683" s="4">
        <v>108</v>
      </c>
      <c r="B683" s="5">
        <v>50202201</v>
      </c>
      <c r="C683" s="5">
        <v>1</v>
      </c>
      <c r="D683" s="5" t="s">
        <v>13</v>
      </c>
      <c r="E683" s="5" t="s">
        <v>1268</v>
      </c>
      <c r="F683" s="6" t="s">
        <v>1269</v>
      </c>
      <c r="G683" s="17">
        <v>27905</v>
      </c>
      <c r="H683" s="23">
        <v>6.1400000000000003E-2</v>
      </c>
      <c r="I683" s="18">
        <f t="shared" si="20"/>
        <v>29618.366999999998</v>
      </c>
      <c r="J683" s="18">
        <f t="shared" si="21"/>
        <v>29618</v>
      </c>
    </row>
    <row r="684" spans="1:10" ht="56.25" x14ac:dyDescent="0.25">
      <c r="A684" s="4">
        <v>109</v>
      </c>
      <c r="B684" s="5">
        <v>50202201</v>
      </c>
      <c r="C684" s="5">
        <v>1</v>
      </c>
      <c r="D684" s="5" t="s">
        <v>13</v>
      </c>
      <c r="E684" s="5" t="s">
        <v>1270</v>
      </c>
      <c r="F684" s="6" t="s">
        <v>1271</v>
      </c>
      <c r="G684" s="17">
        <v>21937</v>
      </c>
      <c r="H684" s="23">
        <v>6.1400000000000003E-2</v>
      </c>
      <c r="I684" s="18">
        <f t="shared" si="20"/>
        <v>23283.931799999998</v>
      </c>
      <c r="J684" s="18">
        <f t="shared" si="21"/>
        <v>23284</v>
      </c>
    </row>
    <row r="685" spans="1:10" ht="33.75" x14ac:dyDescent="0.25">
      <c r="A685" s="4">
        <v>110</v>
      </c>
      <c r="B685" s="5">
        <v>50202206</v>
      </c>
      <c r="C685" s="5">
        <v>1</v>
      </c>
      <c r="D685" s="5" t="s">
        <v>13</v>
      </c>
      <c r="E685" s="5" t="s">
        <v>1272</v>
      </c>
      <c r="F685" s="6" t="s">
        <v>1273</v>
      </c>
      <c r="G685" s="17">
        <v>163419</v>
      </c>
      <c r="H685" s="23">
        <v>6.1400000000000003E-2</v>
      </c>
      <c r="I685" s="18">
        <f t="shared" si="20"/>
        <v>173452.92660000001</v>
      </c>
      <c r="J685" s="18">
        <f t="shared" si="21"/>
        <v>173453</v>
      </c>
    </row>
    <row r="686" spans="1:10" ht="45" x14ac:dyDescent="0.25">
      <c r="A686" s="4">
        <v>111</v>
      </c>
      <c r="B686" s="5">
        <v>50202201</v>
      </c>
      <c r="C686" s="5">
        <v>1</v>
      </c>
      <c r="D686" s="5" t="s">
        <v>13</v>
      </c>
      <c r="E686" s="5" t="s">
        <v>1268</v>
      </c>
      <c r="F686" s="6" t="s">
        <v>1274</v>
      </c>
      <c r="G686" s="17">
        <v>23970</v>
      </c>
      <c r="H686" s="23">
        <v>6.1400000000000003E-2</v>
      </c>
      <c r="I686" s="18">
        <f t="shared" si="20"/>
        <v>25441.758000000002</v>
      </c>
      <c r="J686" s="18">
        <f t="shared" si="21"/>
        <v>25442</v>
      </c>
    </row>
    <row r="687" spans="1:10" ht="33.75" x14ac:dyDescent="0.25">
      <c r="A687" s="4">
        <v>112</v>
      </c>
      <c r="B687" s="5">
        <v>50202206</v>
      </c>
      <c r="C687" s="5">
        <v>1</v>
      </c>
      <c r="D687" s="5" t="s">
        <v>13</v>
      </c>
      <c r="E687" s="5" t="s">
        <v>1275</v>
      </c>
      <c r="F687" s="6" t="s">
        <v>1276</v>
      </c>
      <c r="G687" s="17">
        <v>121603</v>
      </c>
      <c r="H687" s="23">
        <v>6.1400000000000003E-2</v>
      </c>
      <c r="I687" s="18">
        <f t="shared" si="20"/>
        <v>129069.42419999999</v>
      </c>
      <c r="J687" s="18">
        <f t="shared" si="21"/>
        <v>129069</v>
      </c>
    </row>
    <row r="688" spans="1:10" ht="33.75" x14ac:dyDescent="0.25">
      <c r="A688" s="4">
        <v>113</v>
      </c>
      <c r="B688" s="5">
        <v>50202306</v>
      </c>
      <c r="C688" s="5">
        <v>1</v>
      </c>
      <c r="D688" s="5" t="s">
        <v>13</v>
      </c>
      <c r="E688" s="5" t="s">
        <v>1277</v>
      </c>
      <c r="F688" s="6" t="s">
        <v>1278</v>
      </c>
      <c r="G688" s="17">
        <v>7354</v>
      </c>
      <c r="H688" s="23">
        <v>6.1400000000000003E-2</v>
      </c>
      <c r="I688" s="18">
        <f t="shared" si="20"/>
        <v>7805.5356000000002</v>
      </c>
      <c r="J688" s="18">
        <f t="shared" si="21"/>
        <v>7806</v>
      </c>
    </row>
    <row r="689" spans="1:10" ht="33.75" x14ac:dyDescent="0.25">
      <c r="A689" s="4">
        <v>114</v>
      </c>
      <c r="B689" s="5">
        <v>50202206</v>
      </c>
      <c r="C689" s="5">
        <v>1</v>
      </c>
      <c r="D689" s="5" t="s">
        <v>13</v>
      </c>
      <c r="E689" s="5" t="s">
        <v>1279</v>
      </c>
      <c r="F689" s="6" t="s">
        <v>1280</v>
      </c>
      <c r="G689" s="17">
        <v>161087</v>
      </c>
      <c r="H689" s="23">
        <v>6.1400000000000003E-2</v>
      </c>
      <c r="I689" s="18">
        <f t="shared" si="20"/>
        <v>170977.74179999999</v>
      </c>
      <c r="J689" s="18">
        <f t="shared" si="21"/>
        <v>170978</v>
      </c>
    </row>
    <row r="690" spans="1:10" x14ac:dyDescent="0.25">
      <c r="A690" s="54" t="s">
        <v>1533</v>
      </c>
      <c r="B690" s="55"/>
      <c r="C690" s="55"/>
      <c r="D690" s="55"/>
      <c r="E690" s="55"/>
      <c r="F690" s="56"/>
      <c r="G690" s="17"/>
      <c r="H690" s="23"/>
      <c r="I690" s="18"/>
      <c r="J690" s="36">
        <f>SUM(J575:J689)</f>
        <v>17117966</v>
      </c>
    </row>
    <row r="691" spans="1:10" x14ac:dyDescent="0.25">
      <c r="A691" s="51" t="s">
        <v>1281</v>
      </c>
      <c r="B691" s="52"/>
      <c r="C691" s="52"/>
      <c r="D691" s="52"/>
      <c r="E691" s="52"/>
      <c r="F691" s="53"/>
      <c r="G691" s="17"/>
      <c r="H691" s="23"/>
      <c r="I691" s="18"/>
      <c r="J691" s="18">
        <v>0</v>
      </c>
    </row>
    <row r="692" spans="1:10" ht="78.75" x14ac:dyDescent="0.25">
      <c r="A692" s="4">
        <v>1</v>
      </c>
      <c r="B692" s="5">
        <v>24121509</v>
      </c>
      <c r="C692" s="5">
        <v>1</v>
      </c>
      <c r="D692" s="5" t="s">
        <v>13</v>
      </c>
      <c r="E692" s="5" t="s">
        <v>1282</v>
      </c>
      <c r="F692" s="6" t="s">
        <v>1283</v>
      </c>
      <c r="G692" s="17">
        <v>189683</v>
      </c>
      <c r="H692" s="23">
        <v>6.1400000000000003E-2</v>
      </c>
      <c r="I692" s="18">
        <f t="shared" si="20"/>
        <v>201329.5362</v>
      </c>
      <c r="J692" s="18">
        <f t="shared" si="21"/>
        <v>201330</v>
      </c>
    </row>
    <row r="693" spans="1:10" ht="78.75" x14ac:dyDescent="0.25">
      <c r="A693" s="4">
        <v>2</v>
      </c>
      <c r="B693" s="5">
        <v>24121510</v>
      </c>
      <c r="C693" s="5">
        <v>1</v>
      </c>
      <c r="D693" s="5" t="s">
        <v>13</v>
      </c>
      <c r="E693" s="5" t="s">
        <v>1282</v>
      </c>
      <c r="F693" s="6" t="s">
        <v>1284</v>
      </c>
      <c r="G693" s="17">
        <v>132783</v>
      </c>
      <c r="H693" s="23">
        <v>6.1400000000000003E-2</v>
      </c>
      <c r="I693" s="18">
        <f t="shared" si="20"/>
        <v>140935.8762</v>
      </c>
      <c r="J693" s="18">
        <f t="shared" si="21"/>
        <v>140936</v>
      </c>
    </row>
    <row r="694" spans="1:10" ht="33.75" x14ac:dyDescent="0.25">
      <c r="A694" s="4">
        <v>3</v>
      </c>
      <c r="B694" s="5">
        <v>60122504</v>
      </c>
      <c r="C694" s="5">
        <v>1</v>
      </c>
      <c r="D694" s="5" t="s">
        <v>13</v>
      </c>
      <c r="E694" s="5" t="s">
        <v>1285</v>
      </c>
      <c r="F694" s="6" t="s">
        <v>1286</v>
      </c>
      <c r="G694" s="17">
        <v>265567</v>
      </c>
      <c r="H694" s="23">
        <v>6.1400000000000003E-2</v>
      </c>
      <c r="I694" s="18">
        <f t="shared" si="20"/>
        <v>281872.8138</v>
      </c>
      <c r="J694" s="18">
        <f t="shared" si="21"/>
        <v>281873</v>
      </c>
    </row>
    <row r="695" spans="1:10" ht="22.5" x14ac:dyDescent="0.25">
      <c r="A695" s="4">
        <v>4</v>
      </c>
      <c r="B695" s="5">
        <v>60122504</v>
      </c>
      <c r="C695" s="5">
        <v>1</v>
      </c>
      <c r="D695" s="5" t="s">
        <v>13</v>
      </c>
      <c r="E695" s="5" t="s">
        <v>1287</v>
      </c>
      <c r="F695" s="6" t="s">
        <v>1288</v>
      </c>
      <c r="G695" s="17">
        <v>227651</v>
      </c>
      <c r="H695" s="23">
        <v>6.1400000000000003E-2</v>
      </c>
      <c r="I695" s="18">
        <f t="shared" si="20"/>
        <v>241628.7714</v>
      </c>
      <c r="J695" s="18">
        <f t="shared" si="21"/>
        <v>241629</v>
      </c>
    </row>
    <row r="696" spans="1:10" ht="22.5" x14ac:dyDescent="0.25">
      <c r="A696" s="4">
        <v>5</v>
      </c>
      <c r="B696" s="5">
        <v>60122504</v>
      </c>
      <c r="C696" s="5">
        <v>1</v>
      </c>
      <c r="D696" s="5" t="s">
        <v>13</v>
      </c>
      <c r="E696" s="5" t="s">
        <v>1289</v>
      </c>
      <c r="F696" s="6" t="s">
        <v>1290</v>
      </c>
      <c r="G696" s="17">
        <v>142249</v>
      </c>
      <c r="H696" s="23">
        <v>6.1400000000000003E-2</v>
      </c>
      <c r="I696" s="18">
        <f t="shared" si="20"/>
        <v>150983.08859999999</v>
      </c>
      <c r="J696" s="18">
        <f t="shared" si="21"/>
        <v>150983</v>
      </c>
    </row>
    <row r="697" spans="1:10" ht="33.75" x14ac:dyDescent="0.25">
      <c r="A697" s="4">
        <v>6</v>
      </c>
      <c r="B697" s="5">
        <v>60122504</v>
      </c>
      <c r="C697" s="5">
        <v>1</v>
      </c>
      <c r="D697" s="5" t="s">
        <v>13</v>
      </c>
      <c r="E697" s="5" t="s">
        <v>1291</v>
      </c>
      <c r="F697" s="6" t="s">
        <v>1292</v>
      </c>
      <c r="G697" s="17">
        <v>136620</v>
      </c>
      <c r="H697" s="23">
        <v>6.1400000000000003E-2</v>
      </c>
      <c r="I697" s="18">
        <f t="shared" si="20"/>
        <v>145008.46799999999</v>
      </c>
      <c r="J697" s="18">
        <f t="shared" si="21"/>
        <v>145008</v>
      </c>
    </row>
    <row r="698" spans="1:10" x14ac:dyDescent="0.25">
      <c r="A698" s="4">
        <v>7</v>
      </c>
      <c r="B698" s="5">
        <v>60122504</v>
      </c>
      <c r="C698" s="5">
        <v>1</v>
      </c>
      <c r="D698" s="5" t="s">
        <v>13</v>
      </c>
      <c r="E698" s="5" t="s">
        <v>1293</v>
      </c>
      <c r="F698" s="6" t="s">
        <v>1294</v>
      </c>
      <c r="G698" s="17">
        <v>493164</v>
      </c>
      <c r="H698" s="23">
        <v>6.1400000000000003E-2</v>
      </c>
      <c r="I698" s="18">
        <f t="shared" si="20"/>
        <v>523444.2696</v>
      </c>
      <c r="J698" s="18">
        <f t="shared" si="21"/>
        <v>523444</v>
      </c>
    </row>
    <row r="699" spans="1:10" ht="22.5" x14ac:dyDescent="0.25">
      <c r="A699" s="4">
        <v>8</v>
      </c>
      <c r="B699" s="5">
        <v>60122504</v>
      </c>
      <c r="C699" s="5">
        <v>1</v>
      </c>
      <c r="D699" s="5" t="s">
        <v>13</v>
      </c>
      <c r="E699" s="5" t="s">
        <v>1295</v>
      </c>
      <c r="F699" s="6" t="s">
        <v>1296</v>
      </c>
      <c r="G699" s="17">
        <v>170698</v>
      </c>
      <c r="H699" s="23">
        <v>6.1400000000000003E-2</v>
      </c>
      <c r="I699" s="18">
        <f t="shared" si="20"/>
        <v>181178.8572</v>
      </c>
      <c r="J699" s="18">
        <f t="shared" si="21"/>
        <v>181179</v>
      </c>
    </row>
    <row r="700" spans="1:10" ht="33.75" x14ac:dyDescent="0.25">
      <c r="A700" s="4">
        <v>9</v>
      </c>
      <c r="B700" s="5">
        <v>24111505</v>
      </c>
      <c r="C700" s="5">
        <v>1</v>
      </c>
      <c r="D700" s="5" t="s">
        <v>13</v>
      </c>
      <c r="E700" s="5" t="s">
        <v>1297</v>
      </c>
      <c r="F700" s="6" t="s">
        <v>1298</v>
      </c>
      <c r="G700" s="17">
        <v>142249</v>
      </c>
      <c r="H700" s="23">
        <v>6.1400000000000003E-2</v>
      </c>
      <c r="I700" s="18">
        <f t="shared" si="20"/>
        <v>150983.08859999999</v>
      </c>
      <c r="J700" s="18">
        <f t="shared" si="21"/>
        <v>150983</v>
      </c>
    </row>
    <row r="701" spans="1:10" ht="33.75" x14ac:dyDescent="0.25">
      <c r="A701" s="4">
        <v>10</v>
      </c>
      <c r="B701" s="5">
        <v>24111505</v>
      </c>
      <c r="C701" s="5">
        <v>1</v>
      </c>
      <c r="D701" s="5" t="s">
        <v>13</v>
      </c>
      <c r="E701" s="5" t="s">
        <v>1299</v>
      </c>
      <c r="F701" s="6" t="s">
        <v>1300</v>
      </c>
      <c r="G701" s="17">
        <v>66365</v>
      </c>
      <c r="H701" s="23">
        <v>6.1400000000000003E-2</v>
      </c>
      <c r="I701" s="18">
        <f t="shared" si="20"/>
        <v>70439.811000000002</v>
      </c>
      <c r="J701" s="18">
        <f t="shared" si="21"/>
        <v>70440</v>
      </c>
    </row>
    <row r="702" spans="1:10" ht="33.75" x14ac:dyDescent="0.25">
      <c r="A702" s="4">
        <v>11</v>
      </c>
      <c r="B702" s="5">
        <v>24111505</v>
      </c>
      <c r="C702" s="5">
        <v>1</v>
      </c>
      <c r="D702" s="5" t="s">
        <v>13</v>
      </c>
      <c r="E702" s="5" t="s">
        <v>1299</v>
      </c>
      <c r="F702" s="6" t="s">
        <v>1301</v>
      </c>
      <c r="G702" s="17">
        <v>85349</v>
      </c>
      <c r="H702" s="23">
        <v>6.1400000000000003E-2</v>
      </c>
      <c r="I702" s="18">
        <f t="shared" si="20"/>
        <v>90589.428599999999</v>
      </c>
      <c r="J702" s="18">
        <f t="shared" si="21"/>
        <v>90589</v>
      </c>
    </row>
    <row r="703" spans="1:10" ht="33.75" x14ac:dyDescent="0.25">
      <c r="A703" s="4">
        <v>12</v>
      </c>
      <c r="B703" s="5">
        <v>24111505</v>
      </c>
      <c r="C703" s="5">
        <v>1</v>
      </c>
      <c r="D703" s="5" t="s">
        <v>13</v>
      </c>
      <c r="E703" s="5" t="s">
        <v>1299</v>
      </c>
      <c r="F703" s="6" t="s">
        <v>1302</v>
      </c>
      <c r="G703" s="17">
        <v>142249</v>
      </c>
      <c r="H703" s="23">
        <v>6.1400000000000003E-2</v>
      </c>
      <c r="I703" s="18">
        <f t="shared" si="20"/>
        <v>150983.08859999999</v>
      </c>
      <c r="J703" s="18">
        <f t="shared" si="21"/>
        <v>150983</v>
      </c>
    </row>
    <row r="704" spans="1:10" ht="22.5" x14ac:dyDescent="0.25">
      <c r="A704" s="4">
        <v>13</v>
      </c>
      <c r="B704" s="5">
        <v>24121509</v>
      </c>
      <c r="C704" s="5">
        <v>1</v>
      </c>
      <c r="D704" s="5" t="s">
        <v>13</v>
      </c>
      <c r="E704" s="5" t="s">
        <v>1303</v>
      </c>
      <c r="F704" s="6" t="s">
        <v>1304</v>
      </c>
      <c r="G704" s="17">
        <v>151766</v>
      </c>
      <c r="H704" s="23">
        <v>6.1400000000000003E-2</v>
      </c>
      <c r="I704" s="18">
        <f t="shared" si="20"/>
        <v>161084.43239999999</v>
      </c>
      <c r="J704" s="18">
        <f t="shared" si="21"/>
        <v>161084</v>
      </c>
    </row>
    <row r="705" spans="1:10" ht="22.5" x14ac:dyDescent="0.25">
      <c r="A705" s="4">
        <v>14</v>
      </c>
      <c r="B705" s="5">
        <v>24121509</v>
      </c>
      <c r="C705" s="5">
        <v>1</v>
      </c>
      <c r="D705" s="5" t="s">
        <v>13</v>
      </c>
      <c r="E705" s="5" t="s">
        <v>1303</v>
      </c>
      <c r="F705" s="6" t="s">
        <v>1305</v>
      </c>
      <c r="G705" s="17">
        <v>189683</v>
      </c>
      <c r="H705" s="23">
        <v>6.1400000000000003E-2</v>
      </c>
      <c r="I705" s="18">
        <f t="shared" si="20"/>
        <v>201329.5362</v>
      </c>
      <c r="J705" s="18">
        <f t="shared" si="21"/>
        <v>201330</v>
      </c>
    </row>
    <row r="706" spans="1:10" ht="22.5" x14ac:dyDescent="0.25">
      <c r="A706" s="4">
        <v>15</v>
      </c>
      <c r="B706" s="5">
        <v>24121509</v>
      </c>
      <c r="C706" s="5">
        <v>1</v>
      </c>
      <c r="D706" s="5" t="s">
        <v>13</v>
      </c>
      <c r="E706" s="5" t="s">
        <v>1303</v>
      </c>
      <c r="F706" s="6" t="s">
        <v>1306</v>
      </c>
      <c r="G706" s="17">
        <v>142249</v>
      </c>
      <c r="H706" s="23">
        <v>6.1400000000000003E-2</v>
      </c>
      <c r="I706" s="18">
        <f t="shared" si="20"/>
        <v>150983.08859999999</v>
      </c>
      <c r="J706" s="18">
        <f t="shared" si="21"/>
        <v>150983</v>
      </c>
    </row>
    <row r="707" spans="1:10" ht="22.5" x14ac:dyDescent="0.25">
      <c r="A707" s="4">
        <v>16</v>
      </c>
      <c r="B707" s="5">
        <v>24121509</v>
      </c>
      <c r="C707" s="5">
        <v>1</v>
      </c>
      <c r="D707" s="5" t="s">
        <v>13</v>
      </c>
      <c r="E707" s="5" t="s">
        <v>1303</v>
      </c>
      <c r="F707" s="6" t="s">
        <v>1307</v>
      </c>
      <c r="G707" s="17">
        <v>132783</v>
      </c>
      <c r="H707" s="23">
        <v>6.1400000000000003E-2</v>
      </c>
      <c r="I707" s="18">
        <f t="shared" si="20"/>
        <v>140935.8762</v>
      </c>
      <c r="J707" s="18">
        <f t="shared" si="21"/>
        <v>140936</v>
      </c>
    </row>
    <row r="708" spans="1:10" ht="22.5" x14ac:dyDescent="0.25">
      <c r="A708" s="4">
        <v>17</v>
      </c>
      <c r="B708" s="5">
        <v>24121509</v>
      </c>
      <c r="C708" s="5">
        <v>1</v>
      </c>
      <c r="D708" s="5" t="s">
        <v>13</v>
      </c>
      <c r="E708" s="5" t="s">
        <v>1303</v>
      </c>
      <c r="F708" s="6" t="s">
        <v>1308</v>
      </c>
      <c r="G708" s="17">
        <v>246583</v>
      </c>
      <c r="H708" s="23">
        <v>6.1400000000000003E-2</v>
      </c>
      <c r="I708" s="18">
        <f t="shared" si="20"/>
        <v>261723.19620000001</v>
      </c>
      <c r="J708" s="18">
        <f t="shared" si="21"/>
        <v>261723</v>
      </c>
    </row>
    <row r="709" spans="1:10" ht="22.5" x14ac:dyDescent="0.25">
      <c r="A709" s="4">
        <v>18</v>
      </c>
      <c r="B709" s="5">
        <v>24121509</v>
      </c>
      <c r="C709" s="5">
        <v>1</v>
      </c>
      <c r="D709" s="5" t="s">
        <v>13</v>
      </c>
      <c r="E709" s="5" t="s">
        <v>1303</v>
      </c>
      <c r="F709" s="6" t="s">
        <v>1309</v>
      </c>
      <c r="G709" s="17">
        <v>256100</v>
      </c>
      <c r="H709" s="23">
        <v>6.1400000000000003E-2</v>
      </c>
      <c r="I709" s="18">
        <f t="shared" si="20"/>
        <v>271824.53999999998</v>
      </c>
      <c r="J709" s="18">
        <f t="shared" si="21"/>
        <v>271825</v>
      </c>
    </row>
    <row r="710" spans="1:10" ht="45" x14ac:dyDescent="0.25">
      <c r="A710" s="4">
        <v>19</v>
      </c>
      <c r="B710" s="5">
        <v>52151503</v>
      </c>
      <c r="C710" s="5">
        <v>1</v>
      </c>
      <c r="D710" s="5" t="s">
        <v>13</v>
      </c>
      <c r="E710" s="5" t="s">
        <v>1310</v>
      </c>
      <c r="F710" s="6" t="s">
        <v>1311</v>
      </c>
      <c r="G710" s="17">
        <v>189683</v>
      </c>
      <c r="H710" s="23">
        <v>6.1400000000000003E-2</v>
      </c>
      <c r="I710" s="18">
        <f t="shared" si="20"/>
        <v>201329.5362</v>
      </c>
      <c r="J710" s="18">
        <f t="shared" si="21"/>
        <v>201330</v>
      </c>
    </row>
    <row r="711" spans="1:10" ht="45" x14ac:dyDescent="0.25">
      <c r="A711" s="4">
        <v>20</v>
      </c>
      <c r="B711" s="5">
        <v>52151503</v>
      </c>
      <c r="C711" s="5">
        <v>1</v>
      </c>
      <c r="D711" s="5" t="s">
        <v>13</v>
      </c>
      <c r="E711" s="5" t="s">
        <v>1310</v>
      </c>
      <c r="F711" s="6" t="s">
        <v>1312</v>
      </c>
      <c r="G711" s="17">
        <v>189683</v>
      </c>
      <c r="H711" s="23">
        <v>6.1400000000000003E-2</v>
      </c>
      <c r="I711" s="18">
        <f t="shared" si="20"/>
        <v>201329.5362</v>
      </c>
      <c r="J711" s="18">
        <f t="shared" si="21"/>
        <v>201330</v>
      </c>
    </row>
    <row r="712" spans="1:10" ht="45" x14ac:dyDescent="0.25">
      <c r="A712" s="4">
        <v>21</v>
      </c>
      <c r="B712" s="5">
        <v>52151503</v>
      </c>
      <c r="C712" s="5">
        <v>1</v>
      </c>
      <c r="D712" s="5" t="s">
        <v>13</v>
      </c>
      <c r="E712" s="5" t="s">
        <v>1310</v>
      </c>
      <c r="F712" s="6" t="s">
        <v>1312</v>
      </c>
      <c r="G712" s="17">
        <v>189683</v>
      </c>
      <c r="H712" s="23">
        <v>6.1400000000000003E-2</v>
      </c>
      <c r="I712" s="18">
        <f t="shared" si="20"/>
        <v>201329.5362</v>
      </c>
      <c r="J712" s="18">
        <f t="shared" si="21"/>
        <v>201330</v>
      </c>
    </row>
    <row r="713" spans="1:10" ht="45" x14ac:dyDescent="0.25">
      <c r="A713" s="4">
        <v>22</v>
      </c>
      <c r="B713" s="5">
        <v>52151503</v>
      </c>
      <c r="C713" s="5">
        <v>1</v>
      </c>
      <c r="D713" s="5" t="s">
        <v>13</v>
      </c>
      <c r="E713" s="5" t="s">
        <v>1310</v>
      </c>
      <c r="F713" s="6" t="s">
        <v>1313</v>
      </c>
      <c r="G713" s="17">
        <v>189683</v>
      </c>
      <c r="H713" s="23">
        <v>6.1400000000000003E-2</v>
      </c>
      <c r="I713" s="18">
        <f t="shared" si="20"/>
        <v>201329.5362</v>
      </c>
      <c r="J713" s="18">
        <f t="shared" si="21"/>
        <v>201330</v>
      </c>
    </row>
    <row r="714" spans="1:10" ht="33.75" x14ac:dyDescent="0.25">
      <c r="A714" s="4">
        <v>23</v>
      </c>
      <c r="B714" s="5">
        <v>52151503</v>
      </c>
      <c r="C714" s="5">
        <v>1</v>
      </c>
      <c r="D714" s="5" t="s">
        <v>13</v>
      </c>
      <c r="E714" s="5" t="s">
        <v>1314</v>
      </c>
      <c r="F714" s="6" t="s">
        <v>1315</v>
      </c>
      <c r="G714" s="17">
        <v>56900</v>
      </c>
      <c r="H714" s="23">
        <v>6.1400000000000003E-2</v>
      </c>
      <c r="I714" s="18">
        <f t="shared" si="20"/>
        <v>60393.66</v>
      </c>
      <c r="J714" s="18">
        <f t="shared" si="21"/>
        <v>60394</v>
      </c>
    </row>
    <row r="715" spans="1:10" ht="33.75" x14ac:dyDescent="0.25">
      <c r="A715" s="4">
        <v>24</v>
      </c>
      <c r="B715" s="5">
        <v>52151502</v>
      </c>
      <c r="C715" s="5">
        <v>1</v>
      </c>
      <c r="D715" s="5" t="s">
        <v>13</v>
      </c>
      <c r="E715" s="5" t="s">
        <v>1314</v>
      </c>
      <c r="F715" s="6" t="s">
        <v>1316</v>
      </c>
      <c r="G715" s="17">
        <v>37916</v>
      </c>
      <c r="H715" s="23">
        <v>6.1400000000000003E-2</v>
      </c>
      <c r="I715" s="18">
        <f t="shared" si="20"/>
        <v>40244.042399999998</v>
      </c>
      <c r="J715" s="18">
        <f t="shared" si="21"/>
        <v>40244</v>
      </c>
    </row>
    <row r="716" spans="1:10" ht="22.5" x14ac:dyDescent="0.25">
      <c r="A716" s="4">
        <v>25</v>
      </c>
      <c r="B716" s="5">
        <v>52151502</v>
      </c>
      <c r="C716" s="5">
        <v>1</v>
      </c>
      <c r="D716" s="5" t="s">
        <v>13</v>
      </c>
      <c r="E716" s="5" t="s">
        <v>1317</v>
      </c>
      <c r="F716" s="6" t="s">
        <v>1318</v>
      </c>
      <c r="G716" s="17">
        <v>81614</v>
      </c>
      <c r="H716" s="23">
        <v>6.1400000000000003E-2</v>
      </c>
      <c r="I716" s="18">
        <f t="shared" ref="I716:I768" si="22">+SUM(G716*H716)+G716</f>
        <v>86625.099600000001</v>
      </c>
      <c r="J716" s="18">
        <f t="shared" ref="J716:J768" si="23">+ROUND(I716,0)</f>
        <v>86625</v>
      </c>
    </row>
    <row r="717" spans="1:10" ht="22.5" x14ac:dyDescent="0.25">
      <c r="A717" s="4">
        <v>26</v>
      </c>
      <c r="B717" s="5">
        <v>52151502</v>
      </c>
      <c r="C717" s="5">
        <v>1</v>
      </c>
      <c r="D717" s="5" t="s">
        <v>13</v>
      </c>
      <c r="E717" s="5" t="s">
        <v>1319</v>
      </c>
      <c r="F717" s="6" t="s">
        <v>1320</v>
      </c>
      <c r="G717" s="17">
        <v>84960</v>
      </c>
      <c r="H717" s="23">
        <v>6.1400000000000003E-2</v>
      </c>
      <c r="I717" s="18">
        <f t="shared" si="22"/>
        <v>90176.543999999994</v>
      </c>
      <c r="J717" s="18">
        <f t="shared" si="23"/>
        <v>90177</v>
      </c>
    </row>
    <row r="718" spans="1:10" ht="22.5" x14ac:dyDescent="0.25">
      <c r="A718" s="4">
        <v>27</v>
      </c>
      <c r="B718" s="5">
        <v>52121602</v>
      </c>
      <c r="C718" s="5">
        <v>1</v>
      </c>
      <c r="D718" s="5" t="s">
        <v>13</v>
      </c>
      <c r="E718" s="5" t="s">
        <v>1319</v>
      </c>
      <c r="F718" s="6" t="s">
        <v>1321</v>
      </c>
      <c r="G718" s="17">
        <v>94868</v>
      </c>
      <c r="H718" s="23">
        <v>6.1400000000000003E-2</v>
      </c>
      <c r="I718" s="18">
        <f t="shared" si="22"/>
        <v>100692.8952</v>
      </c>
      <c r="J718" s="18">
        <f t="shared" si="23"/>
        <v>100693</v>
      </c>
    </row>
    <row r="719" spans="1:10" ht="22.5" x14ac:dyDescent="0.25">
      <c r="A719" s="4">
        <v>28</v>
      </c>
      <c r="B719" s="5">
        <v>48101816</v>
      </c>
      <c r="C719" s="5">
        <v>1</v>
      </c>
      <c r="D719" s="5" t="s">
        <v>13</v>
      </c>
      <c r="E719" s="5" t="s">
        <v>1319</v>
      </c>
      <c r="F719" s="6" t="s">
        <v>1322</v>
      </c>
      <c r="G719" s="17">
        <v>113798</v>
      </c>
      <c r="H719" s="23">
        <v>6.1400000000000003E-2</v>
      </c>
      <c r="I719" s="18">
        <f t="shared" si="22"/>
        <v>120785.1972</v>
      </c>
      <c r="J719" s="18">
        <f t="shared" si="23"/>
        <v>120785</v>
      </c>
    </row>
    <row r="720" spans="1:10" ht="22.5" x14ac:dyDescent="0.25">
      <c r="A720" s="4">
        <v>29</v>
      </c>
      <c r="B720" s="5">
        <v>24111502</v>
      </c>
      <c r="C720" s="5">
        <v>1</v>
      </c>
      <c r="D720" s="5" t="s">
        <v>13</v>
      </c>
      <c r="E720" s="5" t="s">
        <v>1323</v>
      </c>
      <c r="F720" s="6" t="s">
        <v>1324</v>
      </c>
      <c r="G720" s="17">
        <v>94868</v>
      </c>
      <c r="H720" s="23">
        <v>6.1400000000000003E-2</v>
      </c>
      <c r="I720" s="18">
        <f t="shared" si="22"/>
        <v>100692.8952</v>
      </c>
      <c r="J720" s="18">
        <f t="shared" si="23"/>
        <v>100693</v>
      </c>
    </row>
    <row r="721" spans="1:10" ht="22.5" x14ac:dyDescent="0.25">
      <c r="A721" s="4">
        <v>30</v>
      </c>
      <c r="B721" s="5">
        <v>24111502</v>
      </c>
      <c r="C721" s="5">
        <v>1</v>
      </c>
      <c r="D721" s="5" t="s">
        <v>13</v>
      </c>
      <c r="E721" s="5" t="s">
        <v>1323</v>
      </c>
      <c r="F721" s="6" t="s">
        <v>1325</v>
      </c>
      <c r="G721" s="17">
        <v>104784</v>
      </c>
      <c r="H721" s="23">
        <v>6.1400000000000003E-2</v>
      </c>
      <c r="I721" s="18">
        <f t="shared" si="22"/>
        <v>111217.73759999999</v>
      </c>
      <c r="J721" s="18">
        <f t="shared" si="23"/>
        <v>111218</v>
      </c>
    </row>
    <row r="722" spans="1:10" ht="22.5" x14ac:dyDescent="0.25">
      <c r="A722" s="4">
        <v>31</v>
      </c>
      <c r="B722" s="5">
        <v>24111502</v>
      </c>
      <c r="C722" s="5">
        <v>1</v>
      </c>
      <c r="D722" s="5" t="s">
        <v>13</v>
      </c>
      <c r="E722" s="5" t="s">
        <v>1323</v>
      </c>
      <c r="F722" s="6" t="s">
        <v>1326</v>
      </c>
      <c r="G722" s="17">
        <v>123317</v>
      </c>
      <c r="H722" s="23">
        <v>6.1400000000000003E-2</v>
      </c>
      <c r="I722" s="18">
        <f t="shared" si="22"/>
        <v>130888.66379999999</v>
      </c>
      <c r="J722" s="18">
        <f t="shared" si="23"/>
        <v>130889</v>
      </c>
    </row>
    <row r="723" spans="1:10" ht="78.75" x14ac:dyDescent="0.25">
      <c r="A723" s="4">
        <v>32</v>
      </c>
      <c r="B723" s="5">
        <v>24111503</v>
      </c>
      <c r="C723" s="5">
        <v>1</v>
      </c>
      <c r="D723" s="5" t="s">
        <v>13</v>
      </c>
      <c r="E723" s="5" t="s">
        <v>1327</v>
      </c>
      <c r="F723" s="6" t="s">
        <v>1328</v>
      </c>
      <c r="G723" s="17">
        <v>144126</v>
      </c>
      <c r="H723" s="23">
        <v>6.1400000000000003E-2</v>
      </c>
      <c r="I723" s="18">
        <f t="shared" si="22"/>
        <v>152975.3364</v>
      </c>
      <c r="J723" s="18">
        <f t="shared" si="23"/>
        <v>152975</v>
      </c>
    </row>
    <row r="724" spans="1:10" ht="78.75" x14ac:dyDescent="0.25">
      <c r="A724" s="4">
        <v>33</v>
      </c>
      <c r="B724" s="5">
        <v>24111503</v>
      </c>
      <c r="C724" s="5">
        <v>1</v>
      </c>
      <c r="D724" s="5" t="s">
        <v>13</v>
      </c>
      <c r="E724" s="5" t="s">
        <v>1329</v>
      </c>
      <c r="F724" s="6" t="s">
        <v>1330</v>
      </c>
      <c r="G724" s="17">
        <v>180217</v>
      </c>
      <c r="H724" s="23">
        <v>6.1400000000000003E-2</v>
      </c>
      <c r="I724" s="18">
        <f t="shared" si="22"/>
        <v>191282.32380000001</v>
      </c>
      <c r="J724" s="18">
        <f t="shared" si="23"/>
        <v>191282</v>
      </c>
    </row>
    <row r="725" spans="1:10" ht="78.75" x14ac:dyDescent="0.25">
      <c r="A725" s="4">
        <v>34</v>
      </c>
      <c r="B725" s="5">
        <v>24111503</v>
      </c>
      <c r="C725" s="5">
        <v>1</v>
      </c>
      <c r="D725" s="5" t="s">
        <v>13</v>
      </c>
      <c r="E725" s="5" t="s">
        <v>1331</v>
      </c>
      <c r="F725" s="6" t="s">
        <v>1332</v>
      </c>
      <c r="G725" s="17">
        <v>237116</v>
      </c>
      <c r="H725" s="23">
        <v>6.1400000000000003E-2</v>
      </c>
      <c r="I725" s="18">
        <f t="shared" si="22"/>
        <v>251674.92240000001</v>
      </c>
      <c r="J725" s="18">
        <f t="shared" si="23"/>
        <v>251675</v>
      </c>
    </row>
    <row r="726" spans="1:10" ht="22.5" x14ac:dyDescent="0.25">
      <c r="A726" s="4">
        <v>35</v>
      </c>
      <c r="B726" s="5">
        <v>24111503</v>
      </c>
      <c r="C726" s="5">
        <v>1</v>
      </c>
      <c r="D726" s="5" t="s">
        <v>13</v>
      </c>
      <c r="E726" s="5" t="s">
        <v>1333</v>
      </c>
      <c r="F726" s="6" t="s">
        <v>1334</v>
      </c>
      <c r="G726" s="17">
        <v>32756</v>
      </c>
      <c r="H726" s="23">
        <v>6.1400000000000003E-2</v>
      </c>
      <c r="I726" s="18">
        <f t="shared" si="22"/>
        <v>34767.218399999998</v>
      </c>
      <c r="J726" s="18">
        <f t="shared" si="23"/>
        <v>34767</v>
      </c>
    </row>
    <row r="727" spans="1:10" ht="22.5" x14ac:dyDescent="0.25">
      <c r="A727" s="4">
        <v>36</v>
      </c>
      <c r="B727" s="5">
        <v>52151501</v>
      </c>
      <c r="C727" s="5">
        <v>1</v>
      </c>
      <c r="D727" s="5" t="s">
        <v>13</v>
      </c>
      <c r="E727" s="5" t="s">
        <v>1333</v>
      </c>
      <c r="F727" s="6" t="s">
        <v>1335</v>
      </c>
      <c r="G727" s="17">
        <v>56900</v>
      </c>
      <c r="H727" s="23">
        <v>6.1400000000000003E-2</v>
      </c>
      <c r="I727" s="18">
        <f t="shared" si="22"/>
        <v>60393.66</v>
      </c>
      <c r="J727" s="18">
        <f t="shared" si="23"/>
        <v>60394</v>
      </c>
    </row>
    <row r="728" spans="1:10" ht="22.5" x14ac:dyDescent="0.25">
      <c r="A728" s="4">
        <v>37</v>
      </c>
      <c r="B728" s="5">
        <v>52151501</v>
      </c>
      <c r="C728" s="5">
        <v>1</v>
      </c>
      <c r="D728" s="5" t="s">
        <v>13</v>
      </c>
      <c r="E728" s="5" t="s">
        <v>1333</v>
      </c>
      <c r="F728" s="6" t="s">
        <v>1336</v>
      </c>
      <c r="G728" s="17">
        <v>66365</v>
      </c>
      <c r="H728" s="23">
        <v>6.1400000000000003E-2</v>
      </c>
      <c r="I728" s="18">
        <f t="shared" si="22"/>
        <v>70439.811000000002</v>
      </c>
      <c r="J728" s="18">
        <f t="shared" si="23"/>
        <v>70440</v>
      </c>
    </row>
    <row r="729" spans="1:10" ht="33.75" x14ac:dyDescent="0.25">
      <c r="A729" s="4">
        <v>38</v>
      </c>
      <c r="B729" s="5">
        <v>52151501</v>
      </c>
      <c r="C729" s="5">
        <v>1</v>
      </c>
      <c r="D729" s="5" t="s">
        <v>13</v>
      </c>
      <c r="E729" s="5" t="s">
        <v>1337</v>
      </c>
      <c r="F729" s="6" t="s">
        <v>1338</v>
      </c>
      <c r="G729" s="17">
        <v>166579</v>
      </c>
      <c r="H729" s="23">
        <v>6.1400000000000003E-2</v>
      </c>
      <c r="I729" s="18">
        <f t="shared" si="22"/>
        <v>176806.95060000001</v>
      </c>
      <c r="J729" s="18">
        <f t="shared" si="23"/>
        <v>176807</v>
      </c>
    </row>
    <row r="730" spans="1:10" ht="33.75" x14ac:dyDescent="0.25">
      <c r="A730" s="4">
        <v>39</v>
      </c>
      <c r="B730" s="5">
        <v>52151501</v>
      </c>
      <c r="C730" s="5">
        <v>1</v>
      </c>
      <c r="D730" s="5" t="s">
        <v>13</v>
      </c>
      <c r="E730" s="5" t="s">
        <v>1337</v>
      </c>
      <c r="F730" s="6" t="s">
        <v>1339</v>
      </c>
      <c r="G730" s="17">
        <v>227651</v>
      </c>
      <c r="H730" s="23">
        <v>6.1400000000000003E-2</v>
      </c>
      <c r="I730" s="18">
        <f t="shared" si="22"/>
        <v>241628.7714</v>
      </c>
      <c r="J730" s="18">
        <f t="shared" si="23"/>
        <v>241629</v>
      </c>
    </row>
    <row r="731" spans="1:10" ht="33.75" x14ac:dyDescent="0.25">
      <c r="A731" s="4">
        <v>40</v>
      </c>
      <c r="B731" s="5">
        <v>52151503</v>
      </c>
      <c r="C731" s="5">
        <v>1</v>
      </c>
      <c r="D731" s="5" t="s">
        <v>13</v>
      </c>
      <c r="E731" s="5" t="s">
        <v>1340</v>
      </c>
      <c r="F731" s="6" t="s">
        <v>1341</v>
      </c>
      <c r="G731" s="17">
        <v>94868</v>
      </c>
      <c r="H731" s="23">
        <v>6.1400000000000003E-2</v>
      </c>
      <c r="I731" s="18">
        <f t="shared" si="22"/>
        <v>100692.8952</v>
      </c>
      <c r="J731" s="18">
        <f t="shared" si="23"/>
        <v>100693</v>
      </c>
    </row>
    <row r="732" spans="1:10" ht="33.75" x14ac:dyDescent="0.25">
      <c r="A732" s="4">
        <v>41</v>
      </c>
      <c r="B732" s="5">
        <v>24111503</v>
      </c>
      <c r="C732" s="5">
        <v>1</v>
      </c>
      <c r="D732" s="5" t="s">
        <v>13</v>
      </c>
      <c r="E732" s="5" t="s">
        <v>1342</v>
      </c>
      <c r="F732" s="6" t="s">
        <v>1343</v>
      </c>
      <c r="G732" s="17">
        <v>113798</v>
      </c>
      <c r="H732" s="23">
        <v>6.1400000000000003E-2</v>
      </c>
      <c r="I732" s="18">
        <f t="shared" si="22"/>
        <v>120785.1972</v>
      </c>
      <c r="J732" s="18">
        <f t="shared" si="23"/>
        <v>120785</v>
      </c>
    </row>
    <row r="733" spans="1:10" ht="22.5" x14ac:dyDescent="0.25">
      <c r="A733" s="4">
        <v>42</v>
      </c>
      <c r="B733" s="5">
        <v>24111503</v>
      </c>
      <c r="C733" s="5">
        <v>1</v>
      </c>
      <c r="D733" s="5" t="s">
        <v>13</v>
      </c>
      <c r="E733" s="5" t="s">
        <v>1344</v>
      </c>
      <c r="F733" s="6" t="s">
        <v>1345</v>
      </c>
      <c r="G733" s="17">
        <v>113798</v>
      </c>
      <c r="H733" s="23">
        <v>6.1400000000000003E-2</v>
      </c>
      <c r="I733" s="18">
        <f t="shared" si="22"/>
        <v>120785.1972</v>
      </c>
      <c r="J733" s="18">
        <f t="shared" si="23"/>
        <v>120785</v>
      </c>
    </row>
    <row r="734" spans="1:10" ht="22.5" x14ac:dyDescent="0.25">
      <c r="A734" s="4">
        <v>43</v>
      </c>
      <c r="B734" s="5">
        <v>24111503</v>
      </c>
      <c r="C734" s="5">
        <v>1</v>
      </c>
      <c r="D734" s="5" t="s">
        <v>13</v>
      </c>
      <c r="E734" s="5" t="s">
        <v>1344</v>
      </c>
      <c r="F734" s="6" t="s">
        <v>1346</v>
      </c>
      <c r="G734" s="17">
        <v>85349</v>
      </c>
      <c r="H734" s="23">
        <v>6.1400000000000003E-2</v>
      </c>
      <c r="I734" s="18">
        <f t="shared" si="22"/>
        <v>90589.428599999999</v>
      </c>
      <c r="J734" s="18">
        <f t="shared" si="23"/>
        <v>90589</v>
      </c>
    </row>
    <row r="735" spans="1:10" ht="22.5" x14ac:dyDescent="0.25">
      <c r="A735" s="4">
        <v>44</v>
      </c>
      <c r="B735" s="5">
        <v>24111503</v>
      </c>
      <c r="C735" s="5">
        <v>1</v>
      </c>
      <c r="D735" s="5" t="s">
        <v>13</v>
      </c>
      <c r="E735" s="5" t="s">
        <v>1344</v>
      </c>
      <c r="F735" s="6" t="s">
        <v>1347</v>
      </c>
      <c r="G735" s="17">
        <v>151544</v>
      </c>
      <c r="H735" s="23">
        <v>6.1400000000000003E-2</v>
      </c>
      <c r="I735" s="18">
        <f t="shared" si="22"/>
        <v>160848.80160000001</v>
      </c>
      <c r="J735" s="18">
        <f t="shared" si="23"/>
        <v>160849</v>
      </c>
    </row>
    <row r="736" spans="1:10" ht="22.5" x14ac:dyDescent="0.25">
      <c r="A736" s="4">
        <v>45</v>
      </c>
      <c r="B736" s="5">
        <v>24111503</v>
      </c>
      <c r="C736" s="5">
        <v>1</v>
      </c>
      <c r="D736" s="5" t="s">
        <v>13</v>
      </c>
      <c r="E736" s="5" t="s">
        <v>1344</v>
      </c>
      <c r="F736" s="6" t="s">
        <v>1348</v>
      </c>
      <c r="G736" s="17">
        <v>86103</v>
      </c>
      <c r="H736" s="23">
        <v>6.1400000000000003E-2</v>
      </c>
      <c r="I736" s="18">
        <f t="shared" si="22"/>
        <v>91389.724199999997</v>
      </c>
      <c r="J736" s="18">
        <f t="shared" si="23"/>
        <v>91390</v>
      </c>
    </row>
    <row r="737" spans="1:10" ht="22.5" x14ac:dyDescent="0.25">
      <c r="A737" s="4">
        <v>46</v>
      </c>
      <c r="B737" s="5">
        <v>24111503</v>
      </c>
      <c r="C737" s="5">
        <v>1</v>
      </c>
      <c r="D737" s="5" t="s">
        <v>13</v>
      </c>
      <c r="E737" s="5" t="s">
        <v>1349</v>
      </c>
      <c r="F737" s="6" t="s">
        <v>1350</v>
      </c>
      <c r="G737" s="17">
        <v>35947</v>
      </c>
      <c r="H737" s="23">
        <v>6.1400000000000003E-2</v>
      </c>
      <c r="I737" s="18">
        <f t="shared" si="22"/>
        <v>38154.145799999998</v>
      </c>
      <c r="J737" s="18">
        <f t="shared" si="23"/>
        <v>38154</v>
      </c>
    </row>
    <row r="738" spans="1:10" ht="22.5" x14ac:dyDescent="0.25">
      <c r="A738" s="4">
        <v>47</v>
      </c>
      <c r="B738" s="5">
        <v>14121806</v>
      </c>
      <c r="C738" s="5">
        <v>1</v>
      </c>
      <c r="D738" s="5" t="s">
        <v>13</v>
      </c>
      <c r="E738" s="5" t="s">
        <v>1349</v>
      </c>
      <c r="F738" s="6" t="s">
        <v>1351</v>
      </c>
      <c r="G738" s="17">
        <v>35947</v>
      </c>
      <c r="H738" s="23">
        <v>6.1400000000000003E-2</v>
      </c>
      <c r="I738" s="18">
        <f t="shared" si="22"/>
        <v>38154.145799999998</v>
      </c>
      <c r="J738" s="18">
        <f t="shared" si="23"/>
        <v>38154</v>
      </c>
    </row>
    <row r="739" spans="1:10" ht="22.5" x14ac:dyDescent="0.25">
      <c r="A739" s="4">
        <v>48</v>
      </c>
      <c r="B739" s="5">
        <v>24111503</v>
      </c>
      <c r="C739" s="5">
        <v>1</v>
      </c>
      <c r="D739" s="5" t="s">
        <v>13</v>
      </c>
      <c r="E739" s="5" t="s">
        <v>1349</v>
      </c>
      <c r="F739" s="6" t="s">
        <v>1352</v>
      </c>
      <c r="G739" s="17">
        <v>36333</v>
      </c>
      <c r="H739" s="23">
        <v>6.1400000000000003E-2</v>
      </c>
      <c r="I739" s="18">
        <f t="shared" si="22"/>
        <v>38563.8462</v>
      </c>
      <c r="J739" s="18">
        <f t="shared" si="23"/>
        <v>38564</v>
      </c>
    </row>
    <row r="740" spans="1:10" ht="22.5" x14ac:dyDescent="0.25">
      <c r="A740" s="4">
        <v>49</v>
      </c>
      <c r="B740" s="5">
        <v>24111503</v>
      </c>
      <c r="C740" s="5">
        <v>1</v>
      </c>
      <c r="D740" s="5" t="s">
        <v>13</v>
      </c>
      <c r="E740" s="5" t="s">
        <v>1349</v>
      </c>
      <c r="F740" s="6" t="s">
        <v>1353</v>
      </c>
      <c r="G740" s="17">
        <v>41743</v>
      </c>
      <c r="H740" s="23">
        <v>6.1400000000000003E-2</v>
      </c>
      <c r="I740" s="18">
        <f t="shared" si="22"/>
        <v>44306.020199999999</v>
      </c>
      <c r="J740" s="18">
        <f t="shared" si="23"/>
        <v>44306</v>
      </c>
    </row>
    <row r="741" spans="1:10" ht="22.5" x14ac:dyDescent="0.25">
      <c r="A741" s="4">
        <v>50</v>
      </c>
      <c r="B741" s="5">
        <v>24111503</v>
      </c>
      <c r="C741" s="5">
        <v>1</v>
      </c>
      <c r="D741" s="5" t="s">
        <v>13</v>
      </c>
      <c r="E741" s="5" t="s">
        <v>1349</v>
      </c>
      <c r="F741" s="6" t="s">
        <v>1354</v>
      </c>
      <c r="G741" s="17">
        <v>54863</v>
      </c>
      <c r="H741" s="23">
        <v>6.1400000000000003E-2</v>
      </c>
      <c r="I741" s="18">
        <f t="shared" si="22"/>
        <v>58231.588199999998</v>
      </c>
      <c r="J741" s="18">
        <f t="shared" si="23"/>
        <v>58232</v>
      </c>
    </row>
    <row r="742" spans="1:10" ht="22.5" x14ac:dyDescent="0.25">
      <c r="A742" s="4">
        <v>51</v>
      </c>
      <c r="B742" s="5">
        <v>24111503</v>
      </c>
      <c r="C742" s="5">
        <v>1</v>
      </c>
      <c r="D742" s="5" t="s">
        <v>13</v>
      </c>
      <c r="E742" s="5" t="s">
        <v>1355</v>
      </c>
      <c r="F742" s="6" t="s">
        <v>1356</v>
      </c>
      <c r="G742" s="17">
        <v>104333</v>
      </c>
      <c r="H742" s="23">
        <v>6.1400000000000003E-2</v>
      </c>
      <c r="I742" s="18">
        <f t="shared" si="22"/>
        <v>110739.0462</v>
      </c>
      <c r="J742" s="18">
        <f t="shared" si="23"/>
        <v>110739</v>
      </c>
    </row>
    <row r="743" spans="1:10" ht="22.5" x14ac:dyDescent="0.25">
      <c r="A743" s="4">
        <v>52</v>
      </c>
      <c r="B743" s="5">
        <v>24111503</v>
      </c>
      <c r="C743" s="5">
        <v>1</v>
      </c>
      <c r="D743" s="5" t="s">
        <v>13</v>
      </c>
      <c r="E743" s="5" t="s">
        <v>1355</v>
      </c>
      <c r="F743" s="6" t="s">
        <v>1357</v>
      </c>
      <c r="G743" s="17">
        <v>113798</v>
      </c>
      <c r="H743" s="23">
        <v>6.1400000000000003E-2</v>
      </c>
      <c r="I743" s="18">
        <f t="shared" si="22"/>
        <v>120785.1972</v>
      </c>
      <c r="J743" s="18">
        <f t="shared" si="23"/>
        <v>120785</v>
      </c>
    </row>
    <row r="744" spans="1:10" ht="22.5" x14ac:dyDescent="0.25">
      <c r="A744" s="4">
        <v>53</v>
      </c>
      <c r="B744" s="5">
        <v>24111503</v>
      </c>
      <c r="C744" s="5">
        <v>1</v>
      </c>
      <c r="D744" s="5" t="s">
        <v>13</v>
      </c>
      <c r="E744" s="5" t="s">
        <v>1355</v>
      </c>
      <c r="F744" s="6" t="s">
        <v>1358</v>
      </c>
      <c r="G744" s="17">
        <v>161233</v>
      </c>
      <c r="H744" s="23">
        <v>6.1400000000000003E-2</v>
      </c>
      <c r="I744" s="18">
        <f t="shared" si="22"/>
        <v>171132.70620000002</v>
      </c>
      <c r="J744" s="18">
        <f t="shared" si="23"/>
        <v>171133</v>
      </c>
    </row>
    <row r="745" spans="1:10" ht="56.25" x14ac:dyDescent="0.25">
      <c r="A745" s="4">
        <v>54</v>
      </c>
      <c r="B745" s="5">
        <v>47121701</v>
      </c>
      <c r="C745" s="5">
        <v>1</v>
      </c>
      <c r="D745" s="5" t="s">
        <v>13</v>
      </c>
      <c r="E745" s="5" t="s">
        <v>1359</v>
      </c>
      <c r="F745" s="6" t="s">
        <v>1360</v>
      </c>
      <c r="G745" s="17">
        <v>227651</v>
      </c>
      <c r="H745" s="23">
        <v>6.1400000000000003E-2</v>
      </c>
      <c r="I745" s="18">
        <f t="shared" si="22"/>
        <v>241628.7714</v>
      </c>
      <c r="J745" s="18">
        <f t="shared" si="23"/>
        <v>241629</v>
      </c>
    </row>
    <row r="746" spans="1:10" ht="22.5" x14ac:dyDescent="0.25">
      <c r="A746" s="4">
        <v>55</v>
      </c>
      <c r="B746" s="5">
        <v>24111503</v>
      </c>
      <c r="C746" s="5">
        <v>1</v>
      </c>
      <c r="D746" s="5" t="s">
        <v>13</v>
      </c>
      <c r="E746" s="5" t="s">
        <v>1361</v>
      </c>
      <c r="F746" s="6" t="s">
        <v>1362</v>
      </c>
      <c r="G746" s="17">
        <v>227651</v>
      </c>
      <c r="H746" s="23">
        <v>6.1400000000000003E-2</v>
      </c>
      <c r="I746" s="18">
        <f t="shared" si="22"/>
        <v>241628.7714</v>
      </c>
      <c r="J746" s="18">
        <f t="shared" si="23"/>
        <v>241629</v>
      </c>
    </row>
    <row r="747" spans="1:10" ht="22.5" x14ac:dyDescent="0.25">
      <c r="A747" s="4">
        <v>56</v>
      </c>
      <c r="B747" s="5">
        <v>24111503</v>
      </c>
      <c r="C747" s="5">
        <v>1</v>
      </c>
      <c r="D747" s="5" t="s">
        <v>13</v>
      </c>
      <c r="E747" s="5" t="s">
        <v>1361</v>
      </c>
      <c r="F747" s="6" t="s">
        <v>1363</v>
      </c>
      <c r="G747" s="17">
        <v>132783</v>
      </c>
      <c r="H747" s="23">
        <v>6.1400000000000003E-2</v>
      </c>
      <c r="I747" s="18">
        <f t="shared" si="22"/>
        <v>140935.8762</v>
      </c>
      <c r="J747" s="18">
        <f t="shared" si="23"/>
        <v>140936</v>
      </c>
    </row>
    <row r="748" spans="1:10" ht="45" x14ac:dyDescent="0.25">
      <c r="A748" s="4">
        <v>57</v>
      </c>
      <c r="B748" s="5">
        <v>52151502</v>
      </c>
      <c r="C748" s="5">
        <v>1</v>
      </c>
      <c r="D748" s="5" t="s">
        <v>13</v>
      </c>
      <c r="E748" s="5" t="s">
        <v>1364</v>
      </c>
      <c r="F748" s="6" t="s">
        <v>1365</v>
      </c>
      <c r="G748" s="17">
        <v>64482</v>
      </c>
      <c r="H748" s="23">
        <v>6.1400000000000003E-2</v>
      </c>
      <c r="I748" s="18">
        <f t="shared" si="22"/>
        <v>68441.194799999997</v>
      </c>
      <c r="J748" s="18">
        <f t="shared" si="23"/>
        <v>68441</v>
      </c>
    </row>
    <row r="749" spans="1:10" ht="22.5" x14ac:dyDescent="0.25">
      <c r="A749" s="4">
        <v>58</v>
      </c>
      <c r="B749" s="5">
        <v>52151502</v>
      </c>
      <c r="C749" s="5">
        <v>1</v>
      </c>
      <c r="D749" s="5" t="s">
        <v>13</v>
      </c>
      <c r="E749" s="5" t="s">
        <v>1366</v>
      </c>
      <c r="F749" s="6" t="s">
        <v>1367</v>
      </c>
      <c r="G749" s="17">
        <v>64482</v>
      </c>
      <c r="H749" s="23">
        <v>6.1400000000000003E-2</v>
      </c>
      <c r="I749" s="18">
        <f t="shared" si="22"/>
        <v>68441.194799999997</v>
      </c>
      <c r="J749" s="18">
        <f t="shared" si="23"/>
        <v>68441</v>
      </c>
    </row>
    <row r="750" spans="1:10" ht="45" x14ac:dyDescent="0.25">
      <c r="A750" s="4">
        <v>59</v>
      </c>
      <c r="B750" s="5">
        <v>52151502</v>
      </c>
      <c r="C750" s="5">
        <v>1</v>
      </c>
      <c r="D750" s="5" t="s">
        <v>13</v>
      </c>
      <c r="E750" s="5" t="s">
        <v>1368</v>
      </c>
      <c r="F750" s="6" t="s">
        <v>1369</v>
      </c>
      <c r="G750" s="17">
        <v>83467</v>
      </c>
      <c r="H750" s="23">
        <v>6.1400000000000003E-2</v>
      </c>
      <c r="I750" s="18">
        <f t="shared" si="22"/>
        <v>88591.873800000001</v>
      </c>
      <c r="J750" s="18">
        <f t="shared" si="23"/>
        <v>88592</v>
      </c>
    </row>
    <row r="751" spans="1:10" ht="45" x14ac:dyDescent="0.25">
      <c r="A751" s="4">
        <v>60</v>
      </c>
      <c r="B751" s="5">
        <v>52151502</v>
      </c>
      <c r="C751" s="5">
        <v>1</v>
      </c>
      <c r="D751" s="5" t="s">
        <v>13</v>
      </c>
      <c r="E751" s="5" t="s">
        <v>1370</v>
      </c>
      <c r="F751" s="6" t="s">
        <v>1371</v>
      </c>
      <c r="G751" s="17">
        <v>52461</v>
      </c>
      <c r="H751" s="23">
        <v>6.1400000000000003E-2</v>
      </c>
      <c r="I751" s="18">
        <f t="shared" si="22"/>
        <v>55682.1054</v>
      </c>
      <c r="J751" s="18">
        <f t="shared" si="23"/>
        <v>55682</v>
      </c>
    </row>
    <row r="752" spans="1:10" ht="22.5" x14ac:dyDescent="0.25">
      <c r="A752" s="4">
        <v>61</v>
      </c>
      <c r="B752" s="5">
        <v>24111502</v>
      </c>
      <c r="C752" s="5">
        <v>1</v>
      </c>
      <c r="D752" s="5" t="s">
        <v>13</v>
      </c>
      <c r="E752" s="5" t="s">
        <v>1372</v>
      </c>
      <c r="F752" s="6" t="s">
        <v>1373</v>
      </c>
      <c r="G752" s="17">
        <v>15166</v>
      </c>
      <c r="H752" s="23">
        <v>6.1400000000000003E-2</v>
      </c>
      <c r="I752" s="18">
        <f t="shared" si="22"/>
        <v>16097.1924</v>
      </c>
      <c r="J752" s="18">
        <f t="shared" si="23"/>
        <v>16097</v>
      </c>
    </row>
    <row r="753" spans="1:10" ht="22.5" x14ac:dyDescent="0.25">
      <c r="A753" s="4">
        <v>62</v>
      </c>
      <c r="B753" s="5">
        <v>24111502</v>
      </c>
      <c r="C753" s="5">
        <v>1</v>
      </c>
      <c r="D753" s="5" t="s">
        <v>13</v>
      </c>
      <c r="E753" s="5" t="s">
        <v>1374</v>
      </c>
      <c r="F753" s="6" t="s">
        <v>1375</v>
      </c>
      <c r="G753" s="17">
        <v>7582</v>
      </c>
      <c r="H753" s="23">
        <v>6.1400000000000003E-2</v>
      </c>
      <c r="I753" s="18">
        <f t="shared" si="22"/>
        <v>8047.5348000000004</v>
      </c>
      <c r="J753" s="18">
        <f t="shared" si="23"/>
        <v>8048</v>
      </c>
    </row>
    <row r="754" spans="1:10" ht="22.5" x14ac:dyDescent="0.25">
      <c r="A754" s="4">
        <v>63</v>
      </c>
      <c r="B754" s="5">
        <v>24111502</v>
      </c>
      <c r="C754" s="5">
        <v>1</v>
      </c>
      <c r="D754" s="5" t="s">
        <v>13</v>
      </c>
      <c r="E754" s="5" t="s">
        <v>1376</v>
      </c>
      <c r="F754" s="6" t="s">
        <v>1377</v>
      </c>
      <c r="G754" s="17">
        <v>14230</v>
      </c>
      <c r="H754" s="23">
        <v>6.1400000000000003E-2</v>
      </c>
      <c r="I754" s="18">
        <f t="shared" si="22"/>
        <v>15103.722</v>
      </c>
      <c r="J754" s="18">
        <f t="shared" si="23"/>
        <v>15104</v>
      </c>
    </row>
    <row r="755" spans="1:10" ht="22.5" x14ac:dyDescent="0.25">
      <c r="A755" s="4">
        <v>64</v>
      </c>
      <c r="B755" s="5">
        <v>24111502</v>
      </c>
      <c r="C755" s="5">
        <v>1</v>
      </c>
      <c r="D755" s="5" t="s">
        <v>13</v>
      </c>
      <c r="E755" s="5" t="s">
        <v>1378</v>
      </c>
      <c r="F755" s="6" t="s">
        <v>1379</v>
      </c>
      <c r="G755" s="17">
        <v>20602</v>
      </c>
      <c r="H755" s="23">
        <v>6.1400000000000003E-2</v>
      </c>
      <c r="I755" s="18">
        <f t="shared" si="22"/>
        <v>21866.962800000001</v>
      </c>
      <c r="J755" s="18">
        <f t="shared" si="23"/>
        <v>21867</v>
      </c>
    </row>
    <row r="756" spans="1:10" ht="22.5" x14ac:dyDescent="0.25">
      <c r="A756" s="4">
        <v>65</v>
      </c>
      <c r="B756" s="5">
        <v>24111502</v>
      </c>
      <c r="C756" s="5">
        <v>1</v>
      </c>
      <c r="D756" s="5" t="s">
        <v>13</v>
      </c>
      <c r="E756" s="5" t="s">
        <v>1380</v>
      </c>
      <c r="F756" s="6" t="s">
        <v>1381</v>
      </c>
      <c r="G756" s="17">
        <v>24334</v>
      </c>
      <c r="H756" s="23">
        <v>6.1400000000000003E-2</v>
      </c>
      <c r="I756" s="18">
        <f t="shared" si="22"/>
        <v>25828.107599999999</v>
      </c>
      <c r="J756" s="18">
        <f t="shared" si="23"/>
        <v>25828</v>
      </c>
    </row>
    <row r="757" spans="1:10" x14ac:dyDescent="0.25">
      <c r="A757" s="4">
        <v>66</v>
      </c>
      <c r="B757" s="5">
        <v>52151500</v>
      </c>
      <c r="C757" s="5">
        <v>1</v>
      </c>
      <c r="D757" s="5" t="s">
        <v>13</v>
      </c>
      <c r="E757" s="5" t="s">
        <v>1382</v>
      </c>
      <c r="F757" s="6" t="s">
        <v>1383</v>
      </c>
      <c r="G757" s="17">
        <v>170698</v>
      </c>
      <c r="H757" s="23">
        <v>6.1400000000000003E-2</v>
      </c>
      <c r="I757" s="18">
        <f t="shared" si="22"/>
        <v>181178.8572</v>
      </c>
      <c r="J757" s="18">
        <f t="shared" si="23"/>
        <v>181179</v>
      </c>
    </row>
    <row r="758" spans="1:10" x14ac:dyDescent="0.25">
      <c r="A758" s="4">
        <v>67</v>
      </c>
      <c r="B758" s="5">
        <v>52151500</v>
      </c>
      <c r="C758" s="5">
        <v>1</v>
      </c>
      <c r="D758" s="5" t="s">
        <v>13</v>
      </c>
      <c r="E758" s="5" t="s">
        <v>1382</v>
      </c>
      <c r="F758" s="6" t="s">
        <v>1384</v>
      </c>
      <c r="G758" s="17">
        <v>170698</v>
      </c>
      <c r="H758" s="23">
        <v>6.1400000000000003E-2</v>
      </c>
      <c r="I758" s="18">
        <f t="shared" si="22"/>
        <v>181178.8572</v>
      </c>
      <c r="J758" s="18">
        <f t="shared" si="23"/>
        <v>181179</v>
      </c>
    </row>
    <row r="759" spans="1:10" x14ac:dyDescent="0.25">
      <c r="A759" s="4">
        <v>68</v>
      </c>
      <c r="B759" s="5">
        <v>52151500</v>
      </c>
      <c r="C759" s="5">
        <v>1</v>
      </c>
      <c r="D759" s="5" t="s">
        <v>13</v>
      </c>
      <c r="E759" s="5" t="s">
        <v>1382</v>
      </c>
      <c r="F759" s="6" t="s">
        <v>1385</v>
      </c>
      <c r="G759" s="17">
        <v>170698</v>
      </c>
      <c r="H759" s="23">
        <v>6.1400000000000003E-2</v>
      </c>
      <c r="I759" s="18">
        <f t="shared" si="22"/>
        <v>181178.8572</v>
      </c>
      <c r="J759" s="18">
        <f t="shared" si="23"/>
        <v>181179</v>
      </c>
    </row>
    <row r="760" spans="1:10" x14ac:dyDescent="0.25">
      <c r="A760" s="4">
        <v>69</v>
      </c>
      <c r="B760" s="5">
        <v>52151500</v>
      </c>
      <c r="C760" s="5">
        <v>1</v>
      </c>
      <c r="D760" s="5" t="s">
        <v>13</v>
      </c>
      <c r="E760" s="5" t="s">
        <v>1382</v>
      </c>
      <c r="F760" s="6" t="s">
        <v>1386</v>
      </c>
      <c r="G760" s="17">
        <v>155674</v>
      </c>
      <c r="H760" s="23">
        <v>6.1400000000000003E-2</v>
      </c>
      <c r="I760" s="18">
        <f t="shared" si="22"/>
        <v>165232.3836</v>
      </c>
      <c r="J760" s="18">
        <f t="shared" si="23"/>
        <v>165232</v>
      </c>
    </row>
    <row r="761" spans="1:10" ht="56.25" x14ac:dyDescent="0.25">
      <c r="A761" s="4">
        <v>70</v>
      </c>
      <c r="B761" s="5">
        <v>52151500</v>
      </c>
      <c r="C761" s="5">
        <v>1</v>
      </c>
      <c r="D761" s="5" t="s">
        <v>13</v>
      </c>
      <c r="E761" s="5" t="s">
        <v>1387</v>
      </c>
      <c r="F761" s="6" t="s">
        <v>1388</v>
      </c>
      <c r="G761" s="17">
        <v>66365</v>
      </c>
      <c r="H761" s="23">
        <v>6.1400000000000003E-2</v>
      </c>
      <c r="I761" s="18">
        <f t="shared" si="22"/>
        <v>70439.811000000002</v>
      </c>
      <c r="J761" s="18">
        <f t="shared" si="23"/>
        <v>70440</v>
      </c>
    </row>
    <row r="762" spans="1:10" ht="33.75" x14ac:dyDescent="0.25">
      <c r="A762" s="4">
        <v>71</v>
      </c>
      <c r="B762" s="5">
        <v>24111505</v>
      </c>
      <c r="C762" s="5">
        <v>1</v>
      </c>
      <c r="D762" s="5" t="s">
        <v>13</v>
      </c>
      <c r="E762" s="5" t="s">
        <v>1389</v>
      </c>
      <c r="F762" s="6" t="s">
        <v>1390</v>
      </c>
      <c r="G762" s="17">
        <v>142249</v>
      </c>
      <c r="H762" s="23">
        <v>6.1400000000000003E-2</v>
      </c>
      <c r="I762" s="18">
        <f t="shared" si="22"/>
        <v>150983.08859999999</v>
      </c>
      <c r="J762" s="18">
        <f t="shared" si="23"/>
        <v>150983</v>
      </c>
    </row>
    <row r="763" spans="1:10" ht="33.75" x14ac:dyDescent="0.25">
      <c r="A763" s="4">
        <v>72</v>
      </c>
      <c r="B763" s="5">
        <v>24111505</v>
      </c>
      <c r="C763" s="5">
        <v>1</v>
      </c>
      <c r="D763" s="5" t="s">
        <v>13</v>
      </c>
      <c r="E763" s="5" t="s">
        <v>1391</v>
      </c>
      <c r="F763" s="6" t="s">
        <v>1392</v>
      </c>
      <c r="G763" s="17">
        <v>142249</v>
      </c>
      <c r="H763" s="23">
        <v>6.1400000000000003E-2</v>
      </c>
      <c r="I763" s="18">
        <f t="shared" si="22"/>
        <v>150983.08859999999</v>
      </c>
      <c r="J763" s="18">
        <f t="shared" si="23"/>
        <v>150983</v>
      </c>
    </row>
    <row r="764" spans="1:10" ht="33.75" x14ac:dyDescent="0.25">
      <c r="A764" s="4">
        <v>73</v>
      </c>
      <c r="B764" s="5">
        <v>24111505</v>
      </c>
      <c r="C764" s="5">
        <v>1</v>
      </c>
      <c r="D764" s="5" t="s">
        <v>13</v>
      </c>
      <c r="E764" s="5" t="s">
        <v>1391</v>
      </c>
      <c r="F764" s="6" t="s">
        <v>1393</v>
      </c>
      <c r="G764" s="17">
        <v>189683</v>
      </c>
      <c r="H764" s="23">
        <v>6.1400000000000003E-2</v>
      </c>
      <c r="I764" s="18">
        <f t="shared" si="22"/>
        <v>201329.5362</v>
      </c>
      <c r="J764" s="18">
        <f t="shared" si="23"/>
        <v>201330</v>
      </c>
    </row>
    <row r="765" spans="1:10" ht="33.75" x14ac:dyDescent="0.25">
      <c r="A765" s="4">
        <v>74</v>
      </c>
      <c r="B765" s="5">
        <v>24111505</v>
      </c>
      <c r="C765" s="5">
        <v>1</v>
      </c>
      <c r="D765" s="5" t="s">
        <v>13</v>
      </c>
      <c r="E765" s="5" t="s">
        <v>1391</v>
      </c>
      <c r="F765" s="6" t="s">
        <v>1394</v>
      </c>
      <c r="G765" s="17">
        <v>284551</v>
      </c>
      <c r="H765" s="23">
        <v>6.1400000000000003E-2</v>
      </c>
      <c r="I765" s="18">
        <f t="shared" si="22"/>
        <v>302022.4314</v>
      </c>
      <c r="J765" s="18">
        <f t="shared" si="23"/>
        <v>302022</v>
      </c>
    </row>
    <row r="766" spans="1:10" ht="45" x14ac:dyDescent="0.25">
      <c r="A766" s="4">
        <v>75</v>
      </c>
      <c r="B766" s="5">
        <v>42281704</v>
      </c>
      <c r="C766" s="5">
        <v>1</v>
      </c>
      <c r="D766" s="5" t="s">
        <v>13</v>
      </c>
      <c r="E766" s="5" t="s">
        <v>1395</v>
      </c>
      <c r="F766" s="6" t="s">
        <v>1396</v>
      </c>
      <c r="G766" s="17">
        <v>94868</v>
      </c>
      <c r="H766" s="23">
        <v>6.1400000000000003E-2</v>
      </c>
      <c r="I766" s="18">
        <f t="shared" si="22"/>
        <v>100692.8952</v>
      </c>
      <c r="J766" s="18">
        <f t="shared" si="23"/>
        <v>100693</v>
      </c>
    </row>
    <row r="767" spans="1:10" ht="22.5" x14ac:dyDescent="0.25">
      <c r="A767" s="4">
        <v>76</v>
      </c>
      <c r="B767" s="5">
        <v>47131604</v>
      </c>
      <c r="C767" s="5">
        <v>1</v>
      </c>
      <c r="D767" s="5" t="s">
        <v>13</v>
      </c>
      <c r="E767" s="5" t="s">
        <v>1397</v>
      </c>
      <c r="F767" s="6" t="s">
        <v>1398</v>
      </c>
      <c r="G767" s="17">
        <v>17141</v>
      </c>
      <c r="H767" s="23">
        <v>6.1400000000000003E-2</v>
      </c>
      <c r="I767" s="18">
        <f t="shared" si="22"/>
        <v>18193.457399999999</v>
      </c>
      <c r="J767" s="18">
        <f t="shared" si="23"/>
        <v>18193</v>
      </c>
    </row>
    <row r="768" spans="1:10" ht="33.75" x14ac:dyDescent="0.25">
      <c r="A768" s="4">
        <v>77</v>
      </c>
      <c r="B768" s="5">
        <v>47131604</v>
      </c>
      <c r="C768" s="5">
        <v>1</v>
      </c>
      <c r="D768" s="5" t="s">
        <v>13</v>
      </c>
      <c r="E768" s="5" t="s">
        <v>1399</v>
      </c>
      <c r="F768" s="6" t="s">
        <v>1400</v>
      </c>
      <c r="G768" s="17">
        <v>51271</v>
      </c>
      <c r="H768" s="23">
        <v>6.1400000000000003E-2</v>
      </c>
      <c r="I768" s="18">
        <f t="shared" si="22"/>
        <v>54419.039400000001</v>
      </c>
      <c r="J768" s="18">
        <f t="shared" si="23"/>
        <v>54419</v>
      </c>
    </row>
    <row r="769" spans="1:10" x14ac:dyDescent="0.25">
      <c r="A769" s="4">
        <v>78</v>
      </c>
      <c r="B769" s="5">
        <v>47131603</v>
      </c>
      <c r="C769" s="5">
        <v>1</v>
      </c>
      <c r="D769" s="5" t="s">
        <v>13</v>
      </c>
      <c r="E769" s="5" t="s">
        <v>1401</v>
      </c>
      <c r="F769" s="6" t="s">
        <v>1402</v>
      </c>
      <c r="G769" s="17">
        <v>28449</v>
      </c>
      <c r="H769" s="23">
        <v>6.1400000000000003E-2</v>
      </c>
      <c r="I769" s="18">
        <f t="shared" ref="I769:I827" si="24">+SUM(G769*H769)+G769</f>
        <v>30195.768599999999</v>
      </c>
      <c r="J769" s="18">
        <f t="shared" ref="J769:J827" si="25">+ROUND(I769,0)</f>
        <v>30196</v>
      </c>
    </row>
    <row r="770" spans="1:10" ht="33.75" x14ac:dyDescent="0.25">
      <c r="A770" s="4">
        <v>79</v>
      </c>
      <c r="B770" s="5">
        <v>42132203</v>
      </c>
      <c r="C770" s="5">
        <v>1</v>
      </c>
      <c r="D770" s="5" t="s">
        <v>13</v>
      </c>
      <c r="E770" s="5" t="s">
        <v>1403</v>
      </c>
      <c r="F770" s="6" t="s">
        <v>1404</v>
      </c>
      <c r="G770" s="17">
        <v>29726</v>
      </c>
      <c r="H770" s="23">
        <v>6.1400000000000003E-2</v>
      </c>
      <c r="I770" s="18">
        <f t="shared" si="24"/>
        <v>31551.1764</v>
      </c>
      <c r="J770" s="18">
        <f t="shared" si="25"/>
        <v>31551</v>
      </c>
    </row>
    <row r="771" spans="1:10" ht="33.75" x14ac:dyDescent="0.25">
      <c r="A771" s="4">
        <v>80</v>
      </c>
      <c r="B771" s="5">
        <v>42132203</v>
      </c>
      <c r="C771" s="5">
        <v>1</v>
      </c>
      <c r="D771" s="5" t="s">
        <v>13</v>
      </c>
      <c r="E771" s="5" t="s">
        <v>1405</v>
      </c>
      <c r="F771" s="6" t="s">
        <v>1406</v>
      </c>
      <c r="G771" s="17">
        <v>47433</v>
      </c>
      <c r="H771" s="23">
        <v>6.1400000000000003E-2</v>
      </c>
      <c r="I771" s="18">
        <f t="shared" si="24"/>
        <v>50345.386200000001</v>
      </c>
      <c r="J771" s="18">
        <f t="shared" si="25"/>
        <v>50345</v>
      </c>
    </row>
    <row r="772" spans="1:10" ht="45" x14ac:dyDescent="0.25">
      <c r="A772" s="4">
        <v>81</v>
      </c>
      <c r="B772" s="5">
        <v>52151507</v>
      </c>
      <c r="C772" s="5">
        <v>1</v>
      </c>
      <c r="D772" s="5" t="s">
        <v>13</v>
      </c>
      <c r="E772" s="5" t="s">
        <v>1407</v>
      </c>
      <c r="F772" s="6" t="s">
        <v>1408</v>
      </c>
      <c r="G772" s="17">
        <v>34181</v>
      </c>
      <c r="H772" s="23">
        <v>6.1400000000000003E-2</v>
      </c>
      <c r="I772" s="18">
        <f t="shared" si="24"/>
        <v>36279.713400000001</v>
      </c>
      <c r="J772" s="18">
        <f t="shared" si="25"/>
        <v>36280</v>
      </c>
    </row>
    <row r="773" spans="1:10" ht="22.5" x14ac:dyDescent="0.25">
      <c r="A773" s="4">
        <v>82</v>
      </c>
      <c r="B773" s="5">
        <v>52151502</v>
      </c>
      <c r="C773" s="5">
        <v>1</v>
      </c>
      <c r="D773" s="5" t="s">
        <v>13</v>
      </c>
      <c r="E773" s="5" t="s">
        <v>1409</v>
      </c>
      <c r="F773" s="6" t="s">
        <v>1410</v>
      </c>
      <c r="G773" s="17">
        <v>37916</v>
      </c>
      <c r="H773" s="23">
        <v>6.1400000000000003E-2</v>
      </c>
      <c r="I773" s="18">
        <f t="shared" si="24"/>
        <v>40244.042399999998</v>
      </c>
      <c r="J773" s="18">
        <f t="shared" si="25"/>
        <v>40244</v>
      </c>
    </row>
    <row r="774" spans="1:10" ht="22.5" x14ac:dyDescent="0.25">
      <c r="A774" s="4">
        <v>83</v>
      </c>
      <c r="B774" s="5">
        <v>52151506</v>
      </c>
      <c r="C774" s="5">
        <v>1</v>
      </c>
      <c r="D774" s="5" t="s">
        <v>13</v>
      </c>
      <c r="E774" s="5" t="s">
        <v>1411</v>
      </c>
      <c r="F774" s="6" t="s">
        <v>1412</v>
      </c>
      <c r="G774" s="17">
        <v>94868</v>
      </c>
      <c r="H774" s="23">
        <v>6.1400000000000003E-2</v>
      </c>
      <c r="I774" s="18">
        <f t="shared" si="24"/>
        <v>100692.8952</v>
      </c>
      <c r="J774" s="18">
        <f t="shared" si="25"/>
        <v>100693</v>
      </c>
    </row>
    <row r="775" spans="1:10" ht="67.5" x14ac:dyDescent="0.25">
      <c r="A775" s="4">
        <v>84</v>
      </c>
      <c r="B775" s="5">
        <v>52151506</v>
      </c>
      <c r="C775" s="5">
        <v>1</v>
      </c>
      <c r="D775" s="5" t="s">
        <v>13</v>
      </c>
      <c r="E775" s="5" t="s">
        <v>1413</v>
      </c>
      <c r="F775" s="6" t="s">
        <v>1414</v>
      </c>
      <c r="G775" s="17">
        <v>11411</v>
      </c>
      <c r="H775" s="23">
        <v>6.1400000000000003E-2</v>
      </c>
      <c r="I775" s="18">
        <f t="shared" si="24"/>
        <v>12111.635399999999</v>
      </c>
      <c r="J775" s="18">
        <f t="shared" si="25"/>
        <v>12112</v>
      </c>
    </row>
    <row r="776" spans="1:10" ht="22.5" x14ac:dyDescent="0.25">
      <c r="A776" s="4">
        <v>85</v>
      </c>
      <c r="B776" s="5">
        <v>52151506</v>
      </c>
      <c r="C776" s="5">
        <v>1</v>
      </c>
      <c r="D776" s="5" t="s">
        <v>13</v>
      </c>
      <c r="E776" s="5" t="s">
        <v>1415</v>
      </c>
      <c r="F776" s="6" t="s">
        <v>1416</v>
      </c>
      <c r="G776" s="17">
        <v>18984</v>
      </c>
      <c r="H776" s="23">
        <v>6.1400000000000003E-2</v>
      </c>
      <c r="I776" s="18">
        <f t="shared" si="24"/>
        <v>20149.617600000001</v>
      </c>
      <c r="J776" s="18">
        <f t="shared" si="25"/>
        <v>20150</v>
      </c>
    </row>
    <row r="777" spans="1:10" ht="22.5" x14ac:dyDescent="0.25">
      <c r="A777" s="4">
        <v>86</v>
      </c>
      <c r="B777" s="5">
        <v>52151506</v>
      </c>
      <c r="C777" s="5">
        <v>1</v>
      </c>
      <c r="D777" s="5" t="s">
        <v>13</v>
      </c>
      <c r="E777" s="5" t="s">
        <v>1417</v>
      </c>
      <c r="F777" s="6" t="s">
        <v>1418</v>
      </c>
      <c r="G777" s="17">
        <v>56900</v>
      </c>
      <c r="H777" s="23">
        <v>6.1400000000000003E-2</v>
      </c>
      <c r="I777" s="18">
        <f t="shared" si="24"/>
        <v>60393.66</v>
      </c>
      <c r="J777" s="18">
        <f t="shared" si="25"/>
        <v>60394</v>
      </c>
    </row>
    <row r="778" spans="1:10" ht="56.25" x14ac:dyDescent="0.25">
      <c r="A778" s="4">
        <v>87</v>
      </c>
      <c r="B778" s="5">
        <v>52151506</v>
      </c>
      <c r="C778" s="5">
        <v>1</v>
      </c>
      <c r="D778" s="5" t="s">
        <v>13</v>
      </c>
      <c r="E778" s="5" t="s">
        <v>1419</v>
      </c>
      <c r="F778" s="6" t="s">
        <v>1420</v>
      </c>
      <c r="G778" s="17">
        <v>83506</v>
      </c>
      <c r="H778" s="23">
        <v>6.1400000000000003E-2</v>
      </c>
      <c r="I778" s="18">
        <f t="shared" si="24"/>
        <v>88633.268400000001</v>
      </c>
      <c r="J778" s="18">
        <f t="shared" si="25"/>
        <v>88633</v>
      </c>
    </row>
    <row r="779" spans="1:10" ht="33.75" x14ac:dyDescent="0.25">
      <c r="A779" s="4">
        <v>88</v>
      </c>
      <c r="B779" s="5">
        <v>52151504</v>
      </c>
      <c r="C779" s="5">
        <v>1</v>
      </c>
      <c r="D779" s="5" t="s">
        <v>13</v>
      </c>
      <c r="E779" s="5" t="s">
        <v>1421</v>
      </c>
      <c r="F779" s="6" t="s">
        <v>1422</v>
      </c>
      <c r="G779" s="17">
        <v>94868</v>
      </c>
      <c r="H779" s="23">
        <v>6.1400000000000003E-2</v>
      </c>
      <c r="I779" s="18">
        <f t="shared" si="24"/>
        <v>100692.8952</v>
      </c>
      <c r="J779" s="18">
        <f t="shared" si="25"/>
        <v>100693</v>
      </c>
    </row>
    <row r="780" spans="1:10" ht="22.5" x14ac:dyDescent="0.25">
      <c r="A780" s="4">
        <v>89</v>
      </c>
      <c r="B780" s="5">
        <v>52151506</v>
      </c>
      <c r="C780" s="5">
        <v>1</v>
      </c>
      <c r="D780" s="5" t="s">
        <v>13</v>
      </c>
      <c r="E780" s="5" t="s">
        <v>1423</v>
      </c>
      <c r="F780" s="6" t="s">
        <v>1424</v>
      </c>
      <c r="G780" s="17">
        <v>94868</v>
      </c>
      <c r="H780" s="23">
        <v>6.1400000000000003E-2</v>
      </c>
      <c r="I780" s="18">
        <f t="shared" si="24"/>
        <v>100692.8952</v>
      </c>
      <c r="J780" s="18">
        <f t="shared" si="25"/>
        <v>100693</v>
      </c>
    </row>
    <row r="781" spans="1:10" ht="33.75" x14ac:dyDescent="0.25">
      <c r="A781" s="4">
        <v>90</v>
      </c>
      <c r="B781" s="5">
        <v>52151706</v>
      </c>
      <c r="C781" s="5">
        <v>1</v>
      </c>
      <c r="D781" s="5" t="s">
        <v>13</v>
      </c>
      <c r="E781" s="5" t="s">
        <v>1425</v>
      </c>
      <c r="F781" s="6" t="s">
        <v>1426</v>
      </c>
      <c r="G781" s="17">
        <v>94868</v>
      </c>
      <c r="H781" s="23">
        <v>6.1400000000000003E-2</v>
      </c>
      <c r="I781" s="18">
        <f t="shared" si="24"/>
        <v>100692.8952</v>
      </c>
      <c r="J781" s="18">
        <f t="shared" si="25"/>
        <v>100693</v>
      </c>
    </row>
    <row r="782" spans="1:10" ht="22.5" x14ac:dyDescent="0.25">
      <c r="A782" s="4">
        <v>91</v>
      </c>
      <c r="B782" s="5">
        <v>52151706</v>
      </c>
      <c r="C782" s="5">
        <v>1</v>
      </c>
      <c r="D782" s="5" t="s">
        <v>13</v>
      </c>
      <c r="E782" s="5" t="s">
        <v>1427</v>
      </c>
      <c r="F782" s="6" t="s">
        <v>1428</v>
      </c>
      <c r="G782" s="17">
        <v>75884</v>
      </c>
      <c r="H782" s="23">
        <v>6.1400000000000003E-2</v>
      </c>
      <c r="I782" s="18">
        <f t="shared" si="24"/>
        <v>80543.277600000001</v>
      </c>
      <c r="J782" s="18">
        <f t="shared" si="25"/>
        <v>80543</v>
      </c>
    </row>
    <row r="783" spans="1:10" x14ac:dyDescent="0.25">
      <c r="A783" s="4">
        <v>92</v>
      </c>
      <c r="B783" s="5">
        <v>52151502</v>
      </c>
      <c r="C783" s="5">
        <v>1</v>
      </c>
      <c r="D783" s="5" t="s">
        <v>13</v>
      </c>
      <c r="E783" s="5" t="s">
        <v>1429</v>
      </c>
      <c r="F783" s="6" t="s">
        <v>1430</v>
      </c>
      <c r="G783" s="17">
        <v>28449</v>
      </c>
      <c r="H783" s="23">
        <v>6.1400000000000003E-2</v>
      </c>
      <c r="I783" s="18">
        <f t="shared" si="24"/>
        <v>30195.768599999999</v>
      </c>
      <c r="J783" s="18">
        <f t="shared" si="25"/>
        <v>30196</v>
      </c>
    </row>
    <row r="784" spans="1:10" ht="22.5" x14ac:dyDescent="0.25">
      <c r="A784" s="4">
        <v>93</v>
      </c>
      <c r="B784" s="5">
        <v>52151502</v>
      </c>
      <c r="C784" s="5">
        <v>1</v>
      </c>
      <c r="D784" s="5" t="s">
        <v>13</v>
      </c>
      <c r="E784" s="5" t="s">
        <v>1431</v>
      </c>
      <c r="F784" s="6" t="s">
        <v>1432</v>
      </c>
      <c r="G784" s="17">
        <v>30694</v>
      </c>
      <c r="H784" s="23">
        <v>6.1400000000000003E-2</v>
      </c>
      <c r="I784" s="18">
        <f t="shared" si="24"/>
        <v>32578.6116</v>
      </c>
      <c r="J784" s="18">
        <f t="shared" si="25"/>
        <v>32579</v>
      </c>
    </row>
    <row r="785" spans="1:10" ht="22.5" x14ac:dyDescent="0.25">
      <c r="A785" s="4">
        <v>94</v>
      </c>
      <c r="B785" s="5">
        <v>52151502</v>
      </c>
      <c r="C785" s="5">
        <v>1</v>
      </c>
      <c r="D785" s="5" t="s">
        <v>13</v>
      </c>
      <c r="E785" s="5" t="s">
        <v>1431</v>
      </c>
      <c r="F785" s="6" t="s">
        <v>1433</v>
      </c>
      <c r="G785" s="17">
        <v>34812</v>
      </c>
      <c r="H785" s="23">
        <v>6.1400000000000003E-2</v>
      </c>
      <c r="I785" s="18">
        <f t="shared" si="24"/>
        <v>36949.4568</v>
      </c>
      <c r="J785" s="18">
        <f t="shared" si="25"/>
        <v>36949</v>
      </c>
    </row>
    <row r="786" spans="1:10" ht="22.5" x14ac:dyDescent="0.25">
      <c r="A786" s="4">
        <v>95</v>
      </c>
      <c r="B786" s="5">
        <v>52151502</v>
      </c>
      <c r="C786" s="5">
        <v>1</v>
      </c>
      <c r="D786" s="5" t="s">
        <v>13</v>
      </c>
      <c r="E786" s="5" t="s">
        <v>1434</v>
      </c>
      <c r="F786" s="6" t="s">
        <v>1435</v>
      </c>
      <c r="G786" s="17">
        <v>104333</v>
      </c>
      <c r="H786" s="23">
        <v>6.1400000000000003E-2</v>
      </c>
      <c r="I786" s="18">
        <f t="shared" si="24"/>
        <v>110739.0462</v>
      </c>
      <c r="J786" s="18">
        <f t="shared" si="25"/>
        <v>110739</v>
      </c>
    </row>
    <row r="787" spans="1:10" ht="22.5" x14ac:dyDescent="0.25">
      <c r="A787" s="4">
        <v>96</v>
      </c>
      <c r="B787" s="5">
        <v>52151506</v>
      </c>
      <c r="C787" s="5">
        <v>1</v>
      </c>
      <c r="D787" s="5" t="s">
        <v>13</v>
      </c>
      <c r="E787" s="5" t="s">
        <v>1436</v>
      </c>
      <c r="F787" s="6" t="s">
        <v>1437</v>
      </c>
      <c r="G787" s="17">
        <v>104333</v>
      </c>
      <c r="H787" s="23">
        <v>6.1400000000000003E-2</v>
      </c>
      <c r="I787" s="18">
        <f t="shared" si="24"/>
        <v>110739.0462</v>
      </c>
      <c r="J787" s="18">
        <f t="shared" si="25"/>
        <v>110739</v>
      </c>
    </row>
    <row r="788" spans="1:10" ht="22.5" x14ac:dyDescent="0.25">
      <c r="A788" s="4">
        <v>97</v>
      </c>
      <c r="B788" s="5">
        <v>52151506</v>
      </c>
      <c r="C788" s="5">
        <v>1</v>
      </c>
      <c r="D788" s="5" t="s">
        <v>13</v>
      </c>
      <c r="E788" s="5" t="s">
        <v>1438</v>
      </c>
      <c r="F788" s="6" t="s">
        <v>1439</v>
      </c>
      <c r="G788" s="17">
        <v>110442</v>
      </c>
      <c r="H788" s="23">
        <v>6.1400000000000003E-2</v>
      </c>
      <c r="I788" s="18">
        <f t="shared" si="24"/>
        <v>117223.1388</v>
      </c>
      <c r="J788" s="18">
        <f t="shared" si="25"/>
        <v>117223</v>
      </c>
    </row>
    <row r="789" spans="1:10" ht="22.5" x14ac:dyDescent="0.25">
      <c r="A789" s="4">
        <v>98</v>
      </c>
      <c r="B789" s="5">
        <v>52151506</v>
      </c>
      <c r="C789" s="5">
        <v>1</v>
      </c>
      <c r="D789" s="5" t="s">
        <v>13</v>
      </c>
      <c r="E789" s="5" t="s">
        <v>1440</v>
      </c>
      <c r="F789" s="6" t="s">
        <v>1441</v>
      </c>
      <c r="G789" s="17">
        <v>110442</v>
      </c>
      <c r="H789" s="23">
        <v>6.1400000000000003E-2</v>
      </c>
      <c r="I789" s="18">
        <f t="shared" si="24"/>
        <v>117223.1388</v>
      </c>
      <c r="J789" s="18">
        <f t="shared" si="25"/>
        <v>117223</v>
      </c>
    </row>
    <row r="790" spans="1:10" x14ac:dyDescent="0.25">
      <c r="A790" s="4">
        <v>99</v>
      </c>
      <c r="B790" s="5">
        <v>14111705</v>
      </c>
      <c r="C790" s="5">
        <v>1</v>
      </c>
      <c r="D790" s="5" t="s">
        <v>13</v>
      </c>
      <c r="E790" s="5" t="s">
        <v>1442</v>
      </c>
      <c r="F790" s="6" t="s">
        <v>1443</v>
      </c>
      <c r="G790" s="17">
        <v>13284</v>
      </c>
      <c r="H790" s="23">
        <v>6.1400000000000003E-2</v>
      </c>
      <c r="I790" s="18">
        <f t="shared" si="24"/>
        <v>14099.6376</v>
      </c>
      <c r="J790" s="18">
        <f t="shared" si="25"/>
        <v>14100</v>
      </c>
    </row>
    <row r="791" spans="1:10" ht="22.5" x14ac:dyDescent="0.25">
      <c r="A791" s="4">
        <v>100</v>
      </c>
      <c r="B791" s="5">
        <v>14111705</v>
      </c>
      <c r="C791" s="5">
        <v>1</v>
      </c>
      <c r="D791" s="5" t="s">
        <v>13</v>
      </c>
      <c r="E791" s="5" t="s">
        <v>1442</v>
      </c>
      <c r="F791" s="6" t="s">
        <v>1444</v>
      </c>
      <c r="G791" s="17">
        <v>25454</v>
      </c>
      <c r="H791" s="23">
        <v>6.1400000000000003E-2</v>
      </c>
      <c r="I791" s="18">
        <f t="shared" si="24"/>
        <v>27016.875599999999</v>
      </c>
      <c r="J791" s="18">
        <f t="shared" si="25"/>
        <v>27017</v>
      </c>
    </row>
    <row r="792" spans="1:10" ht="22.5" x14ac:dyDescent="0.25">
      <c r="A792" s="4">
        <v>101</v>
      </c>
      <c r="B792" s="5">
        <v>52151504</v>
      </c>
      <c r="C792" s="5">
        <v>1</v>
      </c>
      <c r="D792" s="5" t="s">
        <v>13</v>
      </c>
      <c r="E792" s="5" t="s">
        <v>1445</v>
      </c>
      <c r="F792" s="6" t="s">
        <v>1446</v>
      </c>
      <c r="G792" s="17">
        <v>28449</v>
      </c>
      <c r="H792" s="23">
        <v>6.1400000000000003E-2</v>
      </c>
      <c r="I792" s="18">
        <f t="shared" si="24"/>
        <v>30195.768599999999</v>
      </c>
      <c r="J792" s="18">
        <f t="shared" si="25"/>
        <v>30196</v>
      </c>
    </row>
    <row r="793" spans="1:10" ht="22.5" x14ac:dyDescent="0.25">
      <c r="A793" s="4">
        <v>102</v>
      </c>
      <c r="B793" s="5">
        <v>52151504</v>
      </c>
      <c r="C793" s="5">
        <v>1</v>
      </c>
      <c r="D793" s="5" t="s">
        <v>13</v>
      </c>
      <c r="E793" s="5" t="s">
        <v>1445</v>
      </c>
      <c r="F793" s="6" t="s">
        <v>1447</v>
      </c>
      <c r="G793" s="17">
        <v>32268</v>
      </c>
      <c r="H793" s="23">
        <v>6.1400000000000003E-2</v>
      </c>
      <c r="I793" s="18">
        <f t="shared" si="24"/>
        <v>34249.2552</v>
      </c>
      <c r="J793" s="18">
        <f t="shared" si="25"/>
        <v>34249</v>
      </c>
    </row>
    <row r="794" spans="1:10" ht="22.5" x14ac:dyDescent="0.25">
      <c r="A794" s="4">
        <v>103</v>
      </c>
      <c r="B794" s="5">
        <v>52151504</v>
      </c>
      <c r="C794" s="5">
        <v>1</v>
      </c>
      <c r="D794" s="5" t="s">
        <v>13</v>
      </c>
      <c r="E794" s="5" t="s">
        <v>1448</v>
      </c>
      <c r="F794" s="6" t="s">
        <v>1449</v>
      </c>
      <c r="G794" s="17">
        <v>36033</v>
      </c>
      <c r="H794" s="23">
        <v>6.1400000000000003E-2</v>
      </c>
      <c r="I794" s="18">
        <f t="shared" si="24"/>
        <v>38245.426200000002</v>
      </c>
      <c r="J794" s="18">
        <f t="shared" si="25"/>
        <v>38245</v>
      </c>
    </row>
    <row r="795" spans="1:10" x14ac:dyDescent="0.25">
      <c r="A795" s="4">
        <v>104</v>
      </c>
      <c r="B795" s="5">
        <v>52151504</v>
      </c>
      <c r="C795" s="5">
        <v>1</v>
      </c>
      <c r="D795" s="5" t="s">
        <v>13</v>
      </c>
      <c r="E795" s="5" t="s">
        <v>1448</v>
      </c>
      <c r="F795" s="6" t="s">
        <v>1450</v>
      </c>
      <c r="G795" s="17">
        <v>15166</v>
      </c>
      <c r="H795" s="23">
        <v>6.1400000000000003E-2</v>
      </c>
      <c r="I795" s="18">
        <f t="shared" si="24"/>
        <v>16097.1924</v>
      </c>
      <c r="J795" s="18">
        <f t="shared" si="25"/>
        <v>16097</v>
      </c>
    </row>
    <row r="796" spans="1:10" ht="22.5" x14ac:dyDescent="0.25">
      <c r="A796" s="4">
        <v>105</v>
      </c>
      <c r="B796" s="5">
        <v>14111703</v>
      </c>
      <c r="C796" s="5">
        <v>1</v>
      </c>
      <c r="D796" s="5" t="s">
        <v>13</v>
      </c>
      <c r="E796" s="5" t="s">
        <v>1451</v>
      </c>
      <c r="F796" s="6" t="s">
        <v>1452</v>
      </c>
      <c r="G796" s="17">
        <v>9465</v>
      </c>
      <c r="H796" s="23">
        <v>6.1400000000000003E-2</v>
      </c>
      <c r="I796" s="18">
        <f t="shared" si="24"/>
        <v>10046.151</v>
      </c>
      <c r="J796" s="18">
        <f t="shared" si="25"/>
        <v>10046</v>
      </c>
    </row>
    <row r="797" spans="1:10" x14ac:dyDescent="0.25">
      <c r="A797" s="4">
        <v>106</v>
      </c>
      <c r="B797" s="5">
        <v>47131502</v>
      </c>
      <c r="C797" s="5">
        <v>1</v>
      </c>
      <c r="D797" s="5" t="s">
        <v>13</v>
      </c>
      <c r="E797" s="5" t="s">
        <v>1453</v>
      </c>
      <c r="F797" s="6" t="s">
        <v>1454</v>
      </c>
      <c r="G797" s="17">
        <v>10852</v>
      </c>
      <c r="H797" s="23">
        <v>6.1400000000000003E-2</v>
      </c>
      <c r="I797" s="18">
        <f t="shared" si="24"/>
        <v>11518.3128</v>
      </c>
      <c r="J797" s="18">
        <f t="shared" si="25"/>
        <v>11518</v>
      </c>
    </row>
    <row r="798" spans="1:10" ht="33.75" x14ac:dyDescent="0.25">
      <c r="A798" s="4">
        <v>107</v>
      </c>
      <c r="B798" s="5">
        <v>52151504</v>
      </c>
      <c r="C798" s="5">
        <v>1</v>
      </c>
      <c r="D798" s="5" t="s">
        <v>13</v>
      </c>
      <c r="E798" s="5" t="s">
        <v>1455</v>
      </c>
      <c r="F798" s="6" t="s">
        <v>1456</v>
      </c>
      <c r="G798" s="17">
        <v>22749</v>
      </c>
      <c r="H798" s="23">
        <v>6.1400000000000003E-2</v>
      </c>
      <c r="I798" s="18">
        <f t="shared" si="24"/>
        <v>24145.7886</v>
      </c>
      <c r="J798" s="18">
        <f t="shared" si="25"/>
        <v>24146</v>
      </c>
    </row>
    <row r="799" spans="1:10" ht="33.75" x14ac:dyDescent="0.25">
      <c r="A799" s="4">
        <v>108</v>
      </c>
      <c r="B799" s="5">
        <v>52151504</v>
      </c>
      <c r="C799" s="5">
        <v>1</v>
      </c>
      <c r="D799" s="5" t="s">
        <v>13</v>
      </c>
      <c r="E799" s="5" t="s">
        <v>1455</v>
      </c>
      <c r="F799" s="6" t="s">
        <v>1457</v>
      </c>
      <c r="G799" s="17">
        <v>26567</v>
      </c>
      <c r="H799" s="23">
        <v>6.1400000000000003E-2</v>
      </c>
      <c r="I799" s="18">
        <f t="shared" si="24"/>
        <v>28198.213800000001</v>
      </c>
      <c r="J799" s="18">
        <f t="shared" si="25"/>
        <v>28198</v>
      </c>
    </row>
    <row r="800" spans="1:10" ht="33.75" x14ac:dyDescent="0.25">
      <c r="A800" s="4">
        <v>109</v>
      </c>
      <c r="B800" s="5">
        <v>52151504</v>
      </c>
      <c r="C800" s="5">
        <v>1</v>
      </c>
      <c r="D800" s="5" t="s">
        <v>13</v>
      </c>
      <c r="E800" s="5" t="s">
        <v>1455</v>
      </c>
      <c r="F800" s="6" t="s">
        <v>1458</v>
      </c>
      <c r="G800" s="17">
        <v>30332</v>
      </c>
      <c r="H800" s="23">
        <v>6.1400000000000003E-2</v>
      </c>
      <c r="I800" s="18">
        <f t="shared" si="24"/>
        <v>32194.3848</v>
      </c>
      <c r="J800" s="18">
        <f t="shared" si="25"/>
        <v>32194</v>
      </c>
    </row>
    <row r="801" spans="1:10" ht="22.5" x14ac:dyDescent="0.25">
      <c r="A801" s="4">
        <v>110</v>
      </c>
      <c r="B801" s="5">
        <v>52151504</v>
      </c>
      <c r="C801" s="5">
        <v>1</v>
      </c>
      <c r="D801" s="5" t="s">
        <v>13</v>
      </c>
      <c r="E801" s="5" t="s">
        <v>1459</v>
      </c>
      <c r="F801" s="6" t="s">
        <v>1460</v>
      </c>
      <c r="G801" s="17">
        <v>18984</v>
      </c>
      <c r="H801" s="23">
        <v>6.1400000000000003E-2</v>
      </c>
      <c r="I801" s="18">
        <f t="shared" si="24"/>
        <v>20149.617600000001</v>
      </c>
      <c r="J801" s="18">
        <f t="shared" si="25"/>
        <v>20150</v>
      </c>
    </row>
    <row r="802" spans="1:10" ht="22.5" x14ac:dyDescent="0.25">
      <c r="A802" s="4">
        <v>111</v>
      </c>
      <c r="B802" s="5">
        <v>52151500</v>
      </c>
      <c r="C802" s="5">
        <v>1</v>
      </c>
      <c r="D802" s="5" t="s">
        <v>13</v>
      </c>
      <c r="E802" s="5" t="s">
        <v>1461</v>
      </c>
      <c r="F802" s="6" t="s">
        <v>1462</v>
      </c>
      <c r="G802" s="17">
        <v>18984</v>
      </c>
      <c r="H802" s="23">
        <v>6.1400000000000003E-2</v>
      </c>
      <c r="I802" s="18">
        <f t="shared" si="24"/>
        <v>20149.617600000001</v>
      </c>
      <c r="J802" s="18">
        <f t="shared" si="25"/>
        <v>20150</v>
      </c>
    </row>
    <row r="803" spans="1:10" ht="22.5" x14ac:dyDescent="0.25">
      <c r="A803" s="4">
        <v>112</v>
      </c>
      <c r="B803" s="5">
        <v>52151500</v>
      </c>
      <c r="C803" s="5">
        <v>1</v>
      </c>
      <c r="D803" s="5" t="s">
        <v>13</v>
      </c>
      <c r="E803" s="5" t="s">
        <v>1461</v>
      </c>
      <c r="F803" s="6" t="s">
        <v>1463</v>
      </c>
      <c r="G803" s="17">
        <v>26567</v>
      </c>
      <c r="H803" s="23">
        <v>6.1400000000000003E-2</v>
      </c>
      <c r="I803" s="18">
        <f t="shared" si="24"/>
        <v>28198.213800000001</v>
      </c>
      <c r="J803" s="18">
        <f t="shared" si="25"/>
        <v>28198</v>
      </c>
    </row>
    <row r="804" spans="1:10" ht="22.5" x14ac:dyDescent="0.25">
      <c r="A804" s="4">
        <v>113</v>
      </c>
      <c r="B804" s="5">
        <v>52151500</v>
      </c>
      <c r="C804" s="5">
        <v>1</v>
      </c>
      <c r="D804" s="5" t="s">
        <v>13</v>
      </c>
      <c r="E804" s="5" t="s">
        <v>1461</v>
      </c>
      <c r="F804" s="6" t="s">
        <v>1464</v>
      </c>
      <c r="G804" s="17">
        <v>37916</v>
      </c>
      <c r="H804" s="23">
        <v>6.1400000000000003E-2</v>
      </c>
      <c r="I804" s="18">
        <f t="shared" si="24"/>
        <v>40244.042399999998</v>
      </c>
      <c r="J804" s="18">
        <f t="shared" si="25"/>
        <v>40244</v>
      </c>
    </row>
    <row r="805" spans="1:10" ht="22.5" x14ac:dyDescent="0.25">
      <c r="A805" s="4">
        <v>114</v>
      </c>
      <c r="B805" s="5">
        <v>52151500</v>
      </c>
      <c r="C805" s="5">
        <v>1</v>
      </c>
      <c r="D805" s="5" t="s">
        <v>13</v>
      </c>
      <c r="E805" s="5" t="s">
        <v>1465</v>
      </c>
      <c r="F805" s="6" t="s">
        <v>1466</v>
      </c>
      <c r="G805" s="17">
        <v>51198</v>
      </c>
      <c r="H805" s="23">
        <v>6.1400000000000003E-2</v>
      </c>
      <c r="I805" s="18">
        <f t="shared" si="24"/>
        <v>54341.557200000003</v>
      </c>
      <c r="J805" s="18">
        <f t="shared" si="25"/>
        <v>54342</v>
      </c>
    </row>
    <row r="806" spans="1:10" ht="22.5" x14ac:dyDescent="0.25">
      <c r="A806" s="4">
        <v>115</v>
      </c>
      <c r="B806" s="5">
        <v>52151500</v>
      </c>
      <c r="C806" s="5">
        <v>1</v>
      </c>
      <c r="D806" s="5" t="s">
        <v>13</v>
      </c>
      <c r="E806" s="5" t="s">
        <v>1465</v>
      </c>
      <c r="F806" s="6" t="s">
        <v>1467</v>
      </c>
      <c r="G806" s="17">
        <v>75990</v>
      </c>
      <c r="H806" s="23">
        <v>6.1400000000000003E-2</v>
      </c>
      <c r="I806" s="18">
        <f t="shared" si="24"/>
        <v>80655.785999999993</v>
      </c>
      <c r="J806" s="18">
        <f t="shared" si="25"/>
        <v>80656</v>
      </c>
    </row>
    <row r="807" spans="1:10" ht="22.5" x14ac:dyDescent="0.25">
      <c r="A807" s="4">
        <v>116</v>
      </c>
      <c r="B807" s="5">
        <v>52151500</v>
      </c>
      <c r="C807" s="5">
        <v>1</v>
      </c>
      <c r="D807" s="5" t="s">
        <v>13</v>
      </c>
      <c r="E807" s="5" t="s">
        <v>1465</v>
      </c>
      <c r="F807" s="6" t="s">
        <v>1468</v>
      </c>
      <c r="G807" s="17">
        <v>104805</v>
      </c>
      <c r="H807" s="23">
        <v>6.1400000000000003E-2</v>
      </c>
      <c r="I807" s="18">
        <f t="shared" si="24"/>
        <v>111240.027</v>
      </c>
      <c r="J807" s="18">
        <f t="shared" si="25"/>
        <v>111240</v>
      </c>
    </row>
    <row r="808" spans="1:10" ht="33.75" x14ac:dyDescent="0.25">
      <c r="A808" s="4">
        <v>117</v>
      </c>
      <c r="B808" s="5">
        <v>52151504</v>
      </c>
      <c r="C808" s="5">
        <v>1</v>
      </c>
      <c r="D808" s="5" t="s">
        <v>13</v>
      </c>
      <c r="E808" s="5" t="s">
        <v>1469</v>
      </c>
      <c r="F808" s="6" t="s">
        <v>1470</v>
      </c>
      <c r="G808" s="17">
        <v>340682</v>
      </c>
      <c r="H808" s="23">
        <v>6.1400000000000003E-2</v>
      </c>
      <c r="I808" s="18">
        <f t="shared" si="24"/>
        <v>361599.87479999999</v>
      </c>
      <c r="J808" s="18">
        <f t="shared" si="25"/>
        <v>361600</v>
      </c>
    </row>
    <row r="809" spans="1:10" ht="33.75" x14ac:dyDescent="0.25">
      <c r="A809" s="4">
        <v>118</v>
      </c>
      <c r="B809" s="5">
        <v>52151504</v>
      </c>
      <c r="C809" s="5">
        <v>1</v>
      </c>
      <c r="D809" s="5" t="s">
        <v>13</v>
      </c>
      <c r="E809" s="5" t="s">
        <v>1469</v>
      </c>
      <c r="F809" s="6" t="s">
        <v>1471</v>
      </c>
      <c r="G809" s="17">
        <v>436162</v>
      </c>
      <c r="H809" s="23">
        <v>6.1400000000000003E-2</v>
      </c>
      <c r="I809" s="18">
        <f t="shared" si="24"/>
        <v>462942.3468</v>
      </c>
      <c r="J809" s="18">
        <f t="shared" si="25"/>
        <v>462942</v>
      </c>
    </row>
    <row r="810" spans="1:10" ht="33.75" x14ac:dyDescent="0.25">
      <c r="A810" s="4">
        <v>119</v>
      </c>
      <c r="B810" s="5">
        <v>52151504</v>
      </c>
      <c r="C810" s="5">
        <v>1</v>
      </c>
      <c r="D810" s="5" t="s">
        <v>13</v>
      </c>
      <c r="E810" s="5" t="s">
        <v>1469</v>
      </c>
      <c r="F810" s="6" t="s">
        <v>1472</v>
      </c>
      <c r="G810" s="17">
        <v>604800</v>
      </c>
      <c r="H810" s="23">
        <v>6.1400000000000003E-2</v>
      </c>
      <c r="I810" s="18">
        <f t="shared" si="24"/>
        <v>641934.72</v>
      </c>
      <c r="J810" s="18">
        <f t="shared" si="25"/>
        <v>641935</v>
      </c>
    </row>
    <row r="811" spans="1:10" ht="78.75" x14ac:dyDescent="0.25">
      <c r="A811" s="4">
        <v>120</v>
      </c>
      <c r="B811" s="5">
        <v>52151500</v>
      </c>
      <c r="C811" s="5">
        <v>1</v>
      </c>
      <c r="D811" s="5" t="s">
        <v>13</v>
      </c>
      <c r="E811" s="5" t="s">
        <v>1473</v>
      </c>
      <c r="F811" s="6" t="s">
        <v>1474</v>
      </c>
      <c r="G811" s="17">
        <v>51198</v>
      </c>
      <c r="H811" s="23">
        <v>6.1400000000000003E-2</v>
      </c>
      <c r="I811" s="18">
        <f t="shared" si="24"/>
        <v>54341.557200000003</v>
      </c>
      <c r="J811" s="18">
        <f t="shared" si="25"/>
        <v>54342</v>
      </c>
    </row>
    <row r="812" spans="1:10" ht="78.75" x14ac:dyDescent="0.25">
      <c r="A812" s="4">
        <v>121</v>
      </c>
      <c r="B812" s="5">
        <v>52151502</v>
      </c>
      <c r="C812" s="5">
        <v>1</v>
      </c>
      <c r="D812" s="5" t="s">
        <v>13</v>
      </c>
      <c r="E812" s="5" t="s">
        <v>1475</v>
      </c>
      <c r="F812" s="6" t="s">
        <v>1476</v>
      </c>
      <c r="G812" s="17">
        <v>407814</v>
      </c>
      <c r="H812" s="23">
        <v>6.1400000000000003E-2</v>
      </c>
      <c r="I812" s="18">
        <f t="shared" si="24"/>
        <v>432853.77960000001</v>
      </c>
      <c r="J812" s="18">
        <f t="shared" si="25"/>
        <v>432854</v>
      </c>
    </row>
    <row r="813" spans="1:10" ht="56.25" x14ac:dyDescent="0.25">
      <c r="A813" s="4">
        <v>122</v>
      </c>
      <c r="B813" s="5">
        <v>52151504</v>
      </c>
      <c r="C813" s="5">
        <v>1</v>
      </c>
      <c r="D813" s="5" t="s">
        <v>13</v>
      </c>
      <c r="E813" s="5" t="s">
        <v>1477</v>
      </c>
      <c r="F813" s="6" t="s">
        <v>1478</v>
      </c>
      <c r="G813" s="17">
        <v>313000</v>
      </c>
      <c r="H813" s="23">
        <v>6.1400000000000003E-2</v>
      </c>
      <c r="I813" s="18">
        <f t="shared" si="24"/>
        <v>332218.2</v>
      </c>
      <c r="J813" s="18">
        <f t="shared" si="25"/>
        <v>332218</v>
      </c>
    </row>
    <row r="814" spans="1:10" ht="56.25" x14ac:dyDescent="0.25">
      <c r="A814" s="4">
        <v>123</v>
      </c>
      <c r="B814" s="5">
        <v>52151504</v>
      </c>
      <c r="C814" s="5">
        <v>1</v>
      </c>
      <c r="D814" s="5" t="s">
        <v>13</v>
      </c>
      <c r="E814" s="5" t="s">
        <v>1479</v>
      </c>
      <c r="F814" s="6" t="s">
        <v>1480</v>
      </c>
      <c r="G814" s="17">
        <v>350916</v>
      </c>
      <c r="H814" s="23">
        <v>6.1400000000000003E-2</v>
      </c>
      <c r="I814" s="18">
        <f t="shared" si="24"/>
        <v>372462.24239999999</v>
      </c>
      <c r="J814" s="18">
        <f t="shared" si="25"/>
        <v>372462</v>
      </c>
    </row>
    <row r="815" spans="1:10" ht="45" x14ac:dyDescent="0.25">
      <c r="A815" s="4">
        <v>124</v>
      </c>
      <c r="B815" s="5">
        <v>52151504</v>
      </c>
      <c r="C815" s="5">
        <v>1</v>
      </c>
      <c r="D815" s="5" t="s">
        <v>13</v>
      </c>
      <c r="E815" s="5" t="s">
        <v>1481</v>
      </c>
      <c r="F815" s="6" t="s">
        <v>1482</v>
      </c>
      <c r="G815" s="17">
        <v>474735</v>
      </c>
      <c r="H815" s="23">
        <v>6.1400000000000003E-2</v>
      </c>
      <c r="I815" s="18">
        <f t="shared" si="24"/>
        <v>503883.72899999999</v>
      </c>
      <c r="J815" s="18">
        <f t="shared" si="25"/>
        <v>503884</v>
      </c>
    </row>
    <row r="816" spans="1:10" ht="45" x14ac:dyDescent="0.25">
      <c r="A816" s="4">
        <v>125</v>
      </c>
      <c r="B816" s="5">
        <v>52151504</v>
      </c>
      <c r="C816" s="5">
        <v>1</v>
      </c>
      <c r="D816" s="5" t="s">
        <v>13</v>
      </c>
      <c r="E816" s="5" t="s">
        <v>1483</v>
      </c>
      <c r="F816" s="6" t="s">
        <v>1484</v>
      </c>
      <c r="G816" s="17">
        <v>663916</v>
      </c>
      <c r="H816" s="23">
        <v>6.1400000000000003E-2</v>
      </c>
      <c r="I816" s="18">
        <f t="shared" si="24"/>
        <v>704680.44240000006</v>
      </c>
      <c r="J816" s="18">
        <f t="shared" si="25"/>
        <v>704680</v>
      </c>
    </row>
    <row r="817" spans="1:10" ht="45" x14ac:dyDescent="0.25">
      <c r="A817" s="4">
        <v>126</v>
      </c>
      <c r="B817" s="5">
        <v>52151504</v>
      </c>
      <c r="C817" s="5">
        <v>1</v>
      </c>
      <c r="D817" s="5" t="s">
        <v>13</v>
      </c>
      <c r="E817" s="5" t="s">
        <v>1485</v>
      </c>
      <c r="F817" s="6" t="s">
        <v>1486</v>
      </c>
      <c r="G817" s="17">
        <v>531132</v>
      </c>
      <c r="H817" s="23">
        <v>6.1400000000000003E-2</v>
      </c>
      <c r="I817" s="18">
        <f t="shared" si="24"/>
        <v>563743.5048</v>
      </c>
      <c r="J817" s="18">
        <f t="shared" si="25"/>
        <v>563744</v>
      </c>
    </row>
    <row r="818" spans="1:10" ht="45" x14ac:dyDescent="0.25">
      <c r="A818" s="4">
        <v>127</v>
      </c>
      <c r="B818" s="5">
        <v>52151504</v>
      </c>
      <c r="C818" s="5">
        <v>1</v>
      </c>
      <c r="D818" s="5" t="s">
        <v>13</v>
      </c>
      <c r="E818" s="5" t="s">
        <v>1487</v>
      </c>
      <c r="F818" s="6" t="s">
        <v>1488</v>
      </c>
      <c r="G818" s="17">
        <v>559583</v>
      </c>
      <c r="H818" s="23">
        <v>6.1400000000000003E-2</v>
      </c>
      <c r="I818" s="18">
        <f t="shared" si="24"/>
        <v>593941.39619999996</v>
      </c>
      <c r="J818" s="18">
        <f t="shared" si="25"/>
        <v>593941</v>
      </c>
    </row>
    <row r="819" spans="1:10" ht="22.5" x14ac:dyDescent="0.25">
      <c r="A819" s="4">
        <v>128</v>
      </c>
      <c r="B819" s="5">
        <v>52151503</v>
      </c>
      <c r="C819" s="5">
        <v>1</v>
      </c>
      <c r="D819" s="5" t="s">
        <v>13</v>
      </c>
      <c r="E819" s="5" t="s">
        <v>1489</v>
      </c>
      <c r="F819" s="6" t="s">
        <v>1490</v>
      </c>
      <c r="G819" s="17">
        <v>474233</v>
      </c>
      <c r="H819" s="23">
        <v>6.1400000000000003E-2</v>
      </c>
      <c r="I819" s="18">
        <f t="shared" si="24"/>
        <v>503350.90620000003</v>
      </c>
      <c r="J819" s="18">
        <f t="shared" si="25"/>
        <v>503351</v>
      </c>
    </row>
    <row r="820" spans="1:10" ht="22.5" x14ac:dyDescent="0.25">
      <c r="A820" s="4">
        <v>129</v>
      </c>
      <c r="B820" s="5">
        <v>52151503</v>
      </c>
      <c r="C820" s="5">
        <v>1</v>
      </c>
      <c r="D820" s="5" t="s">
        <v>13</v>
      </c>
      <c r="E820" s="5" t="s">
        <v>1491</v>
      </c>
      <c r="F820" s="6" t="s">
        <v>1492</v>
      </c>
      <c r="G820" s="17">
        <v>569048</v>
      </c>
      <c r="H820" s="23">
        <v>6.1400000000000003E-2</v>
      </c>
      <c r="I820" s="18">
        <f t="shared" si="24"/>
        <v>603987.54720000003</v>
      </c>
      <c r="J820" s="18">
        <f t="shared" si="25"/>
        <v>603988</v>
      </c>
    </row>
    <row r="821" spans="1:10" ht="22.5" x14ac:dyDescent="0.25">
      <c r="A821" s="4">
        <v>130</v>
      </c>
      <c r="B821" s="5">
        <v>52151503</v>
      </c>
      <c r="C821" s="5">
        <v>1</v>
      </c>
      <c r="D821" s="5" t="s">
        <v>13</v>
      </c>
      <c r="E821" s="5" t="s">
        <v>1493</v>
      </c>
      <c r="F821" s="6" t="s">
        <v>1494</v>
      </c>
      <c r="G821" s="17">
        <v>569048</v>
      </c>
      <c r="H821" s="23">
        <v>6.1400000000000003E-2</v>
      </c>
      <c r="I821" s="18">
        <f t="shared" si="24"/>
        <v>603987.54720000003</v>
      </c>
      <c r="J821" s="18">
        <f t="shared" si="25"/>
        <v>603988</v>
      </c>
    </row>
    <row r="822" spans="1:10" ht="78.75" x14ac:dyDescent="0.25">
      <c r="A822" s="4">
        <v>131</v>
      </c>
      <c r="B822" s="5">
        <v>52151502</v>
      </c>
      <c r="C822" s="5">
        <v>1</v>
      </c>
      <c r="D822" s="5" t="s">
        <v>13</v>
      </c>
      <c r="E822" s="5" t="s">
        <v>1495</v>
      </c>
      <c r="F822" s="6" t="s">
        <v>1496</v>
      </c>
      <c r="G822" s="17">
        <v>663916</v>
      </c>
      <c r="H822" s="23">
        <v>6.1400000000000003E-2</v>
      </c>
      <c r="I822" s="18">
        <f t="shared" si="24"/>
        <v>704680.44240000006</v>
      </c>
      <c r="J822" s="18">
        <f t="shared" si="25"/>
        <v>704680</v>
      </c>
    </row>
    <row r="823" spans="1:10" ht="112.5" x14ac:dyDescent="0.25">
      <c r="A823" s="4">
        <v>132</v>
      </c>
      <c r="B823" s="5">
        <v>52151501</v>
      </c>
      <c r="C823" s="5">
        <v>1</v>
      </c>
      <c r="D823" s="5" t="s">
        <v>13</v>
      </c>
      <c r="E823" s="5" t="s">
        <v>1497</v>
      </c>
      <c r="F823" s="6" t="s">
        <v>1498</v>
      </c>
      <c r="G823" s="17">
        <v>644932</v>
      </c>
      <c r="H823" s="23">
        <v>6.1400000000000003E-2</v>
      </c>
      <c r="I823" s="18">
        <f t="shared" si="24"/>
        <v>684530.82480000006</v>
      </c>
      <c r="J823" s="18">
        <f t="shared" si="25"/>
        <v>684531</v>
      </c>
    </row>
    <row r="824" spans="1:10" ht="101.25" x14ac:dyDescent="0.25">
      <c r="A824" s="4">
        <v>133</v>
      </c>
      <c r="B824" s="5">
        <v>52151501</v>
      </c>
      <c r="C824" s="5">
        <v>1</v>
      </c>
      <c r="D824" s="5" t="s">
        <v>13</v>
      </c>
      <c r="E824" s="5" t="s">
        <v>1499</v>
      </c>
      <c r="F824" s="6" t="s">
        <v>1500</v>
      </c>
      <c r="G824" s="17">
        <v>644932</v>
      </c>
      <c r="H824" s="23">
        <v>6.1400000000000003E-2</v>
      </c>
      <c r="I824" s="18">
        <f t="shared" si="24"/>
        <v>684530.82480000006</v>
      </c>
      <c r="J824" s="18">
        <f t="shared" si="25"/>
        <v>684531</v>
      </c>
    </row>
    <row r="825" spans="1:10" ht="112.5" x14ac:dyDescent="0.25">
      <c r="A825" s="4">
        <v>134</v>
      </c>
      <c r="B825" s="5">
        <v>52151501</v>
      </c>
      <c r="C825" s="5">
        <v>1</v>
      </c>
      <c r="D825" s="5" t="s">
        <v>13</v>
      </c>
      <c r="E825" s="5" t="s">
        <v>1501</v>
      </c>
      <c r="F825" s="6" t="s">
        <v>1502</v>
      </c>
      <c r="G825" s="17">
        <v>644932</v>
      </c>
      <c r="H825" s="23">
        <v>6.1400000000000003E-2</v>
      </c>
      <c r="I825" s="18">
        <f t="shared" si="24"/>
        <v>684530.82480000006</v>
      </c>
      <c r="J825" s="18">
        <f t="shared" si="25"/>
        <v>684531</v>
      </c>
    </row>
    <row r="826" spans="1:10" ht="135" x14ac:dyDescent="0.25">
      <c r="A826" s="4">
        <v>135</v>
      </c>
      <c r="B826" s="5">
        <v>24122002</v>
      </c>
      <c r="C826" s="5">
        <v>1</v>
      </c>
      <c r="D826" s="5" t="s">
        <v>13</v>
      </c>
      <c r="E826" s="5" t="s">
        <v>1503</v>
      </c>
      <c r="F826" s="6" t="s">
        <v>1504</v>
      </c>
      <c r="G826" s="17">
        <v>644932</v>
      </c>
      <c r="H826" s="23">
        <v>6.1400000000000003E-2</v>
      </c>
      <c r="I826" s="18">
        <f t="shared" si="24"/>
        <v>684530.82480000006</v>
      </c>
      <c r="J826" s="18">
        <f t="shared" si="25"/>
        <v>684531</v>
      </c>
    </row>
    <row r="827" spans="1:10" ht="123.75" x14ac:dyDescent="0.25">
      <c r="A827" s="4">
        <v>136</v>
      </c>
      <c r="B827" s="5">
        <v>24112602</v>
      </c>
      <c r="C827" s="5">
        <v>1</v>
      </c>
      <c r="D827" s="5" t="s">
        <v>13</v>
      </c>
      <c r="E827" s="5" t="s">
        <v>1505</v>
      </c>
      <c r="F827" s="6" t="s">
        <v>1506</v>
      </c>
      <c r="G827" s="17">
        <v>593175</v>
      </c>
      <c r="H827" s="23">
        <v>6.1400000000000003E-2</v>
      </c>
      <c r="I827" s="18">
        <f t="shared" si="24"/>
        <v>629595.94499999995</v>
      </c>
      <c r="J827" s="18">
        <f t="shared" si="25"/>
        <v>629596</v>
      </c>
    </row>
    <row r="828" spans="1:10" ht="191.25" x14ac:dyDescent="0.25">
      <c r="A828" s="4">
        <v>137</v>
      </c>
      <c r="B828" s="5">
        <v>24111500</v>
      </c>
      <c r="C828" s="5">
        <v>1</v>
      </c>
      <c r="D828" s="5" t="s">
        <v>13</v>
      </c>
      <c r="E828" s="5" t="s">
        <v>1507</v>
      </c>
      <c r="F828" s="6" t="s">
        <v>1508</v>
      </c>
      <c r="G828" s="17">
        <v>410694</v>
      </c>
      <c r="H828" s="23">
        <v>6.1400000000000003E-2</v>
      </c>
      <c r="I828" s="18">
        <f t="shared" ref="I828:I838" si="26">+SUM(G828*H828)+G828</f>
        <v>435910.6116</v>
      </c>
      <c r="J828" s="18">
        <f t="shared" ref="J828:J838" si="27">+ROUND(I828,0)</f>
        <v>435911</v>
      </c>
    </row>
    <row r="829" spans="1:10" ht="191.25" x14ac:dyDescent="0.25">
      <c r="A829" s="4">
        <v>138</v>
      </c>
      <c r="B829" s="5">
        <v>24111503</v>
      </c>
      <c r="C829" s="5">
        <v>1</v>
      </c>
      <c r="D829" s="5" t="s">
        <v>13</v>
      </c>
      <c r="E829" s="5" t="s">
        <v>1509</v>
      </c>
      <c r="F829" s="6" t="s">
        <v>1510</v>
      </c>
      <c r="G829" s="17">
        <v>208666</v>
      </c>
      <c r="H829" s="23">
        <v>6.1400000000000003E-2</v>
      </c>
      <c r="I829" s="18">
        <f t="shared" si="26"/>
        <v>221478.09239999999</v>
      </c>
      <c r="J829" s="18">
        <f t="shared" si="27"/>
        <v>221478</v>
      </c>
    </row>
    <row r="830" spans="1:10" ht="123.75" x14ac:dyDescent="0.25">
      <c r="A830" s="4">
        <v>139</v>
      </c>
      <c r="B830" s="5">
        <v>24112602</v>
      </c>
      <c r="C830" s="5">
        <v>1</v>
      </c>
      <c r="D830" s="5" t="s">
        <v>13</v>
      </c>
      <c r="E830" s="5" t="s">
        <v>1511</v>
      </c>
      <c r="F830" s="6" t="s">
        <v>1512</v>
      </c>
      <c r="G830" s="17">
        <v>501967</v>
      </c>
      <c r="H830" s="23">
        <v>6.1400000000000003E-2</v>
      </c>
      <c r="I830" s="18">
        <f t="shared" si="26"/>
        <v>532787.77379999997</v>
      </c>
      <c r="J830" s="18">
        <f t="shared" si="27"/>
        <v>532788</v>
      </c>
    </row>
    <row r="831" spans="1:10" ht="112.5" x14ac:dyDescent="0.25">
      <c r="A831" s="4">
        <v>140</v>
      </c>
      <c r="B831" s="5">
        <v>52151501</v>
      </c>
      <c r="C831" s="5">
        <v>1</v>
      </c>
      <c r="D831" s="5" t="s">
        <v>13</v>
      </c>
      <c r="E831" s="5" t="s">
        <v>1513</v>
      </c>
      <c r="F831" s="6" t="s">
        <v>1514</v>
      </c>
      <c r="G831" s="17">
        <v>75884</v>
      </c>
      <c r="H831" s="23">
        <v>6.1400000000000003E-2</v>
      </c>
      <c r="I831" s="18">
        <f t="shared" si="26"/>
        <v>80543.277600000001</v>
      </c>
      <c r="J831" s="18">
        <f t="shared" si="27"/>
        <v>80543</v>
      </c>
    </row>
    <row r="832" spans="1:10" ht="112.5" x14ac:dyDescent="0.25">
      <c r="A832" s="4">
        <v>141</v>
      </c>
      <c r="B832" s="5">
        <v>52151501</v>
      </c>
      <c r="C832" s="5">
        <v>1</v>
      </c>
      <c r="D832" s="5" t="s">
        <v>13</v>
      </c>
      <c r="E832" s="5" t="s">
        <v>1515</v>
      </c>
      <c r="F832" s="6" t="s">
        <v>1516</v>
      </c>
      <c r="G832" s="17">
        <v>113798</v>
      </c>
      <c r="H832" s="23">
        <v>6.1400000000000003E-2</v>
      </c>
      <c r="I832" s="18">
        <f t="shared" si="26"/>
        <v>120785.1972</v>
      </c>
      <c r="J832" s="18">
        <f t="shared" si="27"/>
        <v>120785</v>
      </c>
    </row>
    <row r="833" spans="1:10" ht="101.25" x14ac:dyDescent="0.25">
      <c r="A833" s="4">
        <v>142</v>
      </c>
      <c r="B833" s="5">
        <v>52151501</v>
      </c>
      <c r="C833" s="5">
        <v>1</v>
      </c>
      <c r="D833" s="5" t="s">
        <v>13</v>
      </c>
      <c r="E833" s="5" t="s">
        <v>1517</v>
      </c>
      <c r="F833" s="6" t="s">
        <v>1518</v>
      </c>
      <c r="G833" s="17">
        <v>189683</v>
      </c>
      <c r="H833" s="23">
        <v>6.1400000000000003E-2</v>
      </c>
      <c r="I833" s="18">
        <f t="shared" si="26"/>
        <v>201329.5362</v>
      </c>
      <c r="J833" s="18">
        <f t="shared" si="27"/>
        <v>201330</v>
      </c>
    </row>
    <row r="834" spans="1:10" ht="45" x14ac:dyDescent="0.25">
      <c r="A834" s="4">
        <v>143</v>
      </c>
      <c r="B834" s="5">
        <v>52151501</v>
      </c>
      <c r="C834" s="5">
        <v>1</v>
      </c>
      <c r="D834" s="5" t="s">
        <v>13</v>
      </c>
      <c r="E834" s="5" t="s">
        <v>1519</v>
      </c>
      <c r="F834" s="6" t="s">
        <v>1520</v>
      </c>
      <c r="G834" s="17">
        <v>170698</v>
      </c>
      <c r="H834" s="23">
        <v>6.1400000000000003E-2</v>
      </c>
      <c r="I834" s="18">
        <f t="shared" si="26"/>
        <v>181178.8572</v>
      </c>
      <c r="J834" s="18">
        <f t="shared" si="27"/>
        <v>181179</v>
      </c>
    </row>
    <row r="835" spans="1:10" ht="168.75" x14ac:dyDescent="0.25">
      <c r="A835" s="4">
        <v>144</v>
      </c>
      <c r="B835" s="5">
        <v>50193100</v>
      </c>
      <c r="C835" s="5">
        <v>1</v>
      </c>
      <c r="D835" s="5" t="s">
        <v>1061</v>
      </c>
      <c r="E835" s="5" t="s">
        <v>1521</v>
      </c>
      <c r="F835" s="6" t="s">
        <v>1522</v>
      </c>
      <c r="G835" s="17">
        <v>8416</v>
      </c>
      <c r="H835" s="23">
        <v>6.1400000000000003E-2</v>
      </c>
      <c r="I835" s="18">
        <f t="shared" si="26"/>
        <v>8932.7423999999992</v>
      </c>
      <c r="J835" s="18">
        <f t="shared" si="27"/>
        <v>8933</v>
      </c>
    </row>
    <row r="836" spans="1:10" ht="168.75" x14ac:dyDescent="0.25">
      <c r="A836" s="4">
        <v>145</v>
      </c>
      <c r="B836" s="5">
        <v>50171550</v>
      </c>
      <c r="C836" s="5">
        <v>1</v>
      </c>
      <c r="D836" s="5" t="s">
        <v>508</v>
      </c>
      <c r="E836" s="5" t="s">
        <v>1523</v>
      </c>
      <c r="F836" s="6" t="s">
        <v>1524</v>
      </c>
      <c r="G836" s="17">
        <v>46007</v>
      </c>
      <c r="H836" s="23">
        <v>6.1400000000000003E-2</v>
      </c>
      <c r="I836" s="18">
        <f t="shared" si="26"/>
        <v>48831.8298</v>
      </c>
      <c r="J836" s="18">
        <f t="shared" si="27"/>
        <v>48832</v>
      </c>
    </row>
    <row r="837" spans="1:10" ht="56.25" x14ac:dyDescent="0.25">
      <c r="A837" s="4">
        <v>146</v>
      </c>
      <c r="B837" s="5">
        <v>50171550</v>
      </c>
      <c r="C837" s="5">
        <v>1</v>
      </c>
      <c r="D837" s="5" t="s">
        <v>1061</v>
      </c>
      <c r="E837" s="5" t="s">
        <v>1525</v>
      </c>
      <c r="F837" s="6" t="s">
        <v>1526</v>
      </c>
      <c r="G837" s="17">
        <v>52740</v>
      </c>
      <c r="H837" s="23">
        <v>6.1400000000000003E-2</v>
      </c>
      <c r="I837" s="18">
        <f t="shared" si="26"/>
        <v>55978.235999999997</v>
      </c>
      <c r="J837" s="18">
        <f t="shared" si="27"/>
        <v>55978</v>
      </c>
    </row>
    <row r="838" spans="1:10" ht="56.25" x14ac:dyDescent="0.25">
      <c r="A838" s="4">
        <v>147</v>
      </c>
      <c r="B838" s="5">
        <v>50171550</v>
      </c>
      <c r="C838" s="5">
        <v>1</v>
      </c>
      <c r="D838" s="5" t="s">
        <v>1061</v>
      </c>
      <c r="E838" s="5" t="s">
        <v>1525</v>
      </c>
      <c r="F838" s="6" t="s">
        <v>1527</v>
      </c>
      <c r="G838" s="17">
        <v>54423</v>
      </c>
      <c r="H838" s="23">
        <v>6.1400000000000003E-2</v>
      </c>
      <c r="I838" s="18">
        <f t="shared" si="26"/>
        <v>57764.572200000002</v>
      </c>
      <c r="J838" s="18">
        <f t="shared" si="27"/>
        <v>57765</v>
      </c>
    </row>
    <row r="839" spans="1:10" x14ac:dyDescent="0.25">
      <c r="A839" s="54" t="s">
        <v>1533</v>
      </c>
      <c r="B839" s="55"/>
      <c r="C839" s="55"/>
      <c r="D839" s="55"/>
      <c r="E839" s="55"/>
      <c r="F839" s="56"/>
      <c r="G839" s="17"/>
      <c r="H839" s="23"/>
      <c r="I839" s="18"/>
      <c r="J839" s="36">
        <f>SUM(J691:J838)</f>
        <v>25183254</v>
      </c>
    </row>
    <row r="840" spans="1:10" x14ac:dyDescent="0.25">
      <c r="A840" s="46" t="s">
        <v>4</v>
      </c>
      <c r="B840" s="46"/>
      <c r="C840" s="46"/>
      <c r="D840" s="46"/>
      <c r="E840" s="46"/>
      <c r="F840" s="46"/>
      <c r="G840" s="19"/>
      <c r="H840" s="24"/>
      <c r="I840" s="19"/>
      <c r="J840" s="19">
        <f>J282+J405+J450+J574+J690+J839</f>
        <v>73802054</v>
      </c>
    </row>
    <row r="843" spans="1:10" x14ac:dyDescent="0.25">
      <c r="B843" s="12"/>
      <c r="E843" s="12"/>
    </row>
  </sheetData>
  <autoFilter ref="A11:J840" xr:uid="{B77CC018-CD84-4600-A4AA-65B921A09649}"/>
  <mergeCells count="23">
    <mergeCell ref="A840:F840"/>
    <mergeCell ref="A451:F451"/>
    <mergeCell ref="A574:F574"/>
    <mergeCell ref="A575:F575"/>
    <mergeCell ref="A690:F690"/>
    <mergeCell ref="A691:F691"/>
    <mergeCell ref="A839:F839"/>
    <mergeCell ref="A450:F450"/>
    <mergeCell ref="A2:J2"/>
    <mergeCell ref="A4:J4"/>
    <mergeCell ref="A5:J5"/>
    <mergeCell ref="A10:A11"/>
    <mergeCell ref="B10:B11"/>
    <mergeCell ref="C10:C11"/>
    <mergeCell ref="D10:D11"/>
    <mergeCell ref="E10:E11"/>
    <mergeCell ref="F10:F11"/>
    <mergeCell ref="G10:J10"/>
    <mergeCell ref="A12:F12"/>
    <mergeCell ref="A282:F282"/>
    <mergeCell ref="A283:F283"/>
    <mergeCell ref="A405:F405"/>
    <mergeCell ref="A406:F406"/>
  </mergeCells>
  <pageMargins left="0.7" right="0.7" top="0.75" bottom="0.75" header="0.3" footer="0.3"/>
  <pageSetup paperSize="119" scale="65" orientation="landscape" horizontalDpi="1200" verticalDpi="1200"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196037E9DFF87D44A923B2B9B5DD2827" ma:contentTypeVersion="10" ma:contentTypeDescription="Create a new document." ma:contentTypeScope="" ma:versionID="82eb1466894b452a72b10b4740ef9731">
  <xsd:schema xmlns:xsd="http://www.w3.org/2001/XMLSchema" xmlns:xs="http://www.w3.org/2001/XMLSchema" xmlns:p="http://schemas.microsoft.com/office/2006/metadata/properties" xmlns:ns3="bd471a06-b801-4ee2-8eed-eaa8ac9585ef" xmlns:ns4="d280ffe9-73ee-4db4-be8f-49fb5e96902f" targetNamespace="http://schemas.microsoft.com/office/2006/metadata/properties" ma:root="true" ma:fieldsID="dd30ba303a5a476a82f4f5c815fd6948" ns3:_="" ns4:_="">
    <xsd:import namespace="bd471a06-b801-4ee2-8eed-eaa8ac9585ef"/>
    <xsd:import namespace="d280ffe9-73ee-4db4-be8f-49fb5e96902f"/>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AutoTags" minOccurs="0"/>
                <xsd:element ref="ns4:MediaServiceOCR" minOccurs="0"/>
                <xsd:element ref="ns4:MediaServiceGenerationTime" minOccurs="0"/>
                <xsd:element ref="ns4:MediaServiceEventHashCode" minOccurs="0"/>
                <xsd:element ref="ns4: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d471a06-b801-4ee2-8eed-eaa8ac9585ef" elementFormDefault="qualified">
    <xsd:import namespace="http://schemas.microsoft.com/office/2006/documentManagement/types"/>
    <xsd:import namespace="http://schemas.microsoft.com/office/infopath/2007/PartnerControls"/>
    <xsd:element name="SharedWithUsers" ma:index="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internalName="SharedWithDetails" ma:readOnly="true">
      <xsd:simpleType>
        <xsd:restriction base="dms:Note">
          <xsd:maxLength value="255"/>
        </xsd:restriction>
      </xsd:simpleType>
    </xsd:element>
    <xsd:element name="SharingHintHash" ma:index="10" nillable="true" ma:displayName="Sharing Hint Hash"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d280ffe9-73ee-4db4-be8f-49fb5e96902f"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2007C4F-FA91-486A-81CF-D675EC685D45}">
  <ds:schemaRefs>
    <ds:schemaRef ds:uri="http://schemas.microsoft.com/sharepoint/v3/contenttype/forms"/>
  </ds:schemaRefs>
</ds:datastoreItem>
</file>

<file path=customXml/itemProps2.xml><?xml version="1.0" encoding="utf-8"?>
<ds:datastoreItem xmlns:ds="http://schemas.openxmlformats.org/officeDocument/2006/customXml" ds:itemID="{D41289D6-CD98-4B13-8A2F-D4434BE60370}">
  <ds:schemaRefs>
    <ds:schemaRef ds:uri="http://schemas.microsoft.com/office/2006/metadata/properties"/>
    <ds:schemaRef ds:uri="bd471a06-b801-4ee2-8eed-eaa8ac9585ef"/>
    <ds:schemaRef ds:uri="http://schemas.microsoft.com/office/2006/documentManagement/types"/>
    <ds:schemaRef ds:uri="http://schemas.microsoft.com/office/infopath/2007/PartnerControls"/>
    <ds:schemaRef ds:uri="http://schemas.openxmlformats.org/package/2006/metadata/core-properties"/>
    <ds:schemaRef ds:uri="http://purl.org/dc/terms/"/>
    <ds:schemaRef ds:uri="http://purl.org/dc/dcmitype/"/>
    <ds:schemaRef ds:uri="d280ffe9-73ee-4db4-be8f-49fb5e96902f"/>
    <ds:schemaRef ds:uri="http://www.w3.org/XML/1998/namespace"/>
    <ds:schemaRef ds:uri="http://purl.org/dc/elements/1.1/"/>
  </ds:schemaRefs>
</ds:datastoreItem>
</file>

<file path=customXml/itemProps3.xml><?xml version="1.0" encoding="utf-8"?>
<ds:datastoreItem xmlns:ds="http://schemas.openxmlformats.org/officeDocument/2006/customXml" ds:itemID="{D1EA2439-D8CF-41D6-8800-740769045F7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d471a06-b801-4ee2-8eed-eaa8ac9585ef"/>
    <ds:schemaRef ds:uri="d280ffe9-73ee-4db4-be8f-49fb5e96902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LOTES</vt:lpstr>
      <vt:lpstr>CUADRO DE MERCADO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Diana Estella Zabaleta Sandoval</dc:creator>
  <cp:lastModifiedBy>Viviana DelCarmen Bravo Roca</cp:lastModifiedBy>
  <cp:lastPrinted>2022-12-13T23:24:15Z</cp:lastPrinted>
  <dcterms:created xsi:type="dcterms:W3CDTF">2021-06-11T19:46:18Z</dcterms:created>
  <dcterms:modified xsi:type="dcterms:W3CDTF">2026-09-08T20:54:54Z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0x010100196037E9DFF87D44A923B2B9B5DD2827</vt:lpwstr>
  </property>
  <property fmtid="{D5CDD505-2E9C-101B-9397-08002B2CF9AE}" pid="3" name="MSIP_Label_fc111285-cafa-4fc9-8a9a-bd902089b24f_Enabled">
    <vt:lpwstr>true</vt:lpwstr>
  </property>
  <property fmtid="{D5CDD505-2E9C-101B-9397-08002B2CF9AE}" pid="4" name="MSIP_Label_fc111285-cafa-4fc9-8a9a-bd902089b24f_SetDate">
    <vt:lpwstr>2025-01-27T14:33:16Z</vt:lpwstr>
  </property>
  <property fmtid="{D5CDD505-2E9C-101B-9397-08002B2CF9AE}" pid="5" name="MSIP_Label_fc111285-cafa-4fc9-8a9a-bd902089b24f_Method">
    <vt:lpwstr>Privileged</vt:lpwstr>
  </property>
  <property fmtid="{D5CDD505-2E9C-101B-9397-08002B2CF9AE}" pid="6" name="MSIP_Label_fc111285-cafa-4fc9-8a9a-bd902089b24f_Name">
    <vt:lpwstr>Public</vt:lpwstr>
  </property>
  <property fmtid="{D5CDD505-2E9C-101B-9397-08002B2CF9AE}" pid="7" name="MSIP_Label_fc111285-cafa-4fc9-8a9a-bd902089b24f_SiteId">
    <vt:lpwstr>cbc2c381-2f2e-4d93-91d1-506c9316ace7</vt:lpwstr>
  </property>
  <property fmtid="{D5CDD505-2E9C-101B-9397-08002B2CF9AE}" pid="8" name="MSIP_Label_fc111285-cafa-4fc9-8a9a-bd902089b24f_ActionId">
    <vt:lpwstr>2ddb8da3-2ee9-4a0b-b934-636838aa352e</vt:lpwstr>
  </property>
  <property fmtid="{D5CDD505-2E9C-101B-9397-08002B2CF9AE}" pid="9" name="MSIP_Label_fc111285-cafa-4fc9-8a9a-bd902089b24f_ContentBits">
    <vt:lpwstr>0</vt:lpwstr>
  </property>
</Properties>
</file>