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G:\CALDAS - 2025\2026\SAMC-013-2026 - INSTITUCIONES EDUCATIVAS\REVISADO\"/>
    </mc:Choice>
  </mc:AlternateContent>
  <xr:revisionPtr revIDLastSave="0" documentId="13_ncr:20001_{310F034C-780C-4054-9511-C8CC40917F1C}"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5" i="265" l="1"/>
  <c r="K68" i="265"/>
  <c r="K64" i="265"/>
  <c r="K59" i="265"/>
  <c r="K57" i="265"/>
  <c r="K56" i="265"/>
  <c r="K58" i="265" s="1"/>
  <c r="K55" i="265"/>
  <c r="K52" i="265"/>
  <c r="K51" i="265"/>
  <c r="K50" i="265"/>
  <c r="K49" i="265"/>
  <c r="K48" i="265"/>
  <c r="K47" i="265"/>
  <c r="K53" i="265" s="1"/>
  <c r="K44" i="265"/>
  <c r="K43" i="265"/>
  <c r="K42" i="265"/>
  <c r="K41" i="265"/>
  <c r="K40" i="265"/>
  <c r="K39" i="265"/>
  <c r="K38" i="265"/>
  <c r="K37" i="265"/>
  <c r="K36" i="265"/>
  <c r="K33" i="265"/>
  <c r="K32" i="265"/>
  <c r="K31" i="265"/>
  <c r="K30" i="265"/>
  <c r="K29" i="265"/>
  <c r="K28" i="265"/>
  <c r="K27" i="265"/>
  <c r="K26" i="265"/>
  <c r="K25" i="265"/>
  <c r="K24" i="265"/>
  <c r="K23" i="265"/>
  <c r="K22" i="265"/>
  <c r="K21" i="265"/>
  <c r="K20" i="265"/>
  <c r="K19" i="265"/>
  <c r="K18" i="265"/>
  <c r="K17" i="265"/>
  <c r="K16" i="265"/>
  <c r="K15" i="265"/>
  <c r="K14" i="265"/>
  <c r="K45" i="265" l="1"/>
  <c r="K34" i="265"/>
</calcChain>
</file>

<file path=xl/sharedStrings.xml><?xml version="1.0" encoding="utf-8"?>
<sst xmlns="http://schemas.openxmlformats.org/spreadsheetml/2006/main" count="270" uniqueCount="169">
  <si>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</si>
  <si>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</si>
  <si>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</si>
  <si>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</si>
  <si>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</si>
  <si>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</si>
  <si>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</si>
  <si>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</si>
  <si>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</si>
  <si>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</si>
  <si>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</si>
  <si>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</si>
  <si>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</si>
  <si>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</si>
  <si>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</si>
  <si>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</si>
  <si>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</si>
  <si>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</si>
  <si>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</si>
  <si>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</si>
  <si>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</si>
  <si>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</si>
  <si>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</si>
  <si>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</si>
  <si>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</si>
  <si>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</si>
  <si>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</si>
  <si>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</si>
  <si>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</si>
  <si>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</si>
  <si>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</si>
  <si>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</si>
  <si>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</si>
  <si>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</si>
  <si>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</si>
  <si>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</si>
  <si>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</si>
  <si>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</si>
  <si>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</si>
  <si>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</si>
  <si>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</si>
  <si>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</si>
  <si>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</si>
  <si>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</si>
  <si>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</si>
  <si>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</si>
  <si>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</si>
  <si>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</si>
  <si>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</si>
  <si>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</si>
  <si>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</si>
  <si>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</si>
  <si>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</si>
  <si>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</si>
  <si>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</si>
  <si>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</si>
  <si>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</si>
  <si>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</si>
  <si>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</si>
  <si>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</si>
  <si>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</si>
  <si>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</si>
  <si>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</si>
  <si>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</si>
  <si>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</si>
  <si>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</si>
  <si>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</si>
  <si>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</si>
  <si>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</si>
  <si>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</si>
  <si>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</si>
  <si>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</si>
  <si>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</si>
  <si>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</si>
  <si>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</si>
  <si>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</si>
  <si>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</si>
  <si>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</si>
  <si>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</si>
  <si>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</si>
  <si>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</si>
  <si>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</si>
  <si>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</si>
  <si>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</si>
  <si>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</si>
  <si>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</si>
  <si>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</si>
  <si>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</si>
  <si>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</si>
  <si>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</si>
  <si>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</si>
  <si>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</si>
  <si>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</si>
  <si>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2.02.15</t>
  </si>
  <si>
    <t>EXCAVACIÓNES MECANICAS Y CORTES EN MATERIAL COMÚN (INCLUYE ACARREO LIBRE HASTA 5 KM.)</t>
  </si>
  <si>
    <t>M3</t>
  </si>
  <si>
    <t>2.04.09</t>
  </si>
  <si>
    <t>MESONES EN CONCRETO A = 0.60 M. 17.5 MPa - (2500 PSI) INCLUYE REFUERZO, E = 0.10 M.</t>
  </si>
  <si>
    <t>M2</t>
  </si>
  <si>
    <t>2.04.14</t>
  </si>
  <si>
    <t>MURO EN BLOQUE DE ARCILLA No.4. E = 0.10 M.</t>
  </si>
  <si>
    <t>2.05.06</t>
  </si>
  <si>
    <t>BASE EN MATERIAL DE AFIRMADO COMPACTADO</t>
  </si>
  <si>
    <t>2.07.01</t>
  </si>
  <si>
    <t>SUMINISTRO E INSTALACIÓN DE ESMALTE LÁMINA LINEAL 3 MANOS</t>
  </si>
  <si>
    <t>ML</t>
  </si>
  <si>
    <t>2.07.14</t>
  </si>
  <si>
    <t>SUMINISTRO E INSTALACIÓN DE VINILO TIPO I SOBRE PAÑETE O ESTUCO A TRES MANOS.</t>
  </si>
  <si>
    <t>2.07.15</t>
  </si>
  <si>
    <t>SUMINISTRO E INSTALACIÓN DE PINTURA KORAZA O SIMILAR PARA FACHADAS TRES MANOS</t>
  </si>
  <si>
    <t>2.07.20</t>
  </si>
  <si>
    <t>SUMINISTRO E INSTALACIÓN DE PINTURA EPÓXICA PARA MUROS A DOS MANOS</t>
  </si>
  <si>
    <t>2.09.01</t>
  </si>
  <si>
    <t>SUMINISTRO E INSTALACIÓN DE CIELO RASO EN PVC DE 7 MM.</t>
  </si>
  <si>
    <t>2.10.115</t>
  </si>
  <si>
    <t>SUMINISTRO E INSTALACIÓN DE SALIDA COMPLETA PARA TOMACORRIENTE MONOFÁSICO TIPO GFCI, EN CALIBRE 12 AWG (F, N, T) Y DUCTO PVC DE 1/2". (INCLUYE APARATO).</t>
  </si>
  <si>
    <t>UND</t>
  </si>
  <si>
    <t>2.10.136</t>
  </si>
  <si>
    <t>SUMINISTRO E INSTALACIÓN DE SALIDA COMPLETA PARA INTERRUPTOR SENCILLO EN CALIBRE 12 AWG Y DUCTO PVC 1/2 " (INCLUYE APARATO)</t>
  </si>
  <si>
    <t>2.10.171</t>
  </si>
  <si>
    <t>SUMINISTRO E INSTALACIÓN DE PANEL LED REDONDO DE INCRUSTAR DE 12 W</t>
  </si>
  <si>
    <t>2.10.90</t>
  </si>
  <si>
    <t>SUMINISTRO E INSTALACIÓN DE TUBERÍA PVC CONDUIT DE 1/2". (TIPO PESADO - DB).</t>
  </si>
  <si>
    <t>2.12.107</t>
  </si>
  <si>
    <t>SUMINISTRO E INSTALACIÓN DE TUBERÍA SANITARIA DE 3" PVC T.P.</t>
  </si>
  <si>
    <t>2.12.108</t>
  </si>
  <si>
    <t>SUMINISTRO E INSTALACIÓN DE TUBERÍA SANITARIA DE 4" PVC T.P.</t>
  </si>
  <si>
    <t>2.12.140</t>
  </si>
  <si>
    <t>SUMINISTRO E INSTALACIÓN DE SIFÓN SANITARIO DE 3" PVC</t>
  </si>
  <si>
    <t>2.12.173</t>
  </si>
  <si>
    <t>SUMINISTRO E INSTALACIÓN DE LAVAMANOS DE BAJOPONER COLOR BLANCO</t>
  </si>
  <si>
    <t>5,02,03</t>
  </si>
  <si>
    <t>CAMPO DE INFILTRACION POZO SEPTICO PLÁSTICO ANAEROBICO DE 1000LTS TUBERÍA DRENAJE D=4"</t>
  </si>
  <si>
    <t>5,02,21</t>
  </si>
  <si>
    <t>SUMINISTRO E INSTALACIÓN DE SISTEMA SÉPTICO PLÁSTICO ANAEROBIO DE 1000 L. INCLUYE TUBERÍA, TANQUE, TRAMPA DE GRASAS, FILTRO ANAEROBIO Y DEMÁS ACCESORIOS DE CONEXIÓN).</t>
  </si>
  <si>
    <t>2.12.176</t>
  </si>
  <si>
    <t>SUMINISTRO E INSTALACIÓN DE SANITARIO SENCILLO BLANCO</t>
  </si>
  <si>
    <t>1.03.12</t>
  </si>
  <si>
    <t>PAÑETE LISO MUROS 1:4</t>
  </si>
  <si>
    <t>2.01.32</t>
  </si>
  <si>
    <t>DEMOLICIÓN DE PAÑETES. (INCLUYE RETIRO Y ACARREO LIBRE HASTA 5 KM.)</t>
  </si>
  <si>
    <t>2.05.31</t>
  </si>
  <si>
    <t>CAÑUELA EN CONCRETO DE 17.5 MPa. (2500 PSI) DE 0.20 X 0.12 M FUNDIDA EN SITIO.</t>
  </si>
  <si>
    <t>2.07.02</t>
  </si>
  <si>
    <t>SUMINISTRO E INSTALACIÓN DE ESMALTE LÁMINA LLENA 3 MANOS</t>
  </si>
  <si>
    <t>2.08.03</t>
  </si>
  <si>
    <t>SUMINISTRO E INSTALACIÓN DE BAJANTE PVC DE AGUAS LLUVIA. (REF.AMAZONAS O SIMILAR)</t>
  </si>
  <si>
    <t>2.12.172</t>
  </si>
  <si>
    <t>SUMINISTRO E INSTALACIÓN DE LAVAMANOS DE SOBREPONER COLOR BLANCO</t>
  </si>
  <si>
    <t>2.12.181</t>
  </si>
  <si>
    <t>SUMINISTRO E INSTALACIÓN DE GRIFERÍA COMPLETA PARA LAVAMANOS CON LLAVE SENCILLA</t>
  </si>
  <si>
    <t>2.04.30</t>
  </si>
  <si>
    <t>MURO EN LADRILLO TOLETE COMUN DE E = 0.10 M.</t>
  </si>
  <si>
    <t>2.08.30</t>
  </si>
  <si>
    <t>SUMINISTRO E INSTALACIÓN FLANCHE EN LÁMINA E=0.25M</t>
  </si>
  <si>
    <t>2.19.14</t>
  </si>
  <si>
    <t>SUMINISTRO E INSTALACIÓN DE MALLA ANGEO EN FIBRA DE VIDRIO</t>
  </si>
  <si>
    <t>APU1</t>
  </si>
  <si>
    <t xml:space="preserve">PINTURA MALLA ESLABONADA CERRAMIENTO </t>
  </si>
  <si>
    <t>2.18.10</t>
  </si>
  <si>
    <t>SUMINISTRO E INSTALACIÓN DE TABLERO PARA BALONCESTO EN ACRILICO 10 MM</t>
  </si>
  <si>
    <t>2.18.18 (1)</t>
  </si>
  <si>
    <t>DEMARCACION CON PINTURA PARA CANCHAS BASE ACRÍLICA. .</t>
  </si>
  <si>
    <t>APU2</t>
  </si>
  <si>
    <t>SUMINISTRO E INSTALACIÓN DE PARQUE INFANTIL, INCLUYE ESTRUCTURA, ANCLAJES Y MONTAJE. (SEGÚN ESPECIFICACION TECNICA)</t>
  </si>
  <si>
    <t>INFRAESTRUCTURA EDUCATIVA I.E. FRANCISCO JOSE DE CALDAS SEDE ESPALDA</t>
  </si>
  <si>
    <t>INFRAESTRUCTURA EDUCATIVA I.E. ANTONIO NARIÑO SEDE QUIPE CERRO ALTO</t>
  </si>
  <si>
    <t>INFRAESTRUCTURA EDUCATIVA I.E. FRANCISCO JOSE DE CALDAS SEDE CHINGAGUTA</t>
  </si>
  <si>
    <t>INFRAESTRUCTURA RECREATIVA INFANTIL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</si>
</sst>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6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4" fontId="39" fillId="0" borderId="18" xfId="39" applyNumberFormat="1" applyFont="1" applyFill="1" applyBorder="1" applyAlignment="1">
      <alignment horizontal="center" vertical="center" wrapText="1"/>
    </xf>
    <xf numFmtId="167" fontId="39" fillId="0" borderId="18" xfId="62" applyNumberFormat="1" applyFont="1" applyFill="1" applyBorder="1" applyAlignment="1">
      <alignment horizontal="right" vertical="center" wrapText="1"/>
    </xf>
    <xf numFmtId="167" fontId="39" fillId="0" borderId="30" xfId="62" applyNumberFormat="1" applyFont="1" applyFill="1" applyBorder="1" applyAlignment="1">
      <alignment horizontal="right" vertical="center" wrapText="1"/>
    </xf>
    <xf numFmtId="4" fontId="39" fillId="0" borderId="18" xfId="39" applyNumberFormat="1" applyFont="1" applyBorder="1" applyAlignment="1">
      <alignment horizontal="center" vertical="center" wrapText="1"/>
    </xf>
    <xf numFmtId="2" fontId="39" fillId="0" borderId="50" xfId="135" applyNumberFormat="1" applyFont="1" applyBorder="1" applyAlignment="1">
      <alignment horizontal="center" vertical="center"/>
    </xf>
    <xf numFmtId="0" fontId="42" fillId="24" borderId="39" xfId="135" applyFont="1" applyFill="1" applyBorder="1" applyAlignment="1">
      <alignment horizontal="center" vertical="center"/>
    </xf>
    <xf numFmtId="0" fontId="42" fillId="24" borderId="41" xfId="135" applyFont="1" applyFill="1" applyBorder="1" applyAlignment="1">
      <alignment horizontal="center" vertical="center"/>
    </xf>
    <xf numFmtId="0" fontId="42" fillId="24" borderId="42" xfId="135" applyFont="1" applyFill="1" applyBorder="1" applyAlignment="1">
      <alignment horizontal="center" vertical="center"/>
    </xf>
    <xf numFmtId="0" fontId="42" fillId="26" borderId="18" xfId="130" applyFont="1" applyFill="1" applyBorder="1" applyAlignment="1">
      <alignment horizontal="center" vertical="top" wrapText="1"/>
    </xf>
    <xf numFmtId="0" fontId="42" fillId="26" borderId="18" xfId="130" applyFont="1" applyFill="1" applyBorder="1" applyAlignment="1">
      <alignment horizontal="center" vertical="top"/>
    </xf>
    <xf numFmtId="3" fontId="42" fillId="26" borderId="18" xfId="130" applyNumberFormat="1" applyFont="1" applyFill="1" applyBorder="1" applyAlignment="1">
      <alignment horizontal="center" vertical="top" wrapText="1"/>
    </xf>
    <xf numFmtId="3" fontId="42" fillId="26" borderId="18" xfId="130" applyNumberFormat="1" applyFont="1" applyFill="1" applyBorder="1" applyAlignment="1">
      <alignment horizontal="center" vertical="top"/>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Elementos Involucrados"/>
      <sheetName val="ó&gt;_x005f_x0000__x005f_x0001__x005f_x0000__x005f_x0000__"/>
      <sheetName val="Paral. 1"/>
      <sheetName val="Paral. 2"/>
      <sheetName val="Paral. 3"/>
      <sheetName val="Paral.4"/>
      <sheetName val="Hoja3"/>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2"/>
      <sheetName val="Transportes"/>
      <sheetName val="ó&gt;?_x0001_???j0$?#???j.$?#???L_x0012_Óu????"/>
      <sheetName val="BASE DE DATOS DE PRECIOS"/>
      <sheetName val="Indicadores Y Listas"/>
      <sheetName val="CRA.MODI"/>
      <sheetName val="_x0000_㈀㰰⌀_x0000_㈀㰮⌀_x0000_䰀଒v_x0000__x0000__x0000_頀"/>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EMPRESAS"/>
      <sheetName val="REAJUSTESACTA1PROVI"/>
      <sheetName val="[PRESUPUESTOS-R_x0000_耽1._x0000__x0000_㙊辎簎䣼ꦱ_xdb30_疏揤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INSUMOS"/>
      <sheetName val="TRANS"/>
      <sheetName val="CUADRI"/>
      <sheetName val="EQUI"/>
      <sheetName val="FICHA EBI 1 de 6 "/>
      <sheetName val="o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SM Monthly"/>
      <sheetName val="BQMPALOC"/>
      <sheetName val="ACTA No.5"/>
      <sheetName val="IV. MANO DE OBRA AIU"/>
      <sheetName val="Resistividad "/>
      <sheetName val="V3 (1000m)"/>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ó&gt;_x0000__x0001__x0000__x0000__"/>
      <sheetName val="DUB-823"/>
      <sheetName val="GPI 526"/>
      <sheetName val="SKJ452"/>
      <sheetName val="ITA878"/>
      <sheetName val="AEA-944"/>
      <sheetName val="XXJ617"/>
      <sheetName val="SNG_855"/>
      <sheetName val="VEA 374"/>
      <sheetName val="HFB024"/>
      <sheetName val="PAJ8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CE-ENERO-2004"/>
      <sheetName val="API93"/>
      <sheetName val="Relación De Equip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ow r="2">
          <cell r="A2">
            <v>0</v>
          </cell>
        </row>
      </sheetData>
      <sheetData sheetId="1046">
        <row r="2">
          <cell r="A2">
            <v>0</v>
          </cell>
        </row>
      </sheetData>
      <sheetData sheetId="1047">
        <row r="2">
          <cell r="A2">
            <v>0</v>
          </cell>
        </row>
      </sheetData>
      <sheetData sheetId="1048">
        <row r="2">
          <cell r="A2">
            <v>0</v>
          </cell>
        </row>
      </sheetData>
      <sheetData sheetId="1049" refreshError="1"/>
      <sheetData sheetId="1050">
        <row r="2">
          <cell r="A2">
            <v>0</v>
          </cell>
        </row>
      </sheetData>
      <sheetData sheetId="1051">
        <row r="2">
          <cell r="A2">
            <v>0</v>
          </cell>
        </row>
      </sheetData>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sheetData sheetId="1067">
        <row r="2">
          <cell r="A2">
            <v>0</v>
          </cell>
        </row>
      </sheetData>
      <sheetData sheetId="1068"/>
      <sheetData sheetId="1069">
        <row r="2">
          <cell r="B2" t="str">
            <v>Patrimonio
neto
personal</v>
          </cell>
        </row>
      </sheetData>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efreshError="1"/>
      <sheetData sheetId="1093" refreshError="1"/>
      <sheetData sheetId="1094" refreshError="1"/>
      <sheetData sheetId="1095" refreshError="1"/>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sheetData sheetId="3329"/>
      <sheetData sheetId="3330"/>
      <sheetData sheetId="3331">
        <row r="2">
          <cell r="A2">
            <v>0</v>
          </cell>
        </row>
      </sheetData>
      <sheetData sheetId="3332"/>
      <sheetData sheetId="3333"/>
      <sheetData sheetId="3334"/>
      <sheetData sheetId="3335"/>
      <sheetData sheetId="3336"/>
      <sheetData sheetId="3337"/>
      <sheetData sheetId="3338"/>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sheetData sheetId="3885"/>
      <sheetData sheetId="3886">
        <row r="2">
          <cell r="A2">
            <v>0</v>
          </cell>
        </row>
      </sheetData>
      <sheetData sheetId="3887"/>
      <sheetData sheetId="3888">
        <row r="2">
          <cell r="A2">
            <v>0</v>
          </cell>
        </row>
      </sheetData>
      <sheetData sheetId="3889"/>
      <sheetData sheetId="3890"/>
      <sheetData sheetId="3891"/>
      <sheetData sheetId="3892"/>
      <sheetData sheetId="3893">
        <row r="2">
          <cell r="A2">
            <v>0</v>
          </cell>
        </row>
      </sheetData>
      <sheetData sheetId="3894"/>
      <sheetData sheetId="3895"/>
      <sheetData sheetId="3896">
        <row r="2">
          <cell r="A2">
            <v>0</v>
          </cell>
        </row>
      </sheetData>
      <sheetData sheetId="3897"/>
      <sheetData sheetId="3898"/>
      <sheetData sheetId="3899"/>
      <sheetData sheetId="3900"/>
      <sheetData sheetId="3901">
        <row r="2">
          <cell r="A2">
            <v>0</v>
          </cell>
        </row>
      </sheetData>
      <sheetData sheetId="3902"/>
      <sheetData sheetId="3903"/>
      <sheetData sheetId="3904"/>
      <sheetData sheetId="3905"/>
      <sheetData sheetId="3906">
        <row r="2">
          <cell r="A2">
            <v>0</v>
          </cell>
        </row>
      </sheetData>
      <sheetData sheetId="3907"/>
      <sheetData sheetId="3908"/>
      <sheetData sheetId="3909"/>
      <sheetData sheetId="3910">
        <row r="2">
          <cell r="A2">
            <v>0</v>
          </cell>
        </row>
      </sheetData>
      <sheetData sheetId="3911">
        <row r="2">
          <cell r="A2">
            <v>0</v>
          </cell>
        </row>
      </sheetData>
      <sheetData sheetId="3912"/>
      <sheetData sheetId="3913"/>
      <sheetData sheetId="3914"/>
      <sheetData sheetId="3915">
        <row r="2">
          <cell r="A2">
            <v>0</v>
          </cell>
        </row>
      </sheetData>
      <sheetData sheetId="3916">
        <row r="2">
          <cell r="A2">
            <v>0</v>
          </cell>
        </row>
      </sheetData>
      <sheetData sheetId="3917"/>
      <sheetData sheetId="3918"/>
      <sheetData sheetId="3919"/>
      <sheetData sheetId="3920">
        <row r="2">
          <cell r="A2">
            <v>0</v>
          </cell>
        </row>
      </sheetData>
      <sheetData sheetId="3921">
        <row r="2">
          <cell r="A2">
            <v>0</v>
          </cell>
        </row>
      </sheetData>
      <sheetData sheetId="3922"/>
      <sheetData sheetId="3923">
        <row r="2">
          <cell r="A2">
            <v>0</v>
          </cell>
        </row>
      </sheetData>
      <sheetData sheetId="3924"/>
      <sheetData sheetId="3925">
        <row r="2">
          <cell r="A2">
            <v>0</v>
          </cell>
        </row>
      </sheetData>
      <sheetData sheetId="3926">
        <row r="2">
          <cell r="A2">
            <v>0</v>
          </cell>
        </row>
      </sheetData>
      <sheetData sheetId="3927">
        <row r="2">
          <cell r="A2">
            <v>0</v>
          </cell>
        </row>
      </sheetData>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row r="2">
          <cell r="A2">
            <v>0</v>
          </cell>
        </row>
      </sheetData>
      <sheetData sheetId="3941">
        <row r="2">
          <cell r="A2">
            <v>0</v>
          </cell>
        </row>
      </sheetData>
      <sheetData sheetId="3942"/>
      <sheetData sheetId="3943">
        <row r="2">
          <cell r="A2">
            <v>0</v>
          </cell>
        </row>
      </sheetData>
      <sheetData sheetId="3944">
        <row r="2">
          <cell r="A2">
            <v>0</v>
          </cell>
        </row>
      </sheetData>
      <sheetData sheetId="3945">
        <row r="2">
          <cell r="A2">
            <v>0</v>
          </cell>
        </row>
      </sheetData>
      <sheetData sheetId="3946">
        <row r="2">
          <cell r="A2">
            <v>0</v>
          </cell>
        </row>
      </sheetData>
      <sheetData sheetId="3947"/>
      <sheetData sheetId="3948">
        <row r="2">
          <cell r="A2">
            <v>0</v>
          </cell>
        </row>
      </sheetData>
      <sheetData sheetId="3949">
        <row r="2">
          <cell r="A2">
            <v>0</v>
          </cell>
        </row>
      </sheetData>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row r="2">
          <cell r="A2">
            <v>0</v>
          </cell>
        </row>
      </sheetData>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sheetData sheetId="3971"/>
      <sheetData sheetId="3972"/>
      <sheetData sheetId="3973">
        <row r="2">
          <cell r="A2">
            <v>0</v>
          </cell>
        </row>
      </sheetData>
      <sheetData sheetId="3974">
        <row r="2">
          <cell r="A2">
            <v>0</v>
          </cell>
        </row>
      </sheetData>
      <sheetData sheetId="3975"/>
      <sheetData sheetId="3976"/>
      <sheetData sheetId="3977"/>
      <sheetData sheetId="3978">
        <row r="2">
          <cell r="A2">
            <v>0</v>
          </cell>
        </row>
      </sheetData>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row r="2">
          <cell r="A2">
            <v>0</v>
          </cell>
        </row>
      </sheetData>
      <sheetData sheetId="4007"/>
      <sheetData sheetId="4008"/>
      <sheetData sheetId="4009"/>
      <sheetData sheetId="4010"/>
      <sheetData sheetId="4011"/>
      <sheetData sheetId="4012"/>
      <sheetData sheetId="4013"/>
      <sheetData sheetId="4014">
        <row r="2">
          <cell r="A2">
            <v>0</v>
          </cell>
        </row>
      </sheetData>
      <sheetData sheetId="4015"/>
      <sheetData sheetId="4016">
        <row r="2">
          <cell r="A2">
            <v>0</v>
          </cell>
        </row>
      </sheetData>
      <sheetData sheetId="4017"/>
      <sheetData sheetId="4018"/>
      <sheetData sheetId="4019"/>
      <sheetData sheetId="4020"/>
      <sheetData sheetId="4021"/>
      <sheetData sheetId="4022"/>
      <sheetData sheetId="4023"/>
      <sheetData sheetId="4024">
        <row r="2">
          <cell r="A2">
            <v>0</v>
          </cell>
        </row>
      </sheetData>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row r="2">
          <cell r="A2">
            <v>0</v>
          </cell>
        </row>
      </sheetData>
      <sheetData sheetId="4053"/>
      <sheetData sheetId="4054"/>
      <sheetData sheetId="4055"/>
      <sheetData sheetId="4056"/>
      <sheetData sheetId="4057">
        <row r="2">
          <cell r="A2">
            <v>0</v>
          </cell>
        </row>
      </sheetData>
      <sheetData sheetId="4058"/>
      <sheetData sheetId="4059"/>
      <sheetData sheetId="4060">
        <row r="2">
          <cell r="A2">
            <v>0</v>
          </cell>
        </row>
      </sheetData>
      <sheetData sheetId="4061"/>
      <sheetData sheetId="4062">
        <row r="2">
          <cell r="A2">
            <v>0</v>
          </cell>
        </row>
      </sheetData>
      <sheetData sheetId="4063"/>
      <sheetData sheetId="4064"/>
      <sheetData sheetId="4065"/>
      <sheetData sheetId="4066"/>
      <sheetData sheetId="4067">
        <row r="2">
          <cell r="A2">
            <v>0</v>
          </cell>
        </row>
      </sheetData>
      <sheetData sheetId="4068"/>
      <sheetData sheetId="4069">
        <row r="2">
          <cell r="A2">
            <v>0</v>
          </cell>
        </row>
      </sheetData>
      <sheetData sheetId="4070"/>
      <sheetData sheetId="4071"/>
      <sheetData sheetId="4072">
        <row r="2">
          <cell r="A2">
            <v>0</v>
          </cell>
        </row>
      </sheetData>
      <sheetData sheetId="4073"/>
      <sheetData sheetId="4074"/>
      <sheetData sheetId="4075"/>
      <sheetData sheetId="4076"/>
      <sheetData sheetId="4077">
        <row r="2">
          <cell r="A2">
            <v>0</v>
          </cell>
        </row>
      </sheetData>
      <sheetData sheetId="4078"/>
      <sheetData sheetId="4079">
        <row r="2">
          <cell r="A2">
            <v>0</v>
          </cell>
        </row>
      </sheetData>
      <sheetData sheetId="4080"/>
      <sheetData sheetId="4081"/>
      <sheetData sheetId="4082"/>
      <sheetData sheetId="4083"/>
      <sheetData sheetId="4084"/>
      <sheetData sheetId="4085">
        <row r="2">
          <cell r="A2">
            <v>0</v>
          </cell>
        </row>
      </sheetData>
      <sheetData sheetId="4086"/>
      <sheetData sheetId="4087"/>
      <sheetData sheetId="4088"/>
      <sheetData sheetId="4089"/>
      <sheetData sheetId="4090">
        <row r="2">
          <cell r="A2">
            <v>0</v>
          </cell>
        </row>
      </sheetData>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row r="2">
          <cell r="A2">
            <v>0</v>
          </cell>
        </row>
      </sheetData>
      <sheetData sheetId="4112"/>
      <sheetData sheetId="4113"/>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sheetData sheetId="4215"/>
      <sheetData sheetId="4216"/>
      <sheetData sheetId="4217">
        <row r="2">
          <cell r="A2">
            <v>0</v>
          </cell>
        </row>
      </sheetData>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row r="2">
          <cell r="A2">
            <v>0</v>
          </cell>
        </row>
      </sheetData>
      <sheetData sheetId="4242"/>
      <sheetData sheetId="4243"/>
      <sheetData sheetId="4244"/>
      <sheetData sheetId="4245"/>
      <sheetData sheetId="4246">
        <row r="2">
          <cell r="A2">
            <v>0</v>
          </cell>
        </row>
      </sheetData>
      <sheetData sheetId="4247"/>
      <sheetData sheetId="4248"/>
      <sheetData sheetId="4249"/>
      <sheetData sheetId="4250"/>
      <sheetData sheetId="4251">
        <row r="2">
          <cell r="A2">
            <v>0</v>
          </cell>
        </row>
      </sheetData>
      <sheetData sheetId="4252"/>
      <sheetData sheetId="4253">
        <row r="2">
          <cell r="A2">
            <v>0</v>
          </cell>
        </row>
      </sheetData>
      <sheetData sheetId="4254">
        <row r="2">
          <cell r="A2">
            <v>0</v>
          </cell>
        </row>
      </sheetData>
      <sheetData sheetId="4255"/>
      <sheetData sheetId="4256">
        <row r="2">
          <cell r="A2">
            <v>0</v>
          </cell>
        </row>
      </sheetData>
      <sheetData sheetId="4257"/>
      <sheetData sheetId="4258"/>
      <sheetData sheetId="4259"/>
      <sheetData sheetId="4260"/>
      <sheetData sheetId="4261">
        <row r="2">
          <cell r="A2">
            <v>0</v>
          </cell>
        </row>
      </sheetData>
      <sheetData sheetId="4262"/>
      <sheetData sheetId="4263">
        <row r="2">
          <cell r="A2">
            <v>0</v>
          </cell>
        </row>
      </sheetData>
      <sheetData sheetId="4264">
        <row r="2">
          <cell r="A2">
            <v>0</v>
          </cell>
        </row>
      </sheetData>
      <sheetData sheetId="4265"/>
      <sheetData sheetId="4266"/>
      <sheetData sheetId="4267"/>
      <sheetData sheetId="4268"/>
      <sheetData sheetId="4269">
        <row r="2">
          <cell r="A2">
            <v>0</v>
          </cell>
        </row>
      </sheetData>
      <sheetData sheetId="4270"/>
      <sheetData sheetId="4271"/>
      <sheetData sheetId="4272"/>
      <sheetData sheetId="4273"/>
      <sheetData sheetId="4274">
        <row r="2">
          <cell r="A2">
            <v>0</v>
          </cell>
        </row>
      </sheetData>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row r="2">
          <cell r="A2">
            <v>0</v>
          </cell>
        </row>
      </sheetData>
      <sheetData sheetId="4292"/>
      <sheetData sheetId="4293">
        <row r="2">
          <cell r="A2">
            <v>0</v>
          </cell>
        </row>
      </sheetData>
      <sheetData sheetId="4294">
        <row r="2">
          <cell r="A2">
            <v>0</v>
          </cell>
        </row>
      </sheetData>
      <sheetData sheetId="4295">
        <row r="2">
          <cell r="A2">
            <v>0</v>
          </cell>
        </row>
      </sheetData>
      <sheetData sheetId="4296"/>
      <sheetData sheetId="4297"/>
      <sheetData sheetId="4298"/>
      <sheetData sheetId="4299">
        <row r="2">
          <cell r="A2">
            <v>0</v>
          </cell>
        </row>
      </sheetData>
      <sheetData sheetId="4300"/>
      <sheetData sheetId="4301">
        <row r="2">
          <cell r="A2">
            <v>0</v>
          </cell>
        </row>
      </sheetData>
      <sheetData sheetId="4302"/>
      <sheetData sheetId="4303"/>
      <sheetData sheetId="4304">
        <row r="2">
          <cell r="A2">
            <v>0</v>
          </cell>
        </row>
      </sheetData>
      <sheetData sheetId="4305"/>
      <sheetData sheetId="4306"/>
      <sheetData sheetId="4307"/>
      <sheetData sheetId="4308"/>
      <sheetData sheetId="4309">
        <row r="2">
          <cell r="A2">
            <v>0</v>
          </cell>
        </row>
      </sheetData>
      <sheetData sheetId="4310"/>
      <sheetData sheetId="4311"/>
      <sheetData sheetId="4312">
        <row r="2">
          <cell r="A2">
            <v>0</v>
          </cell>
        </row>
      </sheetData>
      <sheetData sheetId="4313"/>
      <sheetData sheetId="4314">
        <row r="2">
          <cell r="A2">
            <v>0</v>
          </cell>
        </row>
      </sheetData>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sheetData sheetId="4326"/>
      <sheetData sheetId="4327">
        <row r="2">
          <cell r="A2">
            <v>0</v>
          </cell>
        </row>
      </sheetData>
      <sheetData sheetId="4328">
        <row r="2">
          <cell r="A2">
            <v>0</v>
          </cell>
        </row>
      </sheetData>
      <sheetData sheetId="4329"/>
      <sheetData sheetId="4330"/>
      <sheetData sheetId="4331"/>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row r="2">
          <cell r="A2">
            <v>0</v>
          </cell>
        </row>
      </sheetData>
      <sheetData sheetId="4382">
        <row r="2">
          <cell r="A2">
            <v>0</v>
          </cell>
        </row>
      </sheetData>
      <sheetData sheetId="4383"/>
      <sheetData sheetId="4384">
        <row r="2">
          <cell r="A2">
            <v>0</v>
          </cell>
        </row>
      </sheetData>
      <sheetData sheetId="4385"/>
      <sheetData sheetId="4386"/>
      <sheetData sheetId="4387"/>
      <sheetData sheetId="4388"/>
      <sheetData sheetId="4389"/>
      <sheetData sheetId="4390"/>
      <sheetData sheetId="4391">
        <row r="2">
          <cell r="A2">
            <v>0</v>
          </cell>
        </row>
      </sheetData>
      <sheetData sheetId="4392">
        <row r="2">
          <cell r="A2">
            <v>0</v>
          </cell>
        </row>
      </sheetData>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efreshError="1"/>
      <sheetData sheetId="4671" refreshError="1"/>
      <sheetData sheetId="4672">
        <row r="2">
          <cell r="A2">
            <v>0</v>
          </cell>
        </row>
      </sheetData>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efreshError="1"/>
      <sheetData sheetId="4694" refreshError="1"/>
      <sheetData sheetId="4695">
        <row r="2">
          <cell r="A2">
            <v>0</v>
          </cell>
        </row>
      </sheetData>
      <sheetData sheetId="4696">
        <row r="2">
          <cell r="A2">
            <v>0</v>
          </cell>
        </row>
      </sheetData>
      <sheetData sheetId="4697" refreshError="1"/>
      <sheetData sheetId="4698" refreshError="1"/>
      <sheetData sheetId="4699">
        <row r="2">
          <cell r="A2">
            <v>0</v>
          </cell>
        </row>
      </sheetData>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ow r="2">
          <cell r="A2">
            <v>0</v>
          </cell>
        </row>
      </sheetData>
      <sheetData sheetId="4723">
        <row r="2">
          <cell r="A2">
            <v>0</v>
          </cell>
        </row>
      </sheetData>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ow r="2">
          <cell r="A2">
            <v>0</v>
          </cell>
        </row>
      </sheetData>
      <sheetData sheetId="4733">
        <row r="2">
          <cell r="A2">
            <v>0</v>
          </cell>
        </row>
      </sheetData>
      <sheetData sheetId="4734" refreshError="1"/>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efreshError="1"/>
      <sheetData sheetId="4747" refreshError="1"/>
      <sheetData sheetId="4748">
        <row r="2">
          <cell r="A2" t="str">
            <v>Locación</v>
          </cell>
        </row>
      </sheetData>
      <sheetData sheetId="4749" refreshError="1"/>
      <sheetData sheetId="4750">
        <row r="2">
          <cell r="A2">
            <v>0</v>
          </cell>
        </row>
      </sheetData>
      <sheetData sheetId="4751"/>
      <sheetData sheetId="4752"/>
      <sheetData sheetId="4753">
        <row r="2">
          <cell r="B2" t="str">
            <v>Patrimonio
neto
personal</v>
          </cell>
        </row>
      </sheetData>
      <sheetData sheetId="4754">
        <row r="2">
          <cell r="A2">
            <v>0</v>
          </cell>
        </row>
      </sheetData>
      <sheetData sheetId="4755">
        <row r="2">
          <cell r="A2">
            <v>0</v>
          </cell>
        </row>
      </sheetData>
      <sheetData sheetId="4756" refreshError="1"/>
      <sheetData sheetId="4757" refreshError="1"/>
      <sheetData sheetId="4758"/>
      <sheetData sheetId="4759"/>
      <sheetData sheetId="4760">
        <row r="2">
          <cell r="A2">
            <v>0</v>
          </cell>
        </row>
      </sheetData>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row r="5">
          <cell r="B5">
            <v>0</v>
          </cell>
        </row>
      </sheetData>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efreshError="1"/>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sheetData sheetId="4836"/>
      <sheetData sheetId="4837"/>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sheetData sheetId="5110"/>
      <sheetData sheetId="5111"/>
      <sheetData sheetId="5112"/>
      <sheetData sheetId="5113"/>
      <sheetData sheetId="5114">
        <row r="2">
          <cell r="A2">
            <v>0</v>
          </cell>
        </row>
      </sheetData>
      <sheetData sheetId="5115">
        <row r="2">
          <cell r="A2">
            <v>0</v>
          </cell>
        </row>
      </sheetData>
      <sheetData sheetId="5116"/>
      <sheetData sheetId="5117">
        <row r="2">
          <cell r="A2">
            <v>0</v>
          </cell>
        </row>
      </sheetData>
      <sheetData sheetId="5118"/>
      <sheetData sheetId="5119"/>
      <sheetData sheetId="5120"/>
      <sheetData sheetId="5121"/>
      <sheetData sheetId="5122"/>
      <sheetData sheetId="5123"/>
      <sheetData sheetId="5124">
        <row r="2">
          <cell r="A2">
            <v>0</v>
          </cell>
        </row>
      </sheetData>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row r="2">
          <cell r="A2">
            <v>0</v>
          </cell>
        </row>
      </sheetData>
      <sheetData sheetId="5154"/>
      <sheetData sheetId="5155"/>
      <sheetData sheetId="5156"/>
      <sheetData sheetId="5157"/>
      <sheetData sheetId="5158"/>
      <sheetData sheetId="5159"/>
      <sheetData sheetId="5160"/>
      <sheetData sheetId="5161">
        <row r="2">
          <cell r="A2">
            <v>0</v>
          </cell>
        </row>
      </sheetData>
      <sheetData sheetId="5162"/>
      <sheetData sheetId="5163">
        <row r="2">
          <cell r="A2">
            <v>0</v>
          </cell>
        </row>
      </sheetData>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row r="2">
          <cell r="A2">
            <v>0</v>
          </cell>
        </row>
      </sheetData>
      <sheetData sheetId="5237"/>
      <sheetData sheetId="5238"/>
      <sheetData sheetId="5239"/>
      <sheetData sheetId="5240"/>
      <sheetData sheetId="5241"/>
      <sheetData sheetId="5242"/>
      <sheetData sheetId="5243">
        <row r="2">
          <cell r="A2">
            <v>0</v>
          </cell>
        </row>
      </sheetData>
      <sheetData sheetId="5244">
        <row r="2">
          <cell r="A2">
            <v>0</v>
          </cell>
        </row>
      </sheetData>
      <sheetData sheetId="5245"/>
      <sheetData sheetId="5246">
        <row r="2">
          <cell r="A2">
            <v>0</v>
          </cell>
        </row>
      </sheetData>
      <sheetData sheetId="5247"/>
      <sheetData sheetId="5248"/>
      <sheetData sheetId="5249"/>
      <sheetData sheetId="5250"/>
      <sheetData sheetId="5251"/>
      <sheetData sheetId="5252"/>
      <sheetData sheetId="5253">
        <row r="2">
          <cell r="A2">
            <v>0</v>
          </cell>
        </row>
      </sheetData>
      <sheetData sheetId="5254">
        <row r="2">
          <cell r="A2">
            <v>0</v>
          </cell>
        </row>
      </sheetData>
      <sheetData sheetId="5255"/>
      <sheetData sheetId="5256"/>
      <sheetData sheetId="5257"/>
      <sheetData sheetId="5258"/>
      <sheetData sheetId="5259"/>
      <sheetData sheetId="5260"/>
      <sheetData sheetId="5261"/>
      <sheetData sheetId="5262"/>
      <sheetData sheetId="5263">
        <row r="2">
          <cell r="A2">
            <v>0</v>
          </cell>
        </row>
      </sheetData>
      <sheetData sheetId="5264"/>
      <sheetData sheetId="5265"/>
      <sheetData sheetId="5266"/>
      <sheetData sheetId="5267"/>
      <sheetData sheetId="5268"/>
      <sheetData sheetId="5269"/>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sheetData sheetId="5533" refreshError="1"/>
      <sheetData sheetId="5534">
        <row r="2">
          <cell r="A2" t="str">
            <v>FORMULARIO N° 4</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efreshError="1"/>
      <sheetData sheetId="5542"/>
      <sheetData sheetId="5543">
        <row r="2">
          <cell r="A2">
            <v>0</v>
          </cell>
        </row>
      </sheetData>
      <sheetData sheetId="5544"/>
      <sheetData sheetId="5545">
        <row r="2">
          <cell r="A2" t="str">
            <v>“CONSTRUCCIÓN DE OBRAS CIVILES, ELÉCTRICAS, MECÁNICAS E INSTRUMENTACIÓN REQUERIDAS POR ECOPETROL Y SU GRUPO EMPRESARIAL PARA LA VIGENCIA 2017-2020 CON OPCIÓN DE DOS AÑOS”</v>
          </cell>
        </row>
      </sheetData>
      <sheetData sheetId="5546">
        <row r="5">
          <cell r="A5">
            <v>0</v>
          </cell>
        </row>
      </sheetData>
      <sheetData sheetId="5547"/>
      <sheetData sheetId="5548">
        <row r="2">
          <cell r="A2">
            <v>0</v>
          </cell>
        </row>
      </sheetData>
      <sheetData sheetId="5549"/>
      <sheetData sheetId="5550"/>
      <sheetData sheetId="5551"/>
      <sheetData sheetId="5552" refreshError="1"/>
      <sheetData sheetId="5553" refreshError="1"/>
      <sheetData sheetId="5554" refreshError="1"/>
      <sheetData sheetId="5555" refreshError="1"/>
      <sheetData sheetId="5556" refreshError="1"/>
      <sheetData sheetId="5557"/>
      <sheetData sheetId="5558"/>
      <sheetData sheetId="5559"/>
      <sheetData sheetId="5560">
        <row r="2">
          <cell r="A2">
            <v>0</v>
          </cell>
        </row>
      </sheetData>
      <sheetData sheetId="5561">
        <row r="2">
          <cell r="A2" t="str">
            <v>“CONSTRUCCIÓN DE OBRAS CIVILES, ELÉCTRICAS, MECÁNICAS E INSTRUMENTACIÓN REQUERIDAS POR ECOPETROL Y SU GRUPO EMPRESARIAL PARA LA VIGENCIA 2017-2020 CON OPCIÓN DE DOS AÑOS”</v>
          </cell>
        </row>
      </sheetData>
      <sheetData sheetId="5562">
        <row r="5">
          <cell r="A5">
            <v>0</v>
          </cell>
        </row>
      </sheetData>
      <sheetData sheetId="5563">
        <row r="2">
          <cell r="A2">
            <v>0</v>
          </cell>
        </row>
      </sheetData>
      <sheetData sheetId="5564"/>
      <sheetData sheetId="5565"/>
      <sheetData sheetId="5566"/>
      <sheetData sheetId="5567"/>
      <sheetData sheetId="5568">
        <row r="2">
          <cell r="B2">
            <v>0</v>
          </cell>
        </row>
      </sheetData>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sheetData sheetId="5580">
        <row r="2">
          <cell r="B2">
            <v>0</v>
          </cell>
        </row>
      </sheetData>
      <sheetData sheetId="5581"/>
      <sheetData sheetId="5582" refreshError="1"/>
      <sheetData sheetId="5583"/>
      <sheetData sheetId="5584" refreshError="1"/>
      <sheetData sheetId="5585" refreshError="1"/>
      <sheetData sheetId="5586" refreshError="1"/>
      <sheetData sheetId="5587"/>
      <sheetData sheetId="5588">
        <row r="2">
          <cell r="A2">
            <v>0</v>
          </cell>
        </row>
      </sheetData>
      <sheetData sheetId="5589">
        <row r="2">
          <cell r="A2">
            <v>0</v>
          </cell>
        </row>
      </sheetData>
      <sheetData sheetId="5590">
        <row r="2">
          <cell r="A2">
            <v>0</v>
          </cell>
        </row>
      </sheetData>
      <sheetData sheetId="5591"/>
      <sheetData sheetId="5592"/>
      <sheetData sheetId="5593">
        <row r="2">
          <cell r="A2" t="str">
            <v>FORMULARIO N° 4</v>
          </cell>
        </row>
      </sheetData>
      <sheetData sheetId="5594"/>
      <sheetData sheetId="5595"/>
      <sheetData sheetId="5596">
        <row r="5">
          <cell r="A5" t="str">
            <v>OFERTA ECONÓMICA DETALLADA</v>
          </cell>
        </row>
      </sheetData>
      <sheetData sheetId="5597">
        <row r="2">
          <cell r="A2">
            <v>0</v>
          </cell>
        </row>
      </sheetData>
      <sheetData sheetId="5598">
        <row r="2">
          <cell r="A2">
            <v>0</v>
          </cell>
        </row>
      </sheetData>
      <sheetData sheetId="5599">
        <row r="2">
          <cell r="A2">
            <v>0</v>
          </cell>
        </row>
      </sheetData>
      <sheetData sheetId="5600" refreshError="1"/>
      <sheetData sheetId="5601" refreshError="1"/>
      <sheetData sheetId="5602">
        <row r="2">
          <cell r="A2">
            <v>0</v>
          </cell>
        </row>
      </sheetData>
      <sheetData sheetId="5603" refreshError="1"/>
      <sheetData sheetId="5604" refreshError="1"/>
      <sheetData sheetId="5605" refreshError="1"/>
      <sheetData sheetId="5606">
        <row r="2">
          <cell r="A2" t="str">
            <v>Locación</v>
          </cell>
        </row>
      </sheetData>
      <sheetData sheetId="5607">
        <row r="2">
          <cell r="A2">
            <v>0</v>
          </cell>
        </row>
      </sheetData>
      <sheetData sheetId="5608">
        <row r="2">
          <cell r="A2">
            <v>0</v>
          </cell>
        </row>
      </sheetData>
      <sheetData sheetId="5609">
        <row r="2">
          <cell r="A2">
            <v>0</v>
          </cell>
        </row>
      </sheetData>
      <sheetData sheetId="5610"/>
      <sheetData sheetId="5611">
        <row r="2">
          <cell r="A2">
            <v>0</v>
          </cell>
        </row>
      </sheetData>
      <sheetData sheetId="5612" refreshError="1"/>
      <sheetData sheetId="5613"/>
      <sheetData sheetId="5614" refreshError="1"/>
      <sheetData sheetId="5615"/>
      <sheetData sheetId="5616"/>
      <sheetData sheetId="5617"/>
      <sheetData sheetId="5618"/>
      <sheetData sheetId="5619"/>
      <sheetData sheetId="5620"/>
      <sheetData sheetId="5621"/>
      <sheetData sheetId="5622"/>
      <sheetData sheetId="5623"/>
      <sheetData sheetId="5624"/>
      <sheetData sheetId="5625"/>
      <sheetData sheetId="5626">
        <row r="2">
          <cell r="A2">
            <v>0</v>
          </cell>
        </row>
      </sheetData>
      <sheetData sheetId="5627">
        <row r="2">
          <cell r="A2">
            <v>0</v>
          </cell>
        </row>
      </sheetData>
      <sheetData sheetId="5628">
        <row r="2">
          <cell r="A2">
            <v>0</v>
          </cell>
        </row>
      </sheetData>
      <sheetData sheetId="5629">
        <row r="2">
          <cell r="A2">
            <v>0</v>
          </cell>
        </row>
      </sheetData>
      <sheetData sheetId="5630"/>
      <sheetData sheetId="5631"/>
      <sheetData sheetId="5632"/>
      <sheetData sheetId="5633"/>
      <sheetData sheetId="5634"/>
      <sheetData sheetId="5635"/>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sheetData sheetId="5645"/>
      <sheetData sheetId="5646">
        <row r="2">
          <cell r="A2">
            <v>0</v>
          </cell>
        </row>
      </sheetData>
      <sheetData sheetId="5647">
        <row r="2">
          <cell r="A2">
            <v>0</v>
          </cell>
        </row>
      </sheetData>
      <sheetData sheetId="5648">
        <row r="2">
          <cell r="A2">
            <v>0</v>
          </cell>
        </row>
      </sheetData>
      <sheetData sheetId="5649">
        <row r="2">
          <cell r="A2">
            <v>0</v>
          </cell>
        </row>
      </sheetData>
      <sheetData sheetId="5650"/>
      <sheetData sheetId="5651"/>
      <sheetData sheetId="5652"/>
      <sheetData sheetId="5653"/>
      <sheetData sheetId="5654">
        <row r="2">
          <cell r="A2">
            <v>0</v>
          </cell>
        </row>
      </sheetData>
      <sheetData sheetId="5655">
        <row r="2">
          <cell r="A2">
            <v>0</v>
          </cell>
        </row>
      </sheetData>
      <sheetData sheetId="5656"/>
      <sheetData sheetId="5657"/>
      <sheetData sheetId="5658"/>
      <sheetData sheetId="5659" refreshError="1"/>
      <sheetData sheetId="5660"/>
      <sheetData sheetId="566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NEIRA"/>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6">
          <cell r="E6" t="str">
            <v>ECOPETROL G.C.O.</v>
          </cell>
        </row>
      </sheetData>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CAMBIA (A)"/>
      <sheetName val="ACTA DE COSTOS 7"/>
      <sheetName val="ACTA DE COSTOS 10"/>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ECTRICO"/>
      <sheetName val="Vuelta"/>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3 ACTA COMPROMISO"/>
      <sheetName val="APu1"/>
      <sheetName val="APu2"/>
      <sheetName val="APu3"/>
      <sheetName val="APu4"/>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  aaInformación GRUPO 4\A MIn"/>
      <sheetName val="INDICMICROEMP"/>
      <sheetName val="Datos Básicos"/>
      <sheetName val="SUB APU"/>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G.G"/>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ANALISIS BASIC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TIEMPO-TRAB"/>
      <sheetName val="COLILLAS"/>
      <sheetName val="CONSO-PERSONA"/>
      <sheetName val="\Users\JoseGabriel\Downloads\Ví"/>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 Directo"/>
      <sheetName val="mat&amp;sub"/>
      <sheetName val="indir"/>
      <sheetName val="gene"/>
      <sheetName val="tot"/>
      <sheetName val="prog "/>
      <sheetName val="pres_comp"/>
      <sheetName val="civ_1"/>
      <sheetName val="kp_civ1"/>
      <sheetName val="KP"/>
      <sheetName val="civpl1"/>
      <sheetName val="7417stiA"/>
      <sheetName val="ETAPA 50 SMMLV"/>
      <sheetName val="Capacidad M3"/>
      <sheetName val="Contrato"/>
      <sheetName val="SOL"/>
      <sheetName val="Soporte Cantidades"/>
      <sheetName val="FormCan"/>
      <sheetName val="PrecRec"/>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13.2"/>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U120"/>
      <sheetName val="U119"/>
      <sheetName val="U118"/>
      <sheetName val="U117"/>
      <sheetName val="U116"/>
      <sheetName val="U115"/>
      <sheetName val="U114"/>
      <sheetName val="U113"/>
      <sheetName val="U112"/>
      <sheetName val="U111"/>
      <sheetName val="U110"/>
      <sheetName val="U109"/>
      <sheetName val="polideportivo moniquira"/>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Precios 08-arquit en proceso"/>
      <sheetName val="unit2008-ARQUIT EN PROCESO"/>
      <sheetName val="Precios 08-vias"/>
      <sheetName val="unit2008-VIAS"/>
      <sheetName val="Costo Real 2008"/>
      <sheetName val="ACEROS 60000 PSI"/>
      <sheetName val="RENDI"/>
      <sheetName val="Lista de actividades Zona 1 "/>
      <sheetName val="Cuadro Comparativo "/>
      <sheetName val="NP027"/>
      <sheetName val="JUSTIF"/>
      <sheetName val="No Previstos"/>
      <sheetName val="Justificacion"/>
      <sheetName val="Memoria"/>
      <sheetName val="Cotizacion NP"/>
      <sheetName val="INS desactualizad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inpermeabOTRO"/>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ManualUsuario"/>
      <sheetName val="Parametros"/>
      <sheetName val="Capitulos"/>
      <sheetName val="VlrTotInsumos"/>
      <sheetName val="AUnit"/>
      <sheetName val="PresupOrdenado"/>
      <sheetName val="TotCapitulos"/>
      <sheetName val="Importaciones"/>
      <sheetName val="APU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row r="1">
          <cell r="A1" t="str">
            <v>ADMINISTRACION</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5">
          <cell r="E5" t="str">
            <v>CANTIDAD</v>
          </cell>
        </row>
      </sheetData>
      <sheetData sheetId="583">
        <row r="5">
          <cell r="E5" t="str">
            <v>CANTIDAD</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A1" t="str">
            <v>INSTITUTO NACIONAL DE VIAS</v>
          </cell>
        </row>
      </sheetData>
      <sheetData sheetId="611">
        <row r="168">
          <cell r="D168">
            <v>10046</v>
          </cell>
        </row>
      </sheetData>
      <sheetData sheetId="612">
        <row r="1">
          <cell r="B1" t="str">
            <v>CTO-102-2002</v>
          </cell>
        </row>
      </sheetData>
      <sheetData sheetId="613"/>
      <sheetData sheetId="614">
        <row r="33">
          <cell r="C33">
            <v>0.77967625899280601</v>
          </cell>
        </row>
      </sheetData>
      <sheetData sheetId="615"/>
      <sheetData sheetId="616">
        <row r="1">
          <cell r="A1" t="str">
            <v>1P</v>
          </cell>
        </row>
      </sheetData>
      <sheetData sheetId="617">
        <row r="50">
          <cell r="H50">
            <v>1192</v>
          </cell>
        </row>
      </sheetData>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row r="1">
          <cell r="A1" t="str">
            <v>INSTITUTO NACIONAL DE VIAS</v>
          </cell>
        </row>
      </sheetData>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row r="8">
          <cell r="A8">
            <v>2.1</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7">
          <cell r="B7">
            <v>1</v>
          </cell>
        </row>
      </sheetData>
      <sheetData sheetId="1716">
        <row r="7">
          <cell r="B7">
            <v>1</v>
          </cell>
        </row>
      </sheetData>
      <sheetData sheetId="1717">
        <row r="7">
          <cell r="B7">
            <v>1</v>
          </cell>
        </row>
      </sheetData>
      <sheetData sheetId="1718">
        <row r="33">
          <cell r="G33">
            <v>0.59504299999999999</v>
          </cell>
        </row>
      </sheetData>
      <sheetData sheetId="1719"/>
      <sheetData sheetId="1720">
        <row r="1">
          <cell r="A1" t="str">
            <v>INSTITUTO NACIONAL DE VIAS</v>
          </cell>
        </row>
      </sheetData>
      <sheetData sheetId="1721"/>
      <sheetData sheetId="1722"/>
      <sheetData sheetId="1723"/>
      <sheetData sheetId="1724"/>
      <sheetData sheetId="1725"/>
      <sheetData sheetId="1726"/>
      <sheetData sheetId="1727"/>
      <sheetData sheetId="1728">
        <row r="168">
          <cell r="D168">
            <v>0.16</v>
          </cell>
        </row>
      </sheetData>
      <sheetData sheetId="1729"/>
      <sheetData sheetId="1730">
        <row r="1">
          <cell r="A1" t="str">
            <v>ABRAZADERA DE SALIDA TIPO 1</v>
          </cell>
        </row>
      </sheetData>
      <sheetData sheetId="1731">
        <row r="33">
          <cell r="G33">
            <v>0.59504299999999999</v>
          </cell>
        </row>
      </sheetData>
      <sheetData sheetId="1732">
        <row r="168">
          <cell r="D168">
            <v>0.16</v>
          </cell>
        </row>
      </sheetData>
      <sheetData sheetId="1733"/>
      <sheetData sheetId="1734">
        <row r="7">
          <cell r="B7">
            <v>1</v>
          </cell>
        </row>
      </sheetData>
      <sheetData sheetId="1735">
        <row r="33">
          <cell r="G33">
            <v>0.59504299999999999</v>
          </cell>
        </row>
      </sheetData>
      <sheetData sheetId="1736"/>
      <sheetData sheetId="1737"/>
      <sheetData sheetId="1738"/>
      <sheetData sheetId="1739"/>
      <sheetData sheetId="1740">
        <row r="1">
          <cell r="A1" t="str">
            <v>INSTITUTO NACIONAL DE VIAS</v>
          </cell>
        </row>
      </sheetData>
      <sheetData sheetId="1741"/>
      <sheetData sheetId="1742"/>
      <sheetData sheetId="1743">
        <row r="1">
          <cell r="A1" t="str">
            <v>ADMINISTRACION</v>
          </cell>
        </row>
      </sheetData>
      <sheetData sheetId="1744"/>
      <sheetData sheetId="1745"/>
      <sheetData sheetId="1746">
        <row r="168">
          <cell r="D168">
            <v>0.16</v>
          </cell>
        </row>
      </sheetData>
      <sheetData sheetId="1747"/>
      <sheetData sheetId="1748">
        <row r="7">
          <cell r="B7">
            <v>1</v>
          </cell>
        </row>
      </sheetData>
      <sheetData sheetId="1749">
        <row r="33">
          <cell r="G33">
            <v>0.59504299999999999</v>
          </cell>
        </row>
      </sheetData>
      <sheetData sheetId="1750">
        <row r="7">
          <cell r="B7">
            <v>1</v>
          </cell>
        </row>
      </sheetData>
      <sheetData sheetId="1751">
        <row r="33">
          <cell r="G33">
            <v>0.59504299999999999</v>
          </cell>
        </row>
      </sheetData>
      <sheetData sheetId="1752"/>
      <sheetData sheetId="1753"/>
      <sheetData sheetId="1754"/>
      <sheetData sheetId="1755"/>
      <sheetData sheetId="1756"/>
      <sheetData sheetId="1757">
        <row r="51">
          <cell r="D51">
            <v>698</v>
          </cell>
        </row>
      </sheetData>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row r="33">
          <cell r="C33">
            <v>0.77967625899280601</v>
          </cell>
        </row>
      </sheetData>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row r="8">
          <cell r="A8">
            <v>2.1</v>
          </cell>
        </row>
      </sheetData>
      <sheetData sheetId="2425">
        <row r="8">
          <cell r="A8">
            <v>3.1</v>
          </cell>
        </row>
      </sheetData>
      <sheetData sheetId="2426"/>
      <sheetData sheetId="2427"/>
      <sheetData sheetId="2428"/>
      <sheetData sheetId="2429"/>
      <sheetData sheetId="2430"/>
      <sheetData sheetId="2431">
        <row r="3">
          <cell r="A3">
            <v>1</v>
          </cell>
        </row>
      </sheetData>
      <sheetData sheetId="2432"/>
      <sheetData sheetId="2433"/>
      <sheetData sheetId="2434"/>
      <sheetData sheetId="2435"/>
      <sheetData sheetId="2436"/>
      <sheetData sheetId="2437"/>
      <sheetData sheetId="2438">
        <row r="1">
          <cell r="A1" t="str">
            <v>LISTADO DE INSUMOS GENERAL</v>
          </cell>
        </row>
      </sheetData>
      <sheetData sheetId="2439">
        <row r="8">
          <cell r="A8">
            <v>3.1</v>
          </cell>
        </row>
      </sheetData>
      <sheetData sheetId="2440">
        <row r="8">
          <cell r="A8">
            <v>2.1</v>
          </cell>
        </row>
      </sheetData>
      <sheetData sheetId="2441">
        <row r="8">
          <cell r="A8">
            <v>3.1</v>
          </cell>
        </row>
      </sheetData>
      <sheetData sheetId="2442"/>
      <sheetData sheetId="2443"/>
      <sheetData sheetId="2444"/>
      <sheetData sheetId="2445">
        <row r="3">
          <cell r="A3">
            <v>1</v>
          </cell>
        </row>
      </sheetData>
      <sheetData sheetId="2446"/>
      <sheetData sheetId="2447">
        <row r="3">
          <cell r="A3">
            <v>1</v>
          </cell>
        </row>
      </sheetData>
      <sheetData sheetId="2448"/>
      <sheetData sheetId="2449"/>
      <sheetData sheetId="2450"/>
      <sheetData sheetId="2451"/>
      <sheetData sheetId="2452">
        <row r="1">
          <cell r="A1" t="str">
            <v>LISTADO DE INSUMOS GENERAL</v>
          </cell>
        </row>
      </sheetData>
      <sheetData sheetId="2453"/>
      <sheetData sheetId="2454">
        <row r="1">
          <cell r="A1" t="str">
            <v>LISTADO DE INSUMOS GENERAL</v>
          </cell>
        </row>
      </sheetData>
      <sheetData sheetId="2455">
        <row r="8">
          <cell r="A8">
            <v>3.1</v>
          </cell>
        </row>
      </sheetData>
      <sheetData sheetId="2456">
        <row r="8">
          <cell r="A8">
            <v>2.1</v>
          </cell>
        </row>
      </sheetData>
      <sheetData sheetId="2457">
        <row r="8">
          <cell r="A8">
            <v>3.1</v>
          </cell>
        </row>
      </sheetData>
      <sheetData sheetId="2458">
        <row r="1">
          <cell r="A1" t="str">
            <v>ITEM</v>
          </cell>
        </row>
      </sheetData>
      <sheetData sheetId="2459">
        <row r="1">
          <cell r="A1" t="str">
            <v>EQUIPO</v>
          </cell>
        </row>
      </sheetData>
      <sheetData sheetId="2460">
        <row r="1">
          <cell r="A1" t="str">
            <v>ADMINISTRACION</v>
          </cell>
        </row>
      </sheetData>
      <sheetData sheetId="2461">
        <row r="3">
          <cell r="A3">
            <v>1</v>
          </cell>
        </row>
      </sheetData>
      <sheetData sheetId="2462">
        <row r="8">
          <cell r="A8">
            <v>3.1</v>
          </cell>
        </row>
      </sheetData>
      <sheetData sheetId="2463">
        <row r="3">
          <cell r="A3">
            <v>1</v>
          </cell>
        </row>
      </sheetData>
      <sheetData sheetId="2464">
        <row r="3">
          <cell r="A3">
            <v>1</v>
          </cell>
        </row>
      </sheetData>
      <sheetData sheetId="2465">
        <row r="3">
          <cell r="A3">
            <v>1</v>
          </cell>
        </row>
      </sheetData>
      <sheetData sheetId="2466">
        <row r="3">
          <cell r="A3">
            <v>1</v>
          </cell>
        </row>
      </sheetData>
      <sheetData sheetId="2467">
        <row r="3">
          <cell r="A3">
            <v>1</v>
          </cell>
        </row>
      </sheetData>
      <sheetData sheetId="2468">
        <row r="1">
          <cell r="A1" t="str">
            <v>LISTADO DE INSUMOS GENERAL</v>
          </cell>
        </row>
      </sheetData>
      <sheetData sheetId="2469">
        <row r="8">
          <cell r="A8">
            <v>2.1</v>
          </cell>
        </row>
      </sheetData>
      <sheetData sheetId="2470">
        <row r="1">
          <cell r="A1" t="str">
            <v>LISTADO DE INSUMOS GENERAL</v>
          </cell>
        </row>
      </sheetData>
      <sheetData sheetId="2471">
        <row r="1">
          <cell r="A1" t="str">
            <v>LISTADO DE INSUMOS GENERAL</v>
          </cell>
        </row>
      </sheetData>
      <sheetData sheetId="2472">
        <row r="1">
          <cell r="A1" t="str">
            <v>LISTADO DE INSUMOS GENERAL</v>
          </cell>
        </row>
      </sheetData>
      <sheetData sheetId="2473">
        <row r="1">
          <cell r="A1" t="str">
            <v>LISTADO DE INSUMOS GENERAL</v>
          </cell>
        </row>
      </sheetData>
      <sheetData sheetId="2474">
        <row r="1">
          <cell r="A1" t="str">
            <v>LISTADO DE INSUMOS GENERAL</v>
          </cell>
        </row>
      </sheetData>
      <sheetData sheetId="2475">
        <row r="1">
          <cell r="A1" t="str">
            <v>LISTADO DE INSUMOS GENERAL</v>
          </cell>
        </row>
      </sheetData>
      <sheetData sheetId="2476">
        <row r="3">
          <cell r="A3">
            <v>1</v>
          </cell>
        </row>
      </sheetData>
      <sheetData sheetId="2477">
        <row r="3">
          <cell r="A3">
            <v>1</v>
          </cell>
        </row>
      </sheetData>
      <sheetData sheetId="2478">
        <row r="3">
          <cell r="A3">
            <v>1</v>
          </cell>
        </row>
      </sheetData>
      <sheetData sheetId="2479">
        <row r="3">
          <cell r="A3">
            <v>1</v>
          </cell>
        </row>
      </sheetData>
      <sheetData sheetId="2480"/>
      <sheetData sheetId="2481">
        <row r="1">
          <cell r="A1" t="str">
            <v>LISTADO DE INSUMOS GENERAL</v>
          </cell>
        </row>
      </sheetData>
      <sheetData sheetId="2482">
        <row r="1">
          <cell r="A1" t="str">
            <v>LISTADO DE INSUMOS GENERAL</v>
          </cell>
        </row>
      </sheetData>
      <sheetData sheetId="2483">
        <row r="1">
          <cell r="A1" t="str">
            <v>LISTADO DE INSUMOS GENERAL</v>
          </cell>
        </row>
      </sheetData>
      <sheetData sheetId="2484">
        <row r="1">
          <cell r="A1" t="str">
            <v>LISTADO DE INSUMOS GENERAL</v>
          </cell>
        </row>
      </sheetData>
      <sheetData sheetId="2485">
        <row r="1">
          <cell r="A1" t="str">
            <v>LISTADO DE INSUMOS GENERAL</v>
          </cell>
        </row>
      </sheetData>
      <sheetData sheetId="2486">
        <row r="1">
          <cell r="A1" t="str">
            <v>LISTADO DE INSUMOS GENERAL</v>
          </cell>
        </row>
      </sheetData>
      <sheetData sheetId="2487">
        <row r="8">
          <cell r="A8">
            <v>3.1</v>
          </cell>
        </row>
      </sheetData>
      <sheetData sheetId="2488">
        <row r="8">
          <cell r="A8">
            <v>2.1</v>
          </cell>
        </row>
      </sheetData>
      <sheetData sheetId="2489">
        <row r="8">
          <cell r="A8">
            <v>3.1</v>
          </cell>
        </row>
      </sheetData>
      <sheetData sheetId="2490">
        <row r="1">
          <cell r="A1" t="str">
            <v>ITEM</v>
          </cell>
        </row>
      </sheetData>
      <sheetData sheetId="2491" refreshError="1"/>
      <sheetData sheetId="2492" refreshError="1"/>
      <sheetData sheetId="2493">
        <row r="3">
          <cell r="A3">
            <v>1</v>
          </cell>
        </row>
      </sheetData>
      <sheetData sheetId="2494">
        <row r="3">
          <cell r="A3">
            <v>1</v>
          </cell>
        </row>
      </sheetData>
      <sheetData sheetId="2495">
        <row r="3">
          <cell r="A3">
            <v>1</v>
          </cell>
        </row>
      </sheetData>
      <sheetData sheetId="2496">
        <row r="3">
          <cell r="A3">
            <v>1</v>
          </cell>
        </row>
      </sheetData>
      <sheetData sheetId="2497">
        <row r="3">
          <cell r="A3">
            <v>1</v>
          </cell>
        </row>
      </sheetData>
      <sheetData sheetId="2498">
        <row r="1">
          <cell r="A1" t="str">
            <v>ITEM</v>
          </cell>
        </row>
      </sheetData>
      <sheetData sheetId="2499">
        <row r="1">
          <cell r="A1" t="str">
            <v>EQUIPO</v>
          </cell>
        </row>
      </sheetData>
      <sheetData sheetId="2500">
        <row r="1">
          <cell r="A1" t="str">
            <v>ADMINISTRACION</v>
          </cell>
        </row>
      </sheetData>
      <sheetData sheetId="2501" refreshError="1"/>
      <sheetData sheetId="2502">
        <row r="1">
          <cell r="A1" t="str">
            <v>LISTADO DE INSUMOS GENERAL</v>
          </cell>
        </row>
      </sheetData>
      <sheetData sheetId="2503" refreshError="1"/>
      <sheetData sheetId="2504">
        <row r="1">
          <cell r="A1" t="str">
            <v>LISTADO DE INSUMOS GENERAL</v>
          </cell>
        </row>
      </sheetData>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row r="3">
          <cell r="A3">
            <v>5.0999999999999996</v>
          </cell>
        </row>
      </sheetData>
      <sheetData sheetId="2709">
        <row r="2">
          <cell r="AM2">
            <v>25</v>
          </cell>
        </row>
      </sheetData>
      <sheetData sheetId="2710">
        <row r="2">
          <cell r="AM2">
            <v>25</v>
          </cell>
        </row>
      </sheetData>
      <sheetData sheetId="2711">
        <row r="1">
          <cell r="A1" t="str">
            <v>INSTITUTO NACIONAL DE VIAS</v>
          </cell>
        </row>
      </sheetData>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INSTITUTO NACIONAL DE VIAS</v>
          </cell>
        </row>
      </sheetData>
      <sheetData sheetId="2752">
        <row r="1">
          <cell r="A1" t="str">
            <v>INSTITUTO NACIONAL DE VIAS</v>
          </cell>
        </row>
      </sheetData>
      <sheetData sheetId="2753">
        <row r="6">
          <cell r="B6">
            <v>38355</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4">
          <cell r="B4">
            <v>12880</v>
          </cell>
        </row>
      </sheetData>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1">
          <cell r="A1" t="str">
            <v>INSTITUTO NACIONAL DE VIAS</v>
          </cell>
        </row>
      </sheetData>
      <sheetData sheetId="4184">
        <row r="1">
          <cell r="A1" t="str">
            <v>EQUIPO</v>
          </cell>
        </row>
      </sheetData>
      <sheetData sheetId="4185">
        <row r="1">
          <cell r="A1" t="str">
            <v>ITEM</v>
          </cell>
        </row>
      </sheetData>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row r="5">
          <cell r="E5" t="str">
            <v>CANTIDAD</v>
          </cell>
        </row>
      </sheetData>
      <sheetData sheetId="4194"/>
      <sheetData sheetId="4195" refreshError="1"/>
      <sheetData sheetId="4196" refreshError="1"/>
      <sheetData sheetId="4197" refreshError="1"/>
      <sheetData sheetId="4198">
        <row r="5">
          <cell r="E5" t="str">
            <v>CANTIDAD</v>
          </cell>
        </row>
      </sheetData>
      <sheetData sheetId="4199">
        <row r="5">
          <cell r="E5" t="str">
            <v>CANTIDAD</v>
          </cell>
        </row>
      </sheetData>
      <sheetData sheetId="4200">
        <row r="5">
          <cell r="E5" t="str">
            <v>CANTIDAD</v>
          </cell>
        </row>
      </sheetData>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ow r="5">
          <cell r="A5" t="str">
            <v>Desperdicio</v>
          </cell>
        </row>
      </sheetData>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row r="1">
          <cell r="A1" t="str">
            <v>INSTITUTO NACIONAL DE VIAS</v>
          </cell>
        </row>
      </sheetData>
      <sheetData sheetId="4245"/>
      <sheetData sheetId="4246"/>
      <sheetData sheetId="4247"/>
      <sheetData sheetId="4248"/>
      <sheetData sheetId="4249"/>
      <sheetData sheetId="4250"/>
      <sheetData sheetId="4251"/>
      <sheetData sheetId="4252"/>
      <sheetData sheetId="4253"/>
      <sheetData sheetId="4254">
        <row r="1">
          <cell r="A1" t="str">
            <v>Name</v>
          </cell>
        </row>
      </sheetData>
      <sheetData sheetId="4255"/>
      <sheetData sheetId="4256"/>
      <sheetData sheetId="4257"/>
      <sheetData sheetId="4258">
        <row r="1">
          <cell r="A1" t="str">
            <v>ITEM</v>
          </cell>
        </row>
      </sheetData>
      <sheetData sheetId="4259">
        <row r="1">
          <cell r="A1" t="str">
            <v>EQUIPO</v>
          </cell>
        </row>
      </sheetData>
      <sheetData sheetId="4260">
        <row r="1">
          <cell r="A1" t="str">
            <v>ADMINISTRACION</v>
          </cell>
        </row>
      </sheetData>
      <sheetData sheetId="4261"/>
      <sheetData sheetId="4262"/>
      <sheetData sheetId="4263"/>
      <sheetData sheetId="4264">
        <row r="1">
          <cell r="A1" t="str">
            <v>INSTITUTO NACIONAL DE VIAS</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1">
          <cell r="A1" t="str">
            <v>INSTITUTO NACIONAL DE VIAS</v>
          </cell>
        </row>
      </sheetData>
      <sheetData sheetId="4279"/>
      <sheetData sheetId="4280"/>
      <sheetData sheetId="4281"/>
      <sheetData sheetId="4282"/>
      <sheetData sheetId="4283"/>
      <sheetData sheetId="4284"/>
      <sheetData sheetId="4285"/>
      <sheetData sheetId="4286"/>
      <sheetData sheetId="4287"/>
      <sheetData sheetId="4288"/>
      <sheetData sheetId="4289">
        <row r="168">
          <cell r="D168">
            <v>10046</v>
          </cell>
        </row>
      </sheetData>
      <sheetData sheetId="4290"/>
      <sheetData sheetId="4291">
        <row r="33">
          <cell r="C33">
            <v>0.77967625899280601</v>
          </cell>
        </row>
      </sheetData>
      <sheetData sheetId="4292">
        <row r="1">
          <cell r="A1" t="str">
            <v>INSTITUTO NACIONAL DE VIAS</v>
          </cell>
        </row>
      </sheetData>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row r="1">
          <cell r="A1" t="str">
            <v>INSTITUTO NACIONAL DE VIAS</v>
          </cell>
        </row>
      </sheetData>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row r="4">
          <cell r="B4" t="str">
            <v xml:space="preserve"> Bisagra Pivotante </v>
          </cell>
        </row>
      </sheetData>
      <sheetData sheetId="4703">
        <row r="1">
          <cell r="A1" t="str">
            <v>ITEM</v>
          </cell>
        </row>
      </sheetData>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ow r="3">
          <cell r="A3">
            <v>1</v>
          </cell>
        </row>
      </sheetData>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row r="2">
          <cell r="A2" t="str">
            <v>ACTA No</v>
          </cell>
        </row>
      </sheetData>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row r="8">
          <cell r="A8">
            <v>2.1</v>
          </cell>
        </row>
      </sheetData>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row r="1">
          <cell r="A1" t="str">
            <v>INSTITUTO NACIONAL DE VIAS</v>
          </cell>
        </row>
      </sheetData>
      <sheetData sheetId="5140"/>
      <sheetData sheetId="5141"/>
      <sheetData sheetId="5142"/>
      <sheetData sheetId="5143"/>
      <sheetData sheetId="5144"/>
      <sheetData sheetId="5145">
        <row r="1">
          <cell r="A1" t="str">
            <v>ITEM</v>
          </cell>
        </row>
      </sheetData>
      <sheetData sheetId="5146">
        <row r="1">
          <cell r="A1" t="str">
            <v>EQUIPO</v>
          </cell>
        </row>
      </sheetData>
      <sheetData sheetId="5147">
        <row r="1">
          <cell r="A1" t="str">
            <v>ADMINISTRACION</v>
          </cell>
        </row>
      </sheetData>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sheetData sheetId="5340"/>
      <sheetData sheetId="5341" refreshError="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3">
          <cell r="G33">
            <v>283000.00002693152</v>
          </cell>
        </row>
      </sheetData>
      <sheetData sheetId="5655">
        <row r="33">
          <cell r="G33">
            <v>283000.00002693152</v>
          </cell>
        </row>
      </sheetData>
      <sheetData sheetId="5656">
        <row r="33">
          <cell r="G33">
            <v>290000.00000013626</v>
          </cell>
        </row>
      </sheetData>
      <sheetData sheetId="5657"/>
      <sheetData sheetId="5658"/>
      <sheetData sheetId="5659">
        <row r="33">
          <cell r="C33">
            <v>0.77967625899280601</v>
          </cell>
        </row>
      </sheetData>
      <sheetData sheetId="5660"/>
      <sheetData sheetId="5661">
        <row r="1">
          <cell r="A1" t="str">
            <v>INSTITUTO NACIONAL DE VIAS</v>
          </cell>
        </row>
      </sheetData>
      <sheetData sheetId="5662"/>
      <sheetData sheetId="5663">
        <row r="1">
          <cell r="B1" t="str">
            <v>CTO-102-2002</v>
          </cell>
        </row>
      </sheetData>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row r="2">
          <cell r="A2" t="str">
            <v>ACTA No</v>
          </cell>
        </row>
      </sheetData>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sheetData sheetId="5906"/>
      <sheetData sheetId="5907"/>
      <sheetData sheetId="5908">
        <row r="2">
          <cell r="A2" t="str">
            <v>HOSPITAL HERNANDO MONCALEANO PERDOMO ETAPA 1</v>
          </cell>
        </row>
      </sheetData>
      <sheetData sheetId="5909"/>
      <sheetData sheetId="5910">
        <row r="2">
          <cell r="A2" t="str">
            <v>HOSPITAL HERNANDO MONCALEANO PERDOMO ETAPA 2 A</v>
          </cell>
        </row>
      </sheetData>
      <sheetData sheetId="5911">
        <row r="2">
          <cell r="A2" t="str">
            <v>HOSPITAL HERNANDO MONCALEANO PERDOMO ETAPA 2B</v>
          </cell>
        </row>
      </sheetData>
      <sheetData sheetId="5912"/>
      <sheetData sheetId="5913"/>
      <sheetData sheetId="5914" refreshError="1"/>
      <sheetData sheetId="5915"/>
      <sheetData sheetId="5916"/>
      <sheetData sheetId="5917"/>
      <sheetData sheetId="5918"/>
      <sheetData sheetId="5919" refreshError="1"/>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sheetData sheetId="6327" refreshError="1"/>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refreshError="1"/>
      <sheetData sheetId="6364" refreshError="1"/>
      <sheetData sheetId="6365" refreshError="1"/>
      <sheetData sheetId="6366"/>
      <sheetData sheetId="6367"/>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ow r="1">
          <cell r="A1" t="str">
            <v>ITEM</v>
          </cell>
        </row>
      </sheetData>
      <sheetData sheetId="6379" refreshError="1"/>
      <sheetData sheetId="6380">
        <row r="1">
          <cell r="A1" t="str">
            <v>ADMINISTRACION</v>
          </cell>
        </row>
      </sheetData>
      <sheetData sheetId="6381"/>
      <sheetData sheetId="6382"/>
      <sheetData sheetId="6383"/>
      <sheetData sheetId="6384"/>
      <sheetData sheetId="6385">
        <row r="1">
          <cell r="A1" t="str">
            <v>ITEM</v>
          </cell>
        </row>
      </sheetData>
      <sheetData sheetId="6386">
        <row r="1">
          <cell r="A1" t="str">
            <v>EQUIPO</v>
          </cell>
        </row>
      </sheetData>
      <sheetData sheetId="6387"/>
      <sheetData sheetId="6388"/>
      <sheetData sheetId="6389"/>
      <sheetData sheetId="6390"/>
      <sheetData sheetId="6391"/>
      <sheetData sheetId="6392" refreshError="1"/>
      <sheetData sheetId="6393" refreshError="1"/>
      <sheetData sheetId="6394" refreshError="1"/>
      <sheetData sheetId="6395" refreshError="1"/>
      <sheetData sheetId="6396"/>
      <sheetData sheetId="6397"/>
      <sheetData sheetId="6398">
        <row r="1">
          <cell r="A1" t="str">
            <v>ITEM</v>
          </cell>
        </row>
      </sheetData>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sheetData sheetId="6423" refreshError="1"/>
      <sheetData sheetId="6424"/>
      <sheetData sheetId="6425" refreshError="1"/>
      <sheetData sheetId="6426"/>
      <sheetData sheetId="6427"/>
      <sheetData sheetId="6428">
        <row r="8">
          <cell r="C8" t="str">
            <v>OBJETO: CONSTRUCCION DE PLACA DEPORTIVA CUBIERTA, PARQUE INFANTIL Y BIOSALUDABLE, URBANISMO Y OBRAS COMPLEMENTARIAS DEL COMPLEJO RECREODEPORTIVO Y CULTURAL JUAN XXIII</v>
          </cell>
        </row>
      </sheetData>
      <sheetData sheetId="6429">
        <row r="25">
          <cell r="D25">
            <v>49181</v>
          </cell>
        </row>
      </sheetData>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refreshError="1"/>
      <sheetData sheetId="6462" refreshError="1"/>
      <sheetData sheetId="6463" refreshError="1"/>
      <sheetData sheetId="6464"/>
      <sheetData sheetId="6465"/>
      <sheetData sheetId="6466"/>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ow r="3">
          <cell r="A3">
            <v>1</v>
          </cell>
        </row>
      </sheetData>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ow r="1">
          <cell r="A1" t="str">
            <v>ITEM</v>
          </cell>
        </row>
      </sheetData>
      <sheetData sheetId="6531">
        <row r="1">
          <cell r="A1" t="str">
            <v>EQUIPO</v>
          </cell>
        </row>
      </sheetData>
      <sheetData sheetId="6532" refreshError="1"/>
      <sheetData sheetId="6533"/>
      <sheetData sheetId="6534" refreshError="1"/>
      <sheetData sheetId="6535">
        <row r="3">
          <cell r="A3">
            <v>1</v>
          </cell>
        </row>
      </sheetData>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sheetData sheetId="6546"/>
      <sheetData sheetId="6547"/>
      <sheetData sheetId="6548"/>
      <sheetData sheetId="6549">
        <row r="1">
          <cell r="C1">
            <v>0.2</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sheetData sheetId="6575"/>
      <sheetData sheetId="6576"/>
      <sheetData sheetId="6577"/>
      <sheetData sheetId="6578"/>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sheetData sheetId="6595"/>
      <sheetData sheetId="6596"/>
      <sheetData sheetId="6597"/>
      <sheetData sheetId="6598"/>
      <sheetData sheetId="6599"/>
      <sheetData sheetId="6600"/>
      <sheetData sheetId="660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ow r="1">
          <cell r="A1" t="str">
            <v>ITEM</v>
          </cell>
        </row>
      </sheetData>
      <sheetData sheetId="6636">
        <row r="1">
          <cell r="A1" t="str">
            <v>ITEM</v>
          </cell>
        </row>
      </sheetData>
      <sheetData sheetId="6637">
        <row r="1">
          <cell r="A1" t="str">
            <v>ADMINISTRACION</v>
          </cell>
        </row>
      </sheetData>
      <sheetData sheetId="6638"/>
      <sheetData sheetId="6639"/>
      <sheetData sheetId="6640"/>
      <sheetData sheetId="6641"/>
      <sheetData sheetId="6642">
        <row r="1">
          <cell r="A1" t="str">
            <v>ITEM</v>
          </cell>
        </row>
      </sheetData>
      <sheetData sheetId="6643">
        <row r="1">
          <cell r="A1" t="str">
            <v>EQUIPO</v>
          </cell>
        </row>
      </sheetData>
      <sheetData sheetId="6644">
        <row r="1">
          <cell r="A1" t="str">
            <v>ADMINISTRACION</v>
          </cell>
        </row>
      </sheetData>
      <sheetData sheetId="6645"/>
      <sheetData sheetId="6646">
        <row r="1">
          <cell r="A1" t="str">
            <v>ITEM</v>
          </cell>
        </row>
      </sheetData>
      <sheetData sheetId="6647">
        <row r="1">
          <cell r="A1" t="str">
            <v>EQUIPO</v>
          </cell>
        </row>
      </sheetData>
      <sheetData sheetId="6648">
        <row r="1">
          <cell r="A1" t="str">
            <v>ADMINISTRACION</v>
          </cell>
        </row>
      </sheetData>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row r="1">
          <cell r="A1" t="str">
            <v>ITEM</v>
          </cell>
        </row>
      </sheetData>
      <sheetData sheetId="6666">
        <row r="1">
          <cell r="A1" t="str">
            <v>EQUIPO</v>
          </cell>
        </row>
      </sheetData>
      <sheetData sheetId="6667">
        <row r="1">
          <cell r="A1" t="str">
            <v>ADMINISTRACION</v>
          </cell>
        </row>
      </sheetData>
      <sheetData sheetId="6668"/>
      <sheetData sheetId="6669">
        <row r="1">
          <cell r="A1" t="str">
            <v>ITEM</v>
          </cell>
        </row>
      </sheetData>
      <sheetData sheetId="6670">
        <row r="1">
          <cell r="A1" t="str">
            <v>EQUIPO</v>
          </cell>
        </row>
      </sheetData>
      <sheetData sheetId="6671">
        <row r="1">
          <cell r="A1" t="str">
            <v>ADMINISTRACION</v>
          </cell>
        </row>
      </sheetData>
      <sheetData sheetId="6672"/>
      <sheetData sheetId="6673"/>
      <sheetData sheetId="6674"/>
      <sheetData sheetId="6675"/>
      <sheetData sheetId="6676">
        <row r="1">
          <cell r="A1" t="str">
            <v>ITEM</v>
          </cell>
        </row>
      </sheetData>
      <sheetData sheetId="6677">
        <row r="1">
          <cell r="A1" t="str">
            <v>EQUIPO</v>
          </cell>
        </row>
      </sheetData>
      <sheetData sheetId="6678">
        <row r="1">
          <cell r="A1" t="str">
            <v>ADMINISTRACION</v>
          </cell>
        </row>
      </sheetData>
      <sheetData sheetId="6679"/>
      <sheetData sheetId="6680"/>
      <sheetData sheetId="6681">
        <row r="1">
          <cell r="A1" t="str">
            <v>ITEM</v>
          </cell>
        </row>
      </sheetData>
      <sheetData sheetId="6682">
        <row r="1">
          <cell r="A1" t="str">
            <v>EQUIPO</v>
          </cell>
        </row>
      </sheetData>
      <sheetData sheetId="6683">
        <row r="1">
          <cell r="A1" t="str">
            <v>ADMINISTRACION</v>
          </cell>
        </row>
      </sheetData>
      <sheetData sheetId="6684"/>
      <sheetData sheetId="6685"/>
      <sheetData sheetId="6686"/>
      <sheetData sheetId="6687"/>
      <sheetData sheetId="6688"/>
      <sheetData sheetId="6689">
        <row r="1">
          <cell r="A1" t="str">
            <v>Name</v>
          </cell>
        </row>
      </sheetData>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row r="1">
          <cell r="A1" t="str">
            <v>ADMINISTRACION</v>
          </cell>
        </row>
      </sheetData>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sheetData sheetId="6820"/>
      <sheetData sheetId="6821" refreshError="1"/>
      <sheetData sheetId="6822" refreshError="1"/>
      <sheetData sheetId="6823">
        <row r="1">
          <cell r="A1" t="str">
            <v>INSTITUTO NACIONAL DE VIAS</v>
          </cell>
        </row>
      </sheetData>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ow r="1">
          <cell r="A1" t="str">
            <v>INSTITUTO NACIONAL DE VIAS</v>
          </cell>
        </row>
      </sheetData>
      <sheetData sheetId="6863"/>
      <sheetData sheetId="6864"/>
      <sheetData sheetId="6865"/>
      <sheetData sheetId="6866"/>
      <sheetData sheetId="6867"/>
      <sheetData sheetId="6868"/>
      <sheetData sheetId="6869"/>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row r="1">
          <cell r="A1" t="str">
            <v>INSTITUTO NACIONAL DE VIAS</v>
          </cell>
        </row>
      </sheetData>
      <sheetData sheetId="6904"/>
      <sheetData sheetId="6905" refreshError="1"/>
      <sheetData sheetId="6906" refreshError="1"/>
      <sheetData sheetId="6907">
        <row r="2">
          <cell r="A2" t="str">
            <v>ACTA No</v>
          </cell>
        </row>
      </sheetData>
      <sheetData sheetId="6908"/>
      <sheetData sheetId="6909"/>
      <sheetData sheetId="6910"/>
      <sheetData sheetId="6911"/>
      <sheetData sheetId="6912"/>
      <sheetData sheetId="6913"/>
      <sheetData sheetId="6914"/>
      <sheetData sheetId="6915">
        <row r="1">
          <cell r="A1" t="str">
            <v>Name</v>
          </cell>
        </row>
      </sheetData>
      <sheetData sheetId="6916"/>
      <sheetData sheetId="6917"/>
      <sheetData sheetId="6918"/>
      <sheetData sheetId="6919"/>
      <sheetData sheetId="6920"/>
      <sheetData sheetId="6921"/>
      <sheetData sheetId="6922"/>
      <sheetData sheetId="6923"/>
      <sheetData sheetId="6924"/>
      <sheetData sheetId="6925">
        <row r="1">
          <cell r="A1" t="str">
            <v>Name</v>
          </cell>
        </row>
      </sheetData>
      <sheetData sheetId="6926"/>
      <sheetData sheetId="6927"/>
      <sheetData sheetId="6928"/>
      <sheetData sheetId="6929"/>
      <sheetData sheetId="6930"/>
      <sheetData sheetId="6931"/>
      <sheetData sheetId="6932"/>
      <sheetData sheetId="6933">
        <row r="1">
          <cell r="A1" t="str">
            <v>INSTITUTO NACIONAL DE VIAS</v>
          </cell>
        </row>
      </sheetData>
      <sheetData sheetId="6934">
        <row r="1">
          <cell r="A1" t="str">
            <v>INSTITUTO NACIONAL DE VIAS</v>
          </cell>
        </row>
      </sheetData>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row r="1">
          <cell r="A1" t="str">
            <v>INSTITUTO NACIONAL DE VIAS</v>
          </cell>
        </row>
      </sheetData>
      <sheetData sheetId="6965"/>
      <sheetData sheetId="6966"/>
      <sheetData sheetId="6967"/>
      <sheetData sheetId="6968"/>
      <sheetData sheetId="6969"/>
      <sheetData sheetId="6970"/>
      <sheetData sheetId="697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sheetData sheetId="6984"/>
      <sheetData sheetId="6985"/>
      <sheetData sheetId="6986"/>
      <sheetData sheetId="6987">
        <row r="1">
          <cell r="A1" t="str">
            <v>ITEM</v>
          </cell>
        </row>
      </sheetData>
      <sheetData sheetId="6988">
        <row r="1">
          <cell r="A1" t="str">
            <v>EQUIPO</v>
          </cell>
        </row>
      </sheetData>
      <sheetData sheetId="6989">
        <row r="1">
          <cell r="A1" t="str">
            <v>ADMINISTRACION</v>
          </cell>
        </row>
      </sheetData>
      <sheetData sheetId="6990"/>
      <sheetData sheetId="6991"/>
      <sheetData sheetId="6992"/>
      <sheetData sheetId="6993"/>
      <sheetData sheetId="6994"/>
      <sheetData sheetId="6995"/>
      <sheetData sheetId="6996" refreshError="1"/>
      <sheetData sheetId="6997"/>
      <sheetData sheetId="6998" refreshError="1"/>
      <sheetData sheetId="6999" refreshError="1"/>
      <sheetData sheetId="7000" refreshError="1"/>
      <sheetData sheetId="7001" refreshError="1"/>
      <sheetData sheetId="7002"/>
      <sheetData sheetId="7003">
        <row r="1">
          <cell r="C1">
            <v>0.2</v>
          </cell>
        </row>
      </sheetData>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sheetData sheetId="7125" refreshError="1"/>
      <sheetData sheetId="7126"/>
      <sheetData sheetId="7127"/>
      <sheetData sheetId="7128"/>
      <sheetData sheetId="7129"/>
      <sheetData sheetId="7130"/>
      <sheetData sheetId="7131"/>
      <sheetData sheetId="7132"/>
      <sheetData sheetId="7133"/>
      <sheetData sheetId="7134"/>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sheetData sheetId="7167"/>
      <sheetData sheetId="7168"/>
      <sheetData sheetId="7169"/>
      <sheetData sheetId="7170"/>
      <sheetData sheetId="7171" refreshError="1"/>
      <sheetData sheetId="7172" refreshError="1"/>
      <sheetData sheetId="7173"/>
      <sheetData sheetId="7174"/>
      <sheetData sheetId="7175"/>
      <sheetData sheetId="7176"/>
      <sheetData sheetId="7177"/>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sheetData sheetId="7187"/>
      <sheetData sheetId="7188"/>
      <sheetData sheetId="7189"/>
      <sheetData sheetId="7190"/>
      <sheetData sheetId="7191"/>
      <sheetData sheetId="7192"/>
      <sheetData sheetId="7193">
        <row r="1">
          <cell r="A1" t="str">
            <v>INSTITUTO NACIONAL DE VIAS</v>
          </cell>
        </row>
      </sheetData>
      <sheetData sheetId="7194" refreshError="1"/>
      <sheetData sheetId="7195" refreshError="1"/>
      <sheetData sheetId="7196" refreshError="1"/>
      <sheetData sheetId="7197" refreshError="1"/>
      <sheetData sheetId="7198" refreshError="1"/>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row r="1">
          <cell r="A1" t="str">
            <v>INSTITUTO NACIONAL DE VIAS</v>
          </cell>
        </row>
      </sheetData>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row r="1">
          <cell r="A1" t="str">
            <v>INSTITUTO NACIONAL DE VIAS</v>
          </cell>
        </row>
      </sheetData>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sheetData sheetId="7334" refreshError="1"/>
      <sheetData sheetId="7335" refreshError="1"/>
      <sheetData sheetId="7336" refreshError="1"/>
      <sheetData sheetId="7337" refreshError="1"/>
      <sheetData sheetId="7338" refreshError="1"/>
      <sheetData sheetId="7339" refreshError="1"/>
      <sheetData sheetId="7340" refreshError="1"/>
      <sheetData sheetId="7341"/>
      <sheetData sheetId="7342" refreshError="1"/>
      <sheetData sheetId="7343" refreshError="1"/>
      <sheetData sheetId="7344" refreshError="1"/>
      <sheetData sheetId="7345" refreshError="1"/>
      <sheetData sheetId="7346" refreshError="1"/>
      <sheetData sheetId="7347"/>
      <sheetData sheetId="7348"/>
      <sheetData sheetId="7349"/>
      <sheetData sheetId="7350"/>
      <sheetData sheetId="735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ow r="4">
          <cell r="E4" t="str">
            <v>GUPCO</v>
          </cell>
        </row>
      </sheetData>
      <sheetData sheetId="7628"/>
      <sheetData sheetId="7629"/>
      <sheetData sheetId="7630"/>
      <sheetData sheetId="7631" refreshError="1"/>
      <sheetData sheetId="7632" refreshError="1"/>
      <sheetData sheetId="7633" refreshError="1"/>
      <sheetData sheetId="7634" refreshError="1"/>
      <sheetData sheetId="7635" refreshError="1"/>
      <sheetData sheetId="7636" refreshError="1"/>
      <sheetData sheetId="7637"/>
      <sheetData sheetId="7638"/>
      <sheetData sheetId="7639" refreshError="1"/>
      <sheetData sheetId="7640"/>
      <sheetData sheetId="7641"/>
      <sheetData sheetId="7642"/>
      <sheetData sheetId="7643"/>
      <sheetData sheetId="7644"/>
      <sheetData sheetId="7645"/>
      <sheetData sheetId="7646"/>
      <sheetData sheetId="7647"/>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sheetData sheetId="7659" refreshError="1"/>
      <sheetData sheetId="7660" refreshError="1"/>
      <sheetData sheetId="7661"/>
      <sheetData sheetId="7662" refreshError="1"/>
      <sheetData sheetId="7663"/>
      <sheetData sheetId="7664"/>
      <sheetData sheetId="7665"/>
      <sheetData sheetId="7666"/>
      <sheetData sheetId="7667"/>
      <sheetData sheetId="7668"/>
      <sheetData sheetId="7669" refreshError="1"/>
      <sheetData sheetId="7670"/>
      <sheetData sheetId="7671" refreshError="1"/>
      <sheetData sheetId="7672"/>
      <sheetData sheetId="7673" refreshError="1"/>
      <sheetData sheetId="7674" refreshError="1"/>
      <sheetData sheetId="7675" refreshError="1"/>
      <sheetData sheetId="7676"/>
      <sheetData sheetId="7677"/>
      <sheetData sheetId="7678"/>
      <sheetData sheetId="7679"/>
      <sheetData sheetId="7680"/>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sheetData sheetId="7727"/>
      <sheetData sheetId="7728"/>
      <sheetData sheetId="7729"/>
      <sheetData sheetId="7730"/>
      <sheetData sheetId="7731"/>
      <sheetData sheetId="7732"/>
      <sheetData sheetId="7733"/>
      <sheetData sheetId="7734" refreshError="1"/>
      <sheetData sheetId="7735" refreshError="1"/>
      <sheetData sheetId="7736" refreshError="1"/>
      <sheetData sheetId="7737" refreshError="1"/>
      <sheetData sheetId="7738" refreshError="1"/>
      <sheetData sheetId="7739" refreshError="1"/>
      <sheetData sheetId="7740"/>
      <sheetData sheetId="7741"/>
      <sheetData sheetId="7742"/>
      <sheetData sheetId="7743"/>
      <sheetData sheetId="7744"/>
      <sheetData sheetId="7745"/>
      <sheetData sheetId="7746"/>
      <sheetData sheetId="7747"/>
      <sheetData sheetId="7748"/>
      <sheetData sheetId="7749"/>
      <sheetData sheetId="7750"/>
      <sheetData sheetId="7751" refreshError="1"/>
      <sheetData sheetId="7752" refreshError="1"/>
      <sheetData sheetId="7753" refreshError="1"/>
      <sheetData sheetId="7754" refreshError="1"/>
      <sheetData sheetId="7755" refreshError="1"/>
      <sheetData sheetId="7756"/>
      <sheetData sheetId="7757"/>
      <sheetData sheetId="7758" refreshError="1"/>
      <sheetData sheetId="7759"/>
      <sheetData sheetId="7760">
        <row r="4">
          <cell r="B4">
            <v>39886</v>
          </cell>
        </row>
      </sheetData>
      <sheetData sheetId="7761"/>
      <sheetData sheetId="7762"/>
      <sheetData sheetId="7763"/>
      <sheetData sheetId="7764"/>
      <sheetData sheetId="7765"/>
      <sheetData sheetId="7766"/>
      <sheetData sheetId="7767">
        <row r="4">
          <cell r="B4">
            <v>39886</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refreshError="1"/>
      <sheetData sheetId="7793" refreshError="1"/>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refreshError="1"/>
      <sheetData sheetId="7814"/>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sheetData sheetId="7886"/>
      <sheetData sheetId="7887"/>
      <sheetData sheetId="7888">
        <row r="4">
          <cell r="E4" t="str">
            <v>GUPCO</v>
          </cell>
        </row>
      </sheetData>
      <sheetData sheetId="7889"/>
      <sheetData sheetId="7890"/>
      <sheetData sheetId="7891"/>
      <sheetData sheetId="7892"/>
      <sheetData sheetId="7893"/>
      <sheetData sheetId="7894" refreshError="1"/>
      <sheetData sheetId="7895"/>
      <sheetData sheetId="7896" refreshError="1"/>
      <sheetData sheetId="7897"/>
      <sheetData sheetId="7898" refreshError="1"/>
      <sheetData sheetId="7899" refreshError="1"/>
      <sheetData sheetId="7900" refreshError="1"/>
      <sheetData sheetId="7901" refreshError="1"/>
      <sheetData sheetId="7902"/>
      <sheetData sheetId="7903"/>
      <sheetData sheetId="7904"/>
      <sheetData sheetId="7905"/>
      <sheetData sheetId="7906"/>
      <sheetData sheetId="7907" refreshError="1"/>
      <sheetData sheetId="7908" refreshError="1"/>
      <sheetData sheetId="7909" refreshError="1"/>
      <sheetData sheetId="7910" refreshError="1"/>
      <sheetData sheetId="7911" refreshError="1"/>
      <sheetData sheetId="7912" refreshError="1"/>
      <sheetData sheetId="7913" refreshError="1"/>
      <sheetData sheetId="7914"/>
      <sheetData sheetId="7915"/>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refreshError="1"/>
      <sheetData sheetId="7970"/>
      <sheetData sheetId="7971" refreshError="1"/>
      <sheetData sheetId="7972"/>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sheetData sheetId="7988"/>
      <sheetData sheetId="7989"/>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sheetData sheetId="8000"/>
      <sheetData sheetId="8001"/>
      <sheetData sheetId="8002"/>
      <sheetData sheetId="8003"/>
      <sheetData sheetId="8004"/>
      <sheetData sheetId="8005"/>
      <sheetData sheetId="8006"/>
      <sheetData sheetId="8007"/>
      <sheetData sheetId="8008"/>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sheetData sheetId="8044"/>
      <sheetData sheetId="8045">
        <row r="6">
          <cell r="AB6">
            <v>40179</v>
          </cell>
        </row>
      </sheetData>
      <sheetData sheetId="8046"/>
      <sheetData sheetId="8047"/>
      <sheetData sheetId="8048"/>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sheetData sheetId="8112"/>
      <sheetData sheetId="8113"/>
      <sheetData sheetId="8114" refreshError="1"/>
      <sheetData sheetId="8115" refreshError="1"/>
      <sheetData sheetId="8116" refreshError="1"/>
      <sheetData sheetId="8117" refreshError="1"/>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sheetData sheetId="8183" refreshError="1"/>
      <sheetData sheetId="8184"/>
      <sheetData sheetId="8185" refreshError="1"/>
      <sheetData sheetId="8186" refreshError="1"/>
      <sheetData sheetId="8187" refreshError="1"/>
      <sheetData sheetId="8188" refreshError="1"/>
      <sheetData sheetId="8189" refreshError="1"/>
      <sheetData sheetId="8190"/>
      <sheetData sheetId="8191" refreshError="1"/>
      <sheetData sheetId="8192" refreshError="1"/>
      <sheetData sheetId="8193" refreshError="1"/>
      <sheetData sheetId="8194" refreshError="1"/>
      <sheetData sheetId="8195" refreshError="1"/>
      <sheetData sheetId="8196" refreshError="1"/>
      <sheetData sheetId="8197" refreshError="1"/>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row r="103">
          <cell r="C103" t="str">
            <v>EXP</v>
          </cell>
        </row>
      </sheetData>
      <sheetData sheetId="8361" refreshError="1"/>
      <sheetData sheetId="8362"/>
      <sheetData sheetId="8363">
        <row r="147">
          <cell r="B147" t="str">
            <v>SUB TOTAL OBRAS DE  INSTALACIONES ELÉCTRICAS DE LAS ESTACIONES (Urbanismo)</v>
          </cell>
        </row>
      </sheetData>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refreshError="1"/>
      <sheetData sheetId="8743"/>
      <sheetData sheetId="8744"/>
      <sheetData sheetId="8745" refreshError="1"/>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refreshError="1"/>
      <sheetData sheetId="8769" refreshError="1"/>
      <sheetData sheetId="8770" refreshError="1"/>
      <sheetData sheetId="8771"/>
      <sheetData sheetId="8772"/>
      <sheetData sheetId="8773"/>
      <sheetData sheetId="8774"/>
      <sheetData sheetId="8775"/>
      <sheetData sheetId="8776"/>
      <sheetData sheetId="8777"/>
      <sheetData sheetId="8778"/>
      <sheetData sheetId="8779"/>
      <sheetData sheetId="8780"/>
      <sheetData sheetId="8781">
        <row r="12">
          <cell r="A12" t="str">
            <v>COSTOS DE TRANSPORTE</v>
          </cell>
        </row>
      </sheetData>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refreshError="1"/>
      <sheetData sheetId="9061" refreshError="1"/>
      <sheetData sheetId="9062" refreshError="1"/>
      <sheetData sheetId="9063" refreshError="1"/>
      <sheetData sheetId="9064" refreshError="1"/>
      <sheetData sheetId="9065"/>
      <sheetData sheetId="9066"/>
      <sheetData sheetId="9067"/>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ow r="10">
          <cell r="M10">
            <v>2.7679999999999998</v>
          </cell>
        </row>
      </sheetData>
      <sheetData sheetId="9296" refreshError="1"/>
      <sheetData sheetId="9297" refreshError="1"/>
      <sheetData sheetId="9298" refreshError="1"/>
      <sheetData sheetId="9299" refreshError="1"/>
      <sheetData sheetId="9300" refreshError="1"/>
      <sheetData sheetId="9301" refreshError="1"/>
      <sheetData sheetId="9302"/>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sheetData sheetId="9326"/>
      <sheetData sheetId="9327"/>
      <sheetData sheetId="9328"/>
      <sheetData sheetId="9329"/>
      <sheetData sheetId="9330"/>
      <sheetData sheetId="9331"/>
      <sheetData sheetId="9332"/>
      <sheetData sheetId="9333" refreshError="1"/>
      <sheetData sheetId="9334" refreshError="1"/>
      <sheetData sheetId="9335"/>
      <sheetData sheetId="9336" refreshError="1"/>
      <sheetData sheetId="9337"/>
      <sheetData sheetId="9338" refreshError="1"/>
      <sheetData sheetId="9339" refreshError="1"/>
      <sheetData sheetId="9340" refreshError="1"/>
      <sheetData sheetId="9341" refreshError="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sheetData sheetId="9452"/>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refreshError="1"/>
      <sheetData sheetId="9477"/>
      <sheetData sheetId="9478" refreshError="1"/>
      <sheetData sheetId="9479" refreshError="1"/>
      <sheetData sheetId="9480"/>
      <sheetData sheetId="948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sheetData sheetId="9523"/>
      <sheetData sheetId="9524"/>
      <sheetData sheetId="9525"/>
      <sheetData sheetId="9526"/>
      <sheetData sheetId="9527"/>
      <sheetData sheetId="9528"/>
      <sheetData sheetId="9529"/>
      <sheetData sheetId="9530"/>
      <sheetData sheetId="9531" refreshError="1"/>
      <sheetData sheetId="9532" refreshError="1"/>
      <sheetData sheetId="9533"/>
      <sheetData sheetId="9534">
        <row r="3">
          <cell r="D3" t="str">
            <v xml:space="preserve">Marzo  31/2002 </v>
          </cell>
        </row>
      </sheetData>
      <sheetData sheetId="9535" refreshError="1"/>
      <sheetData sheetId="9536" refreshError="1"/>
      <sheetData sheetId="9537" refreshError="1"/>
      <sheetData sheetId="9538"/>
      <sheetData sheetId="9539"/>
      <sheetData sheetId="9540"/>
      <sheetData sheetId="9541"/>
      <sheetData sheetId="9542"/>
      <sheetData sheetId="9543"/>
      <sheetData sheetId="9544"/>
      <sheetData sheetId="9545" refreshError="1"/>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sheetData sheetId="9589"/>
      <sheetData sheetId="9590"/>
      <sheetData sheetId="9591"/>
      <sheetData sheetId="9592"/>
      <sheetData sheetId="9593"/>
      <sheetData sheetId="9594"/>
      <sheetData sheetId="9595"/>
      <sheetData sheetId="9596"/>
      <sheetData sheetId="9597"/>
      <sheetData sheetId="9598"/>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sheetData sheetId="9708"/>
      <sheetData sheetId="9709"/>
      <sheetData sheetId="9710"/>
      <sheetData sheetId="9711"/>
      <sheetData sheetId="9712"/>
      <sheetData sheetId="9713"/>
      <sheetData sheetId="9714"/>
      <sheetData sheetId="9715"/>
      <sheetData sheetId="9716"/>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sheetData sheetId="10266"/>
      <sheetData sheetId="10267"/>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sheetData sheetId="10277"/>
      <sheetData sheetId="10278" refreshError="1"/>
      <sheetData sheetId="10279" refreshError="1"/>
      <sheetData sheetId="10280"/>
      <sheetData sheetId="10281"/>
      <sheetData sheetId="10282"/>
      <sheetData sheetId="10283"/>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sheetData sheetId="10404" refreshError="1"/>
      <sheetData sheetId="10405" refreshError="1"/>
      <sheetData sheetId="10406" refreshError="1"/>
      <sheetData sheetId="10407"/>
      <sheetData sheetId="10408" refreshError="1"/>
      <sheetData sheetId="10409"/>
      <sheetData sheetId="10410"/>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sheetData sheetId="10509"/>
      <sheetData sheetId="10510" refreshError="1"/>
      <sheetData sheetId="10511" refreshError="1"/>
      <sheetData sheetId="10512" refreshError="1"/>
      <sheetData sheetId="10513" refreshError="1"/>
      <sheetData sheetId="10514" refreshError="1"/>
      <sheetData sheetId="10515"/>
      <sheetData sheetId="10516"/>
      <sheetData sheetId="10517"/>
      <sheetData sheetId="10518"/>
      <sheetData sheetId="10519"/>
      <sheetData sheetId="10520"/>
      <sheetData sheetId="10521"/>
      <sheetData sheetId="10522">
        <row r="47">
          <cell r="H47">
            <v>17098.051632633331</v>
          </cell>
        </row>
      </sheetData>
      <sheetData sheetId="10523">
        <row r="47">
          <cell r="H47">
            <v>13407.454219619998</v>
          </cell>
        </row>
      </sheetData>
      <sheetData sheetId="10524">
        <row r="47">
          <cell r="H47">
            <v>13178.048204541665</v>
          </cell>
        </row>
      </sheetData>
      <sheetData sheetId="10525">
        <row r="47">
          <cell r="H47">
            <v>17098.051632633331</v>
          </cell>
        </row>
      </sheetData>
      <sheetData sheetId="10526">
        <row r="47">
          <cell r="H47">
            <v>13407.454219619998</v>
          </cell>
        </row>
      </sheetData>
      <sheetData sheetId="10527">
        <row r="47">
          <cell r="H47">
            <v>13178.048204541665</v>
          </cell>
        </row>
      </sheetData>
      <sheetData sheetId="10528">
        <row r="47">
          <cell r="H47">
            <v>19729.199486104168</v>
          </cell>
        </row>
      </sheetData>
      <sheetData sheetId="10529">
        <row r="47">
          <cell r="H47">
            <v>38405.002915416662</v>
          </cell>
        </row>
      </sheetData>
      <sheetData sheetId="10530">
        <row r="47">
          <cell r="H47">
            <v>41159.979021230996</v>
          </cell>
        </row>
      </sheetData>
      <sheetData sheetId="10531">
        <row r="47">
          <cell r="H47">
            <v>16020</v>
          </cell>
        </row>
      </sheetData>
      <sheetData sheetId="10532">
        <row r="47">
          <cell r="H47">
            <v>11675</v>
          </cell>
        </row>
      </sheetData>
      <sheetData sheetId="10533">
        <row r="47">
          <cell r="H47">
            <v>382683.1643235588</v>
          </cell>
        </row>
      </sheetData>
      <sheetData sheetId="10534">
        <row r="47">
          <cell r="H47">
            <v>27108.482479999999</v>
          </cell>
        </row>
      </sheetData>
      <sheetData sheetId="10535">
        <row r="47">
          <cell r="H47">
            <v>18945.0351992</v>
          </cell>
        </row>
      </sheetData>
      <sheetData sheetId="10536">
        <row r="47">
          <cell r="H47">
            <v>88016.225274879995</v>
          </cell>
        </row>
      </sheetData>
      <sheetData sheetId="10537">
        <row r="47">
          <cell r="H47">
            <v>11296.680928966078</v>
          </cell>
        </row>
      </sheetData>
      <sheetData sheetId="10538">
        <row r="47">
          <cell r="H47">
            <v>19660.483631249997</v>
          </cell>
        </row>
      </sheetData>
      <sheetData sheetId="10539">
        <row r="47">
          <cell r="H47">
            <v>19660.483631249997</v>
          </cell>
        </row>
      </sheetData>
      <sheetData sheetId="10540">
        <row r="47">
          <cell r="H47">
            <v>19660.483631249997</v>
          </cell>
        </row>
      </sheetData>
      <sheetData sheetId="10541">
        <row r="47">
          <cell r="H47">
            <v>39947.116768272004</v>
          </cell>
        </row>
      </sheetData>
      <sheetData sheetId="10542">
        <row r="47">
          <cell r="H47">
            <v>37450.421970255004</v>
          </cell>
        </row>
      </sheetData>
      <sheetData sheetId="10543">
        <row r="47">
          <cell r="H47">
            <v>5631.4338221939006</v>
          </cell>
        </row>
      </sheetData>
      <sheetData sheetId="10544">
        <row r="47">
          <cell r="H47">
            <v>29691.867138751997</v>
          </cell>
        </row>
      </sheetData>
      <sheetData sheetId="10545">
        <row r="47">
          <cell r="H47">
            <v>10601.359883464</v>
          </cell>
        </row>
      </sheetData>
      <sheetData sheetId="10546">
        <row r="47">
          <cell r="H47">
            <v>16440.07876665</v>
          </cell>
        </row>
      </sheetData>
      <sheetData sheetId="10547">
        <row r="47">
          <cell r="H47">
            <v>7502.6541280530009</v>
          </cell>
        </row>
      </sheetData>
      <sheetData sheetId="10548">
        <row r="47">
          <cell r="H47">
            <v>63269.394041350002</v>
          </cell>
        </row>
      </sheetData>
      <sheetData sheetId="10549">
        <row r="47">
          <cell r="H47">
            <v>38708.912732384997</v>
          </cell>
        </row>
      </sheetData>
      <sheetData sheetId="10550">
        <row r="47">
          <cell r="H47">
            <v>30140.654422727453</v>
          </cell>
        </row>
      </sheetData>
      <sheetData sheetId="10551">
        <row r="47">
          <cell r="H47">
            <v>39628.094655192057</v>
          </cell>
        </row>
      </sheetData>
      <sheetData sheetId="10552">
        <row r="47">
          <cell r="H47">
            <v>38729.542446049003</v>
          </cell>
        </row>
      </sheetData>
      <sheetData sheetId="10553">
        <row r="47">
          <cell r="H47">
            <v>7116.936965586</v>
          </cell>
        </row>
      </sheetData>
      <sheetData sheetId="10554">
        <row r="47">
          <cell r="H47">
            <v>9391.2743470000005</v>
          </cell>
        </row>
      </sheetData>
      <sheetData sheetId="10555">
        <row r="47">
          <cell r="H47">
            <v>8500.0189065630984</v>
          </cell>
        </row>
      </sheetData>
      <sheetData sheetId="10556">
        <row r="47">
          <cell r="H47">
            <v>32499.094423904498</v>
          </cell>
        </row>
      </sheetData>
      <sheetData sheetId="10557">
        <row r="47">
          <cell r="H47">
            <v>51817.028777055006</v>
          </cell>
        </row>
      </sheetData>
      <sheetData sheetId="10558">
        <row r="47">
          <cell r="H47">
            <v>55430.1575333</v>
          </cell>
        </row>
      </sheetData>
      <sheetData sheetId="10559">
        <row r="47">
          <cell r="H47">
            <v>25786.003498499998</v>
          </cell>
        </row>
      </sheetData>
      <sheetData sheetId="10560">
        <row r="47">
          <cell r="H47">
            <v>21993.806973733335</v>
          </cell>
        </row>
      </sheetData>
      <sheetData sheetId="10561"/>
      <sheetData sheetId="10562"/>
      <sheetData sheetId="10563"/>
      <sheetData sheetId="10564">
        <row r="47">
          <cell r="H47">
            <v>21941.348275</v>
          </cell>
        </row>
      </sheetData>
      <sheetData sheetId="10565">
        <row r="47">
          <cell r="H47">
            <v>576269.26239999989</v>
          </cell>
        </row>
      </sheetData>
      <sheetData sheetId="10566">
        <row r="48">
          <cell r="H48">
            <v>640370.66537874995</v>
          </cell>
        </row>
      </sheetData>
      <sheetData sheetId="10567">
        <row r="47">
          <cell r="H47">
            <v>21941.348275</v>
          </cell>
        </row>
      </sheetData>
      <sheetData sheetId="10568">
        <row r="47">
          <cell r="H47">
            <v>576269.26239999989</v>
          </cell>
        </row>
      </sheetData>
      <sheetData sheetId="10569">
        <row r="47">
          <cell r="H47">
            <v>9078.6352040999991</v>
          </cell>
        </row>
      </sheetData>
      <sheetData sheetId="10570">
        <row r="49">
          <cell r="H49">
            <v>83961.133243064003</v>
          </cell>
        </row>
      </sheetData>
      <sheetData sheetId="10571">
        <row r="47">
          <cell r="H47">
            <v>14670.136122054002</v>
          </cell>
        </row>
      </sheetData>
      <sheetData sheetId="10572">
        <row r="47">
          <cell r="H47">
            <v>9078.6352040999991</v>
          </cell>
        </row>
      </sheetData>
      <sheetData sheetId="10573">
        <row r="51">
          <cell r="H51">
            <v>117309.4992738</v>
          </cell>
        </row>
      </sheetData>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row r="1">
          <cell r="A1" t="str">
            <v>Name</v>
          </cell>
        </row>
      </sheetData>
      <sheetData sheetId="10632"/>
      <sheetData sheetId="10633"/>
      <sheetData sheetId="10634"/>
      <sheetData sheetId="10635"/>
      <sheetData sheetId="10636"/>
      <sheetData sheetId="10637"/>
      <sheetData sheetId="10638"/>
      <sheetData sheetId="10639" refreshError="1"/>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sheetData sheetId="10756"/>
      <sheetData sheetId="10757">
        <row r="14">
          <cell r="D14">
            <v>38504</v>
          </cell>
        </row>
      </sheetData>
      <sheetData sheetId="10758"/>
      <sheetData sheetId="10759">
        <row r="14">
          <cell r="D14">
            <v>38504</v>
          </cell>
        </row>
      </sheetData>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ow r="1">
          <cell r="D1" t="str">
            <v>Supervendor CODE</v>
          </cell>
        </row>
      </sheetData>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sheetData sheetId="11077">
        <row r="1">
          <cell r="A1" t="str">
            <v>AMAZONAS</v>
          </cell>
        </row>
      </sheetData>
      <sheetData sheetId="11078"/>
      <sheetData sheetId="11079"/>
      <sheetData sheetId="11080"/>
      <sheetData sheetId="11081">
        <row r="15">
          <cell r="B15">
            <v>1</v>
          </cell>
        </row>
      </sheetData>
      <sheetData sheetId="11082" refreshError="1"/>
      <sheetData sheetId="11083"/>
      <sheetData sheetId="11084" refreshError="1"/>
      <sheetData sheetId="11085"/>
      <sheetData sheetId="11086"/>
      <sheetData sheetId="11087"/>
      <sheetData sheetId="11088">
        <row r="1">
          <cell r="D1" t="str">
            <v xml:space="preserve">Supervendor CODE </v>
          </cell>
        </row>
      </sheetData>
      <sheetData sheetId="11089"/>
      <sheetData sheetId="11090">
        <row r="1">
          <cell r="A1" t="str">
            <v>AMAZONAS</v>
          </cell>
        </row>
      </sheetData>
      <sheetData sheetId="11091"/>
      <sheetData sheetId="11092" refreshError="1"/>
      <sheetData sheetId="11093" refreshError="1"/>
      <sheetData sheetId="11094" refreshError="1"/>
      <sheetData sheetId="11095"/>
      <sheetData sheetId="11096" refreshError="1"/>
      <sheetData sheetId="11097"/>
      <sheetData sheetId="11098" refreshError="1"/>
      <sheetData sheetId="11099" refreshError="1"/>
      <sheetData sheetId="11100"/>
      <sheetData sheetId="11101"/>
      <sheetData sheetId="11102">
        <row r="6">
          <cell r="A6" t="str">
            <v>CONTRATISTA:</v>
          </cell>
        </row>
      </sheetData>
      <sheetData sheetId="11103" refreshError="1"/>
      <sheetData sheetId="11104" refreshError="1"/>
      <sheetData sheetId="11105" refreshError="1"/>
      <sheetData sheetId="11106"/>
      <sheetData sheetId="11107"/>
      <sheetData sheetId="11108"/>
      <sheetData sheetId="11109"/>
      <sheetData sheetId="11110"/>
      <sheetData sheetId="11111"/>
      <sheetData sheetId="11112"/>
      <sheetData sheetId="11113"/>
      <sheetData sheetId="11114" refreshError="1"/>
      <sheetData sheetId="11115"/>
      <sheetData sheetId="11116"/>
      <sheetData sheetId="11117"/>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sheetData sheetId="11182" refreshError="1"/>
      <sheetData sheetId="11183" refreshError="1"/>
      <sheetData sheetId="11184" refreshError="1"/>
      <sheetData sheetId="11185"/>
      <sheetData sheetId="11186" refreshError="1"/>
      <sheetData sheetId="11187"/>
      <sheetData sheetId="11188"/>
      <sheetData sheetId="11189"/>
      <sheetData sheetId="11190">
        <row r="52">
          <cell r="B52" t="str">
            <v>ANTICIPO</v>
          </cell>
        </row>
      </sheetData>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sheetData sheetId="11546" refreshError="1"/>
      <sheetData sheetId="11547" refreshError="1"/>
      <sheetData sheetId="11548" refreshError="1"/>
      <sheetData sheetId="11549" refreshError="1"/>
      <sheetData sheetId="11550">
        <row r="41">
          <cell r="H41">
            <v>4080</v>
          </cell>
        </row>
      </sheetData>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sheetData sheetId="11579"/>
      <sheetData sheetId="11580"/>
      <sheetData sheetId="11581">
        <row r="14">
          <cell r="C14" t="str">
            <v>P1</v>
          </cell>
        </row>
      </sheetData>
      <sheetData sheetId="11582" refreshError="1"/>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refreshError="1"/>
      <sheetData sheetId="11601" refreshError="1"/>
      <sheetData sheetId="11602" refreshError="1"/>
      <sheetData sheetId="11603" refreshError="1"/>
      <sheetData sheetId="11604" refreshError="1"/>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row r="13">
          <cell r="C13" t="str">
            <v>ACCESORIO A. P. PVC 1"</v>
          </cell>
        </row>
      </sheetData>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row r="6">
          <cell r="B6" t="str">
            <v>MEZCLADORA</v>
          </cell>
        </row>
      </sheetData>
      <sheetData sheetId="11671">
        <row r="3">
          <cell r="A3" t="str">
            <v>MAESTRO</v>
          </cell>
        </row>
      </sheetData>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refreshError="1"/>
      <sheetData sheetId="11764" refreshError="1"/>
      <sheetData sheetId="11765"/>
      <sheetData sheetId="11766"/>
      <sheetData sheetId="11767"/>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sheetData sheetId="12131"/>
      <sheetData sheetId="12132"/>
      <sheetData sheetId="12133"/>
      <sheetData sheetId="12134"/>
      <sheetData sheetId="12135"/>
      <sheetData sheetId="12136"/>
      <sheetData sheetId="12137"/>
      <sheetData sheetId="12138"/>
      <sheetData sheetId="12139" refreshError="1"/>
      <sheetData sheetId="12140" refreshError="1"/>
      <sheetData sheetId="12141"/>
      <sheetData sheetId="12142"/>
      <sheetData sheetId="12143"/>
      <sheetData sheetId="12144"/>
      <sheetData sheetId="12145"/>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sheetData sheetId="12179" refreshError="1"/>
      <sheetData sheetId="12180" refreshError="1"/>
      <sheetData sheetId="12181" refreshError="1"/>
      <sheetData sheetId="12182" refreshError="1"/>
      <sheetData sheetId="12183" refreshError="1"/>
      <sheetData sheetId="12184"/>
      <sheetData sheetId="12185"/>
      <sheetData sheetId="12186"/>
      <sheetData sheetId="12187"/>
      <sheetData sheetId="12188"/>
      <sheetData sheetId="12189"/>
      <sheetData sheetId="12190"/>
      <sheetData sheetId="12191"/>
      <sheetData sheetId="12192"/>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ESTADO VÍA-CRIT.TECNICO"/>
      <sheetName val="EQUIPOS"/>
      <sheetName val="MANO DE OBRA"/>
      <sheetName val="TRANSPORTE"/>
      <sheetName val="_aCCIDENTES_DE_1995___1996_xl_2"/>
      <sheetName val="LISTADO "/>
      <sheetName val="M.O."/>
      <sheetName val="MATERIAL"/>
      <sheetName val="INDICE"/>
      <sheetName val="HISTORICOS FUEL OIL EXP"/>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ccefici"/>
      <sheetName val="_aCCIDENTES_DE_1995___1996_xl_5"/>
      <sheetName val="//d.docs.live.net/a  aaInformac"/>
      <sheetName val="_aCCIDENTES_DE_1995___1996_xl_3"/>
      <sheetName val="_aCCIDENTES_DE_1995___1996_xl_4"/>
      <sheetName val="_aCCIDENTES_DE_1995___1996_xl_6"/>
      <sheetName val="CANT OBRA"/>
      <sheetName val="Tabla CONPES 371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_aCCIDENTES_DE_1995___1996_x_59"/>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Users\ANDRES FELIPE MUÑOZ\Down"/>
      <sheetName val="aCCIDENTES%2520DE%25201995%2520"/>
      <sheetName val="Base_Muestras"/>
      <sheetName val="Formulario_N°_4"/>
      <sheetName val="MAT"/>
      <sheetName val="HER"/>
      <sheetName val="PER"/>
      <sheetName val="TRANS"/>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aral. 1"/>
      <sheetName val="Paral.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BASE"/>
      <sheetName val="Paral. 3"/>
      <sheetName val="Paral.4"/>
      <sheetName val="Coloc. e Interc. Tapones"/>
      <sheetName val="Cambio de Valv."/>
      <sheetName val="Interc de Hidr."/>
      <sheetName val="Itemes Renovación"/>
      <sheetName val="Interc.tapones"/>
      <sheetName val="Interc.válv."/>
      <sheetName val="Varios."/>
      <sheetName val="sistema proteccion a tierra eq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ANT_OBRA"/>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_UNITARIOS"/>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a  aaInformación GRUPO 4/A MIn"/>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CCIDENTES_DE_1995_-_199646"/>
      <sheetName val="aCCIDENTES_DE_1995_-_1996_xls21"/>
      <sheetName val="ACTA_DE_MODIFICACION__(2)10"/>
      <sheetName val="\a__aaInformación_GRUPO_4\A_M10"/>
      <sheetName val="Datos_Básicos10"/>
      <sheetName val="SUB_APU10"/>
      <sheetName val="_Users_HP_AppData_Local_Microso"/>
      <sheetName val="\Users\rosalym\Desktop\BALANCE "/>
      <sheetName val="_aCCIDENTES_DE_1995___1996_x_60"/>
      <sheetName val="\\AUTOCAD\Doc comp_ Autocad\a  "/>
      <sheetName val="\documentos\Downloads\AUTOCAD\D"/>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ANO_DE_OBRA"/>
      <sheetName val="//cceficiente_sharepoint_com/a_"/>
      <sheetName val="//d_docs_live_net/a__aaInformac"/>
      <sheetName val="_aCCIDENTES_DE_1995___1996_x_63"/>
      <sheetName val="_aCCIDENTES_DE_1995___1996_x_62"/>
      <sheetName val="_aCCIDENTES_DE_1995___1996_x_61"/>
      <sheetName val="_aCCIDENTES_DE_1995___1996_x_64"/>
      <sheetName val="_aCCIDENTES_DE_1995___1996_x_65"/>
      <sheetName val="_aCCIDENTES_DE_1995___1996_x_66"/>
      <sheetName val="PU (2)"/>
      <sheetName val="_aCCIDENTES_DE_1995___1996_x_67"/>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gp05"/>
      <sheetName val="GP06"/>
      <sheetName val="CRONOGRAMA INICIAL"/>
      <sheetName val="informe sem no.1"/>
      <sheetName val="informe sem no.2"/>
      <sheetName val="informe sem no.3"/>
      <sheetName val="informe sem no.4"/>
      <sheetName val="REPROGRAMACION 2"/>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PRECIOS"/>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ACTA_No_1_"/>
      <sheetName val="ACTA_No_5"/>
      <sheetName val="ACTA_MAYORES_-_GENERAL"/>
      <sheetName val="MANO_DE_OBRA1"/>
      <sheetName val="CRONOGRAMA_INICIAL"/>
      <sheetName val="informe_sem_no_1"/>
      <sheetName val="informe_sem_no_2"/>
      <sheetName val="informe_sem_no_3"/>
      <sheetName val="informe_sem_no_4"/>
      <sheetName val="REPROGRAMACION_2"/>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REQUISITOS INF INTERVENTORÍA"/>
      <sheetName val="DIRECTAS AMO I"/>
      <sheetName val="DIRECTAS AMO II"/>
      <sheetName val="Par_Dise"/>
      <sheetName val="lista-precio-mat-equipos"/>
      <sheetName val="rendimiento"/>
      <sheetName val="BAS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_Users_USUARIO_Downloads_a  aa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refreshError="1"/>
      <sheetData sheetId="2056" refreshError="1"/>
      <sheetData sheetId="2057" refreshError="1"/>
      <sheetData sheetId="2058"/>
      <sheetData sheetId="2059"/>
      <sheetData sheetId="2060"/>
      <sheetData sheetId="2061"/>
      <sheetData sheetId="2062"/>
      <sheetData sheetId="2063" refreshError="1"/>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refreshError="1"/>
      <sheetData sheetId="2092"/>
      <sheetData sheetId="2093" refreshError="1"/>
      <sheetData sheetId="2094"/>
      <sheetData sheetId="2095" refreshError="1"/>
      <sheetData sheetId="2096" refreshError="1"/>
      <sheetData sheetId="2097"/>
      <sheetData sheetId="2098"/>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refreshError="1"/>
      <sheetData sheetId="2196" refreshError="1"/>
      <sheetData sheetId="2197" refreshError="1"/>
      <sheetData sheetId="2198" refreshError="1"/>
      <sheetData sheetId="2199" refreshError="1"/>
      <sheetData sheetId="2200"/>
      <sheetData sheetId="2201"/>
      <sheetData sheetId="2202"/>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refreshError="1"/>
      <sheetData sheetId="2362"/>
      <sheetData sheetId="2363" refreshError="1"/>
      <sheetData sheetId="2364" refreshError="1"/>
      <sheetData sheetId="2365" refreshError="1"/>
      <sheetData sheetId="2366" refreshError="1"/>
      <sheetData sheetId="2367" refreshError="1"/>
      <sheetData sheetId="2368" refreshError="1"/>
      <sheetData sheetId="2369" refreshError="1"/>
      <sheetData sheetId="2370"/>
      <sheetData sheetId="2371"/>
      <sheetData sheetId="2372"/>
      <sheetData sheetId="2373"/>
      <sheetData sheetId="2374"/>
      <sheetData sheetId="2375"/>
      <sheetData sheetId="2376" refreshError="1"/>
      <sheetData sheetId="2377" refreshError="1"/>
      <sheetData sheetId="2378" refreshError="1"/>
      <sheetData sheetId="2379" refreshError="1"/>
      <sheetData sheetId="2380" refreshError="1"/>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sheetData sheetId="2444"/>
      <sheetData sheetId="2445" refreshError="1"/>
      <sheetData sheetId="2446" refreshError="1"/>
      <sheetData sheetId="2447" refreshError="1"/>
      <sheetData sheetId="2448" refreshError="1"/>
      <sheetData sheetId="2449" refreshError="1"/>
      <sheetData sheetId="2450" refreshError="1"/>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TARIFAS"/>
      <sheetName val="PESOS"/>
      <sheetName val="Sheet1"/>
      <sheetName val="PrecRec"/>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precios-básicos2002"/>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gp05"/>
      <sheetName val="GP06"/>
      <sheetName val="\Users\HP\AppData\Local\Microso"/>
      <sheetName val="SEGUIM Y REPROG MES 1 (2)"/>
      <sheetName val="_aCCIDENTES_DE_1995___1996_xl_2"/>
      <sheetName val="_aCCIDENTES_DE_1995___1996_xl_3"/>
      <sheetName val="/a  aaInformación GRUPO 4/A MIn"/>
      <sheetName val="Hoja2"/>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aactividad"/>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ISTORICOS FUEL OIL EXP"/>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ANDRES FELIPE MUÑOZ\Down"/>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CUMPLIMIENTO"/>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0."/>
      <sheetName val="Base_Mater"/>
      <sheetName val="20."/>
      <sheetName val="17."/>
      <sheetName val="11."/>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refreshError="1"/>
      <sheetData sheetId="395" refreshError="1"/>
      <sheetData sheetId="396" refreshError="1"/>
      <sheetData sheetId="397" refreshError="1"/>
      <sheetData sheetId="398"/>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refreshError="1"/>
      <sheetData sheetId="914" refreshError="1"/>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sheetData sheetId="1016"/>
      <sheetData sheetId="1017"/>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refreshError="1"/>
      <sheetData sheetId="1044" refreshError="1"/>
      <sheetData sheetId="1045"/>
      <sheetData sheetId="1046"/>
      <sheetData sheetId="1047"/>
      <sheetData sheetId="1048"/>
      <sheetData sheetId="1049"/>
      <sheetData sheetId="1050"/>
      <sheetData sheetId="1051"/>
      <sheetData sheetId="1052" refreshError="1"/>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sheetData sheetId="1097" refreshError="1"/>
      <sheetData sheetId="1098" refreshError="1"/>
      <sheetData sheetId="1099"/>
      <sheetData sheetId="1100"/>
      <sheetData sheetId="1101"/>
      <sheetData sheetId="1102"/>
      <sheetData sheetId="1103"/>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a  aaInformación]__cceficien_5"/>
      <sheetName val="[a  aaInformación]__cceficien_3"/>
      <sheetName val="[a  aaInformación]__cceficien_4"/>
      <sheetName val="[a  aaInformación]__cceficien_6"/>
      <sheetName val="[a  aaInformación]//cceficiente"/>
      <sheetName val="[a  aaInformación]__cceficien_7"/>
      <sheetName val="_MANTENIMIENTO RUTA 1001_MARZO "/>
      <sheetName val="_I_MANTENIMIENTO RUTA 1001_MARZ"/>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PRESUP"/>
      <sheetName val="INFORME SEMANAL"/>
      <sheetName val="AVANCE SEMANAL"/>
      <sheetName val="CLIMA mes"/>
      <sheetName val="REG FOTO"/>
      <sheetName val="SISOMA"/>
      <sheetName val="AIU"/>
      <sheetName val="[a  aaInformación]__192_168_0_2"/>
      <sheetName val="46W9"/>
      <sheetName val="Presentacion"/>
      <sheetName val="\Users\LENOVO\Downloads\Users\A"/>
      <sheetName val="HER"/>
      <sheetName val="MAT"/>
      <sheetName val="PER"/>
      <sheetName val="TRANS"/>
      <sheetName val="ITEMS"/>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a  aaInformación]__192_168__16"/>
      <sheetName val="[a  aaInformación]__192_168__15"/>
      <sheetName val="[a  aaInformación]__192_168__17"/>
      <sheetName val="[a  aaInformación]__192_168__18"/>
      <sheetName val="__SERVIDOR_Public2_MANTENIMIENT"/>
      <sheetName val="_I_I_MANTENIMIENTO RUTA 1001_MA"/>
      <sheetName val="PRECIOS"/>
      <sheetName val="[a  aaInformación]__cceficie_85"/>
      <sheetName val="//cceficiente_sharepoint_com/MA"/>
      <sheetName val="[a  aaInformación]__cceficie_62"/>
      <sheetName val="[a  aaInformación]__cceficie_61"/>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SUMOS"/>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BAS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LUJOS"/>
      <sheetName val="BASE"/>
      <sheetName val="calidad"/>
      <sheetName val="COSTOS OFICINA"/>
      <sheetName val="COSTOS CAMPAMENTO"/>
      <sheetName val="1_Preliminares"/>
      <sheetName val="Insumos"/>
      <sheetName val="M.Obra"/>
      <sheetName val="HOJA BASE"/>
      <sheetName val="\\Pc1\E\AMV-3005-2005\ADMON GRU"/>
      <sheetName val="FACTORES"/>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 val="BASES"/>
      <sheetName val="items"/>
      <sheetName val="Tabla 1.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PESO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BASES"/>
      <sheetName val="Hoja1"/>
      <sheetName val="MC SF GAVIONES"/>
      <sheetName val="civ_roma"/>
      <sheetName val="Sheet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Estructura"/>
      <sheetName val="Hoja1"/>
      <sheetName val="ac2-ag96"/>
      <sheetName val="Datos"/>
      <sheetName val="GENERALIDADES "/>
      <sheetName val="Info-Portaf"/>
      <sheetName val="precios-básicos2002"/>
      <sheetName val="ITEMS"/>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1">
          <cell r="A1">
            <v>0</v>
          </cell>
        </row>
      </sheetData>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refreshError="1"/>
      <sheetData sheetId="58">
        <row r="1">
          <cell r="A1" t="str">
            <v>CODIGO</v>
          </cell>
        </row>
      </sheetData>
      <sheetData sheetId="59"/>
      <sheetData sheetId="60"/>
      <sheetData sheetId="61"/>
      <sheetData sheetId="62"/>
      <sheetData sheetId="63"/>
      <sheetData sheetId="64" refreshError="1"/>
      <sheetData sheetId="65" refreshError="1"/>
      <sheetData sheetId="66">
        <row r="1">
          <cell r="A1" t="str">
            <v>CODIGO</v>
          </cell>
        </row>
      </sheetData>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días habiles 2015"/>
      <sheetName val="INS"/>
      <sheetName val="Ppto"/>
      <sheetName val="Plan auditoría"/>
      <sheetName val="Análisis de precios"/>
      <sheetName val="ELECTRICO"/>
      <sheetName val="Vuelta"/>
      <sheetName val="2103mar%20.xls"/>
      <sheetName val="Hoja1"/>
      <sheetName val="BASE"/>
      <sheetName val="1_Preliminares"/>
      <sheetName val="M.Obra"/>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A2" t="str">
            <v>INVÍAS - TERRITORIAL CORDOBA - GRUPO 3</v>
          </cell>
        </row>
      </sheetData>
      <sheetData sheetId="70"/>
      <sheetData sheetId="71"/>
      <sheetData sheetId="72"/>
      <sheetData sheetId="73"/>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2">
          <cell r="A2" t="str">
            <v>INVÍAS - TERRITORIAL CORDOBA - GRUPO 3</v>
          </cell>
        </row>
      </sheetData>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2">
          <cell r="A2" t="str">
            <v>INVÍAS - TERRITORIAL CORDOBA - GRUPO 3</v>
          </cell>
        </row>
      </sheetData>
      <sheetData sheetId="291"/>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2">
          <cell r="A2" t="str">
            <v>INVÍAS - TERRITORIAL CORDOBA - GRUPO 3</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ow r="2">
          <cell r="B2">
            <v>0</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Análisis de precios"/>
      <sheetName val="todos"/>
      <sheetName val="LISTADO OBRAS"/>
      <sheetName val="Dto Equip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PESOS"/>
      <sheetName val="Tbg Tally"/>
      <sheetName val="Reverse Tally"/>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1"/>
      <sheetName val="DATA"/>
      <sheetName val="STRSUMM0"/>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CALC PROD MENSUAL"/>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row r="2">
          <cell r="BZ2" t="str">
            <v xml:space="preserve">          ACERIA   M.C.C.</v>
          </cell>
        </row>
      </sheetData>
      <sheetData sheetId="74">
        <row r="2">
          <cell r="BZ2" t="str">
            <v xml:space="preserve">          ACERIA   M.C.C.</v>
          </cell>
        </row>
      </sheetData>
      <sheetData sheetId="75">
        <row r="2">
          <cell r="B2" t="str">
            <v>INFORME SEMANAL DE ACTIVIDADES</v>
          </cell>
        </row>
      </sheetData>
      <sheetData sheetId="76">
        <row r="2">
          <cell r="BZ2" t="str">
            <v xml:space="preserve">          ACERIA   M.C.C.</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ow r="2">
          <cell r="BZ2" t="str">
            <v xml:space="preserve">          ACERIA   M.C.C.</v>
          </cell>
        </row>
      </sheetData>
      <sheetData sheetId="182">
        <row r="2">
          <cell r="BZ2" t="str">
            <v xml:space="preserve">          ACERIA   M.C.C.</v>
          </cell>
        </row>
      </sheetData>
      <sheetData sheetId="183" refreshError="1"/>
      <sheetData sheetId="184" refreshError="1"/>
      <sheetData sheetId="185">
        <row r="2">
          <cell r="BZ2" t="str">
            <v xml:space="preserve">          ACERIA   M.C.C.</v>
          </cell>
        </row>
      </sheetData>
      <sheetData sheetId="186" refreshError="1"/>
      <sheetData sheetId="187" refreshError="1"/>
      <sheetData sheetId="188" refreshError="1"/>
      <sheetData sheetId="189" refreshError="1"/>
      <sheetData sheetId="190" refreshError="1"/>
      <sheetData sheetId="191" refreshError="1"/>
      <sheetData sheetId="192">
        <row r="2">
          <cell r="BZ2" t="str">
            <v xml:space="preserve">          ACERIA   M.C.C.</v>
          </cell>
        </row>
      </sheetData>
      <sheetData sheetId="193" refreshError="1"/>
      <sheetData sheetId="194" refreshError="1"/>
      <sheetData sheetId="195" refreshError="1"/>
      <sheetData sheetId="196" refreshError="1"/>
      <sheetData sheetId="197" refreshError="1"/>
      <sheetData sheetId="198" refreshError="1"/>
      <sheetData sheetId="199" refreshError="1"/>
      <sheetData sheetId="200">
        <row r="2">
          <cell r="BZ2" t="str">
            <v xml:space="preserve">          ACERIA   M.C.C.</v>
          </cell>
        </row>
      </sheetData>
      <sheetData sheetId="201" refreshError="1"/>
      <sheetData sheetId="202">
        <row r="2">
          <cell r="BZ2" t="str">
            <v xml:space="preserve">          ACERIA   M.C.C.</v>
          </cell>
        </row>
      </sheetData>
      <sheetData sheetId="203">
        <row r="2">
          <cell r="BZ2" t="str">
            <v xml:space="preserve">          ACERIA   M.C.C.</v>
          </cell>
        </row>
      </sheetData>
      <sheetData sheetId="204">
        <row r="2">
          <cell r="BZ2" t="str">
            <v xml:space="preserve">          ACERIA   M.C.C.</v>
          </cell>
        </row>
      </sheetData>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ERSONAL"/>
      <sheetName val="Tarifa MT"/>
      <sheetName val="Bajadas"/>
      <sheetName val="NARIÑO"/>
      <sheetName val="5. ELECTRICO"/>
      <sheetName val="UNITARIOS"/>
      <sheetName val="THE"/>
      <sheetName val="ATHE"/>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2,2,6,1 Pilotes 0,30"/>
      <sheetName val="SALARIOS"/>
      <sheetName val="APU NO PREVISTO"/>
      <sheetName val="PPTA (3)"/>
      <sheetName val="PPTA (2)"/>
      <sheetName val="PPTA"/>
      <sheetName val="Summary"/>
      <sheetName val="CODCONST"/>
      <sheetName val="skj452"/>
      <sheetName val="ita878"/>
      <sheetName val="aea-944"/>
      <sheetName val="dub-823"/>
      <sheetName val="gpi 526"/>
      <sheetName val="xxj617"/>
      <sheetName val="sng_855"/>
      <sheetName val="vea 374"/>
      <sheetName val="hfb024"/>
      <sheetName val="paj825"/>
      <sheetName val="Cuadr."/>
      <sheetName val="Hoja2"/>
      <sheetName val="PUNITARIOS PARA 241201 2S.xls"/>
      <sheetName val="OBRAS SES"/>
      <sheetName val="Requisición1"/>
      <sheetName val="mdo"/>
      <sheetName val="equip"/>
      <sheetName val="mat"/>
      <sheetName val="CIRCUITOS CODENSA"/>
      <sheetName val="materiales"/>
      <sheetName val="otros"/>
      <sheetName val="APU"/>
      <sheetName val="SUB_APU"/>
      <sheetName val="ESTADO_VÍA-CRIT_TECNICO"/>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A_P_U1"/>
      <sheetName val="BALANCE"/>
      <sheetName val="ITEMS NO REVISTOS"/>
      <sheetName val="APU ELECTRICO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Poblacion"/>
      <sheetName val="DEST. MEDIOS"/>
      <sheetName val="COMBUASF"/>
      <sheetName val="BALCRUDO"/>
      <sheetName val="CARGASPROC."/>
      <sheetName val="G L P  FINAL"/>
      <sheetName val="CURV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ow r="48">
          <cell r="E48">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row r="48">
          <cell r="E48">
            <v>0</v>
          </cell>
        </row>
      </sheetData>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ow r="48">
          <cell r="E48">
            <v>0</v>
          </cell>
        </row>
      </sheetData>
      <sheetData sheetId="194"/>
      <sheetData sheetId="195"/>
      <sheetData sheetId="196"/>
      <sheetData sheetId="197" refreshError="1"/>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sheetData sheetId="212">
        <row r="48">
          <cell r="E48">
            <v>0</v>
          </cell>
        </row>
      </sheetData>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78"/>
  <sheetViews>
    <sheetView showGridLines="0" tabSelected="1" view="pageBreakPreview" topLeftCell="A16" zoomScale="55" zoomScaleNormal="55" zoomScaleSheetLayoutView="55" zoomScalePageLayoutView="70" workbookViewId="0">
      <selection activeCell="P76" sqref="P76"/>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B3" s="6"/>
      <c r="C3" s="7"/>
      <c r="D3" s="6"/>
      <c r="E3" s="7"/>
    </row>
    <row r="4" spans="2:12" ht="15.75" thickTop="1" thickBot="1">
      <c r="B4" s="220"/>
      <c r="C4" s="221"/>
      <c r="D4" s="221"/>
      <c r="E4" s="221"/>
      <c r="F4" s="221"/>
      <c r="G4" s="221"/>
      <c r="H4" s="221"/>
      <c r="I4" s="221"/>
      <c r="J4" s="221"/>
      <c r="K4" s="221"/>
      <c r="L4" s="222"/>
    </row>
    <row r="5" spans="2:12" ht="15"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c r="B9" s="8"/>
      <c r="C9" s="231" t="s">
        <v>5</v>
      </c>
      <c r="D9" s="232"/>
      <c r="E9" s="232"/>
      <c r="F9" s="232"/>
      <c r="G9" s="232"/>
      <c r="H9" s="232"/>
      <c r="I9" s="232"/>
      <c r="J9" s="232"/>
      <c r="K9" s="233"/>
      <c r="L9" s="4"/>
    </row>
    <row r="10" spans="2:12" ht="15" thickBot="1">
      <c r="B10" s="3"/>
      <c r="C10" s="198"/>
      <c r="D10" s="199"/>
      <c r="E10" s="199"/>
      <c r="F10" s="199"/>
      <c r="G10" s="199"/>
      <c r="H10" s="199"/>
      <c r="I10" s="199"/>
      <c r="J10" s="199"/>
      <c r="K10" s="200"/>
      <c r="L10" s="4"/>
    </row>
    <row r="11" spans="2:12">
      <c r="B11" s="3"/>
      <c r="C11" s="216" t="s">
        <v>6</v>
      </c>
      <c r="D11" s="210" t="s">
        <v>7</v>
      </c>
      <c r="E11" s="218" t="s">
        <v>8</v>
      </c>
      <c r="F11" s="218"/>
      <c r="G11" s="216" t="s">
        <v>9</v>
      </c>
      <c r="H11" s="210" t="s">
        <v>10</v>
      </c>
      <c r="I11" s="210" t="s">
        <v>11</v>
      </c>
      <c r="J11" s="212" t="s">
        <v>12</v>
      </c>
      <c r="K11" s="214" t="s">
        <v>13</v>
      </c>
      <c r="L11" s="4"/>
    </row>
    <row r="12" spans="2:12" ht="15" thickBot="1">
      <c r="B12" s="3"/>
      <c r="C12" s="217"/>
      <c r="D12" s="211"/>
      <c r="E12" s="11" t="s">
        <v>14</v>
      </c>
      <c r="F12" s="11" t="s">
        <v>15</v>
      </c>
      <c r="G12" s="217"/>
      <c r="H12" s="211"/>
      <c r="I12" s="211"/>
      <c r="J12" s="213"/>
      <c r="K12" s="215"/>
      <c r="L12" s="4"/>
    </row>
    <row r="13" spans="2:12" ht="15" thickBot="1">
      <c r="B13" s="3"/>
      <c r="C13" s="354" t="s">
        <v>165</v>
      </c>
      <c r="D13" s="355"/>
      <c r="E13" s="355"/>
      <c r="F13" s="355"/>
      <c r="G13" s="355"/>
      <c r="H13" s="355"/>
      <c r="I13" s="355"/>
      <c r="J13" s="355"/>
      <c r="K13" s="356"/>
      <c r="L13" s="4"/>
    </row>
    <row r="14" spans="2:12" ht="28.5">
      <c r="B14" s="3"/>
      <c r="C14" s="15">
        <v>1</v>
      </c>
      <c r="D14" s="37">
        <v>1.01</v>
      </c>
      <c r="E14" s="28" t="s">
        <v>93</v>
      </c>
      <c r="F14" s="28"/>
      <c r="G14" s="35" t="s">
        <v>94</v>
      </c>
      <c r="H14" s="28" t="s">
        <v>95</v>
      </c>
      <c r="I14" s="349">
        <v>1</v>
      </c>
      <c r="J14" s="350">
        <v>35041.699999999997</v>
      </c>
      <c r="K14" s="351">
        <f t="shared" ref="K14:K33" si="0">ROUND(I14*J14,0)</f>
        <v>35042</v>
      </c>
      <c r="L14" s="4"/>
    </row>
    <row r="15" spans="2:12" ht="28.5">
      <c r="B15" s="3"/>
      <c r="C15" s="15">
        <v>2</v>
      </c>
      <c r="D15" s="37">
        <v>1.03</v>
      </c>
      <c r="E15" s="28" t="s">
        <v>96</v>
      </c>
      <c r="F15" s="28"/>
      <c r="G15" s="35" t="s">
        <v>97</v>
      </c>
      <c r="H15" s="28" t="s">
        <v>98</v>
      </c>
      <c r="I15" s="352">
        <v>0.72</v>
      </c>
      <c r="J15" s="19">
        <v>246254.19</v>
      </c>
      <c r="K15" s="27">
        <f t="shared" si="0"/>
        <v>177303</v>
      </c>
      <c r="L15" s="4"/>
    </row>
    <row r="16" spans="2:12">
      <c r="B16" s="3"/>
      <c r="C16" s="15">
        <v>3</v>
      </c>
      <c r="D16" s="37">
        <v>1.04</v>
      </c>
      <c r="E16" s="28" t="s">
        <v>99</v>
      </c>
      <c r="F16" s="28"/>
      <c r="G16" s="35" t="s">
        <v>100</v>
      </c>
      <c r="H16" s="28" t="s">
        <v>98</v>
      </c>
      <c r="I16" s="352">
        <v>2.25</v>
      </c>
      <c r="J16" s="19">
        <v>79015.460000000006</v>
      </c>
      <c r="K16" s="27">
        <f t="shared" si="0"/>
        <v>177785</v>
      </c>
      <c r="L16" s="4"/>
    </row>
    <row r="17" spans="2:12">
      <c r="B17" s="3"/>
      <c r="C17" s="15">
        <v>4</v>
      </c>
      <c r="D17" s="37">
        <v>1.05</v>
      </c>
      <c r="E17" s="28" t="s">
        <v>101</v>
      </c>
      <c r="F17" s="28"/>
      <c r="G17" s="35" t="s">
        <v>102</v>
      </c>
      <c r="H17" s="28" t="s">
        <v>95</v>
      </c>
      <c r="I17" s="352">
        <v>1.2</v>
      </c>
      <c r="J17" s="19">
        <v>120748.98</v>
      </c>
      <c r="K17" s="27">
        <f t="shared" si="0"/>
        <v>144899</v>
      </c>
      <c r="L17" s="4"/>
    </row>
    <row r="18" spans="2:12" ht="28.5">
      <c r="B18" s="3"/>
      <c r="C18" s="15">
        <v>5</v>
      </c>
      <c r="D18" s="37">
        <v>1.06</v>
      </c>
      <c r="E18" s="28" t="s">
        <v>103</v>
      </c>
      <c r="F18" s="28"/>
      <c r="G18" s="35" t="s">
        <v>104</v>
      </c>
      <c r="H18" s="28" t="s">
        <v>105</v>
      </c>
      <c r="I18" s="352">
        <v>24.75</v>
      </c>
      <c r="J18" s="19">
        <v>10801.84</v>
      </c>
      <c r="K18" s="27">
        <f t="shared" si="0"/>
        <v>267346</v>
      </c>
      <c r="L18" s="4"/>
    </row>
    <row r="19" spans="2:12" ht="28.5">
      <c r="B19" s="3"/>
      <c r="C19" s="15">
        <v>6</v>
      </c>
      <c r="D19" s="37">
        <v>1.07</v>
      </c>
      <c r="E19" s="28" t="s">
        <v>106</v>
      </c>
      <c r="F19" s="28"/>
      <c r="G19" s="35" t="s">
        <v>107</v>
      </c>
      <c r="H19" s="28" t="s">
        <v>98</v>
      </c>
      <c r="I19" s="352">
        <v>177.60000000000002</v>
      </c>
      <c r="J19" s="19">
        <v>14849.54</v>
      </c>
      <c r="K19" s="27">
        <f t="shared" si="0"/>
        <v>2637278</v>
      </c>
      <c r="L19" s="4"/>
    </row>
    <row r="20" spans="2:12" ht="28.5">
      <c r="B20" s="3"/>
      <c r="C20" s="15">
        <v>7</v>
      </c>
      <c r="D20" s="37">
        <v>1.08</v>
      </c>
      <c r="E20" s="28" t="s">
        <v>108</v>
      </c>
      <c r="F20" s="28"/>
      <c r="G20" s="35" t="s">
        <v>109</v>
      </c>
      <c r="H20" s="28" t="s">
        <v>98</v>
      </c>
      <c r="I20" s="352">
        <v>116.55</v>
      </c>
      <c r="J20" s="19">
        <v>26029.119999999999</v>
      </c>
      <c r="K20" s="27">
        <f t="shared" si="0"/>
        <v>3033694</v>
      </c>
      <c r="L20" s="4"/>
    </row>
    <row r="21" spans="2:12" ht="28.5">
      <c r="B21" s="3"/>
      <c r="C21" s="15">
        <v>8</v>
      </c>
      <c r="D21" s="37">
        <v>1.0900000000000001</v>
      </c>
      <c r="E21" s="28" t="s">
        <v>110</v>
      </c>
      <c r="F21" s="28"/>
      <c r="G21" s="35" t="s">
        <v>111</v>
      </c>
      <c r="H21" s="28" t="s">
        <v>98</v>
      </c>
      <c r="I21" s="352">
        <v>10</v>
      </c>
      <c r="J21" s="19">
        <v>26162.58</v>
      </c>
      <c r="K21" s="27">
        <f t="shared" si="0"/>
        <v>261626</v>
      </c>
      <c r="L21" s="4"/>
    </row>
    <row r="22" spans="2:12">
      <c r="B22" s="3"/>
      <c r="C22" s="15">
        <v>9</v>
      </c>
      <c r="D22" s="353">
        <v>1.1000000000000001</v>
      </c>
      <c r="E22" s="28" t="s">
        <v>112</v>
      </c>
      <c r="F22" s="28"/>
      <c r="G22" s="35" t="s">
        <v>113</v>
      </c>
      <c r="H22" s="28" t="s">
        <v>98</v>
      </c>
      <c r="I22" s="352">
        <v>11.399999999999999</v>
      </c>
      <c r="J22" s="19">
        <v>102446.8</v>
      </c>
      <c r="K22" s="27">
        <f t="shared" si="0"/>
        <v>1167894</v>
      </c>
      <c r="L22" s="4"/>
    </row>
    <row r="23" spans="2:12" ht="42.75">
      <c r="B23" s="3"/>
      <c r="C23" s="15">
        <v>10</v>
      </c>
      <c r="D23" s="37">
        <v>1.1100000000000001</v>
      </c>
      <c r="E23" s="28" t="s">
        <v>114</v>
      </c>
      <c r="F23" s="28"/>
      <c r="G23" s="35" t="s">
        <v>115</v>
      </c>
      <c r="H23" s="28" t="s">
        <v>116</v>
      </c>
      <c r="I23" s="352">
        <v>1</v>
      </c>
      <c r="J23" s="19">
        <v>223231.05</v>
      </c>
      <c r="K23" s="27">
        <f t="shared" si="0"/>
        <v>223231</v>
      </c>
      <c r="L23" s="4"/>
    </row>
    <row r="24" spans="2:12" ht="42.75">
      <c r="B24" s="3"/>
      <c r="C24" s="15">
        <v>11</v>
      </c>
      <c r="D24" s="37">
        <v>1.1200000000000001</v>
      </c>
      <c r="E24" s="28" t="s">
        <v>117</v>
      </c>
      <c r="F24" s="28"/>
      <c r="G24" s="35" t="s">
        <v>118</v>
      </c>
      <c r="H24" s="28" t="s">
        <v>116</v>
      </c>
      <c r="I24" s="352">
        <v>1</v>
      </c>
      <c r="J24" s="19">
        <v>130469.54</v>
      </c>
      <c r="K24" s="27">
        <f t="shared" si="0"/>
        <v>130470</v>
      </c>
      <c r="L24" s="4"/>
    </row>
    <row r="25" spans="2:12" ht="28.5">
      <c r="B25" s="3"/>
      <c r="C25" s="15">
        <v>12</v>
      </c>
      <c r="D25" s="37">
        <v>1.1299999999999999</v>
      </c>
      <c r="E25" s="28" t="s">
        <v>119</v>
      </c>
      <c r="F25" s="28"/>
      <c r="G25" s="35" t="s">
        <v>120</v>
      </c>
      <c r="H25" s="28" t="s">
        <v>116</v>
      </c>
      <c r="I25" s="352">
        <v>2</v>
      </c>
      <c r="J25" s="19">
        <v>37374.269999999997</v>
      </c>
      <c r="K25" s="27">
        <f t="shared" si="0"/>
        <v>74749</v>
      </c>
      <c r="L25" s="4"/>
    </row>
    <row r="26" spans="2:12" ht="28.5">
      <c r="B26" s="3"/>
      <c r="C26" s="15">
        <v>13</v>
      </c>
      <c r="D26" s="37">
        <v>1.1399999999999999</v>
      </c>
      <c r="E26" s="28" t="s">
        <v>121</v>
      </c>
      <c r="F26" s="28"/>
      <c r="G26" s="35" t="s">
        <v>122</v>
      </c>
      <c r="H26" s="28" t="s">
        <v>105</v>
      </c>
      <c r="I26" s="352">
        <v>20</v>
      </c>
      <c r="J26" s="19">
        <v>8563.7000000000007</v>
      </c>
      <c r="K26" s="27">
        <f t="shared" si="0"/>
        <v>171274</v>
      </c>
      <c r="L26" s="4"/>
    </row>
    <row r="27" spans="2:12" ht="28.5">
      <c r="B27" s="3"/>
      <c r="C27" s="15">
        <v>14</v>
      </c>
      <c r="D27" s="37">
        <v>1.1499999999999999</v>
      </c>
      <c r="E27" s="28" t="s">
        <v>123</v>
      </c>
      <c r="F27" s="28"/>
      <c r="G27" s="35" t="s">
        <v>124</v>
      </c>
      <c r="H27" s="28" t="s">
        <v>105</v>
      </c>
      <c r="I27" s="352">
        <v>10</v>
      </c>
      <c r="J27" s="19">
        <v>56887.35</v>
      </c>
      <c r="K27" s="27">
        <f t="shared" si="0"/>
        <v>568874</v>
      </c>
      <c r="L27" s="4"/>
    </row>
    <row r="28" spans="2:12" ht="28.5">
      <c r="B28" s="3"/>
      <c r="C28" s="15">
        <v>15</v>
      </c>
      <c r="D28" s="37">
        <v>1.1599999999999999</v>
      </c>
      <c r="E28" s="28" t="s">
        <v>125</v>
      </c>
      <c r="F28" s="28"/>
      <c r="G28" s="35" t="s">
        <v>126</v>
      </c>
      <c r="H28" s="28" t="s">
        <v>105</v>
      </c>
      <c r="I28" s="352">
        <v>10</v>
      </c>
      <c r="J28" s="19">
        <v>78966.33</v>
      </c>
      <c r="K28" s="27">
        <f t="shared" si="0"/>
        <v>789663</v>
      </c>
      <c r="L28" s="4"/>
    </row>
    <row r="29" spans="2:12">
      <c r="B29" s="3"/>
      <c r="C29" s="15">
        <v>16</v>
      </c>
      <c r="D29" s="37">
        <v>1.17</v>
      </c>
      <c r="E29" s="28" t="s">
        <v>127</v>
      </c>
      <c r="F29" s="28"/>
      <c r="G29" s="35" t="s">
        <v>128</v>
      </c>
      <c r="H29" s="28" t="s">
        <v>10</v>
      </c>
      <c r="I29" s="352">
        <v>3</v>
      </c>
      <c r="J29" s="19">
        <v>40468.42</v>
      </c>
      <c r="K29" s="27">
        <f t="shared" si="0"/>
        <v>121405</v>
      </c>
      <c r="L29" s="4"/>
    </row>
    <row r="30" spans="2:12" ht="28.5">
      <c r="B30" s="3"/>
      <c r="C30" s="15">
        <v>17</v>
      </c>
      <c r="D30" s="37">
        <v>1.18</v>
      </c>
      <c r="E30" s="28" t="s">
        <v>129</v>
      </c>
      <c r="F30" s="28"/>
      <c r="G30" s="35" t="s">
        <v>130</v>
      </c>
      <c r="H30" s="28" t="s">
        <v>116</v>
      </c>
      <c r="I30" s="352">
        <v>1</v>
      </c>
      <c r="J30" s="19">
        <v>436272.09</v>
      </c>
      <c r="K30" s="27">
        <f t="shared" si="0"/>
        <v>436272</v>
      </c>
      <c r="L30" s="4"/>
    </row>
    <row r="31" spans="2:12" ht="28.5">
      <c r="B31" s="3"/>
      <c r="C31" s="15">
        <v>18</v>
      </c>
      <c r="D31" s="37">
        <v>1.19</v>
      </c>
      <c r="E31" s="28" t="s">
        <v>131</v>
      </c>
      <c r="F31" s="28"/>
      <c r="G31" s="35" t="s">
        <v>132</v>
      </c>
      <c r="H31" s="28" t="s">
        <v>105</v>
      </c>
      <c r="I31" s="352">
        <v>8</v>
      </c>
      <c r="J31" s="19">
        <v>134755.82999999999</v>
      </c>
      <c r="K31" s="27">
        <f t="shared" si="0"/>
        <v>1078047</v>
      </c>
      <c r="L31" s="4"/>
    </row>
    <row r="32" spans="2:12" ht="57">
      <c r="B32" s="3"/>
      <c r="C32" s="15">
        <v>19</v>
      </c>
      <c r="D32" s="353">
        <v>1.2</v>
      </c>
      <c r="E32" s="28" t="s">
        <v>133</v>
      </c>
      <c r="F32" s="28"/>
      <c r="G32" s="35" t="s">
        <v>134</v>
      </c>
      <c r="H32" s="28" t="s">
        <v>116</v>
      </c>
      <c r="I32" s="352">
        <v>1</v>
      </c>
      <c r="J32" s="19">
        <v>4168984.21</v>
      </c>
      <c r="K32" s="27">
        <f t="shared" si="0"/>
        <v>4168984</v>
      </c>
      <c r="L32" s="4"/>
    </row>
    <row r="33" spans="2:12">
      <c r="B33" s="3"/>
      <c r="C33" s="15">
        <v>20</v>
      </c>
      <c r="D33" s="37">
        <v>1.21</v>
      </c>
      <c r="E33" s="28" t="s">
        <v>135</v>
      </c>
      <c r="F33" s="28"/>
      <c r="G33" s="35" t="s">
        <v>136</v>
      </c>
      <c r="H33" s="28" t="s">
        <v>116</v>
      </c>
      <c r="I33" s="352">
        <v>3</v>
      </c>
      <c r="J33" s="19">
        <v>538605.38</v>
      </c>
      <c r="K33" s="27">
        <f t="shared" si="0"/>
        <v>1615816</v>
      </c>
      <c r="L33" s="4"/>
    </row>
    <row r="34" spans="2:12" ht="15" thickBot="1">
      <c r="B34" s="3"/>
      <c r="C34" s="21" t="s">
        <v>16</v>
      </c>
      <c r="D34" s="22"/>
      <c r="E34" s="22"/>
      <c r="F34" s="22"/>
      <c r="G34" s="23"/>
      <c r="H34" s="22"/>
      <c r="I34" s="18"/>
      <c r="J34" s="24"/>
      <c r="K34" s="25">
        <f>SUM(K14:K33)</f>
        <v>17281652</v>
      </c>
      <c r="L34" s="4"/>
    </row>
    <row r="35" spans="2:12" ht="15" thickBot="1">
      <c r="B35" s="3"/>
      <c r="C35" s="354" t="s">
        <v>166</v>
      </c>
      <c r="D35" s="355"/>
      <c r="E35" s="355"/>
      <c r="F35" s="355"/>
      <c r="G35" s="355"/>
      <c r="H35" s="355"/>
      <c r="I35" s="355"/>
      <c r="J35" s="355"/>
      <c r="K35" s="356"/>
      <c r="L35" s="4"/>
    </row>
    <row r="36" spans="2:12">
      <c r="B36" s="3"/>
      <c r="C36" s="15">
        <v>21</v>
      </c>
      <c r="D36" s="37">
        <v>2.0099999999999998</v>
      </c>
      <c r="E36" s="28" t="s">
        <v>137</v>
      </c>
      <c r="F36" s="28"/>
      <c r="G36" s="35" t="s">
        <v>138</v>
      </c>
      <c r="H36" s="28" t="s">
        <v>98</v>
      </c>
      <c r="I36" s="352">
        <v>67.600000000000009</v>
      </c>
      <c r="J36" s="19">
        <v>47029.65</v>
      </c>
      <c r="K36" s="27">
        <f>ROUND(I36*J36,0)</f>
        <v>3179204</v>
      </c>
      <c r="L36" s="4"/>
    </row>
    <row r="37" spans="2:12" ht="28.5">
      <c r="B37" s="3"/>
      <c r="C37" s="15">
        <v>22</v>
      </c>
      <c r="D37" s="37">
        <v>2.02</v>
      </c>
      <c r="E37" s="28" t="s">
        <v>106</v>
      </c>
      <c r="F37" s="28"/>
      <c r="G37" s="35" t="s">
        <v>107</v>
      </c>
      <c r="H37" s="28" t="s">
        <v>98</v>
      </c>
      <c r="I37" s="352">
        <v>104</v>
      </c>
      <c r="J37" s="19">
        <v>14849.54</v>
      </c>
      <c r="K37" s="27">
        <f t="shared" ref="K37:K44" si="1">ROUND(I37*J37,0)</f>
        <v>1544352</v>
      </c>
      <c r="L37" s="4"/>
    </row>
    <row r="38" spans="2:12" ht="28.5">
      <c r="B38" s="3"/>
      <c r="C38" s="15">
        <v>23</v>
      </c>
      <c r="D38" s="37">
        <v>2.0299999999999998</v>
      </c>
      <c r="E38" s="28" t="s">
        <v>139</v>
      </c>
      <c r="F38" s="28"/>
      <c r="G38" s="35" t="s">
        <v>140</v>
      </c>
      <c r="H38" s="28" t="s">
        <v>98</v>
      </c>
      <c r="I38" s="352">
        <v>104</v>
      </c>
      <c r="J38" s="19">
        <v>9306.7000000000007</v>
      </c>
      <c r="K38" s="27">
        <f t="shared" si="1"/>
        <v>967897</v>
      </c>
      <c r="L38" s="4"/>
    </row>
    <row r="39" spans="2:12" ht="28.5">
      <c r="B39" s="3"/>
      <c r="C39" s="15">
        <v>24</v>
      </c>
      <c r="D39" s="37">
        <v>2.04</v>
      </c>
      <c r="E39" s="28" t="s">
        <v>141</v>
      </c>
      <c r="F39" s="28"/>
      <c r="G39" s="35" t="s">
        <v>142</v>
      </c>
      <c r="H39" s="28" t="s">
        <v>105</v>
      </c>
      <c r="I39" s="352">
        <v>38</v>
      </c>
      <c r="J39" s="19">
        <v>58503.89</v>
      </c>
      <c r="K39" s="27">
        <f t="shared" si="1"/>
        <v>2223148</v>
      </c>
      <c r="L39" s="4"/>
    </row>
    <row r="40" spans="2:12" ht="28.5">
      <c r="B40" s="3"/>
      <c r="C40" s="15">
        <v>25</v>
      </c>
      <c r="D40" s="37">
        <v>2.0499999999999998</v>
      </c>
      <c r="E40" s="28" t="s">
        <v>143</v>
      </c>
      <c r="F40" s="28"/>
      <c r="G40" s="35" t="s">
        <v>144</v>
      </c>
      <c r="H40" s="28" t="s">
        <v>98</v>
      </c>
      <c r="I40" s="352">
        <v>15</v>
      </c>
      <c r="J40" s="19">
        <v>27946.799999999999</v>
      </c>
      <c r="K40" s="27">
        <f t="shared" si="1"/>
        <v>419202</v>
      </c>
      <c r="L40" s="4"/>
    </row>
    <row r="41" spans="2:12" ht="28.5">
      <c r="B41" s="3"/>
      <c r="C41" s="15">
        <v>26</v>
      </c>
      <c r="D41" s="37">
        <v>2.06</v>
      </c>
      <c r="E41" s="28" t="s">
        <v>108</v>
      </c>
      <c r="F41" s="28"/>
      <c r="G41" s="35" t="s">
        <v>109</v>
      </c>
      <c r="H41" s="28" t="s">
        <v>98</v>
      </c>
      <c r="I41" s="352">
        <v>408</v>
      </c>
      <c r="J41" s="19">
        <v>26029.119999999999</v>
      </c>
      <c r="K41" s="27">
        <f t="shared" si="1"/>
        <v>10619881</v>
      </c>
      <c r="L41" s="4"/>
    </row>
    <row r="42" spans="2:12" ht="28.5">
      <c r="B42" s="3"/>
      <c r="C42" s="15">
        <v>27</v>
      </c>
      <c r="D42" s="37">
        <v>2.0699999999999998</v>
      </c>
      <c r="E42" s="28" t="s">
        <v>145</v>
      </c>
      <c r="F42" s="28"/>
      <c r="G42" s="35" t="s">
        <v>146</v>
      </c>
      <c r="H42" s="28" t="s">
        <v>105</v>
      </c>
      <c r="I42" s="352">
        <v>6</v>
      </c>
      <c r="J42" s="19">
        <v>98513.51</v>
      </c>
      <c r="K42" s="27">
        <f t="shared" si="1"/>
        <v>591081</v>
      </c>
      <c r="L42" s="4"/>
    </row>
    <row r="43" spans="2:12" ht="28.5">
      <c r="B43" s="3"/>
      <c r="C43" s="15">
        <v>28</v>
      </c>
      <c r="D43" s="37">
        <v>2.08</v>
      </c>
      <c r="E43" s="28" t="s">
        <v>147</v>
      </c>
      <c r="F43" s="28"/>
      <c r="G43" s="35" t="s">
        <v>148</v>
      </c>
      <c r="H43" s="28" t="s">
        <v>116</v>
      </c>
      <c r="I43" s="352">
        <v>5</v>
      </c>
      <c r="J43" s="19">
        <v>290788.02</v>
      </c>
      <c r="K43" s="27">
        <f t="shared" si="1"/>
        <v>1453940</v>
      </c>
      <c r="L43" s="4"/>
    </row>
    <row r="44" spans="2:12" ht="28.5">
      <c r="B44" s="3"/>
      <c r="C44" s="15">
        <v>29</v>
      </c>
      <c r="D44" s="37">
        <v>2.09</v>
      </c>
      <c r="E44" s="28" t="s">
        <v>149</v>
      </c>
      <c r="F44" s="28"/>
      <c r="G44" s="35" t="s">
        <v>150</v>
      </c>
      <c r="H44" s="28" t="s">
        <v>116</v>
      </c>
      <c r="I44" s="352">
        <v>5</v>
      </c>
      <c r="J44" s="19">
        <v>129886.04</v>
      </c>
      <c r="K44" s="27">
        <f t="shared" si="1"/>
        <v>649430</v>
      </c>
      <c r="L44" s="4"/>
    </row>
    <row r="45" spans="2:12" ht="15" thickBot="1">
      <c r="B45" s="3"/>
      <c r="C45" s="21" t="s">
        <v>16</v>
      </c>
      <c r="D45" s="30"/>
      <c r="E45" s="31"/>
      <c r="F45" s="30"/>
      <c r="G45" s="30"/>
      <c r="H45" s="30"/>
      <c r="I45" s="18"/>
      <c r="J45" s="30"/>
      <c r="K45" s="25">
        <f>SUM(K36:K44)</f>
        <v>21648135</v>
      </c>
      <c r="L45" s="4"/>
    </row>
    <row r="46" spans="2:12" ht="15" thickBot="1">
      <c r="B46" s="3"/>
      <c r="C46" s="354" t="s">
        <v>167</v>
      </c>
      <c r="D46" s="355"/>
      <c r="E46" s="355"/>
      <c r="F46" s="355"/>
      <c r="G46" s="355"/>
      <c r="H46" s="355"/>
      <c r="I46" s="355"/>
      <c r="J46" s="355"/>
      <c r="K46" s="356"/>
      <c r="L46" s="4"/>
    </row>
    <row r="47" spans="2:12">
      <c r="B47" s="3"/>
      <c r="C47" s="15">
        <v>30</v>
      </c>
      <c r="D47" s="37">
        <v>3.01</v>
      </c>
      <c r="E47" s="28" t="s">
        <v>151</v>
      </c>
      <c r="F47" s="28"/>
      <c r="G47" s="35" t="s">
        <v>152</v>
      </c>
      <c r="H47" s="28" t="s">
        <v>98</v>
      </c>
      <c r="I47" s="352">
        <v>3.2</v>
      </c>
      <c r="J47" s="19">
        <v>106496.8</v>
      </c>
      <c r="K47" s="27">
        <f t="shared" ref="K47:K50" si="2">ROUND(I47*J47,0)</f>
        <v>340790</v>
      </c>
      <c r="L47" s="4"/>
    </row>
    <row r="48" spans="2:12">
      <c r="B48" s="3"/>
      <c r="C48" s="15">
        <v>31</v>
      </c>
      <c r="D48" s="37">
        <v>3.02</v>
      </c>
      <c r="E48" s="28" t="s">
        <v>153</v>
      </c>
      <c r="F48" s="28"/>
      <c r="G48" s="35" t="s">
        <v>154</v>
      </c>
      <c r="H48" s="28" t="s">
        <v>105</v>
      </c>
      <c r="I48" s="352">
        <v>5.2</v>
      </c>
      <c r="J48" s="19">
        <v>68953.899999999994</v>
      </c>
      <c r="K48" s="27">
        <f t="shared" si="2"/>
        <v>358560</v>
      </c>
      <c r="L48" s="4"/>
    </row>
    <row r="49" spans="2:12" ht="28.5">
      <c r="B49" s="3"/>
      <c r="C49" s="15">
        <v>32</v>
      </c>
      <c r="D49" s="37">
        <v>3.03</v>
      </c>
      <c r="E49" s="28" t="s">
        <v>155</v>
      </c>
      <c r="F49" s="28"/>
      <c r="G49" s="35" t="s">
        <v>156</v>
      </c>
      <c r="H49" s="28" t="s">
        <v>98</v>
      </c>
      <c r="I49" s="352">
        <v>48</v>
      </c>
      <c r="J49" s="19">
        <v>26514.71</v>
      </c>
      <c r="K49" s="27">
        <f t="shared" si="2"/>
        <v>1272706</v>
      </c>
      <c r="L49" s="4"/>
    </row>
    <row r="50" spans="2:12" ht="28.5">
      <c r="B50" s="3"/>
      <c r="C50" s="15">
        <v>33</v>
      </c>
      <c r="D50" s="37">
        <v>3.04</v>
      </c>
      <c r="E50" s="28" t="s">
        <v>110</v>
      </c>
      <c r="F50" s="28"/>
      <c r="G50" s="35" t="s">
        <v>111</v>
      </c>
      <c r="H50" s="28" t="s">
        <v>98</v>
      </c>
      <c r="I50" s="352">
        <v>18</v>
      </c>
      <c r="J50" s="19">
        <v>26162.58</v>
      </c>
      <c r="K50" s="27">
        <f t="shared" si="2"/>
        <v>470926</v>
      </c>
      <c r="L50" s="4"/>
    </row>
    <row r="51" spans="2:12">
      <c r="B51" s="3"/>
      <c r="C51" s="15">
        <v>34</v>
      </c>
      <c r="D51" s="37">
        <v>3.05</v>
      </c>
      <c r="E51" s="28" t="s">
        <v>112</v>
      </c>
      <c r="F51" s="28"/>
      <c r="G51" s="35" t="s">
        <v>113</v>
      </c>
      <c r="H51" s="28" t="s">
        <v>98</v>
      </c>
      <c r="I51" s="352">
        <v>9.9</v>
      </c>
      <c r="J51" s="19">
        <v>102446.8</v>
      </c>
      <c r="K51" s="27">
        <f>ROUND(I51*J51,0)</f>
        <v>1014223</v>
      </c>
      <c r="L51" s="4"/>
    </row>
    <row r="52" spans="2:12">
      <c r="B52" s="3"/>
      <c r="C52" s="15">
        <v>35</v>
      </c>
      <c r="D52" s="37">
        <v>3.06</v>
      </c>
      <c r="E52" s="28" t="s">
        <v>157</v>
      </c>
      <c r="F52" s="28"/>
      <c r="G52" s="35" t="s">
        <v>158</v>
      </c>
      <c r="H52" s="28" t="s">
        <v>98</v>
      </c>
      <c r="I52" s="352">
        <v>160</v>
      </c>
      <c r="J52" s="19">
        <v>73496.320000000007</v>
      </c>
      <c r="K52" s="27">
        <f>ROUND(I52*J52,0)</f>
        <v>11759411</v>
      </c>
      <c r="L52" s="4"/>
    </row>
    <row r="53" spans="2:12" ht="15" thickBot="1">
      <c r="B53" s="3"/>
      <c r="C53" s="39" t="s">
        <v>16</v>
      </c>
      <c r="D53" s="40"/>
      <c r="E53" s="40"/>
      <c r="F53" s="40"/>
      <c r="G53" s="41"/>
      <c r="H53" s="40"/>
      <c r="I53" s="18"/>
      <c r="J53" s="42"/>
      <c r="K53" s="43">
        <f>SUM(K47:K52)</f>
        <v>15216616</v>
      </c>
      <c r="L53" s="4"/>
    </row>
    <row r="54" spans="2:12" ht="15" thickBot="1">
      <c r="B54" s="3"/>
      <c r="C54" s="354" t="s">
        <v>168</v>
      </c>
      <c r="D54" s="355"/>
      <c r="E54" s="355"/>
      <c r="F54" s="355"/>
      <c r="G54" s="355"/>
      <c r="H54" s="355"/>
      <c r="I54" s="355"/>
      <c r="J54" s="355"/>
      <c r="K54" s="356"/>
      <c r="L54" s="4"/>
    </row>
    <row r="55" spans="2:12" ht="28.5">
      <c r="B55" s="3"/>
      <c r="C55" s="15">
        <v>36</v>
      </c>
      <c r="D55" s="37">
        <v>4.01</v>
      </c>
      <c r="E55" s="28" t="s">
        <v>159</v>
      </c>
      <c r="F55" s="28"/>
      <c r="G55" s="35" t="s">
        <v>160</v>
      </c>
      <c r="H55" s="28" t="s">
        <v>116</v>
      </c>
      <c r="I55" s="352">
        <v>2</v>
      </c>
      <c r="J55" s="19">
        <v>586448.25</v>
      </c>
      <c r="K55" s="27">
        <f t="shared" ref="K55:K57" si="3">ROUND(I55*J55,0)</f>
        <v>1172897</v>
      </c>
      <c r="L55" s="4"/>
    </row>
    <row r="56" spans="2:12">
      <c r="B56" s="3"/>
      <c r="C56" s="15">
        <v>37</v>
      </c>
      <c r="D56" s="37">
        <v>4.0199999999999996</v>
      </c>
      <c r="E56" s="34" t="s">
        <v>161</v>
      </c>
      <c r="F56" s="34"/>
      <c r="G56" s="35" t="s">
        <v>162</v>
      </c>
      <c r="H56" s="28" t="s">
        <v>105</v>
      </c>
      <c r="I56" s="352">
        <v>480</v>
      </c>
      <c r="J56" s="19">
        <v>17528.64</v>
      </c>
      <c r="K56" s="27">
        <f t="shared" si="3"/>
        <v>8413747</v>
      </c>
      <c r="L56" s="4"/>
    </row>
    <row r="57" spans="2:12" ht="42.75">
      <c r="B57" s="3"/>
      <c r="C57" s="44">
        <v>38</v>
      </c>
      <c r="D57" s="37">
        <v>4.03</v>
      </c>
      <c r="E57" s="28" t="s">
        <v>163</v>
      </c>
      <c r="F57" s="28"/>
      <c r="G57" s="35" t="s">
        <v>164</v>
      </c>
      <c r="H57" s="28" t="s">
        <v>116</v>
      </c>
      <c r="I57" s="352">
        <v>2</v>
      </c>
      <c r="J57" s="19">
        <v>30000000</v>
      </c>
      <c r="K57" s="27">
        <f t="shared" si="3"/>
        <v>60000000</v>
      </c>
      <c r="L57" s="4"/>
    </row>
    <row r="58" spans="2:12" ht="15" thickBot="1">
      <c r="B58" s="3"/>
      <c r="C58" s="21" t="s">
        <v>16</v>
      </c>
      <c r="D58" s="45"/>
      <c r="E58" s="45"/>
      <c r="F58" s="45"/>
      <c r="G58" s="46"/>
      <c r="H58" s="47"/>
      <c r="I58" s="18"/>
      <c r="J58" s="24"/>
      <c r="K58" s="25">
        <f>SUM(K55:K57)</f>
        <v>69586644</v>
      </c>
      <c r="L58" s="4"/>
    </row>
    <row r="59" spans="2:12" s="49" customFormat="1" ht="15" thickBot="1">
      <c r="B59" s="50"/>
      <c r="C59" s="201" t="s">
        <v>17</v>
      </c>
      <c r="D59" s="202"/>
      <c r="E59" s="202"/>
      <c r="F59" s="202"/>
      <c r="G59" s="202"/>
      <c r="H59" s="202"/>
      <c r="I59" s="202"/>
      <c r="J59" s="203"/>
      <c r="K59" s="51">
        <f>+K34+K45+K53+K58</f>
        <v>123733047</v>
      </c>
      <c r="L59" s="52"/>
    </row>
    <row r="60" spans="2:12" s="49" customFormat="1" ht="15" thickBot="1">
      <c r="B60" s="50"/>
      <c r="C60" s="53"/>
      <c r="D60" s="53"/>
      <c r="E60" s="53"/>
      <c r="F60" s="53"/>
      <c r="G60" s="53"/>
      <c r="H60" s="53"/>
      <c r="I60" s="53"/>
      <c r="J60" s="53"/>
      <c r="K60" s="54"/>
      <c r="L60" s="52"/>
    </row>
    <row r="61" spans="2:12" s="49" customFormat="1">
      <c r="B61" s="50"/>
      <c r="C61" s="55"/>
      <c r="D61" s="56"/>
      <c r="E61" s="55"/>
      <c r="F61" s="55"/>
      <c r="G61" s="207"/>
      <c r="H61" s="208"/>
      <c r="I61" s="209"/>
      <c r="J61" s="57"/>
      <c r="K61" s="58"/>
      <c r="L61" s="52"/>
    </row>
    <row r="62" spans="2:12" s="49" customFormat="1">
      <c r="B62" s="50"/>
      <c r="C62" s="55"/>
      <c r="D62" s="56"/>
      <c r="E62" s="55"/>
      <c r="F62" s="55"/>
      <c r="G62" s="59"/>
      <c r="H62" s="60"/>
      <c r="I62" s="61"/>
      <c r="J62" s="62"/>
      <c r="K62" s="63"/>
      <c r="L62" s="52"/>
    </row>
    <row r="63" spans="2:12" s="49" customFormat="1">
      <c r="B63" s="50"/>
      <c r="C63" s="55"/>
      <c r="D63" s="64"/>
      <c r="E63" s="64"/>
      <c r="F63" s="64"/>
      <c r="G63" s="59"/>
      <c r="H63" s="65"/>
      <c r="I63" s="66"/>
      <c r="J63" s="67"/>
      <c r="K63" s="63"/>
      <c r="L63" s="52"/>
    </row>
    <row r="64" spans="2:12" s="49" customFormat="1">
      <c r="B64" s="50"/>
      <c r="C64" s="55"/>
      <c r="D64" s="64"/>
      <c r="E64" s="64"/>
      <c r="F64" s="64"/>
      <c r="G64" s="68" t="s">
        <v>18</v>
      </c>
      <c r="H64" s="65"/>
      <c r="I64" s="66"/>
      <c r="J64" s="67"/>
      <c r="K64" s="69">
        <f>+K59</f>
        <v>123733047</v>
      </c>
      <c r="L64" s="52"/>
    </row>
    <row r="65" spans="2:12" s="49" customFormat="1">
      <c r="B65" s="50"/>
      <c r="C65" s="55"/>
      <c r="D65" s="56"/>
      <c r="E65" s="55"/>
      <c r="F65" s="55"/>
      <c r="G65" s="59"/>
      <c r="H65" s="59"/>
      <c r="I65" s="59"/>
      <c r="J65" s="59"/>
      <c r="K65" s="63"/>
      <c r="L65" s="52"/>
    </row>
    <row r="66" spans="2:12" s="49" customFormat="1">
      <c r="B66" s="50"/>
      <c r="C66" s="55"/>
      <c r="D66" s="56"/>
      <c r="E66" s="55"/>
      <c r="F66" s="55"/>
      <c r="G66" s="70"/>
      <c r="H66" s="65"/>
      <c r="I66" s="66"/>
      <c r="J66" s="71"/>
      <c r="K66" s="63"/>
      <c r="L66" s="52"/>
    </row>
    <row r="67" spans="2:12" s="49" customFormat="1" ht="15" thickBot="1">
      <c r="B67" s="50"/>
      <c r="C67" s="55"/>
      <c r="D67" s="56"/>
      <c r="E67" s="55"/>
      <c r="F67" s="72"/>
      <c r="G67" s="70"/>
      <c r="H67" s="65"/>
      <c r="I67" s="66"/>
      <c r="J67" s="71"/>
      <c r="K67" s="69"/>
      <c r="L67" s="52"/>
    </row>
    <row r="68" spans="2:12" s="49" customFormat="1" ht="15" thickBot="1">
      <c r="B68" s="50"/>
      <c r="C68" s="55"/>
      <c r="D68" s="56"/>
      <c r="E68" s="55"/>
      <c r="F68" s="55"/>
      <c r="G68" s="73" t="s">
        <v>19</v>
      </c>
      <c r="H68" s="74"/>
      <c r="I68" s="75"/>
      <c r="J68" s="76"/>
      <c r="K68" s="51">
        <f>+K64</f>
        <v>123733047</v>
      </c>
      <c r="L68" s="52"/>
    </row>
    <row r="69" spans="2:12" s="49" customFormat="1" ht="15" thickBot="1">
      <c r="B69" s="50"/>
      <c r="C69" s="55"/>
      <c r="D69" s="56"/>
      <c r="E69" s="56"/>
      <c r="F69" s="56"/>
      <c r="G69" s="55"/>
      <c r="H69" s="55"/>
      <c r="I69" s="77"/>
      <c r="J69" s="78"/>
      <c r="K69" s="79"/>
      <c r="L69" s="52"/>
    </row>
    <row r="70" spans="2:12" s="49" customFormat="1">
      <c r="B70" s="50"/>
      <c r="C70" s="80"/>
      <c r="D70" s="205"/>
      <c r="E70" s="205"/>
      <c r="F70" s="205"/>
      <c r="G70" s="205"/>
      <c r="H70" s="205"/>
      <c r="I70" s="205"/>
      <c r="J70" s="205"/>
      <c r="K70" s="206"/>
      <c r="L70" s="81"/>
    </row>
    <row r="71" spans="2:12" s="49" customFormat="1">
      <c r="B71" s="50"/>
      <c r="C71" s="183" t="s">
        <v>20</v>
      </c>
      <c r="D71" s="184"/>
      <c r="E71" s="184"/>
      <c r="F71" s="184"/>
      <c r="G71" s="184"/>
      <c r="H71" s="204" t="s">
        <v>9</v>
      </c>
      <c r="I71" s="204"/>
      <c r="J71" s="204"/>
      <c r="K71" s="82" t="s">
        <v>21</v>
      </c>
      <c r="L71" s="83"/>
    </row>
    <row r="72" spans="2:12" s="49" customFormat="1">
      <c r="B72" s="50"/>
      <c r="C72" s="183" t="s">
        <v>22</v>
      </c>
      <c r="D72" s="184"/>
      <c r="E72" s="184"/>
      <c r="F72" s="184"/>
      <c r="G72" s="184"/>
      <c r="H72" s="188" t="s">
        <v>23</v>
      </c>
      <c r="I72" s="188"/>
      <c r="J72" s="84" t="s">
        <v>24</v>
      </c>
      <c r="K72" s="85">
        <v>0.23</v>
      </c>
      <c r="L72" s="83"/>
    </row>
    <row r="73" spans="2:12" s="49" customFormat="1">
      <c r="B73" s="50"/>
      <c r="C73" s="183" t="s">
        <v>25</v>
      </c>
      <c r="D73" s="184"/>
      <c r="E73" s="184"/>
      <c r="F73" s="184"/>
      <c r="G73" s="184"/>
      <c r="H73" s="357" t="s">
        <v>26</v>
      </c>
      <c r="I73" s="358"/>
      <c r="J73" s="84" t="s">
        <v>27</v>
      </c>
      <c r="K73" s="85">
        <v>0.03</v>
      </c>
      <c r="L73" s="83"/>
    </row>
    <row r="74" spans="2:12" s="49" customFormat="1" ht="19.5" customHeight="1">
      <c r="B74" s="50"/>
      <c r="C74" s="189"/>
      <c r="D74" s="190"/>
      <c r="E74" s="190"/>
      <c r="F74" s="190"/>
      <c r="G74" s="191"/>
      <c r="H74" s="359" t="s">
        <v>28</v>
      </c>
      <c r="I74" s="360"/>
      <c r="J74" s="84" t="s">
        <v>29</v>
      </c>
      <c r="K74" s="85">
        <v>0.04</v>
      </c>
      <c r="L74" s="52"/>
    </row>
    <row r="75" spans="2:12">
      <c r="B75" s="3"/>
      <c r="C75" s="192"/>
      <c r="D75" s="193"/>
      <c r="E75" s="193"/>
      <c r="F75" s="193"/>
      <c r="G75" s="194"/>
      <c r="H75" s="188" t="s">
        <v>30</v>
      </c>
      <c r="I75" s="188"/>
      <c r="J75" s="84" t="s">
        <v>31</v>
      </c>
      <c r="K75" s="85">
        <f>+K72+K73+K74</f>
        <v>0.3</v>
      </c>
      <c r="L75" s="4"/>
    </row>
    <row r="76" spans="2:12" ht="15" thickBot="1">
      <c r="B76" s="3"/>
      <c r="C76" s="195"/>
      <c r="D76" s="196"/>
      <c r="E76" s="196"/>
      <c r="F76" s="196"/>
      <c r="G76" s="197"/>
      <c r="H76" s="181"/>
      <c r="I76" s="181"/>
      <c r="J76" s="181"/>
      <c r="K76" s="182"/>
      <c r="L76" s="4"/>
    </row>
    <row r="77" spans="2:12" ht="15" thickBot="1">
      <c r="B77" s="86"/>
      <c r="C77" s="87"/>
      <c r="D77" s="87"/>
      <c r="E77" s="88"/>
      <c r="F77" s="87"/>
      <c r="G77" s="89"/>
      <c r="H77" s="87"/>
      <c r="I77" s="87"/>
      <c r="J77" s="87"/>
      <c r="K77" s="87"/>
      <c r="L77" s="90"/>
    </row>
    <row r="78" spans="2:12" ht="15" thickTop="1"/>
  </sheetData>
  <mergeCells count="33">
    <mergeCell ref="C35:K35"/>
    <mergeCell ref="C46:K46"/>
    <mergeCell ref="C54:K54"/>
    <mergeCell ref="C7:K8"/>
    <mergeCell ref="C9:K9"/>
    <mergeCell ref="C13:K13"/>
    <mergeCell ref="B1:G1"/>
    <mergeCell ref="B2:E2"/>
    <mergeCell ref="B4:L4"/>
    <mergeCell ref="C5:K5"/>
    <mergeCell ref="C6:K6"/>
    <mergeCell ref="C72:G72"/>
    <mergeCell ref="C10:K10"/>
    <mergeCell ref="C59:J59"/>
    <mergeCell ref="C71:G71"/>
    <mergeCell ref="H71:J71"/>
    <mergeCell ref="H72:I72"/>
    <mergeCell ref="D70:K70"/>
    <mergeCell ref="G61:I61"/>
    <mergeCell ref="I11:I12"/>
    <mergeCell ref="J11:J12"/>
    <mergeCell ref="K11:K12"/>
    <mergeCell ref="C11:C12"/>
    <mergeCell ref="D11:D12"/>
    <mergeCell ref="G11:G12"/>
    <mergeCell ref="H11:H12"/>
    <mergeCell ref="E11:F11"/>
    <mergeCell ref="H76:K76"/>
    <mergeCell ref="C73:G73"/>
    <mergeCell ref="H73:I73"/>
    <mergeCell ref="H74:I74"/>
    <mergeCell ref="H75:I75"/>
    <mergeCell ref="C74:G7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35</v>
      </c>
      <c r="L53" s="83"/>
    </row>
    <row r="54" spans="2:12" s="49" customFormat="1" ht="30" customHeight="1">
      <c r="B54" s="50"/>
      <c r="C54" s="183" t="s">
        <v>25</v>
      </c>
      <c r="D54" s="184"/>
      <c r="E54" s="184"/>
      <c r="F54" s="184"/>
      <c r="G54" s="184"/>
      <c r="H54" s="185" t="s">
        <v>26</v>
      </c>
      <c r="I54" s="186"/>
      <c r="J54" s="84" t="s">
        <v>27</v>
      </c>
      <c r="K54" s="85" t="s">
        <v>35</v>
      </c>
      <c r="L54" s="83"/>
    </row>
    <row r="55" spans="2:12" s="49" customFormat="1" ht="58.5" customHeight="1">
      <c r="B55" s="50"/>
      <c r="C55" s="189"/>
      <c r="D55" s="190"/>
      <c r="E55" s="190"/>
      <c r="F55" s="190"/>
      <c r="G55" s="191"/>
      <c r="H55" s="187" t="s">
        <v>28</v>
      </c>
      <c r="I55" s="188"/>
      <c r="J55" s="84" t="s">
        <v>29</v>
      </c>
      <c r="K55" s="85" t="s">
        <v>35</v>
      </c>
      <c r="L55" s="52"/>
    </row>
    <row r="56" spans="2:12" ht="39" customHeight="1">
      <c r="B56" s="3"/>
      <c r="C56" s="192"/>
      <c r="D56" s="193"/>
      <c r="E56" s="193"/>
      <c r="F56" s="193"/>
      <c r="G56" s="194"/>
      <c r="H56" s="188" t="s">
        <v>30</v>
      </c>
      <c r="I56" s="188"/>
      <c r="J56" s="84" t="s">
        <v>31</v>
      </c>
      <c r="K56" s="85" t="s">
        <v>35</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9" t="s">
        <v>37</v>
      </c>
      <c r="C1" s="219"/>
      <c r="D1" s="219"/>
      <c r="E1" s="219"/>
      <c r="F1" s="219"/>
      <c r="G1" s="219"/>
      <c r="H1" s="219"/>
      <c r="I1" s="219"/>
      <c r="J1" s="219"/>
      <c r="K1" s="219"/>
      <c r="L1" s="219"/>
    </row>
    <row r="2" spans="2:16">
      <c r="B2" s="219" t="s">
        <v>1</v>
      </c>
      <c r="C2" s="219"/>
      <c r="D2" s="219"/>
      <c r="E2" s="219"/>
    </row>
    <row r="3" spans="2:16" ht="15"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38</v>
      </c>
      <c r="D5" s="243"/>
      <c r="E5" s="243"/>
      <c r="F5" s="243"/>
      <c r="G5" s="243"/>
      <c r="H5" s="243"/>
      <c r="I5" s="243"/>
      <c r="J5" s="243"/>
      <c r="K5" s="243"/>
      <c r="L5" s="243"/>
      <c r="M5" s="243"/>
      <c r="N5" s="243"/>
      <c r="O5" s="243"/>
      <c r="P5" s="96"/>
    </row>
    <row r="6" spans="2:16" ht="15" thickBot="1">
      <c r="B6" s="97"/>
      <c r="P6" s="96"/>
    </row>
    <row r="7" spans="2:16">
      <c r="B7" s="97"/>
      <c r="C7" s="252"/>
      <c r="D7" s="254"/>
      <c r="E7" s="255"/>
      <c r="F7" s="255"/>
      <c r="G7" s="255"/>
      <c r="H7" s="255"/>
      <c r="I7" s="255"/>
      <c r="J7" s="255"/>
      <c r="K7" s="256"/>
      <c r="L7" s="272"/>
      <c r="M7" s="273"/>
      <c r="N7" s="273"/>
      <c r="O7" s="274"/>
      <c r="P7" s="96"/>
    </row>
    <row r="8" spans="2:16">
      <c r="B8" s="97"/>
      <c r="C8" s="253"/>
      <c r="D8" s="246" t="s">
        <v>39</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40</v>
      </c>
      <c r="M9" s="278"/>
      <c r="N9" s="279"/>
      <c r="O9" s="280"/>
      <c r="P9" s="96"/>
    </row>
    <row r="10" spans="2:16">
      <c r="B10" s="97"/>
      <c r="C10" s="253"/>
      <c r="D10" s="246" t="s">
        <v>41</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42</v>
      </c>
      <c r="M11" s="244">
        <v>1</v>
      </c>
      <c r="N11" s="244" t="s">
        <v>43</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44</v>
      </c>
      <c r="E13" s="247"/>
      <c r="F13" s="247"/>
      <c r="G13" s="247"/>
      <c r="H13" s="247"/>
      <c r="I13" s="247"/>
      <c r="J13" s="247"/>
      <c r="K13" s="248"/>
      <c r="L13" s="245"/>
      <c r="M13" s="245"/>
      <c r="N13" s="245"/>
      <c r="O13" s="27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7" t="s">
        <v>49</v>
      </c>
      <c r="D17" s="338"/>
      <c r="E17" s="338"/>
      <c r="F17" s="33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292" t="s">
        <v>51</v>
      </c>
      <c r="D21" s="293"/>
      <c r="E21" s="293"/>
      <c r="F21" s="293"/>
      <c r="G21" s="293"/>
      <c r="H21" s="293"/>
      <c r="I21" s="293"/>
      <c r="J21" s="293"/>
      <c r="K21" s="293"/>
      <c r="L21" s="293"/>
      <c r="M21" s="293"/>
      <c r="N21" s="293"/>
      <c r="O21" s="294"/>
      <c r="P21" s="96"/>
    </row>
    <row r="22" spans="2:16" ht="15" thickBot="1">
      <c r="B22" s="97"/>
      <c r="C22" s="122"/>
      <c r="O22" s="123"/>
      <c r="P22" s="96"/>
    </row>
    <row r="23" spans="2:16">
      <c r="B23" s="97"/>
      <c r="C23" s="124" t="s">
        <v>52</v>
      </c>
      <c r="D23" s="258" t="s">
        <v>53</v>
      </c>
      <c r="E23" s="259"/>
      <c r="F23" s="259"/>
      <c r="G23" s="259"/>
      <c r="H23" s="259"/>
      <c r="I23" s="259"/>
      <c r="J23" s="259"/>
      <c r="K23" s="259"/>
      <c r="L23" s="260"/>
      <c r="M23" s="290" t="s">
        <v>54</v>
      </c>
      <c r="N23" s="291"/>
      <c r="O23" s="124" t="s">
        <v>11</v>
      </c>
      <c r="P23" s="96"/>
    </row>
    <row r="24" spans="2:16" ht="15" thickBot="1">
      <c r="B24" s="97"/>
      <c r="C24" s="125"/>
      <c r="D24" s="284"/>
      <c r="E24" s="304"/>
      <c r="F24" s="304"/>
      <c r="G24" s="304"/>
      <c r="H24" s="304"/>
      <c r="I24" s="304"/>
      <c r="J24" s="304"/>
      <c r="K24" s="304"/>
      <c r="L24" s="285"/>
      <c r="M24" s="284"/>
      <c r="N24" s="285"/>
      <c r="O24" s="126"/>
      <c r="P24" s="96"/>
    </row>
    <row r="25" spans="2:16">
      <c r="B25" s="97"/>
      <c r="C25" s="261" t="s">
        <v>55</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5" thickBot="1">
      <c r="B27" s="97"/>
      <c r="C27" s="267"/>
      <c r="D27" s="268"/>
      <c r="E27" s="268"/>
      <c r="F27" s="268"/>
      <c r="G27" s="268"/>
      <c r="H27" s="268"/>
      <c r="I27" s="268"/>
      <c r="J27" s="268"/>
      <c r="K27" s="268"/>
      <c r="L27" s="268"/>
      <c r="M27" s="268"/>
      <c r="N27" s="268"/>
      <c r="O27" s="269"/>
      <c r="P27" s="96"/>
    </row>
    <row r="28" spans="2:16">
      <c r="B28" s="97"/>
      <c r="C28" s="286" t="s">
        <v>53</v>
      </c>
      <c r="D28" s="287"/>
      <c r="E28" s="287"/>
      <c r="F28" s="287"/>
      <c r="G28" s="288"/>
      <c r="H28" s="289" t="s">
        <v>56</v>
      </c>
      <c r="I28" s="287"/>
      <c r="J28" s="301" t="s">
        <v>57</v>
      </c>
      <c r="K28" s="302"/>
      <c r="L28" s="128" t="s">
        <v>58</v>
      </c>
      <c r="M28" s="289" t="s">
        <v>59</v>
      </c>
      <c r="N28" s="303"/>
      <c r="O28" s="129" t="s">
        <v>60</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5" thickBot="1">
      <c r="B31" s="97"/>
      <c r="C31" s="305"/>
      <c r="D31" s="306"/>
      <c r="E31" s="306"/>
      <c r="F31" s="306"/>
      <c r="G31" s="307"/>
      <c r="H31" s="308"/>
      <c r="I31" s="307"/>
      <c r="J31" s="308"/>
      <c r="K31" s="307"/>
      <c r="L31" s="137"/>
      <c r="M31" s="309"/>
      <c r="N31" s="310"/>
      <c r="O31" s="132"/>
      <c r="P31" s="96"/>
    </row>
    <row r="32" spans="2:16" ht="15" thickBot="1">
      <c r="B32" s="97"/>
      <c r="C32" s="318" t="s">
        <v>61</v>
      </c>
      <c r="D32" s="319"/>
      <c r="E32" s="319"/>
      <c r="F32" s="319"/>
      <c r="G32" s="319"/>
      <c r="H32" s="319"/>
      <c r="I32" s="319"/>
      <c r="J32" s="319"/>
      <c r="K32" s="319"/>
      <c r="L32" s="319"/>
      <c r="M32" s="319"/>
      <c r="N32" s="320"/>
      <c r="O32" s="138"/>
      <c r="P32" s="96"/>
    </row>
    <row r="33" spans="2:16" ht="13.5" customHeight="1">
      <c r="B33" s="97"/>
      <c r="C33" s="261" t="s">
        <v>62</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5" thickBot="1">
      <c r="B35" s="97"/>
      <c r="C35" s="267"/>
      <c r="D35" s="268"/>
      <c r="E35" s="268"/>
      <c r="F35" s="268"/>
      <c r="G35" s="268"/>
      <c r="H35" s="268"/>
      <c r="I35" s="268"/>
      <c r="J35" s="268"/>
      <c r="K35" s="268"/>
      <c r="L35" s="268"/>
      <c r="M35" s="268"/>
      <c r="N35" s="268"/>
      <c r="O35" s="269"/>
      <c r="P35" s="96"/>
    </row>
    <row r="36" spans="2:16">
      <c r="B36" s="97"/>
      <c r="C36" s="286" t="s">
        <v>53</v>
      </c>
      <c r="D36" s="311"/>
      <c r="E36" s="311"/>
      <c r="F36" s="311"/>
      <c r="G36" s="311"/>
      <c r="H36" s="311"/>
      <c r="I36" s="311"/>
      <c r="J36" s="303"/>
      <c r="K36" s="127" t="s">
        <v>54</v>
      </c>
      <c r="L36" s="128" t="s">
        <v>11</v>
      </c>
      <c r="M36" s="289" t="s">
        <v>63</v>
      </c>
      <c r="N36" s="303"/>
      <c r="O36" s="129" t="s">
        <v>60</v>
      </c>
      <c r="P36" s="96"/>
    </row>
    <row r="37" spans="2:16">
      <c r="B37" s="97"/>
      <c r="C37" s="295"/>
      <c r="D37" s="296"/>
      <c r="E37" s="296"/>
      <c r="F37" s="296"/>
      <c r="G37" s="296"/>
      <c r="H37" s="296"/>
      <c r="I37" s="296"/>
      <c r="J37" s="297"/>
      <c r="K37" s="140"/>
      <c r="L37" s="141"/>
      <c r="M37" s="326"/>
      <c r="N37" s="327"/>
      <c r="O37" s="132"/>
      <c r="P37" s="96"/>
    </row>
    <row r="38" spans="2:16" ht="15" thickBot="1">
      <c r="B38" s="97"/>
      <c r="C38" s="305"/>
      <c r="D38" s="306"/>
      <c r="E38" s="306"/>
      <c r="F38" s="306"/>
      <c r="G38" s="306"/>
      <c r="H38" s="306"/>
      <c r="I38" s="306"/>
      <c r="J38" s="307"/>
      <c r="K38" s="134"/>
      <c r="L38" s="142"/>
      <c r="M38" s="316"/>
      <c r="N38" s="317"/>
      <c r="O38" s="143"/>
      <c r="P38" s="96"/>
    </row>
    <row r="39" spans="2:16" ht="15" thickBot="1">
      <c r="B39" s="97"/>
      <c r="C39" s="318" t="s">
        <v>61</v>
      </c>
      <c r="D39" s="319"/>
      <c r="E39" s="319"/>
      <c r="F39" s="319"/>
      <c r="G39" s="319"/>
      <c r="H39" s="319"/>
      <c r="I39" s="319"/>
      <c r="J39" s="319"/>
      <c r="K39" s="319"/>
      <c r="L39" s="319"/>
      <c r="M39" s="319"/>
      <c r="N39" s="320"/>
      <c r="O39" s="144">
        <v>0</v>
      </c>
      <c r="P39" s="96"/>
    </row>
    <row r="40" spans="2:16">
      <c r="B40" s="97"/>
      <c r="C40" s="261" t="s">
        <v>64</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5" thickBot="1">
      <c r="B42" s="97"/>
      <c r="C42" s="267"/>
      <c r="D42" s="268"/>
      <c r="E42" s="268"/>
      <c r="F42" s="268"/>
      <c r="G42" s="268"/>
      <c r="H42" s="268"/>
      <c r="I42" s="268"/>
      <c r="J42" s="268"/>
      <c r="K42" s="268"/>
      <c r="L42" s="268"/>
      <c r="M42" s="268"/>
      <c r="N42" s="268"/>
      <c r="O42" s="269"/>
      <c r="P42" s="96"/>
    </row>
    <row r="43" spans="2:16" ht="15.75">
      <c r="B43" s="97"/>
      <c r="C43" s="286" t="s">
        <v>65</v>
      </c>
      <c r="D43" s="311"/>
      <c r="E43" s="311"/>
      <c r="F43" s="311"/>
      <c r="G43" s="311"/>
      <c r="H43" s="311"/>
      <c r="I43" s="311"/>
      <c r="J43" s="128" t="s">
        <v>66</v>
      </c>
      <c r="K43" s="139" t="s">
        <v>67</v>
      </c>
      <c r="L43" s="145" t="s">
        <v>68</v>
      </c>
      <c r="M43" s="289" t="s">
        <v>69</v>
      </c>
      <c r="N43" s="303"/>
      <c r="O43" s="129" t="s">
        <v>60</v>
      </c>
      <c r="P43" s="96"/>
    </row>
    <row r="44" spans="2:16">
      <c r="B44" s="97"/>
      <c r="C44" s="295"/>
      <c r="D44" s="296"/>
      <c r="E44" s="296"/>
      <c r="F44" s="296"/>
      <c r="G44" s="296"/>
      <c r="H44" s="296"/>
      <c r="I44" s="296"/>
      <c r="J44" s="146"/>
      <c r="K44" s="147"/>
      <c r="L44" s="146"/>
      <c r="M44" s="314"/>
      <c r="N44" s="315"/>
      <c r="O44" s="132"/>
      <c r="P44" s="96"/>
    </row>
    <row r="45" spans="2:16" ht="15" thickBot="1">
      <c r="B45" s="97"/>
      <c r="C45" s="305"/>
      <c r="D45" s="306"/>
      <c r="E45" s="306"/>
      <c r="F45" s="306"/>
      <c r="G45" s="306"/>
      <c r="H45" s="306"/>
      <c r="I45" s="306"/>
      <c r="J45" s="148"/>
      <c r="K45" s="149"/>
      <c r="L45" s="148"/>
      <c r="M45" s="316"/>
      <c r="N45" s="317"/>
      <c r="O45" s="150"/>
      <c r="P45" s="96"/>
    </row>
    <row r="46" spans="2:16" ht="15" thickBot="1">
      <c r="B46" s="97"/>
      <c r="C46" s="318" t="s">
        <v>61</v>
      </c>
      <c r="D46" s="319"/>
      <c r="E46" s="319"/>
      <c r="F46" s="319"/>
      <c r="G46" s="319"/>
      <c r="H46" s="319"/>
      <c r="I46" s="319"/>
      <c r="J46" s="319"/>
      <c r="K46" s="319"/>
      <c r="L46" s="319"/>
      <c r="M46" s="319"/>
      <c r="N46" s="320"/>
      <c r="O46" s="138"/>
      <c r="P46" s="96"/>
    </row>
    <row r="47" spans="2:16">
      <c r="B47" s="97"/>
      <c r="C47" s="261" t="s">
        <v>70</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5" thickBot="1">
      <c r="B49" s="97"/>
      <c r="C49" s="267"/>
      <c r="D49" s="268"/>
      <c r="E49" s="268"/>
      <c r="F49" s="268"/>
      <c r="G49" s="268"/>
      <c r="H49" s="268"/>
      <c r="I49" s="268"/>
      <c r="J49" s="268"/>
      <c r="K49" s="268"/>
      <c r="L49" s="268"/>
      <c r="M49" s="268"/>
      <c r="N49" s="268"/>
      <c r="O49" s="269"/>
      <c r="P49" s="96"/>
    </row>
    <row r="50" spans="2:16" ht="31.5" customHeight="1">
      <c r="B50" s="97"/>
      <c r="C50" s="286" t="s">
        <v>71</v>
      </c>
      <c r="D50" s="311"/>
      <c r="E50" s="311"/>
      <c r="F50" s="311"/>
      <c r="G50" s="311"/>
      <c r="H50" s="311"/>
      <c r="I50" s="311"/>
      <c r="J50" s="128" t="s">
        <v>72</v>
      </c>
      <c r="K50" s="151" t="s">
        <v>73</v>
      </c>
      <c r="L50" s="152" t="s">
        <v>74</v>
      </c>
      <c r="M50" s="312" t="s">
        <v>59</v>
      </c>
      <c r="N50" s="313"/>
      <c r="O50" s="154" t="s">
        <v>60</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5" thickBot="1">
      <c r="B54" s="97"/>
      <c r="C54" s="305"/>
      <c r="D54" s="306"/>
      <c r="E54" s="306"/>
      <c r="F54" s="306"/>
      <c r="G54" s="306"/>
      <c r="H54" s="306"/>
      <c r="I54" s="306"/>
      <c r="J54" s="148"/>
      <c r="K54" s="149"/>
      <c r="L54" s="148"/>
      <c r="M54" s="316"/>
      <c r="N54" s="317"/>
      <c r="O54" s="150"/>
      <c r="P54" s="96"/>
    </row>
    <row r="55" spans="2:16" ht="15" thickBot="1">
      <c r="B55" s="97"/>
      <c r="C55" s="318" t="s">
        <v>61</v>
      </c>
      <c r="D55" s="319"/>
      <c r="E55" s="319"/>
      <c r="F55" s="319"/>
      <c r="G55" s="319"/>
      <c r="H55" s="319"/>
      <c r="I55" s="319"/>
      <c r="J55" s="319"/>
      <c r="K55" s="319"/>
      <c r="L55" s="319"/>
      <c r="M55" s="319"/>
      <c r="N55" s="320"/>
      <c r="O55" s="144"/>
      <c r="P55" s="96"/>
    </row>
    <row r="56" spans="2:16" ht="15" thickBot="1">
      <c r="B56" s="97"/>
      <c r="C56" s="122"/>
      <c r="O56" s="123"/>
      <c r="P56" s="96"/>
    </row>
    <row r="57" spans="2:16" ht="15" thickBot="1">
      <c r="B57" s="97"/>
      <c r="C57" s="323" t="s">
        <v>75</v>
      </c>
      <c r="D57" s="324"/>
      <c r="E57" s="324"/>
      <c r="F57" s="324"/>
      <c r="G57" s="324"/>
      <c r="H57" s="324"/>
      <c r="I57" s="324"/>
      <c r="J57" s="324"/>
      <c r="K57" s="324"/>
      <c r="L57" s="324"/>
      <c r="M57" s="324"/>
      <c r="N57" s="325"/>
      <c r="O57" s="161"/>
      <c r="P57" s="96"/>
    </row>
    <row r="58" spans="2:16">
      <c r="B58" s="97"/>
      <c r="C58" s="261" t="s">
        <v>76</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5" thickBot="1">
      <c r="B60" s="97"/>
      <c r="C60" s="267"/>
      <c r="D60" s="268"/>
      <c r="E60" s="268"/>
      <c r="F60" s="268"/>
      <c r="G60" s="268"/>
      <c r="H60" s="268"/>
      <c r="I60" s="268"/>
      <c r="J60" s="268"/>
      <c r="K60" s="268"/>
      <c r="L60" s="268"/>
      <c r="M60" s="268"/>
      <c r="N60" s="268"/>
      <c r="O60" s="269"/>
      <c r="P60" s="96"/>
    </row>
    <row r="61" spans="2:16" ht="28.5">
      <c r="B61" s="97"/>
      <c r="C61" s="286" t="s">
        <v>77</v>
      </c>
      <c r="D61" s="311"/>
      <c r="E61" s="311"/>
      <c r="F61" s="311"/>
      <c r="G61" s="311"/>
      <c r="H61" s="311"/>
      <c r="I61" s="311"/>
      <c r="J61" s="139"/>
      <c r="K61" s="153"/>
      <c r="L61" s="152" t="s">
        <v>78</v>
      </c>
      <c r="M61" s="312" t="s">
        <v>79</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80</v>
      </c>
      <c r="D63" s="134"/>
      <c r="E63" s="134"/>
      <c r="F63" s="134"/>
      <c r="G63" s="134"/>
      <c r="H63" s="134"/>
      <c r="I63" s="134"/>
      <c r="J63" s="162"/>
      <c r="K63" s="163"/>
      <c r="L63" s="164"/>
      <c r="M63" s="345"/>
      <c r="N63" s="346"/>
      <c r="O63" s="165"/>
      <c r="P63" s="96"/>
    </row>
    <row r="64" spans="2:16" ht="15" thickBot="1">
      <c r="B64" s="97"/>
      <c r="C64" s="116" t="s">
        <v>81</v>
      </c>
      <c r="D64" s="117"/>
      <c r="E64" s="117"/>
      <c r="F64" s="117"/>
      <c r="G64" s="117"/>
      <c r="H64" s="117"/>
      <c r="I64" s="117"/>
      <c r="J64" s="166"/>
      <c r="K64" s="167"/>
      <c r="L64" s="164"/>
      <c r="M64" s="347"/>
      <c r="N64" s="348"/>
      <c r="O64" s="165"/>
      <c r="P64" s="96"/>
    </row>
    <row r="65" spans="2:16" ht="15" thickBot="1">
      <c r="B65" s="97"/>
      <c r="C65" s="318" t="s">
        <v>61</v>
      </c>
      <c r="D65" s="319"/>
      <c r="E65" s="319"/>
      <c r="F65" s="319"/>
      <c r="G65" s="319"/>
      <c r="H65" s="319"/>
      <c r="I65" s="319"/>
      <c r="J65" s="319"/>
      <c r="K65" s="319"/>
      <c r="L65" s="319"/>
      <c r="M65" s="319"/>
      <c r="N65" s="320"/>
      <c r="O65" s="168"/>
      <c r="P65" s="96"/>
    </row>
    <row r="66" spans="2:16" ht="15" thickBot="1">
      <c r="B66" s="97"/>
      <c r="C66" s="122"/>
      <c r="O66" s="123"/>
      <c r="P66" s="96"/>
    </row>
    <row r="67" spans="2:16" ht="15" thickBot="1">
      <c r="B67" s="97"/>
      <c r="C67" s="323" t="s">
        <v>82</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39" t="s">
        <v>90</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5" customHeight="1">
      <c r="B83" s="97"/>
      <c r="C83" s="339" t="s">
        <v>91</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Planeación</cp:lastModifiedBy>
  <cp:revision/>
  <cp:lastPrinted>2026-10-06T18:35:58Z</cp:lastPrinted>
  <dcterms:created xsi:type="dcterms:W3CDTF">2006-06-27T16:47:25Z</dcterms:created>
  <dcterms:modified xsi:type="dcterms:W3CDTF">2026-10-06T18:36:42Z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