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https://medicinalegalgovco-my.sharepoint.com/personal/francis_figueroa_medicinalegal_gov_co/Documents/NATALIA CONTRATACION/CONTRATACION/RECOLECCIONN TRANSPO Y ALAMA RESIDUOS PELIGROSOS/finales radicados/"/>
    </mc:Choice>
  </mc:AlternateContent>
  <xr:revisionPtr revIDLastSave="7" documentId="8_{4493BBD5-A9CE-4D34-9A41-1230CA375612}" xr6:coauthVersionLast="45" xr6:coauthVersionMax="45" xr10:uidLastSave="{465837FE-513E-4354-BC82-4D7C1BABBDD0}"/>
  <bookViews>
    <workbookView xWindow="-120" yWindow="-120" windowWidth="20730" windowHeight="11040" xr2:uid="{1B5C6D07-3D6E-4254-A8C6-D9208230A4AA}"/>
  </bookViews>
  <sheets>
    <sheet name="OFERTA ECONOMICA" sheetId="1" r:id="rId1"/>
  </sheets>
  <definedNames>
    <definedName name="_xlnm.Print_Titles" localSheetId="0">'OFERTA ECONOMICA'!$2:$12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93" i="1" l="1"/>
  <c r="B94" i="1" s="1"/>
  <c r="B95" i="1" s="1"/>
  <c r="B96" i="1" s="1"/>
  <c r="B97" i="1" s="1"/>
  <c r="B98" i="1" s="1"/>
  <c r="B99" i="1" s="1"/>
  <c r="B100" i="1" s="1"/>
  <c r="B101" i="1" s="1"/>
  <c r="B102" i="1" s="1"/>
  <c r="B103" i="1" s="1"/>
  <c r="B104" i="1" s="1"/>
  <c r="B105" i="1" s="1"/>
  <c r="B106" i="1" s="1"/>
  <c r="B107" i="1" s="1"/>
  <c r="B108" i="1" s="1"/>
  <c r="B109" i="1" s="1"/>
  <c r="B92" i="1"/>
  <c r="B74" i="1"/>
  <c r="B75" i="1" s="1"/>
  <c r="B76" i="1" s="1"/>
  <c r="B77" i="1" s="1"/>
  <c r="B78" i="1" s="1"/>
  <c r="B79" i="1" s="1"/>
  <c r="B80" i="1" s="1"/>
  <c r="B81" i="1" s="1"/>
  <c r="B82" i="1" s="1"/>
  <c r="B83" i="1" s="1"/>
  <c r="B84" i="1" s="1"/>
  <c r="B85" i="1" s="1"/>
  <c r="B86" i="1" s="1"/>
  <c r="B87" i="1" s="1"/>
  <c r="B88" i="1" s="1"/>
  <c r="B89" i="1" s="1"/>
  <c r="B90" i="1" s="1"/>
  <c r="B73" i="1"/>
  <c r="B55" i="1"/>
  <c r="B56" i="1" s="1"/>
  <c r="B57" i="1" s="1"/>
  <c r="B58" i="1" s="1"/>
  <c r="B59" i="1" s="1"/>
  <c r="B60" i="1" s="1"/>
  <c r="B61" i="1" s="1"/>
  <c r="B62" i="1" s="1"/>
  <c r="B63" i="1" s="1"/>
  <c r="B64" i="1" s="1"/>
  <c r="B65" i="1" s="1"/>
  <c r="B66" i="1" s="1"/>
  <c r="B67" i="1" s="1"/>
  <c r="B68" i="1" s="1"/>
  <c r="B69" i="1" s="1"/>
  <c r="B70" i="1" s="1"/>
  <c r="B71" i="1" s="1"/>
  <c r="B54" i="1"/>
  <c r="B36" i="1"/>
  <c r="B37" i="1"/>
  <c r="B38" i="1"/>
  <c r="B39" i="1"/>
  <c r="B40" i="1" s="1"/>
  <c r="B41" i="1" s="1"/>
  <c r="B42" i="1" s="1"/>
  <c r="B43" i="1" s="1"/>
  <c r="B44" i="1" s="1"/>
  <c r="B45" i="1" s="1"/>
  <c r="B46" i="1" s="1"/>
  <c r="B47" i="1" s="1"/>
  <c r="B48" i="1" s="1"/>
  <c r="B49" i="1" s="1"/>
  <c r="B50" i="1" s="1"/>
  <c r="B51" i="1" s="1"/>
  <c r="B52" i="1" s="1"/>
  <c r="B35" i="1"/>
  <c r="B17" i="1"/>
  <c r="B18" i="1" s="1"/>
  <c r="B19" i="1" s="1"/>
  <c r="B20" i="1" s="1"/>
  <c r="B21" i="1" s="1"/>
  <c r="B22" i="1" s="1"/>
  <c r="B23" i="1" s="1"/>
  <c r="B24" i="1" s="1"/>
  <c r="B25" i="1" s="1"/>
  <c r="B26" i="1" s="1"/>
  <c r="B27" i="1" s="1"/>
  <c r="B28" i="1" s="1"/>
  <c r="B29" i="1" s="1"/>
  <c r="B30" i="1" s="1"/>
  <c r="B31" i="1" s="1"/>
  <c r="B32" i="1" s="1"/>
  <c r="B33" i="1" s="1"/>
  <c r="B16" i="1"/>
  <c r="H110" i="1"/>
  <c r="G110" i="1"/>
</calcChain>
</file>

<file path=xl/sharedStrings.xml><?xml version="1.0" encoding="utf-8"?>
<sst xmlns="http://schemas.openxmlformats.org/spreadsheetml/2006/main" count="215" uniqueCount="45">
  <si>
    <t>INSTITUTO NACIONAL DE MEDICINA LEGAL Y CIENCIAS FORENSES</t>
  </si>
  <si>
    <t>FORMATO DE OFERTA ECONÓMICA</t>
  </si>
  <si>
    <t>OBJETO: SERVICIO DE RECOLECCIÓN, TRANSPORTE, ALMACENAMIENTO, TRATAMIENTO Y DISPOSICIÓN FINAL DE RESIDUOS PELIGROSOS PARA LAS REGIONALES BOGOTÁ Y ORIENTE   DEL INSTITUTO NACIONAL DE MEDICINA LEGAL Y CIENCIAS FORENSES-VIGENCIAS FUTURAS- DICIEMBRE 2026 AL 31 DE JULIO DE 2030</t>
  </si>
  <si>
    <t>PROPONENTE:</t>
  </si>
  <si>
    <t>NIT:</t>
  </si>
  <si>
    <t>DIRECCION:</t>
  </si>
  <si>
    <t>TELEFONO:</t>
  </si>
  <si>
    <t>CORREO ELECTRONICO:</t>
  </si>
  <si>
    <t>ITEM</t>
  </si>
  <si>
    <t>DESCRIPCION</t>
  </si>
  <si>
    <t>VIGENCIA</t>
  </si>
  <si>
    <t>UNIDAD DE MEDIDA</t>
  </si>
  <si>
    <t>CANTIDAD</t>
  </si>
  <si>
    <t xml:space="preserve">PRECIO UNITARIO ESTIMADO ESTUDIO DE MERCADO </t>
  </si>
  <si>
    <t>PRECIO UNITARIO OFERTADO</t>
  </si>
  <si>
    <t>Lodos de la PTAR</t>
  </si>
  <si>
    <t>KG</t>
  </si>
  <si>
    <t>Anatomopatológicos</t>
  </si>
  <si>
    <t>Biosanitarios</t>
  </si>
  <si>
    <t>Cortopunzantes</t>
  </si>
  <si>
    <t>Hidrocarburos y parafina</t>
  </si>
  <si>
    <t>Contaminados con aceite</t>
  </si>
  <si>
    <t>Cortopunzantes contaminados con químicos</t>
  </si>
  <si>
    <t>Mezcla de hidrocarburos</t>
  </si>
  <si>
    <t>Solidos contaminados con QQ</t>
  </si>
  <si>
    <t>Colorantes</t>
  </si>
  <si>
    <t>Peróxidos</t>
  </si>
  <si>
    <t>Estupefacientes</t>
  </si>
  <si>
    <t>Líquidos contaminados con quimicos</t>
  </si>
  <si>
    <t>Formaldehido</t>
  </si>
  <si>
    <t xml:space="preserve">Residuos no halogenados: acetona, acetonitrilo, alcohol hexano, éter, metano, benceno, xilol, </t>
  </si>
  <si>
    <t>Residuos halogenados. Cloroformo, diclorometano</t>
  </si>
  <si>
    <t>Guanidina</t>
  </si>
  <si>
    <t>RAEES</t>
  </si>
  <si>
    <t>Agua plomada</t>
  </si>
  <si>
    <t>LA OFERTA ECONÓMICA INCLUYE LOS IMPUESTOS DE LEY, COSTOS DIRECTOS E INDIRECTOS A QUE HAYA LUGAR</t>
  </si>
  <si>
    <t>NOTAS:</t>
  </si>
  <si>
    <t>EL PROPONENTE DEBE DILIGENCIAR EL PRECIO UNITARIO DE TODOS LOS ITEMS, OFERTADOS PARA CADA LOTE QUE COMPONE EL FORMATO, SO PENA A RECHAZO.</t>
  </si>
  <si>
    <t>EL VALOR OFERTADO UNITARIO NO PODRÁ EXCEDER EL RESPECTIVO VALOR UNITARIO ESTIMADO POR LA ENTIDAD PARA CADA LOTE/ITEM Y DEBE SER MAYOR A CERO PESOS ($0,00)</t>
  </si>
  <si>
    <t>LA OFERTA ECONÓMICA DEBERÁ CONTEMPLAR LOS IMPUESTOS DE LEY, COSTOS DIRECTOS E INDIRECTOS A QUE HAYA LUGAR.</t>
  </si>
  <si>
    <t>PARA LA PRESENTACIÓN DE LA OFERTA ECONÓMICA NO SE DEBEN UTILIZAR CENTAVOS; POR LO TANTO, EL VALOR UNITARIO OFERTADO DEBE PRESENTARSE EN NÚMEROS ENTEROS.</t>
  </si>
  <si>
    <t>LA PRESENTACIÓN DE LA PROPUESTA CONSTITUYE UNA MANISFESTACIÓN EXPLÍCITA QUE EL PROPONENTE HA EFECTUADO UN ESTUDIO COMPLETO DE LA DOCUMENTACIÓN QUE COMPONE EL PRESENTE PROCESO DE CONTRATACIÓN, EL OBJETO A CONTRATAR, PRECIO, PLAZOS, ESPECIFICACIONES TÉCNICAS, ECONÓMICAS Y/O FINANCIERAS, CONDICIONES DE EJECUCION DEL CONTRATO Y DEMÁS ELEMENTOS QUE INFLUYAN DIRECTA E INDIRECTAMENTE DURANTE LA EJECUCIÓN DEL CONTRATO SOBRE EL VALOR DE SU OFERTA; POR LO TANTO, EL PROPONENTE DEBE PROYECTAR EL VALOR DE SU "OFERTA ECONÓMICA" DE FORMA RESPONSABLE Y SON DE EXCLUSIVA RESPONSABILIDAD DEL PROPONENTE, LOS ERRORES EN QUE INCURRA AL INDICAR EL VALOR UNITARIO POR CADA ITEM Y EL TOTAL EN SU PROPUESTA PARA CADA LOTE, DEBIENDO ASUMIR LOS MAYORES COSTOS O PÉRDIDAS QUE SE DERIVEN DE DICHOS ERRORES.</t>
  </si>
  <si>
    <t>EL VALOR UNITARIO DE LOS ITEMS/LOTES OFERTADOS POR EL PROPONENTE, EN CASO DE SER ADJUDICATARIO SE MANTENDRÁN FIJOS DURANTE TODO EL TÉRMINO DE EJECUCIÓN DEL CONTRATO, RAZÓN POR LA CUAL, EL PROPONENTE DEBERÁ PREVER EN SU OFERTA LOS POSIBLES INCREMENTOS QUE SE OCASIONEN, INCLUSIVE AQUELLOS QUE SE PRESENTEN EN LA EJECUCIÓN DEL CONTRATO POR CAMBIO DE AÑO.</t>
  </si>
  <si>
    <t>LOTE 2 REGIONAL ORIENTE</t>
  </si>
  <si>
    <t>TOTAL SUMATORIA DE UNITARIO LOTE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</si>
</sst>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0.00_-;\-* #,##0.00_-;_-*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b/>
      <sz val="9"/>
      <color theme="1"/>
      <name val="Arial"/>
      <family val="2"/>
    </font>
    <font>
      <sz val="9"/>
      <color theme="1"/>
      <name val="Calibri"/>
      <family val="2"/>
      <scheme val="minor"/>
    </font>
    <font>
      <sz val="10"/>
      <color rgb="FF000000"/>
      <name val="Arial"/>
      <family val="2"/>
    </font>
    <font>
      <sz val="10"/>
      <name val="Arial"/>
      <family val="2"/>
    </font>
    <font>
      <sz val="9"/>
      <color theme="1"/>
      <name val="Arial"/>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FFFCC"/>
        <bgColor indexed="64"/>
      </patternFill>
    </fill>
    <fill>
      <patternFill patternType="solid">
        <fgColor theme="7" tint="0.79998168889431442"/>
        <bgColor indexed="64"/>
      </patternFill>
    </fill>
    <fill>
      <patternFill patternType="solid">
        <fgColor rgb="FFCCFF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2">
    <xf numFmtId="0" fontId="0" fillId="0" borderId="0"/>
    <xf numFmtId="41" fontId="1" fillId="0" borderId="0" applyFont="0" applyFill="0" applyBorder="0" applyAlignment="0" applyProtection="0"/>
  </cellStyleXfs>
  <cellXfs count="79">
    <xf numFmtId="0" fontId="0" fillId="0" borderId="0" xfId="0"/>
    <xf numFmtId="0" fontId="3" fillId="0" borderId="0" xfId="0" applyFont="1" applyAlignment="1">
      <alignment wrapText="1"/>
    </xf>
    <xf numFmtId="0" fontId="0" fillId="0" borderId="0" xfId="0" applyAlignment="1">
      <alignment wrapText="1"/>
    </xf>
    <xf numFmtId="0" fontId="3" fillId="0" borderId="0" xfId="0" applyFont="1" applyProtection="1">
      <protection locked="0"/>
    </xf>
    <xf numFmtId="0" fontId="4" fillId="0" borderId="0" xfId="0" applyFont="1" applyAlignment="1">
      <alignment horizontal="center"/>
    </xf>
    <xf numFmtId="0" fontId="4" fillId="2" borderId="0" xfId="0" applyFont="1" applyFill="1"/>
    <xf numFmtId="0" fontId="5" fillId="3" borderId="1" xfId="0" applyFont="1" applyFill="1" applyBorder="1" applyAlignment="1">
      <alignment horizontal="center" wrapText="1"/>
    </xf>
    <xf numFmtId="0" fontId="6" fillId="3" borderId="1" xfId="0" applyFont="1" applyFill="1" applyBorder="1" applyAlignment="1">
      <alignment horizontal="center" wrapText="1"/>
    </xf>
    <xf numFmtId="0" fontId="4" fillId="3" borderId="1" xfId="0" applyFont="1" applyFill="1" applyBorder="1" applyAlignment="1">
      <alignment horizontal="center" wrapText="1"/>
    </xf>
    <xf numFmtId="0" fontId="2" fillId="3" borderId="1" xfId="0" applyFont="1" applyFill="1" applyBorder="1" applyAlignment="1">
      <alignment horizontal="center" wrapText="1"/>
    </xf>
    <xf numFmtId="0" fontId="4" fillId="0" borderId="1" xfId="0" applyFont="1" applyBorder="1" applyAlignment="1">
      <alignment horizontal="left" wrapText="1"/>
    </xf>
    <xf numFmtId="0" fontId="0" fillId="0" borderId="1" xfId="0" applyBorder="1" applyAlignment="1">
      <alignment horizontal="left" wrapText="1"/>
    </xf>
    <xf numFmtId="0" fontId="3" fillId="0" borderId="1" xfId="0" applyFont="1" applyBorder="1" applyAlignment="1" applyProtection="1">
      <alignment horizontal="left" wrapText="1"/>
      <protection locked="0"/>
    </xf>
    <xf numFmtId="0" fontId="4" fillId="0" borderId="0" xfId="0" applyFont="1"/>
    <xf numFmtId="0" fontId="4" fillId="0" borderId="0" xfId="0" applyFont="1" applyProtection="1">
      <protection locked="0"/>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3" borderId="5" xfId="0" applyFont="1" applyFill="1" applyBorder="1" applyAlignment="1">
      <alignment horizontal="center" vertical="center"/>
    </xf>
    <xf numFmtId="0" fontId="3"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164" fontId="3" fillId="3" borderId="1" xfId="1" applyNumberFormat="1" applyFont="1" applyFill="1" applyBorder="1" applyAlignment="1" applyProtection="1">
      <alignment vertical="center"/>
    </xf>
    <xf numFmtId="164" fontId="3" fillId="3" borderId="6" xfId="1" applyNumberFormat="1" applyFont="1" applyFill="1" applyBorder="1" applyAlignment="1" applyProtection="1">
      <alignment vertical="center"/>
    </xf>
    <xf numFmtId="4" fontId="3" fillId="3" borderId="6" xfId="0" applyNumberFormat="1" applyFont="1" applyFill="1" applyBorder="1" applyProtection="1">
      <protection locked="0"/>
    </xf>
    <xf numFmtId="0" fontId="3" fillId="4" borderId="5" xfId="0" applyFont="1" applyFill="1" applyBorder="1" applyAlignment="1">
      <alignment horizontal="center" vertical="center"/>
    </xf>
    <xf numFmtId="0" fontId="3"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164" fontId="3" fillId="4" borderId="1" xfId="1" applyNumberFormat="1" applyFont="1" applyFill="1" applyBorder="1" applyAlignment="1" applyProtection="1">
      <alignment vertical="center"/>
    </xf>
    <xf numFmtId="4" fontId="3" fillId="4" borderId="6" xfId="0" applyNumberFormat="1" applyFont="1" applyFill="1" applyBorder="1" applyProtection="1">
      <protection locked="0"/>
    </xf>
    <xf numFmtId="164" fontId="3" fillId="4" borderId="7" xfId="1" applyNumberFormat="1" applyFont="1" applyFill="1" applyBorder="1" applyAlignment="1" applyProtection="1">
      <alignment vertical="center"/>
    </xf>
    <xf numFmtId="0" fontId="3" fillId="5" borderId="5" xfId="0" applyFont="1" applyFill="1" applyBorder="1" applyAlignment="1">
      <alignment horizontal="center" vertical="center"/>
    </xf>
    <xf numFmtId="0" fontId="3" fillId="5" borderId="1" xfId="0" applyFont="1" applyFill="1" applyBorder="1" applyAlignment="1">
      <alignment vertical="center" wrapText="1"/>
    </xf>
    <xf numFmtId="0" fontId="3" fillId="5"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3" fillId="5" borderId="1" xfId="0" applyFont="1" applyFill="1" applyBorder="1" applyAlignment="1">
      <alignment horizontal="center" vertical="center"/>
    </xf>
    <xf numFmtId="164" fontId="3" fillId="5" borderId="7" xfId="1" applyNumberFormat="1" applyFont="1" applyFill="1" applyBorder="1" applyAlignment="1" applyProtection="1">
      <alignment vertical="center"/>
    </xf>
    <xf numFmtId="4" fontId="3" fillId="5" borderId="6" xfId="0" applyNumberFormat="1" applyFont="1" applyFill="1" applyBorder="1" applyProtection="1">
      <protection locked="0"/>
    </xf>
    <xf numFmtId="0" fontId="3" fillId="6" borderId="5" xfId="0" applyFont="1" applyFill="1" applyBorder="1" applyAlignment="1">
      <alignment horizontal="center" vertical="center"/>
    </xf>
    <xf numFmtId="0" fontId="3" fillId="6" borderId="1" xfId="0" applyFont="1" applyFill="1" applyBorder="1" applyAlignment="1">
      <alignment vertical="center" wrapText="1"/>
    </xf>
    <xf numFmtId="0" fontId="3" fillId="6"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3" fillId="6" borderId="1" xfId="0" applyFont="1" applyFill="1" applyBorder="1" applyAlignment="1">
      <alignment horizontal="center" vertical="center"/>
    </xf>
    <xf numFmtId="164" fontId="8" fillId="6" borderId="7" xfId="0" applyNumberFormat="1" applyFont="1" applyFill="1" applyBorder="1" applyAlignment="1">
      <alignment horizontal="right" vertical="center"/>
    </xf>
    <xf numFmtId="4" fontId="3" fillId="6" borderId="6" xfId="0" applyNumberFormat="1" applyFont="1" applyFill="1" applyBorder="1" applyProtection="1">
      <protection locked="0"/>
    </xf>
    <xf numFmtId="0" fontId="3" fillId="7" borderId="5" xfId="0" applyFont="1" applyFill="1" applyBorder="1" applyAlignment="1">
      <alignment horizontal="center" vertical="center"/>
    </xf>
    <xf numFmtId="0" fontId="3" fillId="7" borderId="1" xfId="0" applyFont="1" applyFill="1" applyBorder="1" applyAlignment="1">
      <alignment vertical="center" wrapText="1"/>
    </xf>
    <xf numFmtId="0" fontId="3" fillId="7"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164" fontId="8" fillId="7" borderId="7" xfId="0" applyNumberFormat="1" applyFont="1" applyFill="1" applyBorder="1" applyAlignment="1">
      <alignment horizontal="right" vertical="center"/>
    </xf>
    <xf numFmtId="4" fontId="3" fillId="7" borderId="6" xfId="0" applyNumberFormat="1" applyFont="1" applyFill="1" applyBorder="1" applyProtection="1">
      <protection locked="0"/>
    </xf>
    <xf numFmtId="164" fontId="3" fillId="7" borderId="7" xfId="1" applyNumberFormat="1" applyFont="1" applyFill="1" applyBorder="1" applyAlignment="1" applyProtection="1">
      <alignment vertical="center"/>
    </xf>
    <xf numFmtId="0" fontId="5" fillId="0" borderId="8" xfId="0" applyFont="1" applyBorder="1" applyAlignment="1">
      <alignment horizontal="right"/>
    </xf>
    <xf numFmtId="0" fontId="5" fillId="0" borderId="9" xfId="0" applyFont="1" applyBorder="1" applyAlignment="1">
      <alignment horizontal="right"/>
    </xf>
    <xf numFmtId="0" fontId="5" fillId="0" borderId="10" xfId="0" applyFont="1" applyBorder="1" applyAlignment="1">
      <alignment horizontal="right"/>
    </xf>
    <xf numFmtId="4" fontId="5" fillId="0" borderId="11" xfId="0" applyNumberFormat="1" applyFont="1" applyBorder="1"/>
    <xf numFmtId="4" fontId="9" fillId="0" borderId="11" xfId="0" applyNumberFormat="1" applyFont="1" applyBorder="1" applyProtection="1">
      <protection locked="0"/>
    </xf>
    <xf numFmtId="0" fontId="5" fillId="0" borderId="12"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3" fillId="0" borderId="0" xfId="0" applyFont="1"/>
    <xf numFmtId="0" fontId="5" fillId="0" borderId="15" xfId="0" applyFont="1" applyBorder="1" applyAlignment="1">
      <alignment horizontal="left"/>
    </xf>
    <xf numFmtId="0" fontId="5" fillId="0" borderId="16" xfId="0" applyFont="1" applyBorder="1" applyAlignment="1">
      <alignment horizontal="left"/>
    </xf>
    <xf numFmtId="0" fontId="5" fillId="0" borderId="17" xfId="0" applyFont="1" applyBorder="1" applyAlignment="1">
      <alignment horizontal="left"/>
    </xf>
    <xf numFmtId="0" fontId="5" fillId="0" borderId="5" xfId="0" applyFont="1" applyBorder="1" applyAlignment="1">
      <alignment horizontal="center" vertical="center"/>
    </xf>
    <xf numFmtId="0" fontId="9" fillId="0" borderId="18" xfId="0" applyFont="1" applyBorder="1" applyAlignment="1">
      <alignment horizontal="left" wrapText="1"/>
    </xf>
    <xf numFmtId="0" fontId="9" fillId="0" borderId="19" xfId="0" applyFont="1" applyBorder="1" applyAlignment="1">
      <alignment horizontal="left" wrapText="1"/>
    </xf>
    <xf numFmtId="0" fontId="9" fillId="0" borderId="20" xfId="0" applyFont="1" applyBorder="1" applyAlignment="1">
      <alignment horizontal="left" wrapText="1"/>
    </xf>
    <xf numFmtId="0" fontId="9" fillId="0" borderId="18" xfId="0" applyFont="1" applyBorder="1" applyAlignment="1">
      <alignment horizontal="justify" wrapText="1"/>
    </xf>
    <xf numFmtId="0" fontId="9" fillId="0" borderId="19" xfId="0" applyFont="1" applyBorder="1" applyAlignment="1">
      <alignment horizontal="justify" wrapText="1"/>
    </xf>
    <xf numFmtId="0" fontId="9" fillId="0" borderId="20" xfId="0" applyFont="1" applyBorder="1" applyAlignment="1">
      <alignment horizontal="justify" wrapText="1"/>
    </xf>
    <xf numFmtId="0" fontId="5" fillId="0" borderId="21" xfId="0" applyFont="1" applyBorder="1" applyAlignment="1">
      <alignment horizontal="center" vertical="center"/>
    </xf>
    <xf numFmtId="0" fontId="9" fillId="0" borderId="22" xfId="0" applyFont="1" applyBorder="1" applyAlignment="1">
      <alignment horizontal="justify" wrapText="1"/>
    </xf>
    <xf numFmtId="0" fontId="9" fillId="0" borderId="11" xfId="0" applyFont="1" applyBorder="1" applyAlignment="1">
      <alignment horizontal="justify"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746216</xdr:colOff>
      <xdr:row>1</xdr:row>
      <xdr:rowOff>63500</xdr:rowOff>
    </xdr:from>
    <xdr:to>
      <xdr:col>4</xdr:col>
      <xdr:colOff>345691</xdr:colOff>
      <xdr:row>1</xdr:row>
      <xdr:rowOff>504825</xdr:rowOff>
    </xdr:to>
    <xdr:pic>
      <xdr:nvPicPr>
        <xdr:cNvPr id="2" name="1 Imagen" descr="logocolor.png">
          <a:extLst>
            <a:ext uri="{FF2B5EF4-FFF2-40B4-BE49-F238E27FC236}">
              <a16:creationId xmlns:a16="http://schemas.microsoft.com/office/drawing/2014/main" id="{71B55B05-544C-46CE-B289-73933523D5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51366" y="225425"/>
          <a:ext cx="409100" cy="441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92256-B03D-4A54-990F-DD739E2E77B4}">
  <dimension ref="B2:H119"/>
  <sheetViews>
    <sheetView tabSelected="1" topLeftCell="A77" workbookViewId="0">
      <selection activeCell="C119" sqref="C119:H119"/>
    </sheetView>
  </sheetViews>
  <sheetFormatPr baseColWidth="10" defaultColWidth="12.42578125" defaultRowHeight="12.75" x14ac:dyDescent="0.2"/>
  <cols>
    <col min="1" max="1" width="6" style="3" customWidth="1"/>
    <col min="2" max="2" width="6.42578125" style="3" customWidth="1"/>
    <col min="3" max="3" width="34.140625" style="3" customWidth="1"/>
    <col min="4" max="4" width="12.140625" style="3" customWidth="1"/>
    <col min="5" max="5" width="13.42578125" style="3" customWidth="1"/>
    <col min="6" max="6" width="10.42578125" style="3" bestFit="1" customWidth="1"/>
    <col min="7" max="7" width="16.5703125" style="3" customWidth="1"/>
    <col min="8" max="8" width="19.42578125" style="3" customWidth="1"/>
    <col min="9" max="16384" width="12.42578125" style="3"/>
  </cols>
  <sheetData>
    <row r="2" spans="2:8" ht="40.5" customHeight="1" x14ac:dyDescent="0.25">
      <c r="B2" s="1"/>
      <c r="C2" s="2"/>
      <c r="D2" s="2"/>
      <c r="E2" s="2"/>
      <c r="F2" s="2"/>
      <c r="G2" s="2"/>
      <c r="H2" s="2"/>
    </row>
    <row r="3" spans="2:8" ht="18.95" customHeight="1" x14ac:dyDescent="0.2">
      <c r="B3" s="4" t="s">
        <v>0</v>
      </c>
      <c r="C3" s="4"/>
      <c r="D3" s="4"/>
      <c r="E3" s="4"/>
      <c r="F3" s="4"/>
      <c r="G3" s="4"/>
      <c r="H3" s="4"/>
    </row>
    <row r="4" spans="2:8" ht="18.95" customHeight="1" x14ac:dyDescent="0.2">
      <c r="B4" s="4" t="s">
        <v>1</v>
      </c>
      <c r="C4" s="4"/>
      <c r="D4" s="4"/>
      <c r="E4" s="4"/>
      <c r="F4" s="4"/>
      <c r="G4" s="4"/>
      <c r="H4" s="4"/>
    </row>
    <row r="5" spans="2:8" ht="4.5" customHeight="1" x14ac:dyDescent="0.2">
      <c r="B5" s="5"/>
      <c r="C5" s="5"/>
      <c r="D5" s="5"/>
      <c r="E5" s="5"/>
      <c r="F5" s="5"/>
      <c r="G5" s="5"/>
      <c r="H5" s="5"/>
    </row>
    <row r="6" spans="2:8" ht="41.1" customHeight="1" x14ac:dyDescent="0.2">
      <c r="B6" s="6" t="s">
        <v>2</v>
      </c>
      <c r="C6" s="7"/>
      <c r="D6" s="7"/>
      <c r="E6" s="7"/>
      <c r="F6" s="7"/>
      <c r="G6" s="7"/>
      <c r="H6" s="7"/>
    </row>
    <row r="7" spans="2:8" ht="16.5" customHeight="1" x14ac:dyDescent="0.25">
      <c r="B7" s="8" t="s">
        <v>43</v>
      </c>
      <c r="C7" s="9"/>
      <c r="D7" s="9"/>
      <c r="E7" s="9"/>
      <c r="F7" s="9"/>
      <c r="G7" s="9"/>
      <c r="H7" s="9"/>
    </row>
    <row r="8" spans="2:8" ht="18.95" customHeight="1" x14ac:dyDescent="0.25">
      <c r="B8" s="10" t="s">
        <v>3</v>
      </c>
      <c r="C8" s="11"/>
      <c r="D8" s="11"/>
      <c r="E8" s="12"/>
      <c r="F8" s="11"/>
      <c r="G8" s="11"/>
      <c r="H8" s="11"/>
    </row>
    <row r="9" spans="2:8" ht="18.95" customHeight="1" x14ac:dyDescent="0.25">
      <c r="B9" s="10" t="s">
        <v>4</v>
      </c>
      <c r="C9" s="11"/>
      <c r="D9" s="11"/>
      <c r="E9" s="12"/>
      <c r="F9" s="11"/>
      <c r="G9" s="11"/>
      <c r="H9" s="11"/>
    </row>
    <row r="10" spans="2:8" ht="18.95" customHeight="1" x14ac:dyDescent="0.25">
      <c r="B10" s="10" t="s">
        <v>5</v>
      </c>
      <c r="C10" s="11"/>
      <c r="D10" s="11"/>
      <c r="E10" s="12"/>
      <c r="F10" s="11"/>
      <c r="G10" s="11"/>
      <c r="H10" s="11"/>
    </row>
    <row r="11" spans="2:8" ht="18.95" customHeight="1" x14ac:dyDescent="0.25">
      <c r="B11" s="10" t="s">
        <v>6</v>
      </c>
      <c r="C11" s="11"/>
      <c r="D11" s="11"/>
      <c r="E11" s="12"/>
      <c r="F11" s="11"/>
      <c r="G11" s="11"/>
      <c r="H11" s="11"/>
    </row>
    <row r="12" spans="2:8" ht="18.95" customHeight="1" x14ac:dyDescent="0.25">
      <c r="B12" s="10" t="s">
        <v>7</v>
      </c>
      <c r="C12" s="11"/>
      <c r="D12" s="11"/>
      <c r="E12" s="12"/>
      <c r="F12" s="11"/>
      <c r="G12" s="11"/>
      <c r="H12" s="11"/>
    </row>
    <row r="13" spans="2:8" s="14" customFormat="1" ht="18.95" customHeight="1" thickBot="1" x14ac:dyDescent="0.25">
      <c r="B13" s="13"/>
      <c r="C13" s="13"/>
      <c r="D13" s="13"/>
      <c r="E13" s="13"/>
      <c r="F13" s="13"/>
      <c r="G13" s="13"/>
      <c r="H13" s="13"/>
    </row>
    <row r="14" spans="2:8" ht="63.75" x14ac:dyDescent="0.2">
      <c r="B14" s="15" t="s">
        <v>8</v>
      </c>
      <c r="C14" s="16" t="s">
        <v>9</v>
      </c>
      <c r="D14" s="16" t="s">
        <v>10</v>
      </c>
      <c r="E14" s="17" t="s">
        <v>11</v>
      </c>
      <c r="F14" s="16" t="s">
        <v>12</v>
      </c>
      <c r="G14" s="17" t="s">
        <v>13</v>
      </c>
      <c r="H14" s="18" t="s">
        <v>14</v>
      </c>
    </row>
    <row r="15" spans="2:8" x14ac:dyDescent="0.2">
      <c r="B15" s="19">
        <v>20</v>
      </c>
      <c r="C15" s="20" t="s">
        <v>15</v>
      </c>
      <c r="D15" s="21">
        <v>2026</v>
      </c>
      <c r="E15" s="22" t="s">
        <v>16</v>
      </c>
      <c r="F15" s="23">
        <v>1</v>
      </c>
      <c r="G15" s="24">
        <v>1426</v>
      </c>
      <c r="H15" s="25"/>
    </row>
    <row r="16" spans="2:8" x14ac:dyDescent="0.2">
      <c r="B16" s="19">
        <f>1+B15</f>
        <v>21</v>
      </c>
      <c r="C16" s="20" t="s">
        <v>17</v>
      </c>
      <c r="D16" s="21">
        <v>2026</v>
      </c>
      <c r="E16" s="22" t="s">
        <v>16</v>
      </c>
      <c r="F16" s="23">
        <v>1</v>
      </c>
      <c r="G16" s="24">
        <v>2020</v>
      </c>
      <c r="H16" s="26"/>
    </row>
    <row r="17" spans="2:8" x14ac:dyDescent="0.2">
      <c r="B17" s="19">
        <f t="shared" ref="B17:B33" si="0">1+B16</f>
        <v>22</v>
      </c>
      <c r="C17" s="20" t="s">
        <v>18</v>
      </c>
      <c r="D17" s="21">
        <v>2026</v>
      </c>
      <c r="E17" s="22" t="s">
        <v>16</v>
      </c>
      <c r="F17" s="23">
        <v>1</v>
      </c>
      <c r="G17" s="24">
        <v>2020</v>
      </c>
      <c r="H17" s="26"/>
    </row>
    <row r="18" spans="2:8" x14ac:dyDescent="0.2">
      <c r="B18" s="19">
        <f t="shared" si="0"/>
        <v>23</v>
      </c>
      <c r="C18" s="20" t="s">
        <v>19</v>
      </c>
      <c r="D18" s="21">
        <v>2026</v>
      </c>
      <c r="E18" s="22" t="s">
        <v>16</v>
      </c>
      <c r="F18" s="23">
        <v>1</v>
      </c>
      <c r="G18" s="24">
        <v>2020</v>
      </c>
      <c r="H18" s="26"/>
    </row>
    <row r="19" spans="2:8" x14ac:dyDescent="0.2">
      <c r="B19" s="19">
        <f t="shared" si="0"/>
        <v>24</v>
      </c>
      <c r="C19" s="20" t="s">
        <v>20</v>
      </c>
      <c r="D19" s="21">
        <v>2026</v>
      </c>
      <c r="E19" s="22" t="s">
        <v>16</v>
      </c>
      <c r="F19" s="23">
        <v>1</v>
      </c>
      <c r="G19" s="24">
        <v>2084</v>
      </c>
      <c r="H19" s="26"/>
    </row>
    <row r="20" spans="2:8" x14ac:dyDescent="0.2">
      <c r="B20" s="19">
        <f t="shared" si="0"/>
        <v>25</v>
      </c>
      <c r="C20" s="20" t="s">
        <v>21</v>
      </c>
      <c r="D20" s="21">
        <v>2026</v>
      </c>
      <c r="E20" s="22" t="s">
        <v>16</v>
      </c>
      <c r="F20" s="23">
        <v>1</v>
      </c>
      <c r="G20" s="24">
        <v>1771</v>
      </c>
      <c r="H20" s="26"/>
    </row>
    <row r="21" spans="2:8" ht="25.5" x14ac:dyDescent="0.2">
      <c r="B21" s="19">
        <f t="shared" si="0"/>
        <v>26</v>
      </c>
      <c r="C21" s="20" t="s">
        <v>22</v>
      </c>
      <c r="D21" s="21">
        <v>2026</v>
      </c>
      <c r="E21" s="22" t="s">
        <v>16</v>
      </c>
      <c r="F21" s="23">
        <v>1</v>
      </c>
      <c r="G21" s="24">
        <v>1868</v>
      </c>
      <c r="H21" s="26"/>
    </row>
    <row r="22" spans="2:8" x14ac:dyDescent="0.2">
      <c r="B22" s="19">
        <f t="shared" si="0"/>
        <v>27</v>
      </c>
      <c r="C22" s="20" t="s">
        <v>23</v>
      </c>
      <c r="D22" s="21">
        <v>2026</v>
      </c>
      <c r="E22" s="22" t="s">
        <v>16</v>
      </c>
      <c r="F22" s="23">
        <v>1</v>
      </c>
      <c r="G22" s="24">
        <v>2063</v>
      </c>
      <c r="H22" s="26"/>
    </row>
    <row r="23" spans="2:8" x14ac:dyDescent="0.2">
      <c r="B23" s="19">
        <f t="shared" si="0"/>
        <v>28</v>
      </c>
      <c r="C23" s="20" t="s">
        <v>24</v>
      </c>
      <c r="D23" s="21">
        <v>2026</v>
      </c>
      <c r="E23" s="22" t="s">
        <v>16</v>
      </c>
      <c r="F23" s="23">
        <v>1</v>
      </c>
      <c r="G23" s="24">
        <v>1868</v>
      </c>
      <c r="H23" s="26"/>
    </row>
    <row r="24" spans="2:8" x14ac:dyDescent="0.2">
      <c r="B24" s="19">
        <f t="shared" si="0"/>
        <v>29</v>
      </c>
      <c r="C24" s="20" t="s">
        <v>25</v>
      </c>
      <c r="D24" s="21">
        <v>2026</v>
      </c>
      <c r="E24" s="22" t="s">
        <v>16</v>
      </c>
      <c r="F24" s="23">
        <v>1</v>
      </c>
      <c r="G24" s="24">
        <v>1868</v>
      </c>
      <c r="H24" s="26"/>
    </row>
    <row r="25" spans="2:8" x14ac:dyDescent="0.2">
      <c r="B25" s="19">
        <f t="shared" si="0"/>
        <v>30</v>
      </c>
      <c r="C25" s="20" t="s">
        <v>26</v>
      </c>
      <c r="D25" s="21">
        <v>2026</v>
      </c>
      <c r="E25" s="22" t="s">
        <v>16</v>
      </c>
      <c r="F25" s="23">
        <v>1</v>
      </c>
      <c r="G25" s="24">
        <v>1868</v>
      </c>
      <c r="H25" s="26"/>
    </row>
    <row r="26" spans="2:8" x14ac:dyDescent="0.2">
      <c r="B26" s="19">
        <f t="shared" si="0"/>
        <v>31</v>
      </c>
      <c r="C26" s="20" t="s">
        <v>27</v>
      </c>
      <c r="D26" s="21">
        <v>2026</v>
      </c>
      <c r="E26" s="22" t="s">
        <v>16</v>
      </c>
      <c r="F26" s="23">
        <v>1</v>
      </c>
      <c r="G26" s="24">
        <v>2074</v>
      </c>
      <c r="H26" s="26"/>
    </row>
    <row r="27" spans="2:8" x14ac:dyDescent="0.2">
      <c r="B27" s="19">
        <f t="shared" si="0"/>
        <v>32</v>
      </c>
      <c r="C27" s="20" t="s">
        <v>28</v>
      </c>
      <c r="D27" s="21">
        <v>2026</v>
      </c>
      <c r="E27" s="22" t="s">
        <v>16</v>
      </c>
      <c r="F27" s="23">
        <v>1</v>
      </c>
      <c r="G27" s="24">
        <v>1987</v>
      </c>
      <c r="H27" s="26"/>
    </row>
    <row r="28" spans="2:8" x14ac:dyDescent="0.2">
      <c r="B28" s="19">
        <f t="shared" si="0"/>
        <v>33</v>
      </c>
      <c r="C28" s="20" t="s">
        <v>29</v>
      </c>
      <c r="D28" s="21">
        <v>2026</v>
      </c>
      <c r="E28" s="22" t="s">
        <v>16</v>
      </c>
      <c r="F28" s="23">
        <v>1</v>
      </c>
      <c r="G28" s="24">
        <v>2063</v>
      </c>
      <c r="H28" s="26"/>
    </row>
    <row r="29" spans="2:8" ht="38.25" x14ac:dyDescent="0.2">
      <c r="B29" s="19">
        <f t="shared" si="0"/>
        <v>34</v>
      </c>
      <c r="C29" s="20" t="s">
        <v>30</v>
      </c>
      <c r="D29" s="21">
        <v>2026</v>
      </c>
      <c r="E29" s="22" t="s">
        <v>16</v>
      </c>
      <c r="F29" s="23">
        <v>1</v>
      </c>
      <c r="G29" s="24">
        <v>1879</v>
      </c>
      <c r="H29" s="26"/>
    </row>
    <row r="30" spans="2:8" ht="25.5" x14ac:dyDescent="0.2">
      <c r="B30" s="19">
        <f t="shared" si="0"/>
        <v>35</v>
      </c>
      <c r="C30" s="20" t="s">
        <v>31</v>
      </c>
      <c r="D30" s="21">
        <v>2026</v>
      </c>
      <c r="E30" s="22" t="s">
        <v>16</v>
      </c>
      <c r="F30" s="23">
        <v>1</v>
      </c>
      <c r="G30" s="24">
        <v>1987</v>
      </c>
      <c r="H30" s="26"/>
    </row>
    <row r="31" spans="2:8" x14ac:dyDescent="0.2">
      <c r="B31" s="19">
        <f t="shared" si="0"/>
        <v>36</v>
      </c>
      <c r="C31" s="20" t="s">
        <v>32</v>
      </c>
      <c r="D31" s="21">
        <v>2026</v>
      </c>
      <c r="E31" s="22" t="s">
        <v>16</v>
      </c>
      <c r="F31" s="23">
        <v>1</v>
      </c>
      <c r="G31" s="24">
        <v>1771</v>
      </c>
      <c r="H31" s="26"/>
    </row>
    <row r="32" spans="2:8" x14ac:dyDescent="0.2">
      <c r="B32" s="19">
        <f t="shared" si="0"/>
        <v>37</v>
      </c>
      <c r="C32" s="20" t="s">
        <v>33</v>
      </c>
      <c r="D32" s="21">
        <v>2026</v>
      </c>
      <c r="E32" s="22" t="s">
        <v>16</v>
      </c>
      <c r="F32" s="23">
        <v>1</v>
      </c>
      <c r="G32" s="24">
        <v>1534</v>
      </c>
      <c r="H32" s="26"/>
    </row>
    <row r="33" spans="2:8" x14ac:dyDescent="0.2">
      <c r="B33" s="19">
        <f t="shared" si="0"/>
        <v>38</v>
      </c>
      <c r="C33" s="20" t="s">
        <v>34</v>
      </c>
      <c r="D33" s="21">
        <v>2026</v>
      </c>
      <c r="E33" s="22" t="s">
        <v>16</v>
      </c>
      <c r="F33" s="23">
        <v>1</v>
      </c>
      <c r="G33" s="24">
        <v>1901</v>
      </c>
      <c r="H33" s="26"/>
    </row>
    <row r="34" spans="2:8" x14ac:dyDescent="0.2">
      <c r="B34" s="27">
        <v>20</v>
      </c>
      <c r="C34" s="28" t="s">
        <v>15</v>
      </c>
      <c r="D34" s="29">
        <v>2027</v>
      </c>
      <c r="E34" s="30" t="s">
        <v>16</v>
      </c>
      <c r="F34" s="31">
        <v>1</v>
      </c>
      <c r="G34" s="32">
        <v>1526</v>
      </c>
      <c r="H34" s="33"/>
    </row>
    <row r="35" spans="2:8" x14ac:dyDescent="0.2">
      <c r="B35" s="27">
        <f>1+B34</f>
        <v>21</v>
      </c>
      <c r="C35" s="28" t="s">
        <v>17</v>
      </c>
      <c r="D35" s="29">
        <v>2027</v>
      </c>
      <c r="E35" s="30" t="s">
        <v>16</v>
      </c>
      <c r="F35" s="31">
        <v>1</v>
      </c>
      <c r="G35" s="32">
        <v>2161</v>
      </c>
      <c r="H35" s="33"/>
    </row>
    <row r="36" spans="2:8" x14ac:dyDescent="0.2">
      <c r="B36" s="27">
        <f t="shared" ref="B36:B52" si="1">1+B35</f>
        <v>22</v>
      </c>
      <c r="C36" s="28" t="s">
        <v>18</v>
      </c>
      <c r="D36" s="29">
        <v>2027</v>
      </c>
      <c r="E36" s="30" t="s">
        <v>16</v>
      </c>
      <c r="F36" s="31">
        <v>1</v>
      </c>
      <c r="G36" s="32">
        <v>2161</v>
      </c>
      <c r="H36" s="33"/>
    </row>
    <row r="37" spans="2:8" x14ac:dyDescent="0.2">
      <c r="B37" s="27">
        <f t="shared" si="1"/>
        <v>23</v>
      </c>
      <c r="C37" s="28" t="s">
        <v>19</v>
      </c>
      <c r="D37" s="29">
        <v>2027</v>
      </c>
      <c r="E37" s="30" t="s">
        <v>16</v>
      </c>
      <c r="F37" s="31">
        <v>1</v>
      </c>
      <c r="G37" s="32">
        <v>2161</v>
      </c>
      <c r="H37" s="33"/>
    </row>
    <row r="38" spans="2:8" x14ac:dyDescent="0.2">
      <c r="B38" s="27">
        <f t="shared" si="1"/>
        <v>24</v>
      </c>
      <c r="C38" s="28" t="s">
        <v>20</v>
      </c>
      <c r="D38" s="29">
        <v>2027</v>
      </c>
      <c r="E38" s="30" t="s">
        <v>16</v>
      </c>
      <c r="F38" s="31">
        <v>1</v>
      </c>
      <c r="G38" s="32">
        <v>2230</v>
      </c>
      <c r="H38" s="33"/>
    </row>
    <row r="39" spans="2:8" x14ac:dyDescent="0.2">
      <c r="B39" s="27">
        <f t="shared" si="1"/>
        <v>25</v>
      </c>
      <c r="C39" s="28" t="s">
        <v>21</v>
      </c>
      <c r="D39" s="29">
        <v>2027</v>
      </c>
      <c r="E39" s="30" t="s">
        <v>16</v>
      </c>
      <c r="F39" s="31">
        <v>1</v>
      </c>
      <c r="G39" s="32">
        <v>1895</v>
      </c>
      <c r="H39" s="33"/>
    </row>
    <row r="40" spans="2:8" ht="25.5" x14ac:dyDescent="0.2">
      <c r="B40" s="27">
        <f t="shared" si="1"/>
        <v>26</v>
      </c>
      <c r="C40" s="28" t="s">
        <v>22</v>
      </c>
      <c r="D40" s="29">
        <v>2027</v>
      </c>
      <c r="E40" s="30" t="s">
        <v>16</v>
      </c>
      <c r="F40" s="31">
        <v>1</v>
      </c>
      <c r="G40" s="32">
        <v>1999</v>
      </c>
      <c r="H40" s="33"/>
    </row>
    <row r="41" spans="2:8" x14ac:dyDescent="0.2">
      <c r="B41" s="27">
        <f t="shared" si="1"/>
        <v>27</v>
      </c>
      <c r="C41" s="28" t="s">
        <v>23</v>
      </c>
      <c r="D41" s="29">
        <v>2027</v>
      </c>
      <c r="E41" s="30" t="s">
        <v>16</v>
      </c>
      <c r="F41" s="31">
        <v>1</v>
      </c>
      <c r="G41" s="32">
        <v>2207</v>
      </c>
      <c r="H41" s="33"/>
    </row>
    <row r="42" spans="2:8" x14ac:dyDescent="0.2">
      <c r="B42" s="27">
        <f t="shared" si="1"/>
        <v>28</v>
      </c>
      <c r="C42" s="28" t="s">
        <v>24</v>
      </c>
      <c r="D42" s="29">
        <v>2027</v>
      </c>
      <c r="E42" s="30" t="s">
        <v>16</v>
      </c>
      <c r="F42" s="31">
        <v>1</v>
      </c>
      <c r="G42" s="32">
        <v>1999</v>
      </c>
      <c r="H42" s="33"/>
    </row>
    <row r="43" spans="2:8" x14ac:dyDescent="0.2">
      <c r="B43" s="27">
        <f t="shared" si="1"/>
        <v>29</v>
      </c>
      <c r="C43" s="28" t="s">
        <v>25</v>
      </c>
      <c r="D43" s="29">
        <v>2027</v>
      </c>
      <c r="E43" s="30" t="s">
        <v>16</v>
      </c>
      <c r="F43" s="31">
        <v>1</v>
      </c>
      <c r="G43" s="34">
        <v>1999</v>
      </c>
      <c r="H43" s="33"/>
    </row>
    <row r="44" spans="2:8" x14ac:dyDescent="0.2">
      <c r="B44" s="27">
        <f t="shared" si="1"/>
        <v>30</v>
      </c>
      <c r="C44" s="28" t="s">
        <v>26</v>
      </c>
      <c r="D44" s="29">
        <v>2027</v>
      </c>
      <c r="E44" s="30" t="s">
        <v>16</v>
      </c>
      <c r="F44" s="31">
        <v>1</v>
      </c>
      <c r="G44" s="34">
        <v>1999</v>
      </c>
      <c r="H44" s="33"/>
    </row>
    <row r="45" spans="2:8" x14ac:dyDescent="0.2">
      <c r="B45" s="27">
        <f t="shared" si="1"/>
        <v>31</v>
      </c>
      <c r="C45" s="28" t="s">
        <v>27</v>
      </c>
      <c r="D45" s="29">
        <v>2027</v>
      </c>
      <c r="E45" s="30" t="s">
        <v>16</v>
      </c>
      <c r="F45" s="31">
        <v>1</v>
      </c>
      <c r="G45" s="34">
        <v>2219</v>
      </c>
      <c r="H45" s="33"/>
    </row>
    <row r="46" spans="2:8" x14ac:dyDescent="0.2">
      <c r="B46" s="27">
        <f t="shared" si="1"/>
        <v>32</v>
      </c>
      <c r="C46" s="28" t="s">
        <v>28</v>
      </c>
      <c r="D46" s="29">
        <v>2027</v>
      </c>
      <c r="E46" s="30" t="s">
        <v>16</v>
      </c>
      <c r="F46" s="31">
        <v>1</v>
      </c>
      <c r="G46" s="34">
        <v>2126</v>
      </c>
      <c r="H46" s="33"/>
    </row>
    <row r="47" spans="2:8" x14ac:dyDescent="0.2">
      <c r="B47" s="27">
        <f t="shared" si="1"/>
        <v>33</v>
      </c>
      <c r="C47" s="28" t="s">
        <v>29</v>
      </c>
      <c r="D47" s="29">
        <v>2027</v>
      </c>
      <c r="E47" s="30" t="s">
        <v>16</v>
      </c>
      <c r="F47" s="31">
        <v>1</v>
      </c>
      <c r="G47" s="34">
        <v>2207</v>
      </c>
      <c r="H47" s="33"/>
    </row>
    <row r="48" spans="2:8" ht="38.25" x14ac:dyDescent="0.2">
      <c r="B48" s="27">
        <f t="shared" si="1"/>
        <v>34</v>
      </c>
      <c r="C48" s="28" t="s">
        <v>30</v>
      </c>
      <c r="D48" s="29">
        <v>2027</v>
      </c>
      <c r="E48" s="30" t="s">
        <v>16</v>
      </c>
      <c r="F48" s="31">
        <v>1</v>
      </c>
      <c r="G48" s="34">
        <v>2011</v>
      </c>
      <c r="H48" s="33"/>
    </row>
    <row r="49" spans="2:8" ht="25.5" x14ac:dyDescent="0.2">
      <c r="B49" s="27">
        <f t="shared" si="1"/>
        <v>35</v>
      </c>
      <c r="C49" s="28" t="s">
        <v>31</v>
      </c>
      <c r="D49" s="29">
        <v>2027</v>
      </c>
      <c r="E49" s="30" t="s">
        <v>16</v>
      </c>
      <c r="F49" s="31">
        <v>1</v>
      </c>
      <c r="G49" s="34">
        <v>2126</v>
      </c>
      <c r="H49" s="33"/>
    </row>
    <row r="50" spans="2:8" x14ac:dyDescent="0.2">
      <c r="B50" s="27">
        <f t="shared" si="1"/>
        <v>36</v>
      </c>
      <c r="C50" s="28" t="s">
        <v>32</v>
      </c>
      <c r="D50" s="29">
        <v>2027</v>
      </c>
      <c r="E50" s="30" t="s">
        <v>16</v>
      </c>
      <c r="F50" s="31">
        <v>1</v>
      </c>
      <c r="G50" s="34">
        <v>1895</v>
      </c>
      <c r="H50" s="33"/>
    </row>
    <row r="51" spans="2:8" x14ac:dyDescent="0.2">
      <c r="B51" s="27">
        <f t="shared" si="1"/>
        <v>37</v>
      </c>
      <c r="C51" s="28" t="s">
        <v>33</v>
      </c>
      <c r="D51" s="29">
        <v>2027</v>
      </c>
      <c r="E51" s="30" t="s">
        <v>16</v>
      </c>
      <c r="F51" s="31">
        <v>1</v>
      </c>
      <c r="G51" s="34">
        <v>1641</v>
      </c>
      <c r="H51" s="33"/>
    </row>
    <row r="52" spans="2:8" x14ac:dyDescent="0.2">
      <c r="B52" s="27">
        <f t="shared" si="1"/>
        <v>38</v>
      </c>
      <c r="C52" s="28" t="s">
        <v>34</v>
      </c>
      <c r="D52" s="29">
        <v>2027</v>
      </c>
      <c r="E52" s="30" t="s">
        <v>16</v>
      </c>
      <c r="F52" s="31">
        <v>1</v>
      </c>
      <c r="G52" s="34">
        <v>2034</v>
      </c>
      <c r="H52" s="33"/>
    </row>
    <row r="53" spans="2:8" x14ac:dyDescent="0.2">
      <c r="B53" s="35">
        <v>20</v>
      </c>
      <c r="C53" s="36" t="s">
        <v>15</v>
      </c>
      <c r="D53" s="37">
        <v>2028</v>
      </c>
      <c r="E53" s="38" t="s">
        <v>16</v>
      </c>
      <c r="F53" s="39">
        <v>1</v>
      </c>
      <c r="G53" s="40">
        <v>1619</v>
      </c>
      <c r="H53" s="41"/>
    </row>
    <row r="54" spans="2:8" x14ac:dyDescent="0.2">
      <c r="B54" s="35">
        <f>1+B53</f>
        <v>21</v>
      </c>
      <c r="C54" s="36" t="s">
        <v>17</v>
      </c>
      <c r="D54" s="37">
        <v>2028</v>
      </c>
      <c r="E54" s="38" t="s">
        <v>16</v>
      </c>
      <c r="F54" s="39">
        <v>1</v>
      </c>
      <c r="G54" s="40">
        <v>2293</v>
      </c>
      <c r="H54" s="41"/>
    </row>
    <row r="55" spans="2:8" x14ac:dyDescent="0.2">
      <c r="B55" s="35">
        <f t="shared" ref="B55:B71" si="2">1+B54</f>
        <v>22</v>
      </c>
      <c r="C55" s="36" t="s">
        <v>18</v>
      </c>
      <c r="D55" s="37">
        <v>2028</v>
      </c>
      <c r="E55" s="38" t="s">
        <v>16</v>
      </c>
      <c r="F55" s="39">
        <v>1</v>
      </c>
      <c r="G55" s="40">
        <v>2293</v>
      </c>
      <c r="H55" s="41"/>
    </row>
    <row r="56" spans="2:8" x14ac:dyDescent="0.2">
      <c r="B56" s="35">
        <f t="shared" si="2"/>
        <v>23</v>
      </c>
      <c r="C56" s="36" t="s">
        <v>19</v>
      </c>
      <c r="D56" s="37">
        <v>2028</v>
      </c>
      <c r="E56" s="38" t="s">
        <v>16</v>
      </c>
      <c r="F56" s="39">
        <v>1</v>
      </c>
      <c r="G56" s="40">
        <v>2293</v>
      </c>
      <c r="H56" s="41"/>
    </row>
    <row r="57" spans="2:8" x14ac:dyDescent="0.2">
      <c r="B57" s="35">
        <f t="shared" si="2"/>
        <v>24</v>
      </c>
      <c r="C57" s="36" t="s">
        <v>20</v>
      </c>
      <c r="D57" s="37">
        <v>2028</v>
      </c>
      <c r="E57" s="38" t="s">
        <v>16</v>
      </c>
      <c r="F57" s="39">
        <v>1</v>
      </c>
      <c r="G57" s="40">
        <v>2366</v>
      </c>
      <c r="H57" s="41"/>
    </row>
    <row r="58" spans="2:8" x14ac:dyDescent="0.2">
      <c r="B58" s="35">
        <f t="shared" si="2"/>
        <v>25</v>
      </c>
      <c r="C58" s="36" t="s">
        <v>21</v>
      </c>
      <c r="D58" s="37">
        <v>2028</v>
      </c>
      <c r="E58" s="38" t="s">
        <v>16</v>
      </c>
      <c r="F58" s="39">
        <v>1</v>
      </c>
      <c r="G58" s="40">
        <v>2011</v>
      </c>
      <c r="H58" s="41"/>
    </row>
    <row r="59" spans="2:8" ht="25.5" x14ac:dyDescent="0.2">
      <c r="B59" s="35">
        <f t="shared" si="2"/>
        <v>26</v>
      </c>
      <c r="C59" s="36" t="s">
        <v>22</v>
      </c>
      <c r="D59" s="37">
        <v>2028</v>
      </c>
      <c r="E59" s="38" t="s">
        <v>16</v>
      </c>
      <c r="F59" s="39">
        <v>1</v>
      </c>
      <c r="G59" s="40">
        <v>2121</v>
      </c>
      <c r="H59" s="41"/>
    </row>
    <row r="60" spans="2:8" x14ac:dyDescent="0.2">
      <c r="B60" s="35">
        <f t="shared" si="2"/>
        <v>27</v>
      </c>
      <c r="C60" s="36" t="s">
        <v>23</v>
      </c>
      <c r="D60" s="37">
        <v>2028</v>
      </c>
      <c r="E60" s="38" t="s">
        <v>16</v>
      </c>
      <c r="F60" s="39">
        <v>1</v>
      </c>
      <c r="G60" s="40">
        <v>2342</v>
      </c>
      <c r="H60" s="41"/>
    </row>
    <row r="61" spans="2:8" x14ac:dyDescent="0.2">
      <c r="B61" s="35">
        <f t="shared" si="2"/>
        <v>28</v>
      </c>
      <c r="C61" s="36" t="s">
        <v>24</v>
      </c>
      <c r="D61" s="37">
        <v>2028</v>
      </c>
      <c r="E61" s="38" t="s">
        <v>16</v>
      </c>
      <c r="F61" s="39">
        <v>1</v>
      </c>
      <c r="G61" s="40">
        <v>2121</v>
      </c>
      <c r="H61" s="41"/>
    </row>
    <row r="62" spans="2:8" x14ac:dyDescent="0.2">
      <c r="B62" s="35">
        <f t="shared" si="2"/>
        <v>29</v>
      </c>
      <c r="C62" s="36" t="s">
        <v>25</v>
      </c>
      <c r="D62" s="37">
        <v>2028</v>
      </c>
      <c r="E62" s="38" t="s">
        <v>16</v>
      </c>
      <c r="F62" s="39">
        <v>1</v>
      </c>
      <c r="G62" s="40">
        <v>2121</v>
      </c>
      <c r="H62" s="41"/>
    </row>
    <row r="63" spans="2:8" x14ac:dyDescent="0.2">
      <c r="B63" s="35">
        <f t="shared" si="2"/>
        <v>30</v>
      </c>
      <c r="C63" s="36" t="s">
        <v>26</v>
      </c>
      <c r="D63" s="37">
        <v>2028</v>
      </c>
      <c r="E63" s="38" t="s">
        <v>16</v>
      </c>
      <c r="F63" s="39">
        <v>1</v>
      </c>
      <c r="G63" s="40">
        <v>2121</v>
      </c>
      <c r="H63" s="41"/>
    </row>
    <row r="64" spans="2:8" x14ac:dyDescent="0.2">
      <c r="B64" s="35">
        <f t="shared" si="2"/>
        <v>31</v>
      </c>
      <c r="C64" s="36" t="s">
        <v>27</v>
      </c>
      <c r="D64" s="37">
        <v>2028</v>
      </c>
      <c r="E64" s="38" t="s">
        <v>16</v>
      </c>
      <c r="F64" s="39">
        <v>1</v>
      </c>
      <c r="G64" s="40">
        <v>2354</v>
      </c>
      <c r="H64" s="41"/>
    </row>
    <row r="65" spans="2:8" x14ac:dyDescent="0.2">
      <c r="B65" s="35">
        <f t="shared" si="2"/>
        <v>32</v>
      </c>
      <c r="C65" s="36" t="s">
        <v>28</v>
      </c>
      <c r="D65" s="37">
        <v>2028</v>
      </c>
      <c r="E65" s="38" t="s">
        <v>16</v>
      </c>
      <c r="F65" s="39">
        <v>1</v>
      </c>
      <c r="G65" s="40">
        <v>2256</v>
      </c>
      <c r="H65" s="41"/>
    </row>
    <row r="66" spans="2:8" x14ac:dyDescent="0.2">
      <c r="B66" s="35">
        <f t="shared" si="2"/>
        <v>33</v>
      </c>
      <c r="C66" s="36" t="s">
        <v>29</v>
      </c>
      <c r="D66" s="37">
        <v>2028</v>
      </c>
      <c r="E66" s="38" t="s">
        <v>16</v>
      </c>
      <c r="F66" s="39">
        <v>1</v>
      </c>
      <c r="G66" s="40">
        <v>2342</v>
      </c>
      <c r="H66" s="41"/>
    </row>
    <row r="67" spans="2:8" ht="38.25" x14ac:dyDescent="0.2">
      <c r="B67" s="35">
        <f t="shared" si="2"/>
        <v>34</v>
      </c>
      <c r="C67" s="36" t="s">
        <v>30</v>
      </c>
      <c r="D67" s="37">
        <v>2028</v>
      </c>
      <c r="E67" s="38" t="s">
        <v>16</v>
      </c>
      <c r="F67" s="39">
        <v>1</v>
      </c>
      <c r="G67" s="40">
        <v>2134</v>
      </c>
      <c r="H67" s="41"/>
    </row>
    <row r="68" spans="2:8" ht="25.5" x14ac:dyDescent="0.2">
      <c r="B68" s="35">
        <f t="shared" si="2"/>
        <v>35</v>
      </c>
      <c r="C68" s="36" t="s">
        <v>31</v>
      </c>
      <c r="D68" s="37">
        <v>2028</v>
      </c>
      <c r="E68" s="38" t="s">
        <v>16</v>
      </c>
      <c r="F68" s="39">
        <v>1</v>
      </c>
      <c r="G68" s="40">
        <v>2256</v>
      </c>
      <c r="H68" s="41"/>
    </row>
    <row r="69" spans="2:8" x14ac:dyDescent="0.2">
      <c r="B69" s="35">
        <f t="shared" si="2"/>
        <v>36</v>
      </c>
      <c r="C69" s="36" t="s">
        <v>32</v>
      </c>
      <c r="D69" s="37">
        <v>2028</v>
      </c>
      <c r="E69" s="38" t="s">
        <v>16</v>
      </c>
      <c r="F69" s="39">
        <v>1</v>
      </c>
      <c r="G69" s="40">
        <v>2011</v>
      </c>
      <c r="H69" s="41"/>
    </row>
    <row r="70" spans="2:8" x14ac:dyDescent="0.2">
      <c r="B70" s="35">
        <f t="shared" si="2"/>
        <v>37</v>
      </c>
      <c r="C70" s="36" t="s">
        <v>33</v>
      </c>
      <c r="D70" s="37">
        <v>2028</v>
      </c>
      <c r="E70" s="38" t="s">
        <v>16</v>
      </c>
      <c r="F70" s="39">
        <v>1</v>
      </c>
      <c r="G70" s="40">
        <v>1741</v>
      </c>
      <c r="H70" s="41"/>
    </row>
    <row r="71" spans="2:8" x14ac:dyDescent="0.2">
      <c r="B71" s="35">
        <f t="shared" si="2"/>
        <v>38</v>
      </c>
      <c r="C71" s="36" t="s">
        <v>34</v>
      </c>
      <c r="D71" s="37">
        <v>2028</v>
      </c>
      <c r="E71" s="38" t="s">
        <v>16</v>
      </c>
      <c r="F71" s="39">
        <v>1</v>
      </c>
      <c r="G71" s="40">
        <v>2158</v>
      </c>
      <c r="H71" s="41"/>
    </row>
    <row r="72" spans="2:8" x14ac:dyDescent="0.2">
      <c r="B72" s="42">
        <v>20</v>
      </c>
      <c r="C72" s="43" t="s">
        <v>15</v>
      </c>
      <c r="D72" s="44">
        <v>2029</v>
      </c>
      <c r="E72" s="45" t="s">
        <v>16</v>
      </c>
      <c r="F72" s="46">
        <v>1</v>
      </c>
      <c r="G72" s="47">
        <v>1708</v>
      </c>
      <c r="H72" s="48"/>
    </row>
    <row r="73" spans="2:8" x14ac:dyDescent="0.2">
      <c r="B73" s="42">
        <f>1+B72</f>
        <v>21</v>
      </c>
      <c r="C73" s="43" t="s">
        <v>17</v>
      </c>
      <c r="D73" s="44">
        <v>2029</v>
      </c>
      <c r="E73" s="45" t="s">
        <v>16</v>
      </c>
      <c r="F73" s="46">
        <v>1</v>
      </c>
      <c r="G73" s="47">
        <v>2419</v>
      </c>
      <c r="H73" s="48"/>
    </row>
    <row r="74" spans="2:8" x14ac:dyDescent="0.2">
      <c r="B74" s="42">
        <f t="shared" ref="B74:B90" si="3">1+B73</f>
        <v>22</v>
      </c>
      <c r="C74" s="43" t="s">
        <v>18</v>
      </c>
      <c r="D74" s="44">
        <v>2029</v>
      </c>
      <c r="E74" s="45" t="s">
        <v>16</v>
      </c>
      <c r="F74" s="46">
        <v>1</v>
      </c>
      <c r="G74" s="47">
        <v>2419</v>
      </c>
      <c r="H74" s="48"/>
    </row>
    <row r="75" spans="2:8" x14ac:dyDescent="0.2">
      <c r="B75" s="42">
        <f t="shared" si="3"/>
        <v>23</v>
      </c>
      <c r="C75" s="43" t="s">
        <v>19</v>
      </c>
      <c r="D75" s="44">
        <v>2029</v>
      </c>
      <c r="E75" s="45" t="s">
        <v>16</v>
      </c>
      <c r="F75" s="46">
        <v>1</v>
      </c>
      <c r="G75" s="47">
        <v>2419</v>
      </c>
      <c r="H75" s="48"/>
    </row>
    <row r="76" spans="2:8" x14ac:dyDescent="0.2">
      <c r="B76" s="42">
        <f t="shared" si="3"/>
        <v>24</v>
      </c>
      <c r="C76" s="43" t="s">
        <v>20</v>
      </c>
      <c r="D76" s="44">
        <v>2029</v>
      </c>
      <c r="E76" s="45" t="s">
        <v>16</v>
      </c>
      <c r="F76" s="46">
        <v>1</v>
      </c>
      <c r="G76" s="47">
        <v>2496</v>
      </c>
      <c r="H76" s="48"/>
    </row>
    <row r="77" spans="2:8" x14ac:dyDescent="0.2">
      <c r="B77" s="42">
        <f t="shared" si="3"/>
        <v>25</v>
      </c>
      <c r="C77" s="43" t="s">
        <v>21</v>
      </c>
      <c r="D77" s="44">
        <v>2029</v>
      </c>
      <c r="E77" s="45" t="s">
        <v>16</v>
      </c>
      <c r="F77" s="46">
        <v>1</v>
      </c>
      <c r="G77" s="47">
        <v>2122</v>
      </c>
      <c r="H77" s="48"/>
    </row>
    <row r="78" spans="2:8" ht="25.5" x14ac:dyDescent="0.2">
      <c r="B78" s="42">
        <f t="shared" si="3"/>
        <v>26</v>
      </c>
      <c r="C78" s="43" t="s">
        <v>22</v>
      </c>
      <c r="D78" s="44">
        <v>2029</v>
      </c>
      <c r="E78" s="45" t="s">
        <v>16</v>
      </c>
      <c r="F78" s="46">
        <v>1</v>
      </c>
      <c r="G78" s="47">
        <v>2238</v>
      </c>
      <c r="H78" s="48"/>
    </row>
    <row r="79" spans="2:8" x14ac:dyDescent="0.2">
      <c r="B79" s="42">
        <f t="shared" si="3"/>
        <v>27</v>
      </c>
      <c r="C79" s="43" t="s">
        <v>23</v>
      </c>
      <c r="D79" s="44">
        <v>2029</v>
      </c>
      <c r="E79" s="45" t="s">
        <v>16</v>
      </c>
      <c r="F79" s="46">
        <v>1</v>
      </c>
      <c r="G79" s="47">
        <v>2471</v>
      </c>
      <c r="H79" s="48"/>
    </row>
    <row r="80" spans="2:8" x14ac:dyDescent="0.2">
      <c r="B80" s="42">
        <f t="shared" si="3"/>
        <v>28</v>
      </c>
      <c r="C80" s="43" t="s">
        <v>24</v>
      </c>
      <c r="D80" s="44">
        <v>2029</v>
      </c>
      <c r="E80" s="45" t="s">
        <v>16</v>
      </c>
      <c r="F80" s="46">
        <v>1</v>
      </c>
      <c r="G80" s="47">
        <v>2238</v>
      </c>
      <c r="H80" s="48"/>
    </row>
    <row r="81" spans="2:8" x14ac:dyDescent="0.2">
      <c r="B81" s="42">
        <f t="shared" si="3"/>
        <v>29</v>
      </c>
      <c r="C81" s="43" t="s">
        <v>25</v>
      </c>
      <c r="D81" s="44">
        <v>2029</v>
      </c>
      <c r="E81" s="45" t="s">
        <v>16</v>
      </c>
      <c r="F81" s="46">
        <v>1</v>
      </c>
      <c r="G81" s="47">
        <v>2238</v>
      </c>
      <c r="H81" s="48"/>
    </row>
    <row r="82" spans="2:8" x14ac:dyDescent="0.2">
      <c r="B82" s="42">
        <f t="shared" si="3"/>
        <v>30</v>
      </c>
      <c r="C82" s="43" t="s">
        <v>26</v>
      </c>
      <c r="D82" s="44">
        <v>2029</v>
      </c>
      <c r="E82" s="45" t="s">
        <v>16</v>
      </c>
      <c r="F82" s="46">
        <v>1</v>
      </c>
      <c r="G82" s="47">
        <v>2238</v>
      </c>
      <c r="H82" s="48"/>
    </row>
    <row r="83" spans="2:8" x14ac:dyDescent="0.2">
      <c r="B83" s="42">
        <f t="shared" si="3"/>
        <v>31</v>
      </c>
      <c r="C83" s="43" t="s">
        <v>27</v>
      </c>
      <c r="D83" s="44">
        <v>2029</v>
      </c>
      <c r="E83" s="45" t="s">
        <v>16</v>
      </c>
      <c r="F83" s="46">
        <v>1</v>
      </c>
      <c r="G83" s="47">
        <v>2483</v>
      </c>
      <c r="H83" s="48"/>
    </row>
    <row r="84" spans="2:8" x14ac:dyDescent="0.2">
      <c r="B84" s="42">
        <f t="shared" si="3"/>
        <v>32</v>
      </c>
      <c r="C84" s="43" t="s">
        <v>28</v>
      </c>
      <c r="D84" s="44">
        <v>2029</v>
      </c>
      <c r="E84" s="45" t="s">
        <v>16</v>
      </c>
      <c r="F84" s="46">
        <v>1</v>
      </c>
      <c r="G84" s="47">
        <v>2380</v>
      </c>
      <c r="H84" s="48"/>
    </row>
    <row r="85" spans="2:8" x14ac:dyDescent="0.2">
      <c r="B85" s="42">
        <f t="shared" si="3"/>
        <v>33</v>
      </c>
      <c r="C85" s="43" t="s">
        <v>29</v>
      </c>
      <c r="D85" s="44">
        <v>2029</v>
      </c>
      <c r="E85" s="45" t="s">
        <v>16</v>
      </c>
      <c r="F85" s="46">
        <v>1</v>
      </c>
      <c r="G85" s="47">
        <v>2471</v>
      </c>
      <c r="H85" s="48"/>
    </row>
    <row r="86" spans="2:8" ht="38.25" x14ac:dyDescent="0.2">
      <c r="B86" s="42">
        <f t="shared" si="3"/>
        <v>34</v>
      </c>
      <c r="C86" s="43" t="s">
        <v>30</v>
      </c>
      <c r="D86" s="44">
        <v>2029</v>
      </c>
      <c r="E86" s="45" t="s">
        <v>16</v>
      </c>
      <c r="F86" s="46">
        <v>1</v>
      </c>
      <c r="G86" s="47">
        <v>2251</v>
      </c>
      <c r="H86" s="48"/>
    </row>
    <row r="87" spans="2:8" ht="25.5" x14ac:dyDescent="0.2">
      <c r="B87" s="42">
        <f t="shared" si="3"/>
        <v>35</v>
      </c>
      <c r="C87" s="43" t="s">
        <v>31</v>
      </c>
      <c r="D87" s="44">
        <v>2029</v>
      </c>
      <c r="E87" s="45" t="s">
        <v>16</v>
      </c>
      <c r="F87" s="46">
        <v>1</v>
      </c>
      <c r="G87" s="47">
        <v>2380</v>
      </c>
      <c r="H87" s="48"/>
    </row>
    <row r="88" spans="2:8" x14ac:dyDescent="0.2">
      <c r="B88" s="42">
        <f t="shared" si="3"/>
        <v>36</v>
      </c>
      <c r="C88" s="43" t="s">
        <v>32</v>
      </c>
      <c r="D88" s="44">
        <v>2029</v>
      </c>
      <c r="E88" s="45" t="s">
        <v>16</v>
      </c>
      <c r="F88" s="46">
        <v>1</v>
      </c>
      <c r="G88" s="47">
        <v>2122</v>
      </c>
      <c r="H88" s="48"/>
    </row>
    <row r="89" spans="2:8" x14ac:dyDescent="0.2">
      <c r="B89" s="42">
        <f t="shared" si="3"/>
        <v>37</v>
      </c>
      <c r="C89" s="43" t="s">
        <v>33</v>
      </c>
      <c r="D89" s="44">
        <v>2029</v>
      </c>
      <c r="E89" s="45" t="s">
        <v>16</v>
      </c>
      <c r="F89" s="46">
        <v>1</v>
      </c>
      <c r="G89" s="47">
        <v>1837</v>
      </c>
      <c r="H89" s="48"/>
    </row>
    <row r="90" spans="2:8" x14ac:dyDescent="0.2">
      <c r="B90" s="42">
        <f t="shared" si="3"/>
        <v>38</v>
      </c>
      <c r="C90" s="43" t="s">
        <v>34</v>
      </c>
      <c r="D90" s="44">
        <v>2029</v>
      </c>
      <c r="E90" s="45" t="s">
        <v>16</v>
      </c>
      <c r="F90" s="46">
        <v>1</v>
      </c>
      <c r="G90" s="47">
        <v>2277</v>
      </c>
      <c r="H90" s="48"/>
    </row>
    <row r="91" spans="2:8" x14ac:dyDescent="0.2">
      <c r="B91" s="49">
        <v>20</v>
      </c>
      <c r="C91" s="50" t="s">
        <v>15</v>
      </c>
      <c r="D91" s="51">
        <v>2030</v>
      </c>
      <c r="E91" s="52" t="s">
        <v>16</v>
      </c>
      <c r="F91" s="53">
        <v>1</v>
      </c>
      <c r="G91" s="54">
        <v>1793</v>
      </c>
      <c r="H91" s="55"/>
    </row>
    <row r="92" spans="2:8" x14ac:dyDescent="0.2">
      <c r="B92" s="49">
        <f>1+B91</f>
        <v>21</v>
      </c>
      <c r="C92" s="50" t="s">
        <v>17</v>
      </c>
      <c r="D92" s="51">
        <v>2030</v>
      </c>
      <c r="E92" s="52" t="s">
        <v>16</v>
      </c>
      <c r="F92" s="53">
        <v>1</v>
      </c>
      <c r="G92" s="54">
        <v>2540</v>
      </c>
      <c r="H92" s="55"/>
    </row>
    <row r="93" spans="2:8" x14ac:dyDescent="0.2">
      <c r="B93" s="49">
        <f t="shared" ref="B93:B109" si="4">1+B92</f>
        <v>22</v>
      </c>
      <c r="C93" s="50" t="s">
        <v>18</v>
      </c>
      <c r="D93" s="51">
        <v>2030</v>
      </c>
      <c r="E93" s="52" t="s">
        <v>16</v>
      </c>
      <c r="F93" s="53">
        <v>1</v>
      </c>
      <c r="G93" s="54">
        <v>2540</v>
      </c>
      <c r="H93" s="55"/>
    </row>
    <row r="94" spans="2:8" x14ac:dyDescent="0.2">
      <c r="B94" s="49">
        <f t="shared" si="4"/>
        <v>23</v>
      </c>
      <c r="C94" s="50" t="s">
        <v>19</v>
      </c>
      <c r="D94" s="51">
        <v>2030</v>
      </c>
      <c r="E94" s="52" t="s">
        <v>16</v>
      </c>
      <c r="F94" s="53">
        <v>1</v>
      </c>
      <c r="G94" s="54">
        <v>2540</v>
      </c>
      <c r="H94" s="55"/>
    </row>
    <row r="95" spans="2:8" x14ac:dyDescent="0.2">
      <c r="B95" s="49">
        <f t="shared" si="4"/>
        <v>24</v>
      </c>
      <c r="C95" s="50" t="s">
        <v>20</v>
      </c>
      <c r="D95" s="51">
        <v>2030</v>
      </c>
      <c r="E95" s="52" t="s">
        <v>16</v>
      </c>
      <c r="F95" s="53">
        <v>1</v>
      </c>
      <c r="G95" s="54">
        <v>2621</v>
      </c>
      <c r="H95" s="55"/>
    </row>
    <row r="96" spans="2:8" x14ac:dyDescent="0.2">
      <c r="B96" s="49">
        <f t="shared" si="4"/>
        <v>25</v>
      </c>
      <c r="C96" s="50" t="s">
        <v>21</v>
      </c>
      <c r="D96" s="51">
        <v>2030</v>
      </c>
      <c r="E96" s="52" t="s">
        <v>16</v>
      </c>
      <c r="F96" s="53">
        <v>1</v>
      </c>
      <c r="G96" s="54">
        <v>2228</v>
      </c>
      <c r="H96" s="55"/>
    </row>
    <row r="97" spans="2:8" ht="25.5" x14ac:dyDescent="0.2">
      <c r="B97" s="49">
        <f t="shared" si="4"/>
        <v>26</v>
      </c>
      <c r="C97" s="50" t="s">
        <v>22</v>
      </c>
      <c r="D97" s="51">
        <v>2030</v>
      </c>
      <c r="E97" s="52" t="s">
        <v>16</v>
      </c>
      <c r="F97" s="53">
        <v>1</v>
      </c>
      <c r="G97" s="54">
        <v>2350</v>
      </c>
      <c r="H97" s="55"/>
    </row>
    <row r="98" spans="2:8" x14ac:dyDescent="0.2">
      <c r="B98" s="49">
        <f t="shared" si="4"/>
        <v>27</v>
      </c>
      <c r="C98" s="50" t="s">
        <v>23</v>
      </c>
      <c r="D98" s="51">
        <v>2030</v>
      </c>
      <c r="E98" s="52" t="s">
        <v>16</v>
      </c>
      <c r="F98" s="53">
        <v>1</v>
      </c>
      <c r="G98" s="54">
        <v>2595</v>
      </c>
      <c r="H98" s="55"/>
    </row>
    <row r="99" spans="2:8" x14ac:dyDescent="0.2">
      <c r="B99" s="49">
        <f t="shared" si="4"/>
        <v>28</v>
      </c>
      <c r="C99" s="50" t="s">
        <v>24</v>
      </c>
      <c r="D99" s="51">
        <v>2030</v>
      </c>
      <c r="E99" s="52" t="s">
        <v>16</v>
      </c>
      <c r="F99" s="53">
        <v>1</v>
      </c>
      <c r="G99" s="54">
        <v>2350</v>
      </c>
      <c r="H99" s="55"/>
    </row>
    <row r="100" spans="2:8" x14ac:dyDescent="0.2">
      <c r="B100" s="49">
        <f t="shared" si="4"/>
        <v>29</v>
      </c>
      <c r="C100" s="50" t="s">
        <v>25</v>
      </c>
      <c r="D100" s="51">
        <v>2030</v>
      </c>
      <c r="E100" s="52" t="s">
        <v>16</v>
      </c>
      <c r="F100" s="53">
        <v>1</v>
      </c>
      <c r="G100" s="54">
        <v>2350</v>
      </c>
      <c r="H100" s="55"/>
    </row>
    <row r="101" spans="2:8" x14ac:dyDescent="0.2">
      <c r="B101" s="49">
        <f t="shared" si="4"/>
        <v>30</v>
      </c>
      <c r="C101" s="50" t="s">
        <v>26</v>
      </c>
      <c r="D101" s="51">
        <v>2030</v>
      </c>
      <c r="E101" s="52" t="s">
        <v>16</v>
      </c>
      <c r="F101" s="53">
        <v>1</v>
      </c>
      <c r="G101" s="54">
        <v>2350</v>
      </c>
      <c r="H101" s="55"/>
    </row>
    <row r="102" spans="2:8" x14ac:dyDescent="0.2">
      <c r="B102" s="49">
        <f t="shared" si="4"/>
        <v>31</v>
      </c>
      <c r="C102" s="50" t="s">
        <v>27</v>
      </c>
      <c r="D102" s="51">
        <v>2030</v>
      </c>
      <c r="E102" s="52" t="s">
        <v>16</v>
      </c>
      <c r="F102" s="53">
        <v>1</v>
      </c>
      <c r="G102" s="54">
        <v>2607</v>
      </c>
      <c r="H102" s="55"/>
    </row>
    <row r="103" spans="2:8" x14ac:dyDescent="0.2">
      <c r="B103" s="49">
        <f t="shared" si="4"/>
        <v>32</v>
      </c>
      <c r="C103" s="50" t="s">
        <v>28</v>
      </c>
      <c r="D103" s="51">
        <v>2030</v>
      </c>
      <c r="E103" s="52" t="s">
        <v>16</v>
      </c>
      <c r="F103" s="53">
        <v>1</v>
      </c>
      <c r="G103" s="54">
        <v>2499</v>
      </c>
      <c r="H103" s="55"/>
    </row>
    <row r="104" spans="2:8" x14ac:dyDescent="0.2">
      <c r="B104" s="49">
        <f t="shared" si="4"/>
        <v>33</v>
      </c>
      <c r="C104" s="50" t="s">
        <v>29</v>
      </c>
      <c r="D104" s="51">
        <v>2030</v>
      </c>
      <c r="E104" s="52" t="s">
        <v>16</v>
      </c>
      <c r="F104" s="53">
        <v>1</v>
      </c>
      <c r="G104" s="54">
        <v>2595</v>
      </c>
      <c r="H104" s="55"/>
    </row>
    <row r="105" spans="2:8" ht="38.25" x14ac:dyDescent="0.2">
      <c r="B105" s="49">
        <f t="shared" si="4"/>
        <v>34</v>
      </c>
      <c r="C105" s="50" t="s">
        <v>30</v>
      </c>
      <c r="D105" s="51">
        <v>2030</v>
      </c>
      <c r="E105" s="52" t="s">
        <v>16</v>
      </c>
      <c r="F105" s="53">
        <v>1</v>
      </c>
      <c r="G105" s="54">
        <v>2364</v>
      </c>
      <c r="H105" s="55"/>
    </row>
    <row r="106" spans="2:8" ht="25.5" x14ac:dyDescent="0.2">
      <c r="B106" s="49">
        <f t="shared" si="4"/>
        <v>35</v>
      </c>
      <c r="C106" s="50" t="s">
        <v>31</v>
      </c>
      <c r="D106" s="51">
        <v>2030</v>
      </c>
      <c r="E106" s="52" t="s">
        <v>16</v>
      </c>
      <c r="F106" s="53">
        <v>1</v>
      </c>
      <c r="G106" s="54">
        <v>2499</v>
      </c>
      <c r="H106" s="55"/>
    </row>
    <row r="107" spans="2:8" x14ac:dyDescent="0.2">
      <c r="B107" s="49">
        <f t="shared" si="4"/>
        <v>36</v>
      </c>
      <c r="C107" s="50" t="s">
        <v>32</v>
      </c>
      <c r="D107" s="51">
        <v>2030</v>
      </c>
      <c r="E107" s="52" t="s">
        <v>16</v>
      </c>
      <c r="F107" s="53">
        <v>1</v>
      </c>
      <c r="G107" s="54">
        <v>2228</v>
      </c>
      <c r="H107" s="55"/>
    </row>
    <row r="108" spans="2:8" x14ac:dyDescent="0.2">
      <c r="B108" s="49">
        <f t="shared" si="4"/>
        <v>37</v>
      </c>
      <c r="C108" s="50" t="s">
        <v>33</v>
      </c>
      <c r="D108" s="51">
        <v>2030</v>
      </c>
      <c r="E108" s="52" t="s">
        <v>16</v>
      </c>
      <c r="F108" s="53">
        <v>1</v>
      </c>
      <c r="G108" s="54">
        <v>1929</v>
      </c>
      <c r="H108" s="55"/>
    </row>
    <row r="109" spans="2:8" ht="15.75" customHeight="1" x14ac:dyDescent="0.2">
      <c r="B109" s="49">
        <f t="shared" si="4"/>
        <v>38</v>
      </c>
      <c r="C109" s="50" t="s">
        <v>34</v>
      </c>
      <c r="D109" s="51">
        <v>2030</v>
      </c>
      <c r="E109" s="52" t="s">
        <v>16</v>
      </c>
      <c r="F109" s="53">
        <v>1</v>
      </c>
      <c r="G109" s="56">
        <v>2391</v>
      </c>
      <c r="H109" s="55"/>
    </row>
    <row r="110" spans="2:8" ht="21.95" customHeight="1" thickBot="1" x14ac:dyDescent="0.25">
      <c r="B110" s="57" t="s">
        <v>44</v>
      </c>
      <c r="C110" s="58"/>
      <c r="D110" s="58"/>
      <c r="E110" s="58"/>
      <c r="F110" s="59"/>
      <c r="G110" s="60">
        <f>SUM(G15:G109)</f>
        <v>204197</v>
      </c>
      <c r="H110" s="61">
        <f>SUBTOTAL(9,H15:H109)</f>
        <v>0</v>
      </c>
    </row>
    <row r="111" spans="2:8" ht="24" customHeight="1" thickBot="1" x14ac:dyDescent="0.25">
      <c r="B111" s="62" t="s">
        <v>35</v>
      </c>
      <c r="C111" s="63"/>
      <c r="D111" s="63"/>
      <c r="E111" s="63"/>
      <c r="F111" s="63"/>
      <c r="G111" s="63"/>
      <c r="H111" s="64"/>
    </row>
    <row r="112" spans="2:8" ht="13.5" thickBot="1" x14ac:dyDescent="0.25">
      <c r="B112" s="65"/>
      <c r="C112" s="65"/>
      <c r="D112" s="65"/>
      <c r="E112" s="65"/>
      <c r="F112" s="65"/>
      <c r="G112" s="65"/>
      <c r="H112" s="65"/>
    </row>
    <row r="113" spans="2:8" x14ac:dyDescent="0.2">
      <c r="B113" s="66" t="s">
        <v>36</v>
      </c>
      <c r="C113" s="67"/>
      <c r="D113" s="67"/>
      <c r="E113" s="67"/>
      <c r="F113" s="67"/>
      <c r="G113" s="67"/>
      <c r="H113" s="68"/>
    </row>
    <row r="114" spans="2:8" ht="32.25" customHeight="1" x14ac:dyDescent="0.2">
      <c r="B114" s="69">
        <v>1</v>
      </c>
      <c r="C114" s="70" t="s">
        <v>37</v>
      </c>
      <c r="D114" s="71"/>
      <c r="E114" s="71"/>
      <c r="F114" s="71"/>
      <c r="G114" s="71"/>
      <c r="H114" s="72"/>
    </row>
    <row r="115" spans="2:8" ht="32.1" customHeight="1" x14ac:dyDescent="0.2">
      <c r="B115" s="69">
        <v>2</v>
      </c>
      <c r="C115" s="73" t="s">
        <v>38</v>
      </c>
      <c r="D115" s="74"/>
      <c r="E115" s="74"/>
      <c r="F115" s="74"/>
      <c r="G115" s="74"/>
      <c r="H115" s="75"/>
    </row>
    <row r="116" spans="2:8" x14ac:dyDescent="0.2">
      <c r="B116" s="69">
        <v>3</v>
      </c>
      <c r="C116" s="73" t="s">
        <v>39</v>
      </c>
      <c r="D116" s="74"/>
      <c r="E116" s="74"/>
      <c r="F116" s="74"/>
      <c r="G116" s="74"/>
      <c r="H116" s="75"/>
    </row>
    <row r="117" spans="2:8" ht="33.950000000000003" customHeight="1" x14ac:dyDescent="0.2">
      <c r="B117" s="69">
        <v>4</v>
      </c>
      <c r="C117" s="73" t="s">
        <v>40</v>
      </c>
      <c r="D117" s="74"/>
      <c r="E117" s="74"/>
      <c r="F117" s="74"/>
      <c r="G117" s="74"/>
      <c r="H117" s="75"/>
    </row>
    <row r="118" spans="2:8" ht="94.5" customHeight="1" x14ac:dyDescent="0.2">
      <c r="B118" s="69">
        <v>5</v>
      </c>
      <c r="C118" s="73" t="s">
        <v>41</v>
      </c>
      <c r="D118" s="74"/>
      <c r="E118" s="74"/>
      <c r="F118" s="74"/>
      <c r="G118" s="74"/>
      <c r="H118" s="75"/>
    </row>
    <row r="119" spans="2:8" ht="53.1" customHeight="1" thickBot="1" x14ac:dyDescent="0.25">
      <c r="B119" s="76">
        <v>6</v>
      </c>
      <c r="C119" s="77" t="s">
        <v>42</v>
      </c>
      <c r="D119" s="77"/>
      <c r="E119" s="77"/>
      <c r="F119" s="77"/>
      <c r="G119" s="77"/>
      <c r="H119" s="78"/>
    </row>
  </sheetData>
  <mergeCells count="24">
    <mergeCell ref="C115:H115"/>
    <mergeCell ref="C116:H116"/>
    <mergeCell ref="C117:H117"/>
    <mergeCell ref="C118:H118"/>
    <mergeCell ref="C119:H119"/>
    <mergeCell ref="B12:D12"/>
    <mergeCell ref="E12:H12"/>
    <mergeCell ref="B110:F110"/>
    <mergeCell ref="B111:H111"/>
    <mergeCell ref="B113:H113"/>
    <mergeCell ref="C114:H114"/>
    <mergeCell ref="B9:D9"/>
    <mergeCell ref="E9:H9"/>
    <mergeCell ref="B10:D10"/>
    <mergeCell ref="E10:H10"/>
    <mergeCell ref="B11:D11"/>
    <mergeCell ref="E11:H11"/>
    <mergeCell ref="B2:H2"/>
    <mergeCell ref="B3:H3"/>
    <mergeCell ref="B4:H4"/>
    <mergeCell ref="B6:H6"/>
    <mergeCell ref="B7:H7"/>
    <mergeCell ref="B8:D8"/>
    <mergeCell ref="E8:H8"/>
  </mergeCells>
  <pageMargins left="0.70866141732283472" right="0.70866141732283472" top="0.74803149606299213" bottom="0.74803149606299213" header="0.31496062992125984" footer="0.31496062992125984"/>
  <pageSetup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Francis Natalia Figueroa Fonseca</cp:lastModifiedBy>
  <cp:lastPrinted>2026-10-19T12:53:42Z</cp:lastPrinted>
  <dcterms:created xsi:type="dcterms:W3CDTF">2026-10-19T12:45:48Z</dcterms:created>
  <dcterms:modified xsi:type="dcterms:W3CDTF">2026-10-19T12:54:45Z</dcterms:modified>
</cp:coreProperties>
</file>