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R\1.FGN\2026\1.ESTUDIO DEL SECTOR\14.Vehículos (Mttos)\Estudio Sector\Complementos\"/>
    </mc:Choice>
  </mc:AlternateContent>
  <bookViews>
    <workbookView xWindow="0" yWindow="0" windowWidth="23040" windowHeight="9072"/>
  </bookViews>
  <sheets>
    <sheet name="Repuestos Específicos" sheetId="2" r:id="rId1"/>
    <sheet name="REPUESTOS COMUNES" sheetId="3" r:id="rId2"/>
    <sheet name="MANO DE OBRA" sheetId="4" r:id="rId3"/>
    <sheet name="TOTAL PORTAFOLIO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1" i="2" l="1"/>
  <c r="J134" i="4" l="1"/>
  <c r="J133" i="4"/>
  <c r="J132" i="4"/>
  <c r="J131" i="4"/>
  <c r="J130" i="4"/>
  <c r="J129" i="4"/>
  <c r="J127" i="4"/>
  <c r="J126" i="4"/>
  <c r="J125" i="4"/>
  <c r="J124" i="4"/>
  <c r="J123" i="4"/>
  <c r="J122" i="4"/>
  <c r="J121" i="4"/>
  <c r="J120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7" i="4"/>
  <c r="J86" i="4"/>
  <c r="J85" i="4"/>
  <c r="J84" i="4"/>
  <c r="J83" i="4"/>
  <c r="J82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4" i="4"/>
  <c r="J63" i="4"/>
  <c r="J62" i="4"/>
  <c r="J61" i="4"/>
  <c r="J59" i="4"/>
  <c r="J58" i="4"/>
  <c r="J57" i="4"/>
  <c r="J56" i="4"/>
  <c r="J55" i="4"/>
  <c r="J54" i="4"/>
  <c r="J53" i="4"/>
  <c r="J52" i="4"/>
  <c r="J51" i="4"/>
  <c r="J50" i="4"/>
  <c r="J49" i="4"/>
  <c r="J48" i="4"/>
  <c r="J46" i="4"/>
  <c r="J45" i="4"/>
  <c r="J44" i="4"/>
  <c r="J43" i="4"/>
  <c r="J42" i="4"/>
  <c r="J41" i="4"/>
  <c r="J40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I135" i="4"/>
  <c r="H135" i="4"/>
  <c r="F135" i="4"/>
  <c r="G134" i="4"/>
  <c r="G133" i="4"/>
  <c r="G132" i="4"/>
  <c r="G131" i="4"/>
  <c r="G130" i="4"/>
  <c r="G129" i="4"/>
  <c r="G127" i="4"/>
  <c r="G126" i="4"/>
  <c r="G125" i="4"/>
  <c r="G124" i="4"/>
  <c r="G123" i="4"/>
  <c r="G122" i="4"/>
  <c r="G121" i="4"/>
  <c r="G120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7" i="4"/>
  <c r="G86" i="4"/>
  <c r="G85" i="4"/>
  <c r="G84" i="4"/>
  <c r="G83" i="4"/>
  <c r="G82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4" i="4"/>
  <c r="G63" i="4"/>
  <c r="G62" i="4"/>
  <c r="G61" i="4"/>
  <c r="G59" i="4"/>
  <c r="G58" i="4"/>
  <c r="G57" i="4"/>
  <c r="G56" i="4"/>
  <c r="G55" i="4"/>
  <c r="G54" i="4"/>
  <c r="G53" i="4"/>
  <c r="G52" i="4"/>
  <c r="G51" i="4"/>
  <c r="G50" i="4"/>
  <c r="G49" i="4"/>
  <c r="G48" i="4"/>
  <c r="G46" i="4"/>
  <c r="G45" i="4"/>
  <c r="G44" i="4"/>
  <c r="G43" i="4"/>
  <c r="G42" i="4"/>
  <c r="G41" i="4"/>
  <c r="G40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F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135" i="4" l="1"/>
  <c r="J135" i="4"/>
  <c r="CS181" i="2"/>
  <c r="CR181" i="2"/>
  <c r="CP181" i="2"/>
  <c r="CO181" i="2"/>
  <c r="CM181" i="2"/>
  <c r="CL181" i="2"/>
  <c r="CJ181" i="2"/>
  <c r="CI181" i="2"/>
  <c r="CG181" i="2"/>
  <c r="CF181" i="2"/>
  <c r="CD181" i="2"/>
  <c r="CC181" i="2"/>
  <c r="CA181" i="2"/>
  <c r="BZ181" i="2"/>
  <c r="BX181" i="2"/>
  <c r="BW181" i="2"/>
  <c r="BU181" i="2"/>
  <c r="BT181" i="2"/>
  <c r="BR181" i="2"/>
  <c r="BQ181" i="2"/>
  <c r="BO181" i="2"/>
  <c r="BN181" i="2"/>
  <c r="BL181" i="2"/>
  <c r="BK181" i="2"/>
  <c r="BI181" i="2"/>
  <c r="BH181" i="2"/>
  <c r="BF181" i="2"/>
  <c r="BE181" i="2"/>
  <c r="BC181" i="2"/>
  <c r="BB181" i="2"/>
  <c r="AZ181" i="2"/>
  <c r="AY181" i="2"/>
  <c r="AW181" i="2"/>
  <c r="AV181" i="2"/>
  <c r="AT181" i="2"/>
  <c r="AS181" i="2"/>
  <c r="AQ181" i="2"/>
  <c r="AP181" i="2"/>
  <c r="AN181" i="2"/>
  <c r="AM181" i="2"/>
  <c r="AK181" i="2"/>
  <c r="AJ181" i="2"/>
  <c r="AH181" i="2"/>
  <c r="AG181" i="2"/>
  <c r="AE181" i="2"/>
  <c r="AD181" i="2"/>
  <c r="AB181" i="2"/>
  <c r="AA181" i="2"/>
  <c r="Y181" i="2"/>
  <c r="X181" i="2"/>
  <c r="V181" i="2"/>
  <c r="U181" i="2"/>
  <c r="CT180" i="2"/>
  <c r="CQ180" i="2"/>
  <c r="CN180" i="2"/>
  <c r="CK180" i="2"/>
  <c r="CH180" i="2"/>
  <c r="CE180" i="2"/>
  <c r="CB180" i="2"/>
  <c r="BY180" i="2"/>
  <c r="BV180" i="2"/>
  <c r="BS180" i="2"/>
  <c r="BP180" i="2"/>
  <c r="BM180" i="2"/>
  <c r="BJ180" i="2"/>
  <c r="BG180" i="2"/>
  <c r="BD180" i="2"/>
  <c r="BA180" i="2"/>
  <c r="CT179" i="2"/>
  <c r="CQ179" i="2"/>
  <c r="CN179" i="2"/>
  <c r="CK179" i="2"/>
  <c r="CH179" i="2"/>
  <c r="CE179" i="2"/>
  <c r="CB179" i="2"/>
  <c r="BY179" i="2"/>
  <c r="BV179" i="2"/>
  <c r="BS179" i="2"/>
  <c r="BP179" i="2"/>
  <c r="BM179" i="2"/>
  <c r="BJ179" i="2"/>
  <c r="BG179" i="2"/>
  <c r="BD179" i="2"/>
  <c r="BA179" i="2"/>
  <c r="CT178" i="2"/>
  <c r="CQ178" i="2"/>
  <c r="CN178" i="2"/>
  <c r="CK178" i="2"/>
  <c r="CH178" i="2"/>
  <c r="CE178" i="2"/>
  <c r="CB178" i="2"/>
  <c r="BY178" i="2"/>
  <c r="BV178" i="2"/>
  <c r="BS178" i="2"/>
  <c r="BP178" i="2"/>
  <c r="BM178" i="2"/>
  <c r="BJ178" i="2"/>
  <c r="BG178" i="2"/>
  <c r="BD178" i="2"/>
  <c r="BA178" i="2"/>
  <c r="CT177" i="2"/>
  <c r="CQ177" i="2"/>
  <c r="CN177" i="2"/>
  <c r="CK177" i="2"/>
  <c r="CH177" i="2"/>
  <c r="CE177" i="2"/>
  <c r="CB177" i="2"/>
  <c r="BY177" i="2"/>
  <c r="BV177" i="2"/>
  <c r="BS177" i="2"/>
  <c r="BP177" i="2"/>
  <c r="BM177" i="2"/>
  <c r="BJ177" i="2"/>
  <c r="BG177" i="2"/>
  <c r="BD177" i="2"/>
  <c r="BA177" i="2"/>
  <c r="CT176" i="2"/>
  <c r="CQ176" i="2"/>
  <c r="CN176" i="2"/>
  <c r="CK176" i="2"/>
  <c r="CH176" i="2"/>
  <c r="CE176" i="2"/>
  <c r="CB176" i="2"/>
  <c r="BY176" i="2"/>
  <c r="BV176" i="2"/>
  <c r="BS176" i="2"/>
  <c r="BP176" i="2"/>
  <c r="BM176" i="2"/>
  <c r="BJ176" i="2"/>
  <c r="BG176" i="2"/>
  <c r="BD176" i="2"/>
  <c r="BA176" i="2"/>
  <c r="CT174" i="2"/>
  <c r="CQ174" i="2"/>
  <c r="CN174" i="2"/>
  <c r="CK174" i="2"/>
  <c r="CH174" i="2"/>
  <c r="CE174" i="2"/>
  <c r="CB174" i="2"/>
  <c r="BY174" i="2"/>
  <c r="BV174" i="2"/>
  <c r="BS174" i="2"/>
  <c r="BP174" i="2"/>
  <c r="BM174" i="2"/>
  <c r="BJ174" i="2"/>
  <c r="BG174" i="2"/>
  <c r="BD174" i="2"/>
  <c r="BA174" i="2"/>
  <c r="CT173" i="2"/>
  <c r="CQ173" i="2"/>
  <c r="CN173" i="2"/>
  <c r="CK173" i="2"/>
  <c r="CH173" i="2"/>
  <c r="CE173" i="2"/>
  <c r="CB173" i="2"/>
  <c r="BY173" i="2"/>
  <c r="BV173" i="2"/>
  <c r="BS173" i="2"/>
  <c r="BP173" i="2"/>
  <c r="BM173" i="2"/>
  <c r="BJ173" i="2"/>
  <c r="BG173" i="2"/>
  <c r="BD173" i="2"/>
  <c r="BA173" i="2"/>
  <c r="CT172" i="2"/>
  <c r="CQ172" i="2"/>
  <c r="CN172" i="2"/>
  <c r="CK172" i="2"/>
  <c r="CH172" i="2"/>
  <c r="CE172" i="2"/>
  <c r="CB172" i="2"/>
  <c r="BY172" i="2"/>
  <c r="BV172" i="2"/>
  <c r="BS172" i="2"/>
  <c r="BP172" i="2"/>
  <c r="BM172" i="2"/>
  <c r="BJ172" i="2"/>
  <c r="BG172" i="2"/>
  <c r="BD172" i="2"/>
  <c r="BA172" i="2"/>
  <c r="CT171" i="2"/>
  <c r="CQ171" i="2"/>
  <c r="CN171" i="2"/>
  <c r="CK171" i="2"/>
  <c r="CH171" i="2"/>
  <c r="CE171" i="2"/>
  <c r="CB171" i="2"/>
  <c r="BY171" i="2"/>
  <c r="BV171" i="2"/>
  <c r="BS171" i="2"/>
  <c r="BP171" i="2"/>
  <c r="BM171" i="2"/>
  <c r="BJ171" i="2"/>
  <c r="BG171" i="2"/>
  <c r="BD171" i="2"/>
  <c r="BA171" i="2"/>
  <c r="CT170" i="2"/>
  <c r="CQ170" i="2"/>
  <c r="CN170" i="2"/>
  <c r="CK170" i="2"/>
  <c r="CH170" i="2"/>
  <c r="CE170" i="2"/>
  <c r="CB170" i="2"/>
  <c r="BY170" i="2"/>
  <c r="BV170" i="2"/>
  <c r="BS170" i="2"/>
  <c r="BP170" i="2"/>
  <c r="BM170" i="2"/>
  <c r="BJ170" i="2"/>
  <c r="BG170" i="2"/>
  <c r="BD170" i="2"/>
  <c r="BA170" i="2"/>
  <c r="CT169" i="2"/>
  <c r="CQ169" i="2"/>
  <c r="CN169" i="2"/>
  <c r="CK169" i="2"/>
  <c r="CH169" i="2"/>
  <c r="CE169" i="2"/>
  <c r="CB169" i="2"/>
  <c r="BY169" i="2"/>
  <c r="BV169" i="2"/>
  <c r="BS169" i="2"/>
  <c r="BP169" i="2"/>
  <c r="BM169" i="2"/>
  <c r="BJ169" i="2"/>
  <c r="BG169" i="2"/>
  <c r="BD169" i="2"/>
  <c r="BA169" i="2"/>
  <c r="CT168" i="2"/>
  <c r="CQ168" i="2"/>
  <c r="CN168" i="2"/>
  <c r="CK168" i="2"/>
  <c r="CH168" i="2"/>
  <c r="CE168" i="2"/>
  <c r="CB168" i="2"/>
  <c r="BY168" i="2"/>
  <c r="BV168" i="2"/>
  <c r="BS168" i="2"/>
  <c r="BP168" i="2"/>
  <c r="BM168" i="2"/>
  <c r="BJ168" i="2"/>
  <c r="BG168" i="2"/>
  <c r="BD168" i="2"/>
  <c r="BA168" i="2"/>
  <c r="CT166" i="2"/>
  <c r="CQ166" i="2"/>
  <c r="CN166" i="2"/>
  <c r="CK166" i="2"/>
  <c r="CH166" i="2"/>
  <c r="CE166" i="2"/>
  <c r="CB166" i="2"/>
  <c r="BY166" i="2"/>
  <c r="BV166" i="2"/>
  <c r="BS166" i="2"/>
  <c r="BP166" i="2"/>
  <c r="BM166" i="2"/>
  <c r="BJ166" i="2"/>
  <c r="BG166" i="2"/>
  <c r="BD166" i="2"/>
  <c r="BA166" i="2"/>
  <c r="CT165" i="2"/>
  <c r="CQ165" i="2"/>
  <c r="CN165" i="2"/>
  <c r="CK165" i="2"/>
  <c r="CH165" i="2"/>
  <c r="CE165" i="2"/>
  <c r="CB165" i="2"/>
  <c r="BY165" i="2"/>
  <c r="BV165" i="2"/>
  <c r="BS165" i="2"/>
  <c r="BP165" i="2"/>
  <c r="BM165" i="2"/>
  <c r="BJ165" i="2"/>
  <c r="BG165" i="2"/>
  <c r="BD165" i="2"/>
  <c r="BA165" i="2"/>
  <c r="CT164" i="2"/>
  <c r="CQ164" i="2"/>
  <c r="CN164" i="2"/>
  <c r="CK164" i="2"/>
  <c r="CH164" i="2"/>
  <c r="CE164" i="2"/>
  <c r="CB164" i="2"/>
  <c r="BY164" i="2"/>
  <c r="BV164" i="2"/>
  <c r="BS164" i="2"/>
  <c r="BP164" i="2"/>
  <c r="BM164" i="2"/>
  <c r="BJ164" i="2"/>
  <c r="BG164" i="2"/>
  <c r="BD164" i="2"/>
  <c r="BA164" i="2"/>
  <c r="CT163" i="2"/>
  <c r="CQ163" i="2"/>
  <c r="CN163" i="2"/>
  <c r="CK163" i="2"/>
  <c r="CH163" i="2"/>
  <c r="CE163" i="2"/>
  <c r="CB163" i="2"/>
  <c r="BY163" i="2"/>
  <c r="BV163" i="2"/>
  <c r="BS163" i="2"/>
  <c r="BP163" i="2"/>
  <c r="BM163" i="2"/>
  <c r="BJ163" i="2"/>
  <c r="BG163" i="2"/>
  <c r="BD163" i="2"/>
  <c r="BA163" i="2"/>
  <c r="CT162" i="2"/>
  <c r="CQ162" i="2"/>
  <c r="CN162" i="2"/>
  <c r="CK162" i="2"/>
  <c r="CH162" i="2"/>
  <c r="CE162" i="2"/>
  <c r="CB162" i="2"/>
  <c r="BY162" i="2"/>
  <c r="BV162" i="2"/>
  <c r="BS162" i="2"/>
  <c r="BP162" i="2"/>
  <c r="BM162" i="2"/>
  <c r="BJ162" i="2"/>
  <c r="BG162" i="2"/>
  <c r="BD162" i="2"/>
  <c r="BA162" i="2"/>
  <c r="CT161" i="2"/>
  <c r="CQ161" i="2"/>
  <c r="CN161" i="2"/>
  <c r="CK161" i="2"/>
  <c r="CH161" i="2"/>
  <c r="CE161" i="2"/>
  <c r="CB161" i="2"/>
  <c r="BY161" i="2"/>
  <c r="BV161" i="2"/>
  <c r="BS161" i="2"/>
  <c r="BP161" i="2"/>
  <c r="BM161" i="2"/>
  <c r="BJ161" i="2"/>
  <c r="BG161" i="2"/>
  <c r="BD161" i="2"/>
  <c r="BA161" i="2"/>
  <c r="CT160" i="2"/>
  <c r="CQ160" i="2"/>
  <c r="CN160" i="2"/>
  <c r="CK160" i="2"/>
  <c r="CH160" i="2"/>
  <c r="CE160" i="2"/>
  <c r="CB160" i="2"/>
  <c r="BY160" i="2"/>
  <c r="BV160" i="2"/>
  <c r="BS160" i="2"/>
  <c r="BP160" i="2"/>
  <c r="BM160" i="2"/>
  <c r="BJ160" i="2"/>
  <c r="BG160" i="2"/>
  <c r="BD160" i="2"/>
  <c r="BA160" i="2"/>
  <c r="CT159" i="2"/>
  <c r="CQ159" i="2"/>
  <c r="CN159" i="2"/>
  <c r="CK159" i="2"/>
  <c r="CH159" i="2"/>
  <c r="CE159" i="2"/>
  <c r="CB159" i="2"/>
  <c r="BY159" i="2"/>
  <c r="BV159" i="2"/>
  <c r="BS159" i="2"/>
  <c r="BP159" i="2"/>
  <c r="BM159" i="2"/>
  <c r="BJ159" i="2"/>
  <c r="BG159" i="2"/>
  <c r="BD159" i="2"/>
  <c r="BA159" i="2"/>
  <c r="CT158" i="2"/>
  <c r="CQ158" i="2"/>
  <c r="CN158" i="2"/>
  <c r="CK158" i="2"/>
  <c r="CH158" i="2"/>
  <c r="CE158" i="2"/>
  <c r="CB158" i="2"/>
  <c r="BY158" i="2"/>
  <c r="BV158" i="2"/>
  <c r="BS158" i="2"/>
  <c r="BP158" i="2"/>
  <c r="BM158" i="2"/>
  <c r="BJ158" i="2"/>
  <c r="BG158" i="2"/>
  <c r="BD158" i="2"/>
  <c r="BA158" i="2"/>
  <c r="CT157" i="2"/>
  <c r="CQ157" i="2"/>
  <c r="CN157" i="2"/>
  <c r="CK157" i="2"/>
  <c r="CH157" i="2"/>
  <c r="CE157" i="2"/>
  <c r="CB157" i="2"/>
  <c r="BY157" i="2"/>
  <c r="BV157" i="2"/>
  <c r="BS157" i="2"/>
  <c r="BP157" i="2"/>
  <c r="BM157" i="2"/>
  <c r="BJ157" i="2"/>
  <c r="BG157" i="2"/>
  <c r="BD157" i="2"/>
  <c r="BA157" i="2"/>
  <c r="CT156" i="2"/>
  <c r="CQ156" i="2"/>
  <c r="CN156" i="2"/>
  <c r="CK156" i="2"/>
  <c r="CH156" i="2"/>
  <c r="CE156" i="2"/>
  <c r="CB156" i="2"/>
  <c r="BY156" i="2"/>
  <c r="BV156" i="2"/>
  <c r="BS156" i="2"/>
  <c r="BP156" i="2"/>
  <c r="BM156" i="2"/>
  <c r="BJ156" i="2"/>
  <c r="BG156" i="2"/>
  <c r="BD156" i="2"/>
  <c r="BA156" i="2"/>
  <c r="CT154" i="2"/>
  <c r="CQ154" i="2"/>
  <c r="CN154" i="2"/>
  <c r="CK154" i="2"/>
  <c r="CH154" i="2"/>
  <c r="CE154" i="2"/>
  <c r="CB154" i="2"/>
  <c r="BY154" i="2"/>
  <c r="BV154" i="2"/>
  <c r="BS154" i="2"/>
  <c r="BP154" i="2"/>
  <c r="BM154" i="2"/>
  <c r="BJ154" i="2"/>
  <c r="BG154" i="2"/>
  <c r="BD154" i="2"/>
  <c r="BA154" i="2"/>
  <c r="CT153" i="2"/>
  <c r="CQ153" i="2"/>
  <c r="CN153" i="2"/>
  <c r="CK153" i="2"/>
  <c r="CH153" i="2"/>
  <c r="CE153" i="2"/>
  <c r="CB153" i="2"/>
  <c r="BY153" i="2"/>
  <c r="BV153" i="2"/>
  <c r="BS153" i="2"/>
  <c r="BP153" i="2"/>
  <c r="BM153" i="2"/>
  <c r="BJ153" i="2"/>
  <c r="BG153" i="2"/>
  <c r="BD153" i="2"/>
  <c r="BA153" i="2"/>
  <c r="CT152" i="2"/>
  <c r="CQ152" i="2"/>
  <c r="CN152" i="2"/>
  <c r="CK152" i="2"/>
  <c r="CH152" i="2"/>
  <c r="CE152" i="2"/>
  <c r="CB152" i="2"/>
  <c r="BY152" i="2"/>
  <c r="BV152" i="2"/>
  <c r="BS152" i="2"/>
  <c r="BP152" i="2"/>
  <c r="BM152" i="2"/>
  <c r="BJ152" i="2"/>
  <c r="BG152" i="2"/>
  <c r="BD152" i="2"/>
  <c r="BA152" i="2"/>
  <c r="CT151" i="2"/>
  <c r="CQ151" i="2"/>
  <c r="CN151" i="2"/>
  <c r="CK151" i="2"/>
  <c r="CH151" i="2"/>
  <c r="CE151" i="2"/>
  <c r="CB151" i="2"/>
  <c r="BY151" i="2"/>
  <c r="BV151" i="2"/>
  <c r="BS151" i="2"/>
  <c r="BP151" i="2"/>
  <c r="BM151" i="2"/>
  <c r="BJ151" i="2"/>
  <c r="BG151" i="2"/>
  <c r="BD151" i="2"/>
  <c r="BA151" i="2"/>
  <c r="CT150" i="2"/>
  <c r="CQ150" i="2"/>
  <c r="CN150" i="2"/>
  <c r="CK150" i="2"/>
  <c r="CH150" i="2"/>
  <c r="CE150" i="2"/>
  <c r="CB150" i="2"/>
  <c r="BY150" i="2"/>
  <c r="BV150" i="2"/>
  <c r="BS150" i="2"/>
  <c r="BP150" i="2"/>
  <c r="BM150" i="2"/>
  <c r="BJ150" i="2"/>
  <c r="BG150" i="2"/>
  <c r="BD150" i="2"/>
  <c r="BA150" i="2"/>
  <c r="CT149" i="2"/>
  <c r="CQ149" i="2"/>
  <c r="CN149" i="2"/>
  <c r="CK149" i="2"/>
  <c r="CH149" i="2"/>
  <c r="CE149" i="2"/>
  <c r="CB149" i="2"/>
  <c r="BY149" i="2"/>
  <c r="BV149" i="2"/>
  <c r="BS149" i="2"/>
  <c r="BP149" i="2"/>
  <c r="BM149" i="2"/>
  <c r="BJ149" i="2"/>
  <c r="BG149" i="2"/>
  <c r="BD149" i="2"/>
  <c r="BA149" i="2"/>
  <c r="CT148" i="2"/>
  <c r="CQ148" i="2"/>
  <c r="CN148" i="2"/>
  <c r="CK148" i="2"/>
  <c r="CH148" i="2"/>
  <c r="CE148" i="2"/>
  <c r="CB148" i="2"/>
  <c r="BY148" i="2"/>
  <c r="BV148" i="2"/>
  <c r="BS148" i="2"/>
  <c r="BP148" i="2"/>
  <c r="BM148" i="2"/>
  <c r="BJ148" i="2"/>
  <c r="BG148" i="2"/>
  <c r="BD148" i="2"/>
  <c r="BA148" i="2"/>
  <c r="CT147" i="2"/>
  <c r="CQ147" i="2"/>
  <c r="CN147" i="2"/>
  <c r="CK147" i="2"/>
  <c r="CH147" i="2"/>
  <c r="CE147" i="2"/>
  <c r="CB147" i="2"/>
  <c r="BY147" i="2"/>
  <c r="BV147" i="2"/>
  <c r="BS147" i="2"/>
  <c r="BP147" i="2"/>
  <c r="BM147" i="2"/>
  <c r="BJ147" i="2"/>
  <c r="BG147" i="2"/>
  <c r="BD147" i="2"/>
  <c r="BA147" i="2"/>
  <c r="CT146" i="2"/>
  <c r="CQ146" i="2"/>
  <c r="CN146" i="2"/>
  <c r="CK146" i="2"/>
  <c r="CH146" i="2"/>
  <c r="CE146" i="2"/>
  <c r="CB146" i="2"/>
  <c r="BY146" i="2"/>
  <c r="BV146" i="2"/>
  <c r="BS146" i="2"/>
  <c r="BP146" i="2"/>
  <c r="BM146" i="2"/>
  <c r="BJ146" i="2"/>
  <c r="BG146" i="2"/>
  <c r="BD146" i="2"/>
  <c r="BA146" i="2"/>
  <c r="CT145" i="2"/>
  <c r="CQ145" i="2"/>
  <c r="CN145" i="2"/>
  <c r="CK145" i="2"/>
  <c r="CH145" i="2"/>
  <c r="CE145" i="2"/>
  <c r="CB145" i="2"/>
  <c r="BY145" i="2"/>
  <c r="BV145" i="2"/>
  <c r="BS145" i="2"/>
  <c r="BP145" i="2"/>
  <c r="BM145" i="2"/>
  <c r="BJ145" i="2"/>
  <c r="BG145" i="2"/>
  <c r="BD145" i="2"/>
  <c r="BA145" i="2"/>
  <c r="CT144" i="2"/>
  <c r="CQ144" i="2"/>
  <c r="CN144" i="2"/>
  <c r="CK144" i="2"/>
  <c r="CH144" i="2"/>
  <c r="CE144" i="2"/>
  <c r="CB144" i="2"/>
  <c r="BY144" i="2"/>
  <c r="BV144" i="2"/>
  <c r="BS144" i="2"/>
  <c r="BP144" i="2"/>
  <c r="BM144" i="2"/>
  <c r="BJ144" i="2"/>
  <c r="BG144" i="2"/>
  <c r="BD144" i="2"/>
  <c r="BA144" i="2"/>
  <c r="CT143" i="2"/>
  <c r="CQ143" i="2"/>
  <c r="CN143" i="2"/>
  <c r="CK143" i="2"/>
  <c r="CH143" i="2"/>
  <c r="CE143" i="2"/>
  <c r="CB143" i="2"/>
  <c r="BY143" i="2"/>
  <c r="BV143" i="2"/>
  <c r="BS143" i="2"/>
  <c r="BP143" i="2"/>
  <c r="BM143" i="2"/>
  <c r="BJ143" i="2"/>
  <c r="BG143" i="2"/>
  <c r="BD143" i="2"/>
  <c r="BA143" i="2"/>
  <c r="CT142" i="2"/>
  <c r="CQ142" i="2"/>
  <c r="CN142" i="2"/>
  <c r="CK142" i="2"/>
  <c r="CH142" i="2"/>
  <c r="CE142" i="2"/>
  <c r="CB142" i="2"/>
  <c r="BY142" i="2"/>
  <c r="BV142" i="2"/>
  <c r="BS142" i="2"/>
  <c r="BP142" i="2"/>
  <c r="BM142" i="2"/>
  <c r="BJ142" i="2"/>
  <c r="BG142" i="2"/>
  <c r="BD142" i="2"/>
  <c r="BA142" i="2"/>
  <c r="CT141" i="2"/>
  <c r="CQ141" i="2"/>
  <c r="CN141" i="2"/>
  <c r="CK141" i="2"/>
  <c r="CH141" i="2"/>
  <c r="CE141" i="2"/>
  <c r="CB141" i="2"/>
  <c r="BY141" i="2"/>
  <c r="BV141" i="2"/>
  <c r="BS141" i="2"/>
  <c r="BP141" i="2"/>
  <c r="BM141" i="2"/>
  <c r="BJ141" i="2"/>
  <c r="BG141" i="2"/>
  <c r="BD141" i="2"/>
  <c r="BA141" i="2"/>
  <c r="CT140" i="2"/>
  <c r="CQ140" i="2"/>
  <c r="CN140" i="2"/>
  <c r="CK140" i="2"/>
  <c r="CH140" i="2"/>
  <c r="CE140" i="2"/>
  <c r="CB140" i="2"/>
  <c r="BY140" i="2"/>
  <c r="BV140" i="2"/>
  <c r="BS140" i="2"/>
  <c r="BP140" i="2"/>
  <c r="BM140" i="2"/>
  <c r="BJ140" i="2"/>
  <c r="BG140" i="2"/>
  <c r="BD140" i="2"/>
  <c r="BA140" i="2"/>
  <c r="CT139" i="2"/>
  <c r="CQ139" i="2"/>
  <c r="CN139" i="2"/>
  <c r="CK139" i="2"/>
  <c r="CH139" i="2"/>
  <c r="CE139" i="2"/>
  <c r="CB139" i="2"/>
  <c r="BY139" i="2"/>
  <c r="BV139" i="2"/>
  <c r="BS139" i="2"/>
  <c r="BP139" i="2"/>
  <c r="BM139" i="2"/>
  <c r="BJ139" i="2"/>
  <c r="BG139" i="2"/>
  <c r="BD139" i="2"/>
  <c r="BA139" i="2"/>
  <c r="CT138" i="2"/>
  <c r="CQ138" i="2"/>
  <c r="CN138" i="2"/>
  <c r="CK138" i="2"/>
  <c r="CH138" i="2"/>
  <c r="CE138" i="2"/>
  <c r="CB138" i="2"/>
  <c r="BY138" i="2"/>
  <c r="BV138" i="2"/>
  <c r="BS138" i="2"/>
  <c r="BP138" i="2"/>
  <c r="BM138" i="2"/>
  <c r="BJ138" i="2"/>
  <c r="BG138" i="2"/>
  <c r="BD138" i="2"/>
  <c r="BA138" i="2"/>
  <c r="CT137" i="2"/>
  <c r="CQ137" i="2"/>
  <c r="CN137" i="2"/>
  <c r="CK137" i="2"/>
  <c r="CH137" i="2"/>
  <c r="CE137" i="2"/>
  <c r="CB137" i="2"/>
  <c r="BY137" i="2"/>
  <c r="BV137" i="2"/>
  <c r="BS137" i="2"/>
  <c r="BP137" i="2"/>
  <c r="BM137" i="2"/>
  <c r="BJ137" i="2"/>
  <c r="BG137" i="2"/>
  <c r="BD137" i="2"/>
  <c r="BA137" i="2"/>
  <c r="CT136" i="2"/>
  <c r="CQ136" i="2"/>
  <c r="CN136" i="2"/>
  <c r="CK136" i="2"/>
  <c r="CH136" i="2"/>
  <c r="CE136" i="2"/>
  <c r="CB136" i="2"/>
  <c r="BY136" i="2"/>
  <c r="BV136" i="2"/>
  <c r="BS136" i="2"/>
  <c r="BP136" i="2"/>
  <c r="BM136" i="2"/>
  <c r="BJ136" i="2"/>
  <c r="BG136" i="2"/>
  <c r="BD136" i="2"/>
  <c r="BA136" i="2"/>
  <c r="CT135" i="2"/>
  <c r="CQ135" i="2"/>
  <c r="CN135" i="2"/>
  <c r="CK135" i="2"/>
  <c r="CH135" i="2"/>
  <c r="CE135" i="2"/>
  <c r="CB135" i="2"/>
  <c r="BY135" i="2"/>
  <c r="BV135" i="2"/>
  <c r="BS135" i="2"/>
  <c r="BP135" i="2"/>
  <c r="BM135" i="2"/>
  <c r="BJ135" i="2"/>
  <c r="BG135" i="2"/>
  <c r="BD135" i="2"/>
  <c r="BA135" i="2"/>
  <c r="CT134" i="2"/>
  <c r="CQ134" i="2"/>
  <c r="CN134" i="2"/>
  <c r="CK134" i="2"/>
  <c r="CH134" i="2"/>
  <c r="CE134" i="2"/>
  <c r="CB134" i="2"/>
  <c r="BY134" i="2"/>
  <c r="BV134" i="2"/>
  <c r="BS134" i="2"/>
  <c r="BP134" i="2"/>
  <c r="BM134" i="2"/>
  <c r="BJ134" i="2"/>
  <c r="BG134" i="2"/>
  <c r="BD134" i="2"/>
  <c r="BA134" i="2"/>
  <c r="CT133" i="2"/>
  <c r="CQ133" i="2"/>
  <c r="CN133" i="2"/>
  <c r="CK133" i="2"/>
  <c r="CH133" i="2"/>
  <c r="CE133" i="2"/>
  <c r="CB133" i="2"/>
  <c r="BY133" i="2"/>
  <c r="BV133" i="2"/>
  <c r="BS133" i="2"/>
  <c r="BP133" i="2"/>
  <c r="BM133" i="2"/>
  <c r="BJ133" i="2"/>
  <c r="BG133" i="2"/>
  <c r="BD133" i="2"/>
  <c r="BA133" i="2"/>
  <c r="CT132" i="2"/>
  <c r="CQ132" i="2"/>
  <c r="CN132" i="2"/>
  <c r="CK132" i="2"/>
  <c r="CH132" i="2"/>
  <c r="CE132" i="2"/>
  <c r="CB132" i="2"/>
  <c r="BY132" i="2"/>
  <c r="BV132" i="2"/>
  <c r="BS132" i="2"/>
  <c r="BP132" i="2"/>
  <c r="BM132" i="2"/>
  <c r="BJ132" i="2"/>
  <c r="BG132" i="2"/>
  <c r="BD132" i="2"/>
  <c r="BA132" i="2"/>
  <c r="CT131" i="2"/>
  <c r="CQ131" i="2"/>
  <c r="CN131" i="2"/>
  <c r="CK131" i="2"/>
  <c r="CH131" i="2"/>
  <c r="CE131" i="2"/>
  <c r="CB131" i="2"/>
  <c r="BY131" i="2"/>
  <c r="BV131" i="2"/>
  <c r="BS131" i="2"/>
  <c r="BP131" i="2"/>
  <c r="BM131" i="2"/>
  <c r="BJ131" i="2"/>
  <c r="BG131" i="2"/>
  <c r="BD131" i="2"/>
  <c r="BA131" i="2"/>
  <c r="CT130" i="2"/>
  <c r="CQ130" i="2"/>
  <c r="CN130" i="2"/>
  <c r="CK130" i="2"/>
  <c r="CH130" i="2"/>
  <c r="CE130" i="2"/>
  <c r="CB130" i="2"/>
  <c r="BY130" i="2"/>
  <c r="BV130" i="2"/>
  <c r="BS130" i="2"/>
  <c r="BP130" i="2"/>
  <c r="BM130" i="2"/>
  <c r="BJ130" i="2"/>
  <c r="BG130" i="2"/>
  <c r="BD130" i="2"/>
  <c r="BA130" i="2"/>
  <c r="CT128" i="2"/>
  <c r="CQ128" i="2"/>
  <c r="CN128" i="2"/>
  <c r="CK128" i="2"/>
  <c r="CH128" i="2"/>
  <c r="CE128" i="2"/>
  <c r="CB128" i="2"/>
  <c r="BY128" i="2"/>
  <c r="BV128" i="2"/>
  <c r="BS128" i="2"/>
  <c r="BP128" i="2"/>
  <c r="BM128" i="2"/>
  <c r="BJ128" i="2"/>
  <c r="BG128" i="2"/>
  <c r="BD128" i="2"/>
  <c r="BA128" i="2"/>
  <c r="CT127" i="2"/>
  <c r="CQ127" i="2"/>
  <c r="CN127" i="2"/>
  <c r="CK127" i="2"/>
  <c r="CH127" i="2"/>
  <c r="CE127" i="2"/>
  <c r="CB127" i="2"/>
  <c r="BY127" i="2"/>
  <c r="BV127" i="2"/>
  <c r="BS127" i="2"/>
  <c r="BP127" i="2"/>
  <c r="BM127" i="2"/>
  <c r="BJ127" i="2"/>
  <c r="BG127" i="2"/>
  <c r="BD127" i="2"/>
  <c r="BA127" i="2"/>
  <c r="CT126" i="2"/>
  <c r="CQ126" i="2"/>
  <c r="CN126" i="2"/>
  <c r="CK126" i="2"/>
  <c r="CH126" i="2"/>
  <c r="CE126" i="2"/>
  <c r="CB126" i="2"/>
  <c r="BY126" i="2"/>
  <c r="BV126" i="2"/>
  <c r="BS126" i="2"/>
  <c r="BP126" i="2"/>
  <c r="BM126" i="2"/>
  <c r="BJ126" i="2"/>
  <c r="BG126" i="2"/>
  <c r="BD126" i="2"/>
  <c r="BA126" i="2"/>
  <c r="CT125" i="2"/>
  <c r="CQ125" i="2"/>
  <c r="CN125" i="2"/>
  <c r="CK125" i="2"/>
  <c r="CH125" i="2"/>
  <c r="CE125" i="2"/>
  <c r="CB125" i="2"/>
  <c r="BY125" i="2"/>
  <c r="BV125" i="2"/>
  <c r="BS125" i="2"/>
  <c r="BP125" i="2"/>
  <c r="BM125" i="2"/>
  <c r="BJ125" i="2"/>
  <c r="BG125" i="2"/>
  <c r="BD125" i="2"/>
  <c r="BA125" i="2"/>
  <c r="CT124" i="2"/>
  <c r="CQ124" i="2"/>
  <c r="CN124" i="2"/>
  <c r="CK124" i="2"/>
  <c r="CH124" i="2"/>
  <c r="CE124" i="2"/>
  <c r="CB124" i="2"/>
  <c r="BY124" i="2"/>
  <c r="BV124" i="2"/>
  <c r="BS124" i="2"/>
  <c r="BP124" i="2"/>
  <c r="BM124" i="2"/>
  <c r="BJ124" i="2"/>
  <c r="BG124" i="2"/>
  <c r="BD124" i="2"/>
  <c r="BA124" i="2"/>
  <c r="CT123" i="2"/>
  <c r="CQ123" i="2"/>
  <c r="CN123" i="2"/>
  <c r="CK123" i="2"/>
  <c r="CH123" i="2"/>
  <c r="CE123" i="2"/>
  <c r="CB123" i="2"/>
  <c r="BY123" i="2"/>
  <c r="BV123" i="2"/>
  <c r="BS123" i="2"/>
  <c r="BP123" i="2"/>
  <c r="BM123" i="2"/>
  <c r="BJ123" i="2"/>
  <c r="BG123" i="2"/>
  <c r="BD123" i="2"/>
  <c r="BA123" i="2"/>
  <c r="CT122" i="2"/>
  <c r="CQ122" i="2"/>
  <c r="CN122" i="2"/>
  <c r="CK122" i="2"/>
  <c r="CH122" i="2"/>
  <c r="CE122" i="2"/>
  <c r="CB122" i="2"/>
  <c r="BY122" i="2"/>
  <c r="BV122" i="2"/>
  <c r="BS122" i="2"/>
  <c r="BP122" i="2"/>
  <c r="BM122" i="2"/>
  <c r="BJ122" i="2"/>
  <c r="BG122" i="2"/>
  <c r="BD122" i="2"/>
  <c r="BA122" i="2"/>
  <c r="CT121" i="2"/>
  <c r="CQ121" i="2"/>
  <c r="CN121" i="2"/>
  <c r="CK121" i="2"/>
  <c r="CH121" i="2"/>
  <c r="CE121" i="2"/>
  <c r="CB121" i="2"/>
  <c r="BY121" i="2"/>
  <c r="BV121" i="2"/>
  <c r="BS121" i="2"/>
  <c r="BP121" i="2"/>
  <c r="BM121" i="2"/>
  <c r="BJ121" i="2"/>
  <c r="BG121" i="2"/>
  <c r="BD121" i="2"/>
  <c r="BA121" i="2"/>
  <c r="CT120" i="2"/>
  <c r="CQ120" i="2"/>
  <c r="CN120" i="2"/>
  <c r="CK120" i="2"/>
  <c r="CH120" i="2"/>
  <c r="CE120" i="2"/>
  <c r="CB120" i="2"/>
  <c r="BY120" i="2"/>
  <c r="BV120" i="2"/>
  <c r="BS120" i="2"/>
  <c r="BP120" i="2"/>
  <c r="BM120" i="2"/>
  <c r="BJ120" i="2"/>
  <c r="BG120" i="2"/>
  <c r="BD120" i="2"/>
  <c r="BA120" i="2"/>
  <c r="CT119" i="2"/>
  <c r="CQ119" i="2"/>
  <c r="CN119" i="2"/>
  <c r="CK119" i="2"/>
  <c r="CH119" i="2"/>
  <c r="CE119" i="2"/>
  <c r="CB119" i="2"/>
  <c r="BY119" i="2"/>
  <c r="BV119" i="2"/>
  <c r="BS119" i="2"/>
  <c r="BP119" i="2"/>
  <c r="BM119" i="2"/>
  <c r="BJ119" i="2"/>
  <c r="BG119" i="2"/>
  <c r="BD119" i="2"/>
  <c r="BA119" i="2"/>
  <c r="CT118" i="2"/>
  <c r="CQ118" i="2"/>
  <c r="CN118" i="2"/>
  <c r="CK118" i="2"/>
  <c r="CH118" i="2"/>
  <c r="CE118" i="2"/>
  <c r="CB118" i="2"/>
  <c r="BY118" i="2"/>
  <c r="BV118" i="2"/>
  <c r="BS118" i="2"/>
  <c r="BP118" i="2"/>
  <c r="BM118" i="2"/>
  <c r="BJ118" i="2"/>
  <c r="BG118" i="2"/>
  <c r="BD118" i="2"/>
  <c r="BA118" i="2"/>
  <c r="CT116" i="2"/>
  <c r="CQ116" i="2"/>
  <c r="CN116" i="2"/>
  <c r="CK116" i="2"/>
  <c r="CH116" i="2"/>
  <c r="CE116" i="2"/>
  <c r="CB116" i="2"/>
  <c r="BY116" i="2"/>
  <c r="BV116" i="2"/>
  <c r="BS116" i="2"/>
  <c r="BP116" i="2"/>
  <c r="BM116" i="2"/>
  <c r="BJ116" i="2"/>
  <c r="BG116" i="2"/>
  <c r="BD116" i="2"/>
  <c r="BA116" i="2"/>
  <c r="CT115" i="2"/>
  <c r="CQ115" i="2"/>
  <c r="CN115" i="2"/>
  <c r="CK115" i="2"/>
  <c r="CH115" i="2"/>
  <c r="CE115" i="2"/>
  <c r="CB115" i="2"/>
  <c r="BY115" i="2"/>
  <c r="BV115" i="2"/>
  <c r="BS115" i="2"/>
  <c r="BP115" i="2"/>
  <c r="BM115" i="2"/>
  <c r="BJ115" i="2"/>
  <c r="BG115" i="2"/>
  <c r="BD115" i="2"/>
  <c r="BA115" i="2"/>
  <c r="CT114" i="2"/>
  <c r="CQ114" i="2"/>
  <c r="CN114" i="2"/>
  <c r="CK114" i="2"/>
  <c r="CH114" i="2"/>
  <c r="CE114" i="2"/>
  <c r="CB114" i="2"/>
  <c r="BY114" i="2"/>
  <c r="BV114" i="2"/>
  <c r="BS114" i="2"/>
  <c r="BP114" i="2"/>
  <c r="BM114" i="2"/>
  <c r="BJ114" i="2"/>
  <c r="BG114" i="2"/>
  <c r="BD114" i="2"/>
  <c r="BA114" i="2"/>
  <c r="CT113" i="2"/>
  <c r="CQ113" i="2"/>
  <c r="CN113" i="2"/>
  <c r="CK113" i="2"/>
  <c r="CH113" i="2"/>
  <c r="CE113" i="2"/>
  <c r="CB113" i="2"/>
  <c r="BY113" i="2"/>
  <c r="BV113" i="2"/>
  <c r="BS113" i="2"/>
  <c r="BP113" i="2"/>
  <c r="BM113" i="2"/>
  <c r="BJ113" i="2"/>
  <c r="BG113" i="2"/>
  <c r="BD113" i="2"/>
  <c r="BA113" i="2"/>
  <c r="CT112" i="2"/>
  <c r="CQ112" i="2"/>
  <c r="CN112" i="2"/>
  <c r="CK112" i="2"/>
  <c r="CH112" i="2"/>
  <c r="CE112" i="2"/>
  <c r="CB112" i="2"/>
  <c r="BY112" i="2"/>
  <c r="BV112" i="2"/>
  <c r="BS112" i="2"/>
  <c r="BP112" i="2"/>
  <c r="BM112" i="2"/>
  <c r="BJ112" i="2"/>
  <c r="BG112" i="2"/>
  <c r="BD112" i="2"/>
  <c r="BA112" i="2"/>
  <c r="CT111" i="2"/>
  <c r="CQ111" i="2"/>
  <c r="CN111" i="2"/>
  <c r="CK111" i="2"/>
  <c r="CH111" i="2"/>
  <c r="CE111" i="2"/>
  <c r="CB111" i="2"/>
  <c r="BY111" i="2"/>
  <c r="BV111" i="2"/>
  <c r="BS111" i="2"/>
  <c r="BP111" i="2"/>
  <c r="BM111" i="2"/>
  <c r="BJ111" i="2"/>
  <c r="BG111" i="2"/>
  <c r="BD111" i="2"/>
  <c r="BA111" i="2"/>
  <c r="CT110" i="2"/>
  <c r="CQ110" i="2"/>
  <c r="CN110" i="2"/>
  <c r="CK110" i="2"/>
  <c r="CH110" i="2"/>
  <c r="CE110" i="2"/>
  <c r="CB110" i="2"/>
  <c r="BY110" i="2"/>
  <c r="BV110" i="2"/>
  <c r="BS110" i="2"/>
  <c r="BP110" i="2"/>
  <c r="BM110" i="2"/>
  <c r="BJ110" i="2"/>
  <c r="BG110" i="2"/>
  <c r="BD110" i="2"/>
  <c r="BA110" i="2"/>
  <c r="CT109" i="2"/>
  <c r="CQ109" i="2"/>
  <c r="CN109" i="2"/>
  <c r="CK109" i="2"/>
  <c r="CH109" i="2"/>
  <c r="CE109" i="2"/>
  <c r="CB109" i="2"/>
  <c r="BY109" i="2"/>
  <c r="BV109" i="2"/>
  <c r="BS109" i="2"/>
  <c r="BP109" i="2"/>
  <c r="BM109" i="2"/>
  <c r="BJ109" i="2"/>
  <c r="BG109" i="2"/>
  <c r="BD109" i="2"/>
  <c r="BA109" i="2"/>
  <c r="CT107" i="2"/>
  <c r="CQ107" i="2"/>
  <c r="CN107" i="2"/>
  <c r="CK107" i="2"/>
  <c r="CH107" i="2"/>
  <c r="CE107" i="2"/>
  <c r="CB107" i="2"/>
  <c r="BY107" i="2"/>
  <c r="BV107" i="2"/>
  <c r="BS107" i="2"/>
  <c r="BP107" i="2"/>
  <c r="BM107" i="2"/>
  <c r="BJ107" i="2"/>
  <c r="BG107" i="2"/>
  <c r="BD107" i="2"/>
  <c r="BA107" i="2"/>
  <c r="CT106" i="2"/>
  <c r="CQ106" i="2"/>
  <c r="CN106" i="2"/>
  <c r="CK106" i="2"/>
  <c r="CH106" i="2"/>
  <c r="CE106" i="2"/>
  <c r="CB106" i="2"/>
  <c r="BY106" i="2"/>
  <c r="BV106" i="2"/>
  <c r="BS106" i="2"/>
  <c r="BP106" i="2"/>
  <c r="BM106" i="2"/>
  <c r="BJ106" i="2"/>
  <c r="BG106" i="2"/>
  <c r="BD106" i="2"/>
  <c r="BA106" i="2"/>
  <c r="CT105" i="2"/>
  <c r="CQ105" i="2"/>
  <c r="CN105" i="2"/>
  <c r="CK105" i="2"/>
  <c r="CH105" i="2"/>
  <c r="CE105" i="2"/>
  <c r="CB105" i="2"/>
  <c r="BY105" i="2"/>
  <c r="BV105" i="2"/>
  <c r="BS105" i="2"/>
  <c r="BP105" i="2"/>
  <c r="BM105" i="2"/>
  <c r="BJ105" i="2"/>
  <c r="BG105" i="2"/>
  <c r="BD105" i="2"/>
  <c r="BA105" i="2"/>
  <c r="CT104" i="2"/>
  <c r="CQ104" i="2"/>
  <c r="CN104" i="2"/>
  <c r="CK104" i="2"/>
  <c r="CH104" i="2"/>
  <c r="CE104" i="2"/>
  <c r="CB104" i="2"/>
  <c r="BY104" i="2"/>
  <c r="BV104" i="2"/>
  <c r="BS104" i="2"/>
  <c r="BP104" i="2"/>
  <c r="BM104" i="2"/>
  <c r="BJ104" i="2"/>
  <c r="BG104" i="2"/>
  <c r="BD104" i="2"/>
  <c r="BA104" i="2"/>
  <c r="CT103" i="2"/>
  <c r="CQ103" i="2"/>
  <c r="CN103" i="2"/>
  <c r="CK103" i="2"/>
  <c r="CH103" i="2"/>
  <c r="CE103" i="2"/>
  <c r="CB103" i="2"/>
  <c r="BY103" i="2"/>
  <c r="BV103" i="2"/>
  <c r="BS103" i="2"/>
  <c r="BP103" i="2"/>
  <c r="BM103" i="2"/>
  <c r="BJ103" i="2"/>
  <c r="BG103" i="2"/>
  <c r="BD103" i="2"/>
  <c r="BA103" i="2"/>
  <c r="CT102" i="2"/>
  <c r="CQ102" i="2"/>
  <c r="CN102" i="2"/>
  <c r="CK102" i="2"/>
  <c r="CH102" i="2"/>
  <c r="CE102" i="2"/>
  <c r="CB102" i="2"/>
  <c r="BY102" i="2"/>
  <c r="BV102" i="2"/>
  <c r="BS102" i="2"/>
  <c r="BP102" i="2"/>
  <c r="BM102" i="2"/>
  <c r="BJ102" i="2"/>
  <c r="BG102" i="2"/>
  <c r="BD102" i="2"/>
  <c r="BA102" i="2"/>
  <c r="CT101" i="2"/>
  <c r="CQ101" i="2"/>
  <c r="CN101" i="2"/>
  <c r="CK101" i="2"/>
  <c r="CH101" i="2"/>
  <c r="CE101" i="2"/>
  <c r="CB101" i="2"/>
  <c r="BY101" i="2"/>
  <c r="BV101" i="2"/>
  <c r="BS101" i="2"/>
  <c r="BP101" i="2"/>
  <c r="BM101" i="2"/>
  <c r="BJ101" i="2"/>
  <c r="BG101" i="2"/>
  <c r="BD101" i="2"/>
  <c r="BA101" i="2"/>
  <c r="CT99" i="2"/>
  <c r="CQ99" i="2"/>
  <c r="CN99" i="2"/>
  <c r="CK99" i="2"/>
  <c r="CH99" i="2"/>
  <c r="CE99" i="2"/>
  <c r="CB99" i="2"/>
  <c r="BY99" i="2"/>
  <c r="BV99" i="2"/>
  <c r="BS99" i="2"/>
  <c r="BP99" i="2"/>
  <c r="BM99" i="2"/>
  <c r="BJ99" i="2"/>
  <c r="BG99" i="2"/>
  <c r="BD99" i="2"/>
  <c r="BA99" i="2"/>
  <c r="CT98" i="2"/>
  <c r="CQ98" i="2"/>
  <c r="CN98" i="2"/>
  <c r="CK98" i="2"/>
  <c r="CH98" i="2"/>
  <c r="CE98" i="2"/>
  <c r="CB98" i="2"/>
  <c r="BY98" i="2"/>
  <c r="BV98" i="2"/>
  <c r="BS98" i="2"/>
  <c r="BP98" i="2"/>
  <c r="BM98" i="2"/>
  <c r="BJ98" i="2"/>
  <c r="BG98" i="2"/>
  <c r="BD98" i="2"/>
  <c r="BA98" i="2"/>
  <c r="CT97" i="2"/>
  <c r="CQ97" i="2"/>
  <c r="CN97" i="2"/>
  <c r="CK97" i="2"/>
  <c r="CH97" i="2"/>
  <c r="CE97" i="2"/>
  <c r="CB97" i="2"/>
  <c r="BY97" i="2"/>
  <c r="BV97" i="2"/>
  <c r="BS97" i="2"/>
  <c r="BP97" i="2"/>
  <c r="BM97" i="2"/>
  <c r="BJ97" i="2"/>
  <c r="BG97" i="2"/>
  <c r="BD97" i="2"/>
  <c r="BA97" i="2"/>
  <c r="CT96" i="2"/>
  <c r="CQ96" i="2"/>
  <c r="CN96" i="2"/>
  <c r="CK96" i="2"/>
  <c r="CH96" i="2"/>
  <c r="CE96" i="2"/>
  <c r="CB96" i="2"/>
  <c r="BY96" i="2"/>
  <c r="BV96" i="2"/>
  <c r="BS96" i="2"/>
  <c r="BP96" i="2"/>
  <c r="BM96" i="2"/>
  <c r="BJ96" i="2"/>
  <c r="BG96" i="2"/>
  <c r="BD96" i="2"/>
  <c r="BA96" i="2"/>
  <c r="CT95" i="2"/>
  <c r="CQ95" i="2"/>
  <c r="CN95" i="2"/>
  <c r="CK95" i="2"/>
  <c r="CH95" i="2"/>
  <c r="CE95" i="2"/>
  <c r="CB95" i="2"/>
  <c r="BY95" i="2"/>
  <c r="BV95" i="2"/>
  <c r="BS95" i="2"/>
  <c r="BP95" i="2"/>
  <c r="BM95" i="2"/>
  <c r="BJ95" i="2"/>
  <c r="BG95" i="2"/>
  <c r="BD95" i="2"/>
  <c r="BA95" i="2"/>
  <c r="CT94" i="2"/>
  <c r="CQ94" i="2"/>
  <c r="CN94" i="2"/>
  <c r="CK94" i="2"/>
  <c r="CH94" i="2"/>
  <c r="CE94" i="2"/>
  <c r="CB94" i="2"/>
  <c r="BY94" i="2"/>
  <c r="BV94" i="2"/>
  <c r="BS94" i="2"/>
  <c r="BP94" i="2"/>
  <c r="BM94" i="2"/>
  <c r="BJ94" i="2"/>
  <c r="BG94" i="2"/>
  <c r="BD94" i="2"/>
  <c r="BA94" i="2"/>
  <c r="CT93" i="2"/>
  <c r="CQ93" i="2"/>
  <c r="CN93" i="2"/>
  <c r="CK93" i="2"/>
  <c r="CH93" i="2"/>
  <c r="CE93" i="2"/>
  <c r="CB93" i="2"/>
  <c r="BY93" i="2"/>
  <c r="BV93" i="2"/>
  <c r="BS93" i="2"/>
  <c r="BP93" i="2"/>
  <c r="BM93" i="2"/>
  <c r="BJ93" i="2"/>
  <c r="BG93" i="2"/>
  <c r="BD93" i="2"/>
  <c r="BA93" i="2"/>
  <c r="CT92" i="2"/>
  <c r="CQ92" i="2"/>
  <c r="CN92" i="2"/>
  <c r="CK92" i="2"/>
  <c r="CH92" i="2"/>
  <c r="CE92" i="2"/>
  <c r="CB92" i="2"/>
  <c r="BY92" i="2"/>
  <c r="BV92" i="2"/>
  <c r="BS92" i="2"/>
  <c r="BP92" i="2"/>
  <c r="BM92" i="2"/>
  <c r="BJ92" i="2"/>
  <c r="BG92" i="2"/>
  <c r="BD92" i="2"/>
  <c r="BA92" i="2"/>
  <c r="CT91" i="2"/>
  <c r="CQ91" i="2"/>
  <c r="CN91" i="2"/>
  <c r="CK91" i="2"/>
  <c r="CH91" i="2"/>
  <c r="CE91" i="2"/>
  <c r="CB91" i="2"/>
  <c r="BY91" i="2"/>
  <c r="BV91" i="2"/>
  <c r="BS91" i="2"/>
  <c r="BP91" i="2"/>
  <c r="BM91" i="2"/>
  <c r="BJ91" i="2"/>
  <c r="BG91" i="2"/>
  <c r="BD91" i="2"/>
  <c r="BA91" i="2"/>
  <c r="CT90" i="2"/>
  <c r="CQ90" i="2"/>
  <c r="CN90" i="2"/>
  <c r="CK90" i="2"/>
  <c r="CH90" i="2"/>
  <c r="CE90" i="2"/>
  <c r="CB90" i="2"/>
  <c r="BY90" i="2"/>
  <c r="BV90" i="2"/>
  <c r="BS90" i="2"/>
  <c r="BP90" i="2"/>
  <c r="BM90" i="2"/>
  <c r="BJ90" i="2"/>
  <c r="BG90" i="2"/>
  <c r="BD90" i="2"/>
  <c r="BA90" i="2"/>
  <c r="CT89" i="2"/>
  <c r="CQ89" i="2"/>
  <c r="CN89" i="2"/>
  <c r="CK89" i="2"/>
  <c r="CH89" i="2"/>
  <c r="CE89" i="2"/>
  <c r="CB89" i="2"/>
  <c r="BY89" i="2"/>
  <c r="BV89" i="2"/>
  <c r="BS89" i="2"/>
  <c r="BP89" i="2"/>
  <c r="BM89" i="2"/>
  <c r="BJ89" i="2"/>
  <c r="BG89" i="2"/>
  <c r="BD89" i="2"/>
  <c r="BA89" i="2"/>
  <c r="CT88" i="2"/>
  <c r="CQ88" i="2"/>
  <c r="CN88" i="2"/>
  <c r="CK88" i="2"/>
  <c r="CH88" i="2"/>
  <c r="CE88" i="2"/>
  <c r="CB88" i="2"/>
  <c r="BY88" i="2"/>
  <c r="BV88" i="2"/>
  <c r="BS88" i="2"/>
  <c r="BP88" i="2"/>
  <c r="BM88" i="2"/>
  <c r="BJ88" i="2"/>
  <c r="BG88" i="2"/>
  <c r="BD88" i="2"/>
  <c r="BA88" i="2"/>
  <c r="CT87" i="2"/>
  <c r="CQ87" i="2"/>
  <c r="CN87" i="2"/>
  <c r="CK87" i="2"/>
  <c r="CH87" i="2"/>
  <c r="CE87" i="2"/>
  <c r="CB87" i="2"/>
  <c r="BY87" i="2"/>
  <c r="BV87" i="2"/>
  <c r="BS87" i="2"/>
  <c r="BP87" i="2"/>
  <c r="BM87" i="2"/>
  <c r="BJ87" i="2"/>
  <c r="BG87" i="2"/>
  <c r="BD87" i="2"/>
  <c r="BA87" i="2"/>
  <c r="CT86" i="2"/>
  <c r="CQ86" i="2"/>
  <c r="CN86" i="2"/>
  <c r="CK86" i="2"/>
  <c r="CH86" i="2"/>
  <c r="CE86" i="2"/>
  <c r="CB86" i="2"/>
  <c r="BY86" i="2"/>
  <c r="BV86" i="2"/>
  <c r="BS86" i="2"/>
  <c r="BP86" i="2"/>
  <c r="BM86" i="2"/>
  <c r="BJ86" i="2"/>
  <c r="BG86" i="2"/>
  <c r="BD86" i="2"/>
  <c r="BA86" i="2"/>
  <c r="CT85" i="2"/>
  <c r="CQ85" i="2"/>
  <c r="CN85" i="2"/>
  <c r="CK85" i="2"/>
  <c r="CH85" i="2"/>
  <c r="CE85" i="2"/>
  <c r="CB85" i="2"/>
  <c r="BY85" i="2"/>
  <c r="BV85" i="2"/>
  <c r="BS85" i="2"/>
  <c r="BP85" i="2"/>
  <c r="BM85" i="2"/>
  <c r="BJ85" i="2"/>
  <c r="BG85" i="2"/>
  <c r="BD85" i="2"/>
  <c r="BA85" i="2"/>
  <c r="CT84" i="2"/>
  <c r="CQ84" i="2"/>
  <c r="CN84" i="2"/>
  <c r="CK84" i="2"/>
  <c r="CH84" i="2"/>
  <c r="CE84" i="2"/>
  <c r="CB84" i="2"/>
  <c r="BY84" i="2"/>
  <c r="BV84" i="2"/>
  <c r="BS84" i="2"/>
  <c r="BP84" i="2"/>
  <c r="BM84" i="2"/>
  <c r="BJ84" i="2"/>
  <c r="BG84" i="2"/>
  <c r="BD84" i="2"/>
  <c r="BA84" i="2"/>
  <c r="CT83" i="2"/>
  <c r="CQ83" i="2"/>
  <c r="CN83" i="2"/>
  <c r="CK83" i="2"/>
  <c r="CH83" i="2"/>
  <c r="CE83" i="2"/>
  <c r="CB83" i="2"/>
  <c r="BY83" i="2"/>
  <c r="BV83" i="2"/>
  <c r="BS83" i="2"/>
  <c r="BP83" i="2"/>
  <c r="BM83" i="2"/>
  <c r="BJ83" i="2"/>
  <c r="BG83" i="2"/>
  <c r="BD83" i="2"/>
  <c r="BA83" i="2"/>
  <c r="CT82" i="2"/>
  <c r="CQ82" i="2"/>
  <c r="CN82" i="2"/>
  <c r="CK82" i="2"/>
  <c r="CH82" i="2"/>
  <c r="CE82" i="2"/>
  <c r="CB82" i="2"/>
  <c r="BY82" i="2"/>
  <c r="BV82" i="2"/>
  <c r="BS82" i="2"/>
  <c r="BP82" i="2"/>
  <c r="BM82" i="2"/>
  <c r="BJ82" i="2"/>
  <c r="BG82" i="2"/>
  <c r="BD82" i="2"/>
  <c r="BA82" i="2"/>
  <c r="CT81" i="2"/>
  <c r="CQ81" i="2"/>
  <c r="CN81" i="2"/>
  <c r="CK81" i="2"/>
  <c r="CH81" i="2"/>
  <c r="CE81" i="2"/>
  <c r="CB81" i="2"/>
  <c r="BY81" i="2"/>
  <c r="BV81" i="2"/>
  <c r="BS81" i="2"/>
  <c r="BP81" i="2"/>
  <c r="BM81" i="2"/>
  <c r="BJ81" i="2"/>
  <c r="BG81" i="2"/>
  <c r="BD81" i="2"/>
  <c r="BA81" i="2"/>
  <c r="CT80" i="2"/>
  <c r="CQ80" i="2"/>
  <c r="CN80" i="2"/>
  <c r="CK80" i="2"/>
  <c r="CH80" i="2"/>
  <c r="CE80" i="2"/>
  <c r="CB80" i="2"/>
  <c r="BY80" i="2"/>
  <c r="BV80" i="2"/>
  <c r="BS80" i="2"/>
  <c r="BP80" i="2"/>
  <c r="BM80" i="2"/>
  <c r="BJ80" i="2"/>
  <c r="BG80" i="2"/>
  <c r="BD80" i="2"/>
  <c r="BA80" i="2"/>
  <c r="CT79" i="2"/>
  <c r="CQ79" i="2"/>
  <c r="CN79" i="2"/>
  <c r="CK79" i="2"/>
  <c r="CH79" i="2"/>
  <c r="CE79" i="2"/>
  <c r="CB79" i="2"/>
  <c r="BY79" i="2"/>
  <c r="BV79" i="2"/>
  <c r="BS79" i="2"/>
  <c r="BP79" i="2"/>
  <c r="BM79" i="2"/>
  <c r="BJ79" i="2"/>
  <c r="BG79" i="2"/>
  <c r="BD79" i="2"/>
  <c r="BA79" i="2"/>
  <c r="CT78" i="2"/>
  <c r="CQ78" i="2"/>
  <c r="CN78" i="2"/>
  <c r="CK78" i="2"/>
  <c r="CH78" i="2"/>
  <c r="CE78" i="2"/>
  <c r="CB78" i="2"/>
  <c r="BY78" i="2"/>
  <c r="BV78" i="2"/>
  <c r="BS78" i="2"/>
  <c r="BP78" i="2"/>
  <c r="BM78" i="2"/>
  <c r="BJ78" i="2"/>
  <c r="BG78" i="2"/>
  <c r="BD78" i="2"/>
  <c r="BA78" i="2"/>
  <c r="CT77" i="2"/>
  <c r="CQ77" i="2"/>
  <c r="CN77" i="2"/>
  <c r="CK77" i="2"/>
  <c r="CH77" i="2"/>
  <c r="CE77" i="2"/>
  <c r="CB77" i="2"/>
  <c r="BY77" i="2"/>
  <c r="BV77" i="2"/>
  <c r="BS77" i="2"/>
  <c r="BP77" i="2"/>
  <c r="BM77" i="2"/>
  <c r="BJ77" i="2"/>
  <c r="BG77" i="2"/>
  <c r="BD77" i="2"/>
  <c r="BA77" i="2"/>
  <c r="CT76" i="2"/>
  <c r="CQ76" i="2"/>
  <c r="CN76" i="2"/>
  <c r="CK76" i="2"/>
  <c r="CH76" i="2"/>
  <c r="CE76" i="2"/>
  <c r="CB76" i="2"/>
  <c r="BY76" i="2"/>
  <c r="BV76" i="2"/>
  <c r="BS76" i="2"/>
  <c r="BP76" i="2"/>
  <c r="BM76" i="2"/>
  <c r="BJ76" i="2"/>
  <c r="BG76" i="2"/>
  <c r="BD76" i="2"/>
  <c r="BA76" i="2"/>
  <c r="CT75" i="2"/>
  <c r="CQ75" i="2"/>
  <c r="CN75" i="2"/>
  <c r="CK75" i="2"/>
  <c r="CH75" i="2"/>
  <c r="CE75" i="2"/>
  <c r="CB75" i="2"/>
  <c r="BY75" i="2"/>
  <c r="BV75" i="2"/>
  <c r="BS75" i="2"/>
  <c r="BP75" i="2"/>
  <c r="BM75" i="2"/>
  <c r="BJ75" i="2"/>
  <c r="BG75" i="2"/>
  <c r="BD75" i="2"/>
  <c r="BA75" i="2"/>
  <c r="CT74" i="2"/>
  <c r="CQ74" i="2"/>
  <c r="CN74" i="2"/>
  <c r="CK74" i="2"/>
  <c r="CH74" i="2"/>
  <c r="CE74" i="2"/>
  <c r="CB74" i="2"/>
  <c r="BY74" i="2"/>
  <c r="BV74" i="2"/>
  <c r="BS74" i="2"/>
  <c r="BP74" i="2"/>
  <c r="BM74" i="2"/>
  <c r="BJ74" i="2"/>
  <c r="BG74" i="2"/>
  <c r="BD74" i="2"/>
  <c r="BA74" i="2"/>
  <c r="CT73" i="2"/>
  <c r="CQ73" i="2"/>
  <c r="CN73" i="2"/>
  <c r="CK73" i="2"/>
  <c r="CH73" i="2"/>
  <c r="CE73" i="2"/>
  <c r="CB73" i="2"/>
  <c r="BY73" i="2"/>
  <c r="BV73" i="2"/>
  <c r="BS73" i="2"/>
  <c r="BP73" i="2"/>
  <c r="BM73" i="2"/>
  <c r="BJ73" i="2"/>
  <c r="BG73" i="2"/>
  <c r="BD73" i="2"/>
  <c r="BA73" i="2"/>
  <c r="CT72" i="2"/>
  <c r="CQ72" i="2"/>
  <c r="CN72" i="2"/>
  <c r="CK72" i="2"/>
  <c r="CH72" i="2"/>
  <c r="CE72" i="2"/>
  <c r="CB72" i="2"/>
  <c r="BY72" i="2"/>
  <c r="BV72" i="2"/>
  <c r="BS72" i="2"/>
  <c r="BP72" i="2"/>
  <c r="BM72" i="2"/>
  <c r="BJ72" i="2"/>
  <c r="BG72" i="2"/>
  <c r="BD72" i="2"/>
  <c r="BA72" i="2"/>
  <c r="CT71" i="2"/>
  <c r="CQ71" i="2"/>
  <c r="CN71" i="2"/>
  <c r="CK71" i="2"/>
  <c r="CH71" i="2"/>
  <c r="CE71" i="2"/>
  <c r="CB71" i="2"/>
  <c r="BY71" i="2"/>
  <c r="BV71" i="2"/>
  <c r="BS71" i="2"/>
  <c r="BP71" i="2"/>
  <c r="BM71" i="2"/>
  <c r="BJ71" i="2"/>
  <c r="BG71" i="2"/>
  <c r="BD71" i="2"/>
  <c r="BA71" i="2"/>
  <c r="CT70" i="2"/>
  <c r="CQ70" i="2"/>
  <c r="CN70" i="2"/>
  <c r="CK70" i="2"/>
  <c r="CH70" i="2"/>
  <c r="CE70" i="2"/>
  <c r="CB70" i="2"/>
  <c r="BY70" i="2"/>
  <c r="BV70" i="2"/>
  <c r="BS70" i="2"/>
  <c r="BP70" i="2"/>
  <c r="BM70" i="2"/>
  <c r="BJ70" i="2"/>
  <c r="BG70" i="2"/>
  <c r="BD70" i="2"/>
  <c r="BA70" i="2"/>
  <c r="CT69" i="2"/>
  <c r="CQ69" i="2"/>
  <c r="CN69" i="2"/>
  <c r="CK69" i="2"/>
  <c r="CH69" i="2"/>
  <c r="CE69" i="2"/>
  <c r="CB69" i="2"/>
  <c r="BY69" i="2"/>
  <c r="BV69" i="2"/>
  <c r="BS69" i="2"/>
  <c r="BP69" i="2"/>
  <c r="BM69" i="2"/>
  <c r="BJ69" i="2"/>
  <c r="BG69" i="2"/>
  <c r="BD69" i="2"/>
  <c r="BA69" i="2"/>
  <c r="CT68" i="2"/>
  <c r="CQ68" i="2"/>
  <c r="CN68" i="2"/>
  <c r="CK68" i="2"/>
  <c r="CH68" i="2"/>
  <c r="CE68" i="2"/>
  <c r="CB68" i="2"/>
  <c r="BY68" i="2"/>
  <c r="BV68" i="2"/>
  <c r="BS68" i="2"/>
  <c r="BP68" i="2"/>
  <c r="BM68" i="2"/>
  <c r="BJ68" i="2"/>
  <c r="BG68" i="2"/>
  <c r="BD68" i="2"/>
  <c r="BA68" i="2"/>
  <c r="CT67" i="2"/>
  <c r="CQ67" i="2"/>
  <c r="CN67" i="2"/>
  <c r="CK67" i="2"/>
  <c r="CH67" i="2"/>
  <c r="CE67" i="2"/>
  <c r="CB67" i="2"/>
  <c r="BY67" i="2"/>
  <c r="BV67" i="2"/>
  <c r="BS67" i="2"/>
  <c r="BP67" i="2"/>
  <c r="BM67" i="2"/>
  <c r="BJ67" i="2"/>
  <c r="BG67" i="2"/>
  <c r="BD67" i="2"/>
  <c r="BA67" i="2"/>
  <c r="CT65" i="2"/>
  <c r="CQ65" i="2"/>
  <c r="CN65" i="2"/>
  <c r="CK65" i="2"/>
  <c r="CH65" i="2"/>
  <c r="CE65" i="2"/>
  <c r="CB65" i="2"/>
  <c r="BY65" i="2"/>
  <c r="BV65" i="2"/>
  <c r="BS65" i="2"/>
  <c r="BP65" i="2"/>
  <c r="BM65" i="2"/>
  <c r="BJ65" i="2"/>
  <c r="BG65" i="2"/>
  <c r="BD65" i="2"/>
  <c r="BA65" i="2"/>
  <c r="CT64" i="2"/>
  <c r="CQ64" i="2"/>
  <c r="CN64" i="2"/>
  <c r="CK64" i="2"/>
  <c r="CH64" i="2"/>
  <c r="CE64" i="2"/>
  <c r="CB64" i="2"/>
  <c r="BY64" i="2"/>
  <c r="BV64" i="2"/>
  <c r="BS64" i="2"/>
  <c r="BP64" i="2"/>
  <c r="BM64" i="2"/>
  <c r="BJ64" i="2"/>
  <c r="BG64" i="2"/>
  <c r="BD64" i="2"/>
  <c r="BA64" i="2"/>
  <c r="CT63" i="2"/>
  <c r="CQ63" i="2"/>
  <c r="CN63" i="2"/>
  <c r="CK63" i="2"/>
  <c r="CH63" i="2"/>
  <c r="CE63" i="2"/>
  <c r="CB63" i="2"/>
  <c r="BY63" i="2"/>
  <c r="BV63" i="2"/>
  <c r="BS63" i="2"/>
  <c r="BP63" i="2"/>
  <c r="BM63" i="2"/>
  <c r="BJ63" i="2"/>
  <c r="BG63" i="2"/>
  <c r="BD63" i="2"/>
  <c r="BA63" i="2"/>
  <c r="CT62" i="2"/>
  <c r="CQ62" i="2"/>
  <c r="CN62" i="2"/>
  <c r="CK62" i="2"/>
  <c r="CH62" i="2"/>
  <c r="CE62" i="2"/>
  <c r="CB62" i="2"/>
  <c r="BY62" i="2"/>
  <c r="BV62" i="2"/>
  <c r="BS62" i="2"/>
  <c r="BP62" i="2"/>
  <c r="BM62" i="2"/>
  <c r="BJ62" i="2"/>
  <c r="BG62" i="2"/>
  <c r="BD62" i="2"/>
  <c r="BA62" i="2"/>
  <c r="CT61" i="2"/>
  <c r="CQ61" i="2"/>
  <c r="CN61" i="2"/>
  <c r="CK61" i="2"/>
  <c r="CH61" i="2"/>
  <c r="CE61" i="2"/>
  <c r="CB61" i="2"/>
  <c r="BY61" i="2"/>
  <c r="BV61" i="2"/>
  <c r="BS61" i="2"/>
  <c r="BP61" i="2"/>
  <c r="BM61" i="2"/>
  <c r="BJ61" i="2"/>
  <c r="BG61" i="2"/>
  <c r="BD61" i="2"/>
  <c r="BA61" i="2"/>
  <c r="CT60" i="2"/>
  <c r="CQ60" i="2"/>
  <c r="CN60" i="2"/>
  <c r="CK60" i="2"/>
  <c r="CH60" i="2"/>
  <c r="CE60" i="2"/>
  <c r="CB60" i="2"/>
  <c r="BY60" i="2"/>
  <c r="BV60" i="2"/>
  <c r="BS60" i="2"/>
  <c r="BP60" i="2"/>
  <c r="BM60" i="2"/>
  <c r="BJ60" i="2"/>
  <c r="BG60" i="2"/>
  <c r="BD60" i="2"/>
  <c r="BA60" i="2"/>
  <c r="CT59" i="2"/>
  <c r="CQ59" i="2"/>
  <c r="CN59" i="2"/>
  <c r="CK59" i="2"/>
  <c r="CH59" i="2"/>
  <c r="CE59" i="2"/>
  <c r="CB59" i="2"/>
  <c r="BY59" i="2"/>
  <c r="BV59" i="2"/>
  <c r="BS59" i="2"/>
  <c r="BP59" i="2"/>
  <c r="BM59" i="2"/>
  <c r="BJ59" i="2"/>
  <c r="BG59" i="2"/>
  <c r="BD59" i="2"/>
  <c r="BA59" i="2"/>
  <c r="CT58" i="2"/>
  <c r="CQ58" i="2"/>
  <c r="CN58" i="2"/>
  <c r="CK58" i="2"/>
  <c r="CH58" i="2"/>
  <c r="CE58" i="2"/>
  <c r="CB58" i="2"/>
  <c r="BY58" i="2"/>
  <c r="BV58" i="2"/>
  <c r="BS58" i="2"/>
  <c r="BP58" i="2"/>
  <c r="BM58" i="2"/>
  <c r="BJ58" i="2"/>
  <c r="BG58" i="2"/>
  <c r="BD58" i="2"/>
  <c r="BA58" i="2"/>
  <c r="CT57" i="2"/>
  <c r="CQ57" i="2"/>
  <c r="CN57" i="2"/>
  <c r="CK57" i="2"/>
  <c r="CH57" i="2"/>
  <c r="CE57" i="2"/>
  <c r="CB57" i="2"/>
  <c r="BY57" i="2"/>
  <c r="BV57" i="2"/>
  <c r="BS57" i="2"/>
  <c r="BP57" i="2"/>
  <c r="BM57" i="2"/>
  <c r="BJ57" i="2"/>
  <c r="BG57" i="2"/>
  <c r="BD57" i="2"/>
  <c r="BA57" i="2"/>
  <c r="CT56" i="2"/>
  <c r="CQ56" i="2"/>
  <c r="CN56" i="2"/>
  <c r="CK56" i="2"/>
  <c r="CH56" i="2"/>
  <c r="CE56" i="2"/>
  <c r="CB56" i="2"/>
  <c r="BY56" i="2"/>
  <c r="BV56" i="2"/>
  <c r="BS56" i="2"/>
  <c r="BP56" i="2"/>
  <c r="BM56" i="2"/>
  <c r="BJ56" i="2"/>
  <c r="BG56" i="2"/>
  <c r="BD56" i="2"/>
  <c r="BA56" i="2"/>
  <c r="CT55" i="2"/>
  <c r="CQ55" i="2"/>
  <c r="CN55" i="2"/>
  <c r="CK55" i="2"/>
  <c r="CH55" i="2"/>
  <c r="CE55" i="2"/>
  <c r="CB55" i="2"/>
  <c r="BY55" i="2"/>
  <c r="BV55" i="2"/>
  <c r="BS55" i="2"/>
  <c r="BP55" i="2"/>
  <c r="BM55" i="2"/>
  <c r="BJ55" i="2"/>
  <c r="BG55" i="2"/>
  <c r="BD55" i="2"/>
  <c r="BA55" i="2"/>
  <c r="CT54" i="2"/>
  <c r="CQ54" i="2"/>
  <c r="CN54" i="2"/>
  <c r="CK54" i="2"/>
  <c r="CH54" i="2"/>
  <c r="CE54" i="2"/>
  <c r="CB54" i="2"/>
  <c r="BY54" i="2"/>
  <c r="BV54" i="2"/>
  <c r="BS54" i="2"/>
  <c r="BP54" i="2"/>
  <c r="BM54" i="2"/>
  <c r="BJ54" i="2"/>
  <c r="BG54" i="2"/>
  <c r="BD54" i="2"/>
  <c r="BA54" i="2"/>
  <c r="CT53" i="2"/>
  <c r="CQ53" i="2"/>
  <c r="CN53" i="2"/>
  <c r="CK53" i="2"/>
  <c r="CH53" i="2"/>
  <c r="CE53" i="2"/>
  <c r="CB53" i="2"/>
  <c r="BY53" i="2"/>
  <c r="BV53" i="2"/>
  <c r="BS53" i="2"/>
  <c r="BP53" i="2"/>
  <c r="BM53" i="2"/>
  <c r="BJ53" i="2"/>
  <c r="BG53" i="2"/>
  <c r="BD53" i="2"/>
  <c r="BA53" i="2"/>
  <c r="CT52" i="2"/>
  <c r="CQ52" i="2"/>
  <c r="CN52" i="2"/>
  <c r="CK52" i="2"/>
  <c r="CH52" i="2"/>
  <c r="CE52" i="2"/>
  <c r="CB52" i="2"/>
  <c r="BY52" i="2"/>
  <c r="BV52" i="2"/>
  <c r="BS52" i="2"/>
  <c r="BP52" i="2"/>
  <c r="BM52" i="2"/>
  <c r="BJ52" i="2"/>
  <c r="BG52" i="2"/>
  <c r="BD52" i="2"/>
  <c r="BA52" i="2"/>
  <c r="CT51" i="2"/>
  <c r="CQ51" i="2"/>
  <c r="CN51" i="2"/>
  <c r="CK51" i="2"/>
  <c r="CH51" i="2"/>
  <c r="CE51" i="2"/>
  <c r="CB51" i="2"/>
  <c r="BY51" i="2"/>
  <c r="BV51" i="2"/>
  <c r="BS51" i="2"/>
  <c r="BP51" i="2"/>
  <c r="BM51" i="2"/>
  <c r="BJ51" i="2"/>
  <c r="BG51" i="2"/>
  <c r="BD51" i="2"/>
  <c r="BA51" i="2"/>
  <c r="CT50" i="2"/>
  <c r="CQ50" i="2"/>
  <c r="CN50" i="2"/>
  <c r="CK50" i="2"/>
  <c r="CH50" i="2"/>
  <c r="CE50" i="2"/>
  <c r="CB50" i="2"/>
  <c r="BY50" i="2"/>
  <c r="BV50" i="2"/>
  <c r="BS50" i="2"/>
  <c r="BP50" i="2"/>
  <c r="BM50" i="2"/>
  <c r="BJ50" i="2"/>
  <c r="BG50" i="2"/>
  <c r="BD50" i="2"/>
  <c r="BA50" i="2"/>
  <c r="CT49" i="2"/>
  <c r="CQ49" i="2"/>
  <c r="CN49" i="2"/>
  <c r="CK49" i="2"/>
  <c r="CH49" i="2"/>
  <c r="CE49" i="2"/>
  <c r="CB49" i="2"/>
  <c r="BY49" i="2"/>
  <c r="BV49" i="2"/>
  <c r="BS49" i="2"/>
  <c r="BP49" i="2"/>
  <c r="BM49" i="2"/>
  <c r="BJ49" i="2"/>
  <c r="BG49" i="2"/>
  <c r="BD49" i="2"/>
  <c r="BA49" i="2"/>
  <c r="CT48" i="2"/>
  <c r="CQ48" i="2"/>
  <c r="CN48" i="2"/>
  <c r="CK48" i="2"/>
  <c r="CH48" i="2"/>
  <c r="CE48" i="2"/>
  <c r="CB48" i="2"/>
  <c r="BY48" i="2"/>
  <c r="BV48" i="2"/>
  <c r="BS48" i="2"/>
  <c r="BP48" i="2"/>
  <c r="BM48" i="2"/>
  <c r="BJ48" i="2"/>
  <c r="BG48" i="2"/>
  <c r="BD48" i="2"/>
  <c r="BA48" i="2"/>
  <c r="CT47" i="2"/>
  <c r="CQ47" i="2"/>
  <c r="CN47" i="2"/>
  <c r="CK47" i="2"/>
  <c r="CH47" i="2"/>
  <c r="CE47" i="2"/>
  <c r="CB47" i="2"/>
  <c r="BY47" i="2"/>
  <c r="BV47" i="2"/>
  <c r="BS47" i="2"/>
  <c r="BP47" i="2"/>
  <c r="BM47" i="2"/>
  <c r="BJ47" i="2"/>
  <c r="BG47" i="2"/>
  <c r="BD47" i="2"/>
  <c r="BA47" i="2"/>
  <c r="CT46" i="2"/>
  <c r="CQ46" i="2"/>
  <c r="CN46" i="2"/>
  <c r="CK46" i="2"/>
  <c r="CH46" i="2"/>
  <c r="CE46" i="2"/>
  <c r="CB46" i="2"/>
  <c r="BY46" i="2"/>
  <c r="BV46" i="2"/>
  <c r="BS46" i="2"/>
  <c r="BP46" i="2"/>
  <c r="BM46" i="2"/>
  <c r="BJ46" i="2"/>
  <c r="BG46" i="2"/>
  <c r="BD46" i="2"/>
  <c r="BA46" i="2"/>
  <c r="CT45" i="2"/>
  <c r="CQ45" i="2"/>
  <c r="CN45" i="2"/>
  <c r="CK45" i="2"/>
  <c r="CH45" i="2"/>
  <c r="CE45" i="2"/>
  <c r="CB45" i="2"/>
  <c r="BY45" i="2"/>
  <c r="BV45" i="2"/>
  <c r="BS45" i="2"/>
  <c r="BP45" i="2"/>
  <c r="BM45" i="2"/>
  <c r="BJ45" i="2"/>
  <c r="BG45" i="2"/>
  <c r="BD45" i="2"/>
  <c r="BA45" i="2"/>
  <c r="CT44" i="2"/>
  <c r="CQ44" i="2"/>
  <c r="CN44" i="2"/>
  <c r="CK44" i="2"/>
  <c r="CH44" i="2"/>
  <c r="CE44" i="2"/>
  <c r="CB44" i="2"/>
  <c r="BY44" i="2"/>
  <c r="BV44" i="2"/>
  <c r="BS44" i="2"/>
  <c r="BP44" i="2"/>
  <c r="BM44" i="2"/>
  <c r="BJ44" i="2"/>
  <c r="BG44" i="2"/>
  <c r="BD44" i="2"/>
  <c r="BA44" i="2"/>
  <c r="CT43" i="2"/>
  <c r="CQ43" i="2"/>
  <c r="CN43" i="2"/>
  <c r="CK43" i="2"/>
  <c r="CH43" i="2"/>
  <c r="CE43" i="2"/>
  <c r="CB43" i="2"/>
  <c r="BY43" i="2"/>
  <c r="BV43" i="2"/>
  <c r="BS43" i="2"/>
  <c r="BP43" i="2"/>
  <c r="BM43" i="2"/>
  <c r="BJ43" i="2"/>
  <c r="BG43" i="2"/>
  <c r="BD43" i="2"/>
  <c r="BA43" i="2"/>
  <c r="CT42" i="2"/>
  <c r="CQ42" i="2"/>
  <c r="CN42" i="2"/>
  <c r="CK42" i="2"/>
  <c r="CH42" i="2"/>
  <c r="CE42" i="2"/>
  <c r="CB42" i="2"/>
  <c r="BY42" i="2"/>
  <c r="BV42" i="2"/>
  <c r="BS42" i="2"/>
  <c r="BP42" i="2"/>
  <c r="BM42" i="2"/>
  <c r="BJ42" i="2"/>
  <c r="BG42" i="2"/>
  <c r="BD42" i="2"/>
  <c r="BA42" i="2"/>
  <c r="CT41" i="2"/>
  <c r="CQ41" i="2"/>
  <c r="CN41" i="2"/>
  <c r="CK41" i="2"/>
  <c r="CH41" i="2"/>
  <c r="CE41" i="2"/>
  <c r="CB41" i="2"/>
  <c r="BY41" i="2"/>
  <c r="BV41" i="2"/>
  <c r="BS41" i="2"/>
  <c r="BP41" i="2"/>
  <c r="BM41" i="2"/>
  <c r="BJ41" i="2"/>
  <c r="BG41" i="2"/>
  <c r="BD41" i="2"/>
  <c r="BA41" i="2"/>
  <c r="CT40" i="2"/>
  <c r="CQ40" i="2"/>
  <c r="CN40" i="2"/>
  <c r="CK40" i="2"/>
  <c r="CH40" i="2"/>
  <c r="CE40" i="2"/>
  <c r="CB40" i="2"/>
  <c r="BY40" i="2"/>
  <c r="BV40" i="2"/>
  <c r="BS40" i="2"/>
  <c r="BP40" i="2"/>
  <c r="BM40" i="2"/>
  <c r="BJ40" i="2"/>
  <c r="BG40" i="2"/>
  <c r="BD40" i="2"/>
  <c r="BA40" i="2"/>
  <c r="CT39" i="2"/>
  <c r="CQ39" i="2"/>
  <c r="CN39" i="2"/>
  <c r="CK39" i="2"/>
  <c r="CH39" i="2"/>
  <c r="CE39" i="2"/>
  <c r="CB39" i="2"/>
  <c r="BY39" i="2"/>
  <c r="BV39" i="2"/>
  <c r="BS39" i="2"/>
  <c r="BP39" i="2"/>
  <c r="BM39" i="2"/>
  <c r="BJ39" i="2"/>
  <c r="BG39" i="2"/>
  <c r="BD39" i="2"/>
  <c r="BA39" i="2"/>
  <c r="CT38" i="2"/>
  <c r="CQ38" i="2"/>
  <c r="CN38" i="2"/>
  <c r="CK38" i="2"/>
  <c r="CH38" i="2"/>
  <c r="CE38" i="2"/>
  <c r="CB38" i="2"/>
  <c r="BY38" i="2"/>
  <c r="BV38" i="2"/>
  <c r="BS38" i="2"/>
  <c r="BP38" i="2"/>
  <c r="BM38" i="2"/>
  <c r="BJ38" i="2"/>
  <c r="BG38" i="2"/>
  <c r="BD38" i="2"/>
  <c r="BA38" i="2"/>
  <c r="CT37" i="2"/>
  <c r="CQ37" i="2"/>
  <c r="CN37" i="2"/>
  <c r="CK37" i="2"/>
  <c r="CH37" i="2"/>
  <c r="CE37" i="2"/>
  <c r="CB37" i="2"/>
  <c r="BY37" i="2"/>
  <c r="BV37" i="2"/>
  <c r="BS37" i="2"/>
  <c r="BP37" i="2"/>
  <c r="BM37" i="2"/>
  <c r="BJ37" i="2"/>
  <c r="BG37" i="2"/>
  <c r="BD37" i="2"/>
  <c r="BA37" i="2"/>
  <c r="CT36" i="2"/>
  <c r="CQ36" i="2"/>
  <c r="CN36" i="2"/>
  <c r="CK36" i="2"/>
  <c r="CH36" i="2"/>
  <c r="CE36" i="2"/>
  <c r="CB36" i="2"/>
  <c r="BY36" i="2"/>
  <c r="BV36" i="2"/>
  <c r="BS36" i="2"/>
  <c r="BP36" i="2"/>
  <c r="BM36" i="2"/>
  <c r="BJ36" i="2"/>
  <c r="BG36" i="2"/>
  <c r="BD36" i="2"/>
  <c r="BA36" i="2"/>
  <c r="CT35" i="2"/>
  <c r="CQ35" i="2"/>
  <c r="CN35" i="2"/>
  <c r="CK35" i="2"/>
  <c r="CH35" i="2"/>
  <c r="CE35" i="2"/>
  <c r="CB35" i="2"/>
  <c r="BY35" i="2"/>
  <c r="BV35" i="2"/>
  <c r="BS35" i="2"/>
  <c r="BP35" i="2"/>
  <c r="BM35" i="2"/>
  <c r="BJ35" i="2"/>
  <c r="BG35" i="2"/>
  <c r="BD35" i="2"/>
  <c r="BA35" i="2"/>
  <c r="CT34" i="2"/>
  <c r="CQ34" i="2"/>
  <c r="CN34" i="2"/>
  <c r="CK34" i="2"/>
  <c r="CH34" i="2"/>
  <c r="CE34" i="2"/>
  <c r="CB34" i="2"/>
  <c r="BY34" i="2"/>
  <c r="BV34" i="2"/>
  <c r="BS34" i="2"/>
  <c r="BP34" i="2"/>
  <c r="BM34" i="2"/>
  <c r="BJ34" i="2"/>
  <c r="BG34" i="2"/>
  <c r="BD34" i="2"/>
  <c r="BA34" i="2"/>
  <c r="CT33" i="2"/>
  <c r="CQ33" i="2"/>
  <c r="CN33" i="2"/>
  <c r="CK33" i="2"/>
  <c r="CH33" i="2"/>
  <c r="CE33" i="2"/>
  <c r="CB33" i="2"/>
  <c r="BY33" i="2"/>
  <c r="BV33" i="2"/>
  <c r="BS33" i="2"/>
  <c r="BP33" i="2"/>
  <c r="BM33" i="2"/>
  <c r="BJ33" i="2"/>
  <c r="BG33" i="2"/>
  <c r="BD33" i="2"/>
  <c r="BA33" i="2"/>
  <c r="CT32" i="2"/>
  <c r="CQ32" i="2"/>
  <c r="CN32" i="2"/>
  <c r="CK32" i="2"/>
  <c r="CH32" i="2"/>
  <c r="CE32" i="2"/>
  <c r="CB32" i="2"/>
  <c r="BY32" i="2"/>
  <c r="BV32" i="2"/>
  <c r="BS32" i="2"/>
  <c r="BP32" i="2"/>
  <c r="BM32" i="2"/>
  <c r="BJ32" i="2"/>
  <c r="BG32" i="2"/>
  <c r="BD32" i="2"/>
  <c r="BA32" i="2"/>
  <c r="CT31" i="2"/>
  <c r="CQ31" i="2"/>
  <c r="CN31" i="2"/>
  <c r="CK31" i="2"/>
  <c r="CH31" i="2"/>
  <c r="CE31" i="2"/>
  <c r="CB31" i="2"/>
  <c r="BY31" i="2"/>
  <c r="BV31" i="2"/>
  <c r="BS31" i="2"/>
  <c r="BP31" i="2"/>
  <c r="BM31" i="2"/>
  <c r="BJ31" i="2"/>
  <c r="BG31" i="2"/>
  <c r="BD31" i="2"/>
  <c r="BA31" i="2"/>
  <c r="CT30" i="2"/>
  <c r="CQ30" i="2"/>
  <c r="CN30" i="2"/>
  <c r="CK30" i="2"/>
  <c r="CH30" i="2"/>
  <c r="CE30" i="2"/>
  <c r="CB30" i="2"/>
  <c r="BY30" i="2"/>
  <c r="BV30" i="2"/>
  <c r="BS30" i="2"/>
  <c r="BP30" i="2"/>
  <c r="BM30" i="2"/>
  <c r="BJ30" i="2"/>
  <c r="BG30" i="2"/>
  <c r="BD30" i="2"/>
  <c r="BA30" i="2"/>
  <c r="CT29" i="2"/>
  <c r="CQ29" i="2"/>
  <c r="CN29" i="2"/>
  <c r="CK29" i="2"/>
  <c r="CH29" i="2"/>
  <c r="CE29" i="2"/>
  <c r="CB29" i="2"/>
  <c r="BY29" i="2"/>
  <c r="BV29" i="2"/>
  <c r="BS29" i="2"/>
  <c r="BP29" i="2"/>
  <c r="BM29" i="2"/>
  <c r="BJ29" i="2"/>
  <c r="BG29" i="2"/>
  <c r="BD29" i="2"/>
  <c r="BA29" i="2"/>
  <c r="CT28" i="2"/>
  <c r="CQ28" i="2"/>
  <c r="CN28" i="2"/>
  <c r="CK28" i="2"/>
  <c r="CH28" i="2"/>
  <c r="CE28" i="2"/>
  <c r="CB28" i="2"/>
  <c r="BY28" i="2"/>
  <c r="BV28" i="2"/>
  <c r="BS28" i="2"/>
  <c r="BP28" i="2"/>
  <c r="BM28" i="2"/>
  <c r="BJ28" i="2"/>
  <c r="BG28" i="2"/>
  <c r="BD28" i="2"/>
  <c r="BA28" i="2"/>
  <c r="CT27" i="2"/>
  <c r="CQ27" i="2"/>
  <c r="CN27" i="2"/>
  <c r="CK27" i="2"/>
  <c r="CH27" i="2"/>
  <c r="CE27" i="2"/>
  <c r="CB27" i="2"/>
  <c r="BY27" i="2"/>
  <c r="BV27" i="2"/>
  <c r="BS27" i="2"/>
  <c r="BP27" i="2"/>
  <c r="BM27" i="2"/>
  <c r="BJ27" i="2"/>
  <c r="BG27" i="2"/>
  <c r="BD27" i="2"/>
  <c r="BA27" i="2"/>
  <c r="CT25" i="2"/>
  <c r="CQ25" i="2"/>
  <c r="CN25" i="2"/>
  <c r="CK25" i="2"/>
  <c r="CH25" i="2"/>
  <c r="CE25" i="2"/>
  <c r="CB25" i="2"/>
  <c r="BY25" i="2"/>
  <c r="BV25" i="2"/>
  <c r="BS25" i="2"/>
  <c r="BP25" i="2"/>
  <c r="BM25" i="2"/>
  <c r="BJ25" i="2"/>
  <c r="BG25" i="2"/>
  <c r="BD25" i="2"/>
  <c r="BA25" i="2"/>
  <c r="CT24" i="2"/>
  <c r="CQ24" i="2"/>
  <c r="CN24" i="2"/>
  <c r="CK24" i="2"/>
  <c r="CH24" i="2"/>
  <c r="CE24" i="2"/>
  <c r="CB24" i="2"/>
  <c r="BY24" i="2"/>
  <c r="BV24" i="2"/>
  <c r="BS24" i="2"/>
  <c r="BP24" i="2"/>
  <c r="BM24" i="2"/>
  <c r="BJ24" i="2"/>
  <c r="BG24" i="2"/>
  <c r="BD24" i="2"/>
  <c r="BA24" i="2"/>
  <c r="CT23" i="2"/>
  <c r="CQ23" i="2"/>
  <c r="CN23" i="2"/>
  <c r="CK23" i="2"/>
  <c r="CH23" i="2"/>
  <c r="CE23" i="2"/>
  <c r="CB23" i="2"/>
  <c r="BY23" i="2"/>
  <c r="BV23" i="2"/>
  <c r="BS23" i="2"/>
  <c r="BP23" i="2"/>
  <c r="BM23" i="2"/>
  <c r="BJ23" i="2"/>
  <c r="BG23" i="2"/>
  <c r="BD23" i="2"/>
  <c r="BA23" i="2"/>
  <c r="CT22" i="2"/>
  <c r="CQ22" i="2"/>
  <c r="CN22" i="2"/>
  <c r="CK22" i="2"/>
  <c r="CH22" i="2"/>
  <c r="CE22" i="2"/>
  <c r="CB22" i="2"/>
  <c r="BY22" i="2"/>
  <c r="BV22" i="2"/>
  <c r="BS22" i="2"/>
  <c r="BP22" i="2"/>
  <c r="BM22" i="2"/>
  <c r="BJ22" i="2"/>
  <c r="BG22" i="2"/>
  <c r="BD22" i="2"/>
  <c r="BA22" i="2"/>
  <c r="CT21" i="2"/>
  <c r="CQ21" i="2"/>
  <c r="CN21" i="2"/>
  <c r="CK21" i="2"/>
  <c r="CH21" i="2"/>
  <c r="CE21" i="2"/>
  <c r="CB21" i="2"/>
  <c r="BY21" i="2"/>
  <c r="BV21" i="2"/>
  <c r="BS21" i="2"/>
  <c r="BP21" i="2"/>
  <c r="BM21" i="2"/>
  <c r="BJ21" i="2"/>
  <c r="BG21" i="2"/>
  <c r="BD21" i="2"/>
  <c r="BA21" i="2"/>
  <c r="CT20" i="2"/>
  <c r="CQ20" i="2"/>
  <c r="CN20" i="2"/>
  <c r="CK20" i="2"/>
  <c r="CH20" i="2"/>
  <c r="CE20" i="2"/>
  <c r="CB20" i="2"/>
  <c r="BY20" i="2"/>
  <c r="BV20" i="2"/>
  <c r="BS20" i="2"/>
  <c r="BP20" i="2"/>
  <c r="BM20" i="2"/>
  <c r="BJ20" i="2"/>
  <c r="BG20" i="2"/>
  <c r="BD20" i="2"/>
  <c r="BA20" i="2"/>
  <c r="CT19" i="2"/>
  <c r="CQ19" i="2"/>
  <c r="CN19" i="2"/>
  <c r="CK19" i="2"/>
  <c r="CH19" i="2"/>
  <c r="CE19" i="2"/>
  <c r="CB19" i="2"/>
  <c r="BY19" i="2"/>
  <c r="BV19" i="2"/>
  <c r="BS19" i="2"/>
  <c r="BP19" i="2"/>
  <c r="BM19" i="2"/>
  <c r="BJ19" i="2"/>
  <c r="BG19" i="2"/>
  <c r="BD19" i="2"/>
  <c r="BA19" i="2"/>
  <c r="CT18" i="2"/>
  <c r="CQ18" i="2"/>
  <c r="CN18" i="2"/>
  <c r="CK18" i="2"/>
  <c r="CH18" i="2"/>
  <c r="CE18" i="2"/>
  <c r="CB18" i="2"/>
  <c r="BY18" i="2"/>
  <c r="BV18" i="2"/>
  <c r="BS18" i="2"/>
  <c r="BP18" i="2"/>
  <c r="BM18" i="2"/>
  <c r="BJ18" i="2"/>
  <c r="BG18" i="2"/>
  <c r="BD18" i="2"/>
  <c r="BA18" i="2"/>
  <c r="CT17" i="2"/>
  <c r="CQ17" i="2"/>
  <c r="CN17" i="2"/>
  <c r="CK17" i="2"/>
  <c r="CH17" i="2"/>
  <c r="CE17" i="2"/>
  <c r="CB17" i="2"/>
  <c r="BY17" i="2"/>
  <c r="BV17" i="2"/>
  <c r="BS17" i="2"/>
  <c r="BP17" i="2"/>
  <c r="BM17" i="2"/>
  <c r="BJ17" i="2"/>
  <c r="BG17" i="2"/>
  <c r="BD17" i="2"/>
  <c r="BA17" i="2"/>
  <c r="CT16" i="2"/>
  <c r="CQ16" i="2"/>
  <c r="CN16" i="2"/>
  <c r="CK16" i="2"/>
  <c r="CH16" i="2"/>
  <c r="CE16" i="2"/>
  <c r="CB16" i="2"/>
  <c r="BY16" i="2"/>
  <c r="BV16" i="2"/>
  <c r="BS16" i="2"/>
  <c r="BP16" i="2"/>
  <c r="BM16" i="2"/>
  <c r="BJ16" i="2"/>
  <c r="BG16" i="2"/>
  <c r="BD16" i="2"/>
  <c r="BA16" i="2"/>
  <c r="CT15" i="2"/>
  <c r="CQ15" i="2"/>
  <c r="CN15" i="2"/>
  <c r="CK15" i="2"/>
  <c r="CH15" i="2"/>
  <c r="CE15" i="2"/>
  <c r="CB15" i="2"/>
  <c r="BY15" i="2"/>
  <c r="BV15" i="2"/>
  <c r="BS15" i="2"/>
  <c r="BP15" i="2"/>
  <c r="BM15" i="2"/>
  <c r="BJ15" i="2"/>
  <c r="BG15" i="2"/>
  <c r="BD15" i="2"/>
  <c r="BA15" i="2"/>
  <c r="CT14" i="2"/>
  <c r="CQ14" i="2"/>
  <c r="CN14" i="2"/>
  <c r="CK14" i="2"/>
  <c r="CH14" i="2"/>
  <c r="CE14" i="2"/>
  <c r="CB14" i="2"/>
  <c r="BY14" i="2"/>
  <c r="BV14" i="2"/>
  <c r="BS14" i="2"/>
  <c r="BP14" i="2"/>
  <c r="BM14" i="2"/>
  <c r="BJ14" i="2"/>
  <c r="BG14" i="2"/>
  <c r="BD14" i="2"/>
  <c r="BA14" i="2"/>
  <c r="CT13" i="2"/>
  <c r="CQ13" i="2"/>
  <c r="CN13" i="2"/>
  <c r="CK13" i="2"/>
  <c r="CH13" i="2"/>
  <c r="CE13" i="2"/>
  <c r="CB13" i="2"/>
  <c r="BY13" i="2"/>
  <c r="BV13" i="2"/>
  <c r="BS13" i="2"/>
  <c r="BP13" i="2"/>
  <c r="BM13" i="2"/>
  <c r="BJ13" i="2"/>
  <c r="BG13" i="2"/>
  <c r="BD13" i="2"/>
  <c r="BA13" i="2"/>
  <c r="CT12" i="2"/>
  <c r="CQ12" i="2"/>
  <c r="CN12" i="2"/>
  <c r="CK12" i="2"/>
  <c r="CH12" i="2"/>
  <c r="CE12" i="2"/>
  <c r="CB12" i="2"/>
  <c r="BY12" i="2"/>
  <c r="BV12" i="2"/>
  <c r="BS12" i="2"/>
  <c r="BP12" i="2"/>
  <c r="BM12" i="2"/>
  <c r="BJ12" i="2"/>
  <c r="BG12" i="2"/>
  <c r="BD12" i="2"/>
  <c r="BA12" i="2"/>
  <c r="CT11" i="2"/>
  <c r="CQ11" i="2"/>
  <c r="CN11" i="2"/>
  <c r="CK11" i="2"/>
  <c r="CH11" i="2"/>
  <c r="CE11" i="2"/>
  <c r="CB11" i="2"/>
  <c r="BY11" i="2"/>
  <c r="BV11" i="2"/>
  <c r="BS11" i="2"/>
  <c r="BP11" i="2"/>
  <c r="BM11" i="2"/>
  <c r="BJ11" i="2"/>
  <c r="BG11" i="2"/>
  <c r="BD11" i="2"/>
  <c r="BA11" i="2"/>
  <c r="CT10" i="2"/>
  <c r="CQ10" i="2"/>
  <c r="CN10" i="2"/>
  <c r="CK10" i="2"/>
  <c r="CH10" i="2"/>
  <c r="CE10" i="2"/>
  <c r="CB10" i="2"/>
  <c r="BY10" i="2"/>
  <c r="BV10" i="2"/>
  <c r="BS10" i="2"/>
  <c r="BP10" i="2"/>
  <c r="BM10" i="2"/>
  <c r="BJ10" i="2"/>
  <c r="BG10" i="2"/>
  <c r="BD10" i="2"/>
  <c r="BA10" i="2"/>
  <c r="CT9" i="2"/>
  <c r="CQ9" i="2"/>
  <c r="CN9" i="2"/>
  <c r="CK9" i="2"/>
  <c r="CH9" i="2"/>
  <c r="CE9" i="2"/>
  <c r="CB9" i="2"/>
  <c r="BY9" i="2"/>
  <c r="BV9" i="2"/>
  <c r="BS9" i="2"/>
  <c r="BP9" i="2"/>
  <c r="BM9" i="2"/>
  <c r="BJ9" i="2"/>
  <c r="BG9" i="2"/>
  <c r="BD9" i="2"/>
  <c r="BA9" i="2"/>
  <c r="CT8" i="2"/>
  <c r="CQ8" i="2"/>
  <c r="CN8" i="2"/>
  <c r="CK8" i="2"/>
  <c r="CH8" i="2"/>
  <c r="CE8" i="2"/>
  <c r="CB8" i="2"/>
  <c r="BY8" i="2"/>
  <c r="BV8" i="2"/>
  <c r="BS8" i="2"/>
  <c r="BP8" i="2"/>
  <c r="BM8" i="2"/>
  <c r="BJ8" i="2"/>
  <c r="BG8" i="2"/>
  <c r="BD8" i="2"/>
  <c r="BA8" i="2"/>
  <c r="CT7" i="2"/>
  <c r="CQ7" i="2"/>
  <c r="CQ181" i="2" s="1"/>
  <c r="CN7" i="2"/>
  <c r="CK7" i="2"/>
  <c r="CK181" i="2" s="1"/>
  <c r="CH7" i="2"/>
  <c r="CE7" i="2"/>
  <c r="CE181" i="2" s="1"/>
  <c r="CB7" i="2"/>
  <c r="CB181" i="2" s="1"/>
  <c r="BY7" i="2"/>
  <c r="BV7" i="2"/>
  <c r="BS7" i="2"/>
  <c r="BS181" i="2" s="1"/>
  <c r="BP7" i="2"/>
  <c r="BM7" i="2"/>
  <c r="BM181" i="2" s="1"/>
  <c r="BJ7" i="2"/>
  <c r="BG7" i="2"/>
  <c r="BG181" i="2" s="1"/>
  <c r="BD7" i="2"/>
  <c r="BA7" i="2"/>
  <c r="AX180" i="2"/>
  <c r="AU180" i="2"/>
  <c r="AR180" i="2"/>
  <c r="AO180" i="2"/>
  <c r="AL180" i="2"/>
  <c r="AI180" i="2"/>
  <c r="AF180" i="2"/>
  <c r="AC180" i="2"/>
  <c r="AX179" i="2"/>
  <c r="AU179" i="2"/>
  <c r="AR179" i="2"/>
  <c r="AO179" i="2"/>
  <c r="AL179" i="2"/>
  <c r="AI179" i="2"/>
  <c r="AF179" i="2"/>
  <c r="AC179" i="2"/>
  <c r="AX178" i="2"/>
  <c r="AU178" i="2"/>
  <c r="AR178" i="2"/>
  <c r="AO178" i="2"/>
  <c r="AL178" i="2"/>
  <c r="AI178" i="2"/>
  <c r="AF178" i="2"/>
  <c r="AC178" i="2"/>
  <c r="AX177" i="2"/>
  <c r="AU177" i="2"/>
  <c r="AR177" i="2"/>
  <c r="AO177" i="2"/>
  <c r="AL177" i="2"/>
  <c r="AI177" i="2"/>
  <c r="AF177" i="2"/>
  <c r="AC177" i="2"/>
  <c r="AX176" i="2"/>
  <c r="AU176" i="2"/>
  <c r="AR176" i="2"/>
  <c r="AO176" i="2"/>
  <c r="AL176" i="2"/>
  <c r="AI176" i="2"/>
  <c r="AF176" i="2"/>
  <c r="AC176" i="2"/>
  <c r="AX174" i="2"/>
  <c r="AU174" i="2"/>
  <c r="AR174" i="2"/>
  <c r="AO174" i="2"/>
  <c r="AL174" i="2"/>
  <c r="AI174" i="2"/>
  <c r="AF174" i="2"/>
  <c r="AC174" i="2"/>
  <c r="AX173" i="2"/>
  <c r="AU173" i="2"/>
  <c r="AR173" i="2"/>
  <c r="AO173" i="2"/>
  <c r="AL173" i="2"/>
  <c r="AI173" i="2"/>
  <c r="AF173" i="2"/>
  <c r="AC173" i="2"/>
  <c r="AX172" i="2"/>
  <c r="AU172" i="2"/>
  <c r="AR172" i="2"/>
  <c r="AO172" i="2"/>
  <c r="AL172" i="2"/>
  <c r="AI172" i="2"/>
  <c r="AF172" i="2"/>
  <c r="AC172" i="2"/>
  <c r="AX171" i="2"/>
  <c r="AU171" i="2"/>
  <c r="AR171" i="2"/>
  <c r="AO171" i="2"/>
  <c r="AL171" i="2"/>
  <c r="AI171" i="2"/>
  <c r="AF171" i="2"/>
  <c r="AC171" i="2"/>
  <c r="AX170" i="2"/>
  <c r="AU170" i="2"/>
  <c r="AR170" i="2"/>
  <c r="AO170" i="2"/>
  <c r="AL170" i="2"/>
  <c r="AI170" i="2"/>
  <c r="AF170" i="2"/>
  <c r="AC170" i="2"/>
  <c r="AX169" i="2"/>
  <c r="AU169" i="2"/>
  <c r="AR169" i="2"/>
  <c r="AO169" i="2"/>
  <c r="AL169" i="2"/>
  <c r="AI169" i="2"/>
  <c r="AF169" i="2"/>
  <c r="AC169" i="2"/>
  <c r="AX168" i="2"/>
  <c r="AU168" i="2"/>
  <c r="AR168" i="2"/>
  <c r="AO168" i="2"/>
  <c r="AL168" i="2"/>
  <c r="AI168" i="2"/>
  <c r="AF168" i="2"/>
  <c r="AC168" i="2"/>
  <c r="AX166" i="2"/>
  <c r="AU166" i="2"/>
  <c r="AR166" i="2"/>
  <c r="AO166" i="2"/>
  <c r="AL166" i="2"/>
  <c r="AI166" i="2"/>
  <c r="AF166" i="2"/>
  <c r="AC166" i="2"/>
  <c r="AX165" i="2"/>
  <c r="AU165" i="2"/>
  <c r="AR165" i="2"/>
  <c r="AO165" i="2"/>
  <c r="AL165" i="2"/>
  <c r="AI165" i="2"/>
  <c r="AF165" i="2"/>
  <c r="AC165" i="2"/>
  <c r="AX164" i="2"/>
  <c r="AU164" i="2"/>
  <c r="AR164" i="2"/>
  <c r="AO164" i="2"/>
  <c r="AL164" i="2"/>
  <c r="AI164" i="2"/>
  <c r="AF164" i="2"/>
  <c r="AC164" i="2"/>
  <c r="AX163" i="2"/>
  <c r="AU163" i="2"/>
  <c r="AR163" i="2"/>
  <c r="AO163" i="2"/>
  <c r="AL163" i="2"/>
  <c r="AI163" i="2"/>
  <c r="AF163" i="2"/>
  <c r="AC163" i="2"/>
  <c r="AX162" i="2"/>
  <c r="AU162" i="2"/>
  <c r="AR162" i="2"/>
  <c r="AO162" i="2"/>
  <c r="AL162" i="2"/>
  <c r="AI162" i="2"/>
  <c r="AF162" i="2"/>
  <c r="AC162" i="2"/>
  <c r="AX161" i="2"/>
  <c r="AU161" i="2"/>
  <c r="AR161" i="2"/>
  <c r="AO161" i="2"/>
  <c r="AL161" i="2"/>
  <c r="AI161" i="2"/>
  <c r="AF161" i="2"/>
  <c r="AC161" i="2"/>
  <c r="AX160" i="2"/>
  <c r="AU160" i="2"/>
  <c r="AR160" i="2"/>
  <c r="AO160" i="2"/>
  <c r="AL160" i="2"/>
  <c r="AI160" i="2"/>
  <c r="AF160" i="2"/>
  <c r="AC160" i="2"/>
  <c r="AX159" i="2"/>
  <c r="AU159" i="2"/>
  <c r="AR159" i="2"/>
  <c r="AO159" i="2"/>
  <c r="AL159" i="2"/>
  <c r="AI159" i="2"/>
  <c r="AF159" i="2"/>
  <c r="AC159" i="2"/>
  <c r="AX158" i="2"/>
  <c r="AU158" i="2"/>
  <c r="AR158" i="2"/>
  <c r="AO158" i="2"/>
  <c r="AL158" i="2"/>
  <c r="AI158" i="2"/>
  <c r="AF158" i="2"/>
  <c r="AC158" i="2"/>
  <c r="AX157" i="2"/>
  <c r="AU157" i="2"/>
  <c r="AR157" i="2"/>
  <c r="AO157" i="2"/>
  <c r="AL157" i="2"/>
  <c r="AI157" i="2"/>
  <c r="AF157" i="2"/>
  <c r="AC157" i="2"/>
  <c r="AX156" i="2"/>
  <c r="AU156" i="2"/>
  <c r="AR156" i="2"/>
  <c r="AO156" i="2"/>
  <c r="AL156" i="2"/>
  <c r="AI156" i="2"/>
  <c r="AF156" i="2"/>
  <c r="AC156" i="2"/>
  <c r="AX154" i="2"/>
  <c r="AU154" i="2"/>
  <c r="AR154" i="2"/>
  <c r="AO154" i="2"/>
  <c r="AL154" i="2"/>
  <c r="AI154" i="2"/>
  <c r="AF154" i="2"/>
  <c r="AC154" i="2"/>
  <c r="AX153" i="2"/>
  <c r="AU153" i="2"/>
  <c r="AR153" i="2"/>
  <c r="AO153" i="2"/>
  <c r="AL153" i="2"/>
  <c r="AI153" i="2"/>
  <c r="AF153" i="2"/>
  <c r="AC153" i="2"/>
  <c r="AX152" i="2"/>
  <c r="AU152" i="2"/>
  <c r="AR152" i="2"/>
  <c r="AO152" i="2"/>
  <c r="AL152" i="2"/>
  <c r="AI152" i="2"/>
  <c r="AF152" i="2"/>
  <c r="AC152" i="2"/>
  <c r="AX151" i="2"/>
  <c r="AU151" i="2"/>
  <c r="AR151" i="2"/>
  <c r="AO151" i="2"/>
  <c r="AL151" i="2"/>
  <c r="AI151" i="2"/>
  <c r="AF151" i="2"/>
  <c r="AC151" i="2"/>
  <c r="AX150" i="2"/>
  <c r="AU150" i="2"/>
  <c r="AR150" i="2"/>
  <c r="AO150" i="2"/>
  <c r="AL150" i="2"/>
  <c r="AI150" i="2"/>
  <c r="AF150" i="2"/>
  <c r="AC150" i="2"/>
  <c r="AX149" i="2"/>
  <c r="AU149" i="2"/>
  <c r="AR149" i="2"/>
  <c r="AO149" i="2"/>
  <c r="AL149" i="2"/>
  <c r="AI149" i="2"/>
  <c r="AF149" i="2"/>
  <c r="AC149" i="2"/>
  <c r="AX148" i="2"/>
  <c r="AU148" i="2"/>
  <c r="AR148" i="2"/>
  <c r="AO148" i="2"/>
  <c r="AL148" i="2"/>
  <c r="AI148" i="2"/>
  <c r="AF148" i="2"/>
  <c r="AC148" i="2"/>
  <c r="AX147" i="2"/>
  <c r="AU147" i="2"/>
  <c r="AR147" i="2"/>
  <c r="AO147" i="2"/>
  <c r="AL147" i="2"/>
  <c r="AI147" i="2"/>
  <c r="AF147" i="2"/>
  <c r="AC147" i="2"/>
  <c r="AX146" i="2"/>
  <c r="AU146" i="2"/>
  <c r="AR146" i="2"/>
  <c r="AO146" i="2"/>
  <c r="AL146" i="2"/>
  <c r="AI146" i="2"/>
  <c r="AF146" i="2"/>
  <c r="AC146" i="2"/>
  <c r="AX145" i="2"/>
  <c r="AU145" i="2"/>
  <c r="AR145" i="2"/>
  <c r="AO145" i="2"/>
  <c r="AL145" i="2"/>
  <c r="AI145" i="2"/>
  <c r="AF145" i="2"/>
  <c r="AC145" i="2"/>
  <c r="AX144" i="2"/>
  <c r="AU144" i="2"/>
  <c r="AR144" i="2"/>
  <c r="AO144" i="2"/>
  <c r="AL144" i="2"/>
  <c r="AI144" i="2"/>
  <c r="AF144" i="2"/>
  <c r="AC144" i="2"/>
  <c r="AX143" i="2"/>
  <c r="AU143" i="2"/>
  <c r="AR143" i="2"/>
  <c r="AO143" i="2"/>
  <c r="AL143" i="2"/>
  <c r="AI143" i="2"/>
  <c r="AF143" i="2"/>
  <c r="AC143" i="2"/>
  <c r="AX142" i="2"/>
  <c r="AU142" i="2"/>
  <c r="AR142" i="2"/>
  <c r="AO142" i="2"/>
  <c r="AL142" i="2"/>
  <c r="AI142" i="2"/>
  <c r="AF142" i="2"/>
  <c r="AC142" i="2"/>
  <c r="AX141" i="2"/>
  <c r="AU141" i="2"/>
  <c r="AR141" i="2"/>
  <c r="AO141" i="2"/>
  <c r="AL141" i="2"/>
  <c r="AI141" i="2"/>
  <c r="AF141" i="2"/>
  <c r="AC141" i="2"/>
  <c r="AX140" i="2"/>
  <c r="AU140" i="2"/>
  <c r="AR140" i="2"/>
  <c r="AO140" i="2"/>
  <c r="AL140" i="2"/>
  <c r="AI140" i="2"/>
  <c r="AF140" i="2"/>
  <c r="AC140" i="2"/>
  <c r="AX139" i="2"/>
  <c r="AU139" i="2"/>
  <c r="AR139" i="2"/>
  <c r="AO139" i="2"/>
  <c r="AL139" i="2"/>
  <c r="AI139" i="2"/>
  <c r="AF139" i="2"/>
  <c r="AC139" i="2"/>
  <c r="AX138" i="2"/>
  <c r="AU138" i="2"/>
  <c r="AR138" i="2"/>
  <c r="AO138" i="2"/>
  <c r="AL138" i="2"/>
  <c r="AI138" i="2"/>
  <c r="AF138" i="2"/>
  <c r="AC138" i="2"/>
  <c r="AX137" i="2"/>
  <c r="AU137" i="2"/>
  <c r="AR137" i="2"/>
  <c r="AO137" i="2"/>
  <c r="AL137" i="2"/>
  <c r="AI137" i="2"/>
  <c r="AF137" i="2"/>
  <c r="AC137" i="2"/>
  <c r="AX136" i="2"/>
  <c r="AU136" i="2"/>
  <c r="AR136" i="2"/>
  <c r="AO136" i="2"/>
  <c r="AL136" i="2"/>
  <c r="AI136" i="2"/>
  <c r="AF136" i="2"/>
  <c r="AC136" i="2"/>
  <c r="AX135" i="2"/>
  <c r="AU135" i="2"/>
  <c r="AR135" i="2"/>
  <c r="AO135" i="2"/>
  <c r="AL135" i="2"/>
  <c r="AI135" i="2"/>
  <c r="AF135" i="2"/>
  <c r="AC135" i="2"/>
  <c r="AX134" i="2"/>
  <c r="AU134" i="2"/>
  <c r="AR134" i="2"/>
  <c r="AO134" i="2"/>
  <c r="AL134" i="2"/>
  <c r="AI134" i="2"/>
  <c r="AF134" i="2"/>
  <c r="AC134" i="2"/>
  <c r="AX133" i="2"/>
  <c r="AU133" i="2"/>
  <c r="AR133" i="2"/>
  <c r="AO133" i="2"/>
  <c r="AL133" i="2"/>
  <c r="AI133" i="2"/>
  <c r="AF133" i="2"/>
  <c r="AC133" i="2"/>
  <c r="AX132" i="2"/>
  <c r="AU132" i="2"/>
  <c r="AR132" i="2"/>
  <c r="AO132" i="2"/>
  <c r="AL132" i="2"/>
  <c r="AI132" i="2"/>
  <c r="AF132" i="2"/>
  <c r="AC132" i="2"/>
  <c r="AX131" i="2"/>
  <c r="AU131" i="2"/>
  <c r="AR131" i="2"/>
  <c r="AO131" i="2"/>
  <c r="AL131" i="2"/>
  <c r="AI131" i="2"/>
  <c r="AF131" i="2"/>
  <c r="AC131" i="2"/>
  <c r="AX130" i="2"/>
  <c r="AU130" i="2"/>
  <c r="AR130" i="2"/>
  <c r="AO130" i="2"/>
  <c r="AL130" i="2"/>
  <c r="AI130" i="2"/>
  <c r="AF130" i="2"/>
  <c r="AC130" i="2"/>
  <c r="AX128" i="2"/>
  <c r="AU128" i="2"/>
  <c r="AR128" i="2"/>
  <c r="AO128" i="2"/>
  <c r="AL128" i="2"/>
  <c r="AI128" i="2"/>
  <c r="AF128" i="2"/>
  <c r="AC128" i="2"/>
  <c r="AX127" i="2"/>
  <c r="AU127" i="2"/>
  <c r="AR127" i="2"/>
  <c r="AO127" i="2"/>
  <c r="AL127" i="2"/>
  <c r="AI127" i="2"/>
  <c r="AF127" i="2"/>
  <c r="AC127" i="2"/>
  <c r="AX126" i="2"/>
  <c r="AU126" i="2"/>
  <c r="AR126" i="2"/>
  <c r="AO126" i="2"/>
  <c r="AL126" i="2"/>
  <c r="AI126" i="2"/>
  <c r="AF126" i="2"/>
  <c r="AC126" i="2"/>
  <c r="AX125" i="2"/>
  <c r="AU125" i="2"/>
  <c r="AR125" i="2"/>
  <c r="AO125" i="2"/>
  <c r="AL125" i="2"/>
  <c r="AI125" i="2"/>
  <c r="AF125" i="2"/>
  <c r="AC125" i="2"/>
  <c r="AX124" i="2"/>
  <c r="AU124" i="2"/>
  <c r="AR124" i="2"/>
  <c r="AO124" i="2"/>
  <c r="AL124" i="2"/>
  <c r="AI124" i="2"/>
  <c r="AF124" i="2"/>
  <c r="AC124" i="2"/>
  <c r="AX123" i="2"/>
  <c r="AU123" i="2"/>
  <c r="AR123" i="2"/>
  <c r="AO123" i="2"/>
  <c r="AL123" i="2"/>
  <c r="AI123" i="2"/>
  <c r="AF123" i="2"/>
  <c r="AC123" i="2"/>
  <c r="AX122" i="2"/>
  <c r="AU122" i="2"/>
  <c r="AR122" i="2"/>
  <c r="AO122" i="2"/>
  <c r="AL122" i="2"/>
  <c r="AI122" i="2"/>
  <c r="AF122" i="2"/>
  <c r="AC122" i="2"/>
  <c r="AX121" i="2"/>
  <c r="AU121" i="2"/>
  <c r="AR121" i="2"/>
  <c r="AO121" i="2"/>
  <c r="AL121" i="2"/>
  <c r="AI121" i="2"/>
  <c r="AF121" i="2"/>
  <c r="AC121" i="2"/>
  <c r="AX120" i="2"/>
  <c r="AU120" i="2"/>
  <c r="AR120" i="2"/>
  <c r="AO120" i="2"/>
  <c r="AL120" i="2"/>
  <c r="AI120" i="2"/>
  <c r="AF120" i="2"/>
  <c r="AC120" i="2"/>
  <c r="AX119" i="2"/>
  <c r="AU119" i="2"/>
  <c r="AR119" i="2"/>
  <c r="AO119" i="2"/>
  <c r="AL119" i="2"/>
  <c r="AI119" i="2"/>
  <c r="AF119" i="2"/>
  <c r="AC119" i="2"/>
  <c r="AX118" i="2"/>
  <c r="AU118" i="2"/>
  <c r="AR118" i="2"/>
  <c r="AO118" i="2"/>
  <c r="AL118" i="2"/>
  <c r="AI118" i="2"/>
  <c r="AF118" i="2"/>
  <c r="AC118" i="2"/>
  <c r="AX116" i="2"/>
  <c r="AU116" i="2"/>
  <c r="AR116" i="2"/>
  <c r="AO116" i="2"/>
  <c r="AL116" i="2"/>
  <c r="AI116" i="2"/>
  <c r="AF116" i="2"/>
  <c r="AC116" i="2"/>
  <c r="AX115" i="2"/>
  <c r="AU115" i="2"/>
  <c r="AR115" i="2"/>
  <c r="AO115" i="2"/>
  <c r="AL115" i="2"/>
  <c r="AI115" i="2"/>
  <c r="AF115" i="2"/>
  <c r="AC115" i="2"/>
  <c r="AX114" i="2"/>
  <c r="AU114" i="2"/>
  <c r="AR114" i="2"/>
  <c r="AO114" i="2"/>
  <c r="AL114" i="2"/>
  <c r="AI114" i="2"/>
  <c r="AF114" i="2"/>
  <c r="AC114" i="2"/>
  <c r="AX113" i="2"/>
  <c r="AU113" i="2"/>
  <c r="AR113" i="2"/>
  <c r="AO113" i="2"/>
  <c r="AL113" i="2"/>
  <c r="AI113" i="2"/>
  <c r="AF113" i="2"/>
  <c r="AC113" i="2"/>
  <c r="AX112" i="2"/>
  <c r="AU112" i="2"/>
  <c r="AR112" i="2"/>
  <c r="AO112" i="2"/>
  <c r="AL112" i="2"/>
  <c r="AI112" i="2"/>
  <c r="AF112" i="2"/>
  <c r="AC112" i="2"/>
  <c r="AX111" i="2"/>
  <c r="AU111" i="2"/>
  <c r="AR111" i="2"/>
  <c r="AO111" i="2"/>
  <c r="AL111" i="2"/>
  <c r="AI111" i="2"/>
  <c r="AF111" i="2"/>
  <c r="AC111" i="2"/>
  <c r="AX110" i="2"/>
  <c r="AU110" i="2"/>
  <c r="AR110" i="2"/>
  <c r="AO110" i="2"/>
  <c r="AL110" i="2"/>
  <c r="AI110" i="2"/>
  <c r="AF110" i="2"/>
  <c r="AC110" i="2"/>
  <c r="AX109" i="2"/>
  <c r="AU109" i="2"/>
  <c r="AR109" i="2"/>
  <c r="AO109" i="2"/>
  <c r="AL109" i="2"/>
  <c r="AI109" i="2"/>
  <c r="AF109" i="2"/>
  <c r="AC109" i="2"/>
  <c r="AX107" i="2"/>
  <c r="AU107" i="2"/>
  <c r="AR107" i="2"/>
  <c r="AO107" i="2"/>
  <c r="AL107" i="2"/>
  <c r="AI107" i="2"/>
  <c r="AF107" i="2"/>
  <c r="AC107" i="2"/>
  <c r="AX106" i="2"/>
  <c r="AU106" i="2"/>
  <c r="AR106" i="2"/>
  <c r="AO106" i="2"/>
  <c r="AL106" i="2"/>
  <c r="AI106" i="2"/>
  <c r="AF106" i="2"/>
  <c r="AC106" i="2"/>
  <c r="AX105" i="2"/>
  <c r="AU105" i="2"/>
  <c r="AR105" i="2"/>
  <c r="AO105" i="2"/>
  <c r="AL105" i="2"/>
  <c r="AI105" i="2"/>
  <c r="AF105" i="2"/>
  <c r="AC105" i="2"/>
  <c r="AX104" i="2"/>
  <c r="AU104" i="2"/>
  <c r="AR104" i="2"/>
  <c r="AO104" i="2"/>
  <c r="AL104" i="2"/>
  <c r="AI104" i="2"/>
  <c r="AF104" i="2"/>
  <c r="AC104" i="2"/>
  <c r="AX103" i="2"/>
  <c r="AU103" i="2"/>
  <c r="AR103" i="2"/>
  <c r="AO103" i="2"/>
  <c r="AL103" i="2"/>
  <c r="AI103" i="2"/>
  <c r="AF103" i="2"/>
  <c r="AC103" i="2"/>
  <c r="AX102" i="2"/>
  <c r="AU102" i="2"/>
  <c r="AR102" i="2"/>
  <c r="AO102" i="2"/>
  <c r="AL102" i="2"/>
  <c r="AI102" i="2"/>
  <c r="AF102" i="2"/>
  <c r="AC102" i="2"/>
  <c r="AX101" i="2"/>
  <c r="AU101" i="2"/>
  <c r="AR101" i="2"/>
  <c r="AO101" i="2"/>
  <c r="AL101" i="2"/>
  <c r="AI101" i="2"/>
  <c r="AF101" i="2"/>
  <c r="AC101" i="2"/>
  <c r="AX99" i="2"/>
  <c r="AU99" i="2"/>
  <c r="AR99" i="2"/>
  <c r="AO99" i="2"/>
  <c r="AL99" i="2"/>
  <c r="AI99" i="2"/>
  <c r="AF99" i="2"/>
  <c r="AC99" i="2"/>
  <c r="AX98" i="2"/>
  <c r="AU98" i="2"/>
  <c r="AR98" i="2"/>
  <c r="AO98" i="2"/>
  <c r="AL98" i="2"/>
  <c r="AI98" i="2"/>
  <c r="AF98" i="2"/>
  <c r="AC98" i="2"/>
  <c r="AX97" i="2"/>
  <c r="AU97" i="2"/>
  <c r="AR97" i="2"/>
  <c r="AO97" i="2"/>
  <c r="AL97" i="2"/>
  <c r="AI97" i="2"/>
  <c r="AF97" i="2"/>
  <c r="AC97" i="2"/>
  <c r="AX96" i="2"/>
  <c r="AU96" i="2"/>
  <c r="AR96" i="2"/>
  <c r="AO96" i="2"/>
  <c r="AL96" i="2"/>
  <c r="AI96" i="2"/>
  <c r="AF96" i="2"/>
  <c r="AC96" i="2"/>
  <c r="AX95" i="2"/>
  <c r="AU95" i="2"/>
  <c r="AR95" i="2"/>
  <c r="AO95" i="2"/>
  <c r="AL95" i="2"/>
  <c r="AI95" i="2"/>
  <c r="AF95" i="2"/>
  <c r="AC95" i="2"/>
  <c r="AX94" i="2"/>
  <c r="AU94" i="2"/>
  <c r="AR94" i="2"/>
  <c r="AO94" i="2"/>
  <c r="AL94" i="2"/>
  <c r="AI94" i="2"/>
  <c r="AF94" i="2"/>
  <c r="AC94" i="2"/>
  <c r="AX93" i="2"/>
  <c r="AU93" i="2"/>
  <c r="AR93" i="2"/>
  <c r="AO93" i="2"/>
  <c r="AL93" i="2"/>
  <c r="AI93" i="2"/>
  <c r="AF93" i="2"/>
  <c r="AC93" i="2"/>
  <c r="AX92" i="2"/>
  <c r="AU92" i="2"/>
  <c r="AR92" i="2"/>
  <c r="AO92" i="2"/>
  <c r="AL92" i="2"/>
  <c r="AI92" i="2"/>
  <c r="AF92" i="2"/>
  <c r="AC92" i="2"/>
  <c r="AX91" i="2"/>
  <c r="AU91" i="2"/>
  <c r="AR91" i="2"/>
  <c r="AO91" i="2"/>
  <c r="AL91" i="2"/>
  <c r="AI91" i="2"/>
  <c r="AF91" i="2"/>
  <c r="AC91" i="2"/>
  <c r="AX90" i="2"/>
  <c r="AU90" i="2"/>
  <c r="AR90" i="2"/>
  <c r="AO90" i="2"/>
  <c r="AL90" i="2"/>
  <c r="AI90" i="2"/>
  <c r="AF90" i="2"/>
  <c r="AC90" i="2"/>
  <c r="AX89" i="2"/>
  <c r="AU89" i="2"/>
  <c r="AR89" i="2"/>
  <c r="AO89" i="2"/>
  <c r="AL89" i="2"/>
  <c r="AI89" i="2"/>
  <c r="AF89" i="2"/>
  <c r="AC89" i="2"/>
  <c r="AX88" i="2"/>
  <c r="AU88" i="2"/>
  <c r="AR88" i="2"/>
  <c r="AO88" i="2"/>
  <c r="AL88" i="2"/>
  <c r="AI88" i="2"/>
  <c r="AF88" i="2"/>
  <c r="AC88" i="2"/>
  <c r="AX87" i="2"/>
  <c r="AU87" i="2"/>
  <c r="AR87" i="2"/>
  <c r="AO87" i="2"/>
  <c r="AL87" i="2"/>
  <c r="AI87" i="2"/>
  <c r="AF87" i="2"/>
  <c r="AC87" i="2"/>
  <c r="AX86" i="2"/>
  <c r="AU86" i="2"/>
  <c r="AR86" i="2"/>
  <c r="AO86" i="2"/>
  <c r="AL86" i="2"/>
  <c r="AI86" i="2"/>
  <c r="AF86" i="2"/>
  <c r="AC86" i="2"/>
  <c r="AX85" i="2"/>
  <c r="AU85" i="2"/>
  <c r="AR85" i="2"/>
  <c r="AO85" i="2"/>
  <c r="AL85" i="2"/>
  <c r="AI85" i="2"/>
  <c r="AF85" i="2"/>
  <c r="AC85" i="2"/>
  <c r="AX84" i="2"/>
  <c r="AU84" i="2"/>
  <c r="AR84" i="2"/>
  <c r="AO84" i="2"/>
  <c r="AL84" i="2"/>
  <c r="AI84" i="2"/>
  <c r="AF84" i="2"/>
  <c r="AC84" i="2"/>
  <c r="AX83" i="2"/>
  <c r="AU83" i="2"/>
  <c r="AR83" i="2"/>
  <c r="AO83" i="2"/>
  <c r="AL83" i="2"/>
  <c r="AI83" i="2"/>
  <c r="AF83" i="2"/>
  <c r="AC83" i="2"/>
  <c r="AX82" i="2"/>
  <c r="AU82" i="2"/>
  <c r="AR82" i="2"/>
  <c r="AO82" i="2"/>
  <c r="AL82" i="2"/>
  <c r="AI82" i="2"/>
  <c r="AF82" i="2"/>
  <c r="AC82" i="2"/>
  <c r="AX81" i="2"/>
  <c r="AU81" i="2"/>
  <c r="AR81" i="2"/>
  <c r="AO81" i="2"/>
  <c r="AL81" i="2"/>
  <c r="AI81" i="2"/>
  <c r="AF81" i="2"/>
  <c r="AC81" i="2"/>
  <c r="AX80" i="2"/>
  <c r="AU80" i="2"/>
  <c r="AR80" i="2"/>
  <c r="AO80" i="2"/>
  <c r="AL80" i="2"/>
  <c r="AI80" i="2"/>
  <c r="AF80" i="2"/>
  <c r="AC80" i="2"/>
  <c r="AX79" i="2"/>
  <c r="AU79" i="2"/>
  <c r="AR79" i="2"/>
  <c r="AO79" i="2"/>
  <c r="AL79" i="2"/>
  <c r="AI79" i="2"/>
  <c r="AF79" i="2"/>
  <c r="AC79" i="2"/>
  <c r="AX78" i="2"/>
  <c r="AU78" i="2"/>
  <c r="AR78" i="2"/>
  <c r="AO78" i="2"/>
  <c r="AL78" i="2"/>
  <c r="AI78" i="2"/>
  <c r="AF78" i="2"/>
  <c r="AC78" i="2"/>
  <c r="AX77" i="2"/>
  <c r="AU77" i="2"/>
  <c r="AR77" i="2"/>
  <c r="AO77" i="2"/>
  <c r="AL77" i="2"/>
  <c r="AI77" i="2"/>
  <c r="AF77" i="2"/>
  <c r="AC77" i="2"/>
  <c r="AX76" i="2"/>
  <c r="AU76" i="2"/>
  <c r="AR76" i="2"/>
  <c r="AO76" i="2"/>
  <c r="AL76" i="2"/>
  <c r="AI76" i="2"/>
  <c r="AF76" i="2"/>
  <c r="AC76" i="2"/>
  <c r="AX75" i="2"/>
  <c r="AU75" i="2"/>
  <c r="AR75" i="2"/>
  <c r="AO75" i="2"/>
  <c r="AL75" i="2"/>
  <c r="AI75" i="2"/>
  <c r="AF75" i="2"/>
  <c r="AC75" i="2"/>
  <c r="AX74" i="2"/>
  <c r="AU74" i="2"/>
  <c r="AR74" i="2"/>
  <c r="AO74" i="2"/>
  <c r="AL74" i="2"/>
  <c r="AI74" i="2"/>
  <c r="AF74" i="2"/>
  <c r="AC74" i="2"/>
  <c r="AX73" i="2"/>
  <c r="AU73" i="2"/>
  <c r="AR73" i="2"/>
  <c r="AO73" i="2"/>
  <c r="AL73" i="2"/>
  <c r="AI73" i="2"/>
  <c r="AF73" i="2"/>
  <c r="AC73" i="2"/>
  <c r="AX72" i="2"/>
  <c r="AU72" i="2"/>
  <c r="AR72" i="2"/>
  <c r="AO72" i="2"/>
  <c r="AL72" i="2"/>
  <c r="AI72" i="2"/>
  <c r="AF72" i="2"/>
  <c r="AC72" i="2"/>
  <c r="AX71" i="2"/>
  <c r="AU71" i="2"/>
  <c r="AR71" i="2"/>
  <c r="AO71" i="2"/>
  <c r="AL71" i="2"/>
  <c r="AI71" i="2"/>
  <c r="AF71" i="2"/>
  <c r="AC71" i="2"/>
  <c r="AX70" i="2"/>
  <c r="AU70" i="2"/>
  <c r="AR70" i="2"/>
  <c r="AO70" i="2"/>
  <c r="AL70" i="2"/>
  <c r="AI70" i="2"/>
  <c r="AF70" i="2"/>
  <c r="AC70" i="2"/>
  <c r="AX69" i="2"/>
  <c r="AU69" i="2"/>
  <c r="AR69" i="2"/>
  <c r="AO69" i="2"/>
  <c r="AL69" i="2"/>
  <c r="AI69" i="2"/>
  <c r="AF69" i="2"/>
  <c r="AC69" i="2"/>
  <c r="AX68" i="2"/>
  <c r="AU68" i="2"/>
  <c r="AR68" i="2"/>
  <c r="AO68" i="2"/>
  <c r="AL68" i="2"/>
  <c r="AI68" i="2"/>
  <c r="AF68" i="2"/>
  <c r="AC68" i="2"/>
  <c r="AX67" i="2"/>
  <c r="AU67" i="2"/>
  <c r="AR67" i="2"/>
  <c r="AO67" i="2"/>
  <c r="AL67" i="2"/>
  <c r="AI67" i="2"/>
  <c r="AF67" i="2"/>
  <c r="AC67" i="2"/>
  <c r="AX65" i="2"/>
  <c r="AU65" i="2"/>
  <c r="AR65" i="2"/>
  <c r="AO65" i="2"/>
  <c r="AL65" i="2"/>
  <c r="AI65" i="2"/>
  <c r="AF65" i="2"/>
  <c r="AC65" i="2"/>
  <c r="AX64" i="2"/>
  <c r="AU64" i="2"/>
  <c r="AR64" i="2"/>
  <c r="AO64" i="2"/>
  <c r="AL64" i="2"/>
  <c r="AI64" i="2"/>
  <c r="AF64" i="2"/>
  <c r="AC64" i="2"/>
  <c r="AX63" i="2"/>
  <c r="AU63" i="2"/>
  <c r="AR63" i="2"/>
  <c r="AO63" i="2"/>
  <c r="AL63" i="2"/>
  <c r="AI63" i="2"/>
  <c r="AF63" i="2"/>
  <c r="AC63" i="2"/>
  <c r="AX62" i="2"/>
  <c r="AU62" i="2"/>
  <c r="AR62" i="2"/>
  <c r="AO62" i="2"/>
  <c r="AL62" i="2"/>
  <c r="AI62" i="2"/>
  <c r="AF62" i="2"/>
  <c r="AC62" i="2"/>
  <c r="AX61" i="2"/>
  <c r="AU61" i="2"/>
  <c r="AR61" i="2"/>
  <c r="AO61" i="2"/>
  <c r="AL61" i="2"/>
  <c r="AI61" i="2"/>
  <c r="AF61" i="2"/>
  <c r="AC61" i="2"/>
  <c r="AX60" i="2"/>
  <c r="AU60" i="2"/>
  <c r="AR60" i="2"/>
  <c r="AO60" i="2"/>
  <c r="AL60" i="2"/>
  <c r="AI60" i="2"/>
  <c r="AF60" i="2"/>
  <c r="AC60" i="2"/>
  <c r="AX59" i="2"/>
  <c r="AU59" i="2"/>
  <c r="AR59" i="2"/>
  <c r="AO59" i="2"/>
  <c r="AL59" i="2"/>
  <c r="AI59" i="2"/>
  <c r="AF59" i="2"/>
  <c r="AC59" i="2"/>
  <c r="AX58" i="2"/>
  <c r="AU58" i="2"/>
  <c r="AR58" i="2"/>
  <c r="AO58" i="2"/>
  <c r="AL58" i="2"/>
  <c r="AI58" i="2"/>
  <c r="AF58" i="2"/>
  <c r="AC58" i="2"/>
  <c r="AX57" i="2"/>
  <c r="AU57" i="2"/>
  <c r="AR57" i="2"/>
  <c r="AO57" i="2"/>
  <c r="AL57" i="2"/>
  <c r="AI57" i="2"/>
  <c r="AF57" i="2"/>
  <c r="AC57" i="2"/>
  <c r="AX56" i="2"/>
  <c r="AU56" i="2"/>
  <c r="AR56" i="2"/>
  <c r="AO56" i="2"/>
  <c r="AL56" i="2"/>
  <c r="AI56" i="2"/>
  <c r="AF56" i="2"/>
  <c r="AC56" i="2"/>
  <c r="AX55" i="2"/>
  <c r="AU55" i="2"/>
  <c r="AR55" i="2"/>
  <c r="AO55" i="2"/>
  <c r="AL55" i="2"/>
  <c r="AI55" i="2"/>
  <c r="AF55" i="2"/>
  <c r="AC55" i="2"/>
  <c r="AX54" i="2"/>
  <c r="AU54" i="2"/>
  <c r="AR54" i="2"/>
  <c r="AO54" i="2"/>
  <c r="AL54" i="2"/>
  <c r="AI54" i="2"/>
  <c r="AF54" i="2"/>
  <c r="AC54" i="2"/>
  <c r="AX53" i="2"/>
  <c r="AU53" i="2"/>
  <c r="AR53" i="2"/>
  <c r="AO53" i="2"/>
  <c r="AL53" i="2"/>
  <c r="AI53" i="2"/>
  <c r="AF53" i="2"/>
  <c r="AC53" i="2"/>
  <c r="AX52" i="2"/>
  <c r="AU52" i="2"/>
  <c r="AR52" i="2"/>
  <c r="AO52" i="2"/>
  <c r="AL52" i="2"/>
  <c r="AI52" i="2"/>
  <c r="AF52" i="2"/>
  <c r="AC52" i="2"/>
  <c r="AX51" i="2"/>
  <c r="AU51" i="2"/>
  <c r="AR51" i="2"/>
  <c r="AO51" i="2"/>
  <c r="AL51" i="2"/>
  <c r="AI51" i="2"/>
  <c r="AF51" i="2"/>
  <c r="AC51" i="2"/>
  <c r="AX50" i="2"/>
  <c r="AU50" i="2"/>
  <c r="AR50" i="2"/>
  <c r="AO50" i="2"/>
  <c r="AL50" i="2"/>
  <c r="AI50" i="2"/>
  <c r="AF50" i="2"/>
  <c r="AC50" i="2"/>
  <c r="AX49" i="2"/>
  <c r="AU49" i="2"/>
  <c r="AR49" i="2"/>
  <c r="AO49" i="2"/>
  <c r="AL49" i="2"/>
  <c r="AI49" i="2"/>
  <c r="AF49" i="2"/>
  <c r="AC49" i="2"/>
  <c r="AX48" i="2"/>
  <c r="AU48" i="2"/>
  <c r="AR48" i="2"/>
  <c r="AO48" i="2"/>
  <c r="AL48" i="2"/>
  <c r="AI48" i="2"/>
  <c r="AF48" i="2"/>
  <c r="AC48" i="2"/>
  <c r="AX47" i="2"/>
  <c r="AU47" i="2"/>
  <c r="AR47" i="2"/>
  <c r="AO47" i="2"/>
  <c r="AL47" i="2"/>
  <c r="AI47" i="2"/>
  <c r="AF47" i="2"/>
  <c r="AC47" i="2"/>
  <c r="AX46" i="2"/>
  <c r="AU46" i="2"/>
  <c r="AR46" i="2"/>
  <c r="AO46" i="2"/>
  <c r="AL46" i="2"/>
  <c r="AI46" i="2"/>
  <c r="AF46" i="2"/>
  <c r="AC46" i="2"/>
  <c r="AX45" i="2"/>
  <c r="AU45" i="2"/>
  <c r="AR45" i="2"/>
  <c r="AO45" i="2"/>
  <c r="AL45" i="2"/>
  <c r="AI45" i="2"/>
  <c r="AF45" i="2"/>
  <c r="AC45" i="2"/>
  <c r="AX44" i="2"/>
  <c r="AU44" i="2"/>
  <c r="AR44" i="2"/>
  <c r="AO44" i="2"/>
  <c r="AL44" i="2"/>
  <c r="AI44" i="2"/>
  <c r="AF44" i="2"/>
  <c r="AC44" i="2"/>
  <c r="AX43" i="2"/>
  <c r="AU43" i="2"/>
  <c r="AR43" i="2"/>
  <c r="AO43" i="2"/>
  <c r="AL43" i="2"/>
  <c r="AI43" i="2"/>
  <c r="AF43" i="2"/>
  <c r="AC43" i="2"/>
  <c r="AX42" i="2"/>
  <c r="AU42" i="2"/>
  <c r="AR42" i="2"/>
  <c r="AO42" i="2"/>
  <c r="AL42" i="2"/>
  <c r="AI42" i="2"/>
  <c r="AF42" i="2"/>
  <c r="AC42" i="2"/>
  <c r="AX41" i="2"/>
  <c r="AU41" i="2"/>
  <c r="AR41" i="2"/>
  <c r="AO41" i="2"/>
  <c r="AL41" i="2"/>
  <c r="AI41" i="2"/>
  <c r="AF41" i="2"/>
  <c r="AC41" i="2"/>
  <c r="AX40" i="2"/>
  <c r="AU40" i="2"/>
  <c r="AR40" i="2"/>
  <c r="AO40" i="2"/>
  <c r="AL40" i="2"/>
  <c r="AI40" i="2"/>
  <c r="AF40" i="2"/>
  <c r="AC40" i="2"/>
  <c r="AX39" i="2"/>
  <c r="AU39" i="2"/>
  <c r="AR39" i="2"/>
  <c r="AO39" i="2"/>
  <c r="AL39" i="2"/>
  <c r="AI39" i="2"/>
  <c r="AF39" i="2"/>
  <c r="AC39" i="2"/>
  <c r="AX38" i="2"/>
  <c r="AU38" i="2"/>
  <c r="AR38" i="2"/>
  <c r="AO38" i="2"/>
  <c r="AL38" i="2"/>
  <c r="AI38" i="2"/>
  <c r="AF38" i="2"/>
  <c r="AC38" i="2"/>
  <c r="AX37" i="2"/>
  <c r="AU37" i="2"/>
  <c r="AR37" i="2"/>
  <c r="AO37" i="2"/>
  <c r="AL37" i="2"/>
  <c r="AI37" i="2"/>
  <c r="AF37" i="2"/>
  <c r="AC37" i="2"/>
  <c r="AX36" i="2"/>
  <c r="AU36" i="2"/>
  <c r="AR36" i="2"/>
  <c r="AO36" i="2"/>
  <c r="AL36" i="2"/>
  <c r="AI36" i="2"/>
  <c r="AF36" i="2"/>
  <c r="AC36" i="2"/>
  <c r="AX35" i="2"/>
  <c r="AU35" i="2"/>
  <c r="AR35" i="2"/>
  <c r="AO35" i="2"/>
  <c r="AL35" i="2"/>
  <c r="AI35" i="2"/>
  <c r="AF35" i="2"/>
  <c r="AC35" i="2"/>
  <c r="AX34" i="2"/>
  <c r="AU34" i="2"/>
  <c r="AR34" i="2"/>
  <c r="AO34" i="2"/>
  <c r="AL34" i="2"/>
  <c r="AI34" i="2"/>
  <c r="AF34" i="2"/>
  <c r="AC34" i="2"/>
  <c r="AX33" i="2"/>
  <c r="AU33" i="2"/>
  <c r="AR33" i="2"/>
  <c r="AO33" i="2"/>
  <c r="AL33" i="2"/>
  <c r="AI33" i="2"/>
  <c r="AF33" i="2"/>
  <c r="AC33" i="2"/>
  <c r="AX32" i="2"/>
  <c r="AU32" i="2"/>
  <c r="AR32" i="2"/>
  <c r="AO32" i="2"/>
  <c r="AL32" i="2"/>
  <c r="AI32" i="2"/>
  <c r="AF32" i="2"/>
  <c r="AC32" i="2"/>
  <c r="AX31" i="2"/>
  <c r="AU31" i="2"/>
  <c r="AR31" i="2"/>
  <c r="AO31" i="2"/>
  <c r="AL31" i="2"/>
  <c r="AI31" i="2"/>
  <c r="AF31" i="2"/>
  <c r="AC31" i="2"/>
  <c r="AX30" i="2"/>
  <c r="AU30" i="2"/>
  <c r="AR30" i="2"/>
  <c r="AO30" i="2"/>
  <c r="AL30" i="2"/>
  <c r="AI30" i="2"/>
  <c r="AF30" i="2"/>
  <c r="AC30" i="2"/>
  <c r="AX29" i="2"/>
  <c r="AU29" i="2"/>
  <c r="AR29" i="2"/>
  <c r="AO29" i="2"/>
  <c r="AL29" i="2"/>
  <c r="AI29" i="2"/>
  <c r="AF29" i="2"/>
  <c r="AC29" i="2"/>
  <c r="AX28" i="2"/>
  <c r="AU28" i="2"/>
  <c r="AR28" i="2"/>
  <c r="AO28" i="2"/>
  <c r="AL28" i="2"/>
  <c r="AI28" i="2"/>
  <c r="AF28" i="2"/>
  <c r="AC28" i="2"/>
  <c r="AX27" i="2"/>
  <c r="AU27" i="2"/>
  <c r="AR27" i="2"/>
  <c r="AO27" i="2"/>
  <c r="AL27" i="2"/>
  <c r="AI27" i="2"/>
  <c r="AF27" i="2"/>
  <c r="AC27" i="2"/>
  <c r="AX25" i="2"/>
  <c r="AU25" i="2"/>
  <c r="AR25" i="2"/>
  <c r="AO25" i="2"/>
  <c r="AL25" i="2"/>
  <c r="AI25" i="2"/>
  <c r="AF25" i="2"/>
  <c r="AC25" i="2"/>
  <c r="AX24" i="2"/>
  <c r="AU24" i="2"/>
  <c r="AR24" i="2"/>
  <c r="AO24" i="2"/>
  <c r="AL24" i="2"/>
  <c r="AI24" i="2"/>
  <c r="AF24" i="2"/>
  <c r="AC24" i="2"/>
  <c r="AX23" i="2"/>
  <c r="AU23" i="2"/>
  <c r="AR23" i="2"/>
  <c r="AO23" i="2"/>
  <c r="AL23" i="2"/>
  <c r="AI23" i="2"/>
  <c r="AF23" i="2"/>
  <c r="AC23" i="2"/>
  <c r="AX22" i="2"/>
  <c r="AU22" i="2"/>
  <c r="AR22" i="2"/>
  <c r="AO22" i="2"/>
  <c r="AL22" i="2"/>
  <c r="AI22" i="2"/>
  <c r="AF22" i="2"/>
  <c r="AC22" i="2"/>
  <c r="AX21" i="2"/>
  <c r="AU21" i="2"/>
  <c r="AR21" i="2"/>
  <c r="AO21" i="2"/>
  <c r="AL21" i="2"/>
  <c r="AI21" i="2"/>
  <c r="AF21" i="2"/>
  <c r="AC21" i="2"/>
  <c r="AX20" i="2"/>
  <c r="AU20" i="2"/>
  <c r="AR20" i="2"/>
  <c r="AO20" i="2"/>
  <c r="AL20" i="2"/>
  <c r="AI20" i="2"/>
  <c r="AF20" i="2"/>
  <c r="AC20" i="2"/>
  <c r="AX19" i="2"/>
  <c r="AU19" i="2"/>
  <c r="AR19" i="2"/>
  <c r="AO19" i="2"/>
  <c r="AL19" i="2"/>
  <c r="AI19" i="2"/>
  <c r="AF19" i="2"/>
  <c r="AC19" i="2"/>
  <c r="AX18" i="2"/>
  <c r="AU18" i="2"/>
  <c r="AR18" i="2"/>
  <c r="AO18" i="2"/>
  <c r="AL18" i="2"/>
  <c r="AI18" i="2"/>
  <c r="AF18" i="2"/>
  <c r="AC18" i="2"/>
  <c r="AX17" i="2"/>
  <c r="AU17" i="2"/>
  <c r="AR17" i="2"/>
  <c r="AO17" i="2"/>
  <c r="AL17" i="2"/>
  <c r="AI17" i="2"/>
  <c r="AF17" i="2"/>
  <c r="AC17" i="2"/>
  <c r="AX16" i="2"/>
  <c r="AU16" i="2"/>
  <c r="AR16" i="2"/>
  <c r="AO16" i="2"/>
  <c r="AL16" i="2"/>
  <c r="AI16" i="2"/>
  <c r="AF16" i="2"/>
  <c r="AC16" i="2"/>
  <c r="AX15" i="2"/>
  <c r="AU15" i="2"/>
  <c r="AR15" i="2"/>
  <c r="AO15" i="2"/>
  <c r="AL15" i="2"/>
  <c r="AI15" i="2"/>
  <c r="AF15" i="2"/>
  <c r="AC15" i="2"/>
  <c r="AX14" i="2"/>
  <c r="AU14" i="2"/>
  <c r="AR14" i="2"/>
  <c r="AO14" i="2"/>
  <c r="AL14" i="2"/>
  <c r="AI14" i="2"/>
  <c r="AF14" i="2"/>
  <c r="AC14" i="2"/>
  <c r="AX13" i="2"/>
  <c r="AU13" i="2"/>
  <c r="AR13" i="2"/>
  <c r="AO13" i="2"/>
  <c r="AL13" i="2"/>
  <c r="AI13" i="2"/>
  <c r="AF13" i="2"/>
  <c r="AC13" i="2"/>
  <c r="AX12" i="2"/>
  <c r="AU12" i="2"/>
  <c r="AR12" i="2"/>
  <c r="AO12" i="2"/>
  <c r="AL12" i="2"/>
  <c r="AI12" i="2"/>
  <c r="AF12" i="2"/>
  <c r="AC12" i="2"/>
  <c r="AX11" i="2"/>
  <c r="AU11" i="2"/>
  <c r="AR11" i="2"/>
  <c r="AO11" i="2"/>
  <c r="AL11" i="2"/>
  <c r="AI11" i="2"/>
  <c r="AF11" i="2"/>
  <c r="AC11" i="2"/>
  <c r="AX10" i="2"/>
  <c r="AU10" i="2"/>
  <c r="AR10" i="2"/>
  <c r="AO10" i="2"/>
  <c r="AL10" i="2"/>
  <c r="AI10" i="2"/>
  <c r="AF10" i="2"/>
  <c r="AC10" i="2"/>
  <c r="AX9" i="2"/>
  <c r="AU9" i="2"/>
  <c r="AR9" i="2"/>
  <c r="AO9" i="2"/>
  <c r="AL9" i="2"/>
  <c r="AI9" i="2"/>
  <c r="AF9" i="2"/>
  <c r="AC9" i="2"/>
  <c r="AX8" i="2"/>
  <c r="AU8" i="2"/>
  <c r="AR8" i="2"/>
  <c r="AO8" i="2"/>
  <c r="AL8" i="2"/>
  <c r="AI8" i="2"/>
  <c r="AF8" i="2"/>
  <c r="AC8" i="2"/>
  <c r="AX7" i="2"/>
  <c r="AU7" i="2"/>
  <c r="AR7" i="2"/>
  <c r="AO7" i="2"/>
  <c r="AL7" i="2"/>
  <c r="AI7" i="2"/>
  <c r="AF7" i="2"/>
  <c r="AF181" i="2" s="1"/>
  <c r="AC7" i="2"/>
  <c r="AC181" i="2" s="1"/>
  <c r="Z180" i="2"/>
  <c r="W180" i="2"/>
  <c r="T180" i="2"/>
  <c r="Q180" i="2"/>
  <c r="Z179" i="2"/>
  <c r="W179" i="2"/>
  <c r="T179" i="2"/>
  <c r="Q179" i="2"/>
  <c r="Z178" i="2"/>
  <c r="W178" i="2"/>
  <c r="T178" i="2"/>
  <c r="Q178" i="2"/>
  <c r="Z177" i="2"/>
  <c r="W177" i="2"/>
  <c r="T177" i="2"/>
  <c r="Q177" i="2"/>
  <c r="Z176" i="2"/>
  <c r="W176" i="2"/>
  <c r="T176" i="2"/>
  <c r="Q176" i="2"/>
  <c r="Z174" i="2"/>
  <c r="W174" i="2"/>
  <c r="T174" i="2"/>
  <c r="Q174" i="2"/>
  <c r="Z173" i="2"/>
  <c r="W173" i="2"/>
  <c r="T173" i="2"/>
  <c r="Q173" i="2"/>
  <c r="Z172" i="2"/>
  <c r="W172" i="2"/>
  <c r="T172" i="2"/>
  <c r="Q172" i="2"/>
  <c r="Z171" i="2"/>
  <c r="W171" i="2"/>
  <c r="T171" i="2"/>
  <c r="Q171" i="2"/>
  <c r="Z170" i="2"/>
  <c r="W170" i="2"/>
  <c r="T170" i="2"/>
  <c r="Q170" i="2"/>
  <c r="Z169" i="2"/>
  <c r="W169" i="2"/>
  <c r="T169" i="2"/>
  <c r="Q169" i="2"/>
  <c r="Z168" i="2"/>
  <c r="W168" i="2"/>
  <c r="T168" i="2"/>
  <c r="Q168" i="2"/>
  <c r="Z166" i="2"/>
  <c r="W166" i="2"/>
  <c r="T166" i="2"/>
  <c r="Q166" i="2"/>
  <c r="Z165" i="2"/>
  <c r="W165" i="2"/>
  <c r="T165" i="2"/>
  <c r="Q165" i="2"/>
  <c r="Z164" i="2"/>
  <c r="W164" i="2"/>
  <c r="T164" i="2"/>
  <c r="Q164" i="2"/>
  <c r="Z163" i="2"/>
  <c r="W163" i="2"/>
  <c r="T163" i="2"/>
  <c r="Q163" i="2"/>
  <c r="Z162" i="2"/>
  <c r="W162" i="2"/>
  <c r="T162" i="2"/>
  <c r="Q162" i="2"/>
  <c r="Z161" i="2"/>
  <c r="W161" i="2"/>
  <c r="T161" i="2"/>
  <c r="Q161" i="2"/>
  <c r="Z160" i="2"/>
  <c r="W160" i="2"/>
  <c r="T160" i="2"/>
  <c r="Q160" i="2"/>
  <c r="Z159" i="2"/>
  <c r="W159" i="2"/>
  <c r="T159" i="2"/>
  <c r="Q159" i="2"/>
  <c r="Z158" i="2"/>
  <c r="W158" i="2"/>
  <c r="T158" i="2"/>
  <c r="Q158" i="2"/>
  <c r="Z157" i="2"/>
  <c r="W157" i="2"/>
  <c r="T157" i="2"/>
  <c r="Q157" i="2"/>
  <c r="Z156" i="2"/>
  <c r="W156" i="2"/>
  <c r="T156" i="2"/>
  <c r="Q156" i="2"/>
  <c r="Z154" i="2"/>
  <c r="W154" i="2"/>
  <c r="T154" i="2"/>
  <c r="Q154" i="2"/>
  <c r="Z153" i="2"/>
  <c r="W153" i="2"/>
  <c r="T153" i="2"/>
  <c r="Q153" i="2"/>
  <c r="Z152" i="2"/>
  <c r="W152" i="2"/>
  <c r="T152" i="2"/>
  <c r="Q152" i="2"/>
  <c r="Z151" i="2"/>
  <c r="W151" i="2"/>
  <c r="T151" i="2"/>
  <c r="Q151" i="2"/>
  <c r="Z150" i="2"/>
  <c r="W150" i="2"/>
  <c r="T150" i="2"/>
  <c r="Q150" i="2"/>
  <c r="Z149" i="2"/>
  <c r="W149" i="2"/>
  <c r="T149" i="2"/>
  <c r="Q149" i="2"/>
  <c r="Z148" i="2"/>
  <c r="W148" i="2"/>
  <c r="T148" i="2"/>
  <c r="Q148" i="2"/>
  <c r="Z147" i="2"/>
  <c r="W147" i="2"/>
  <c r="T147" i="2"/>
  <c r="Q147" i="2"/>
  <c r="Z146" i="2"/>
  <c r="W146" i="2"/>
  <c r="T146" i="2"/>
  <c r="Q146" i="2"/>
  <c r="Z145" i="2"/>
  <c r="W145" i="2"/>
  <c r="T145" i="2"/>
  <c r="Q145" i="2"/>
  <c r="Z144" i="2"/>
  <c r="W144" i="2"/>
  <c r="T144" i="2"/>
  <c r="Q144" i="2"/>
  <c r="Z143" i="2"/>
  <c r="W143" i="2"/>
  <c r="T143" i="2"/>
  <c r="Q143" i="2"/>
  <c r="Z142" i="2"/>
  <c r="W142" i="2"/>
  <c r="T142" i="2"/>
  <c r="Q142" i="2"/>
  <c r="Z141" i="2"/>
  <c r="W141" i="2"/>
  <c r="T141" i="2"/>
  <c r="Q141" i="2"/>
  <c r="Z140" i="2"/>
  <c r="W140" i="2"/>
  <c r="T140" i="2"/>
  <c r="Q140" i="2"/>
  <c r="Z139" i="2"/>
  <c r="W139" i="2"/>
  <c r="T139" i="2"/>
  <c r="Q139" i="2"/>
  <c r="Z138" i="2"/>
  <c r="W138" i="2"/>
  <c r="T138" i="2"/>
  <c r="Q138" i="2"/>
  <c r="Z137" i="2"/>
  <c r="W137" i="2"/>
  <c r="T137" i="2"/>
  <c r="Q137" i="2"/>
  <c r="Z136" i="2"/>
  <c r="W136" i="2"/>
  <c r="T136" i="2"/>
  <c r="Q136" i="2"/>
  <c r="Z135" i="2"/>
  <c r="W135" i="2"/>
  <c r="T135" i="2"/>
  <c r="Q135" i="2"/>
  <c r="Z134" i="2"/>
  <c r="W134" i="2"/>
  <c r="T134" i="2"/>
  <c r="Q134" i="2"/>
  <c r="Z133" i="2"/>
  <c r="W133" i="2"/>
  <c r="T133" i="2"/>
  <c r="Q133" i="2"/>
  <c r="Z132" i="2"/>
  <c r="W132" i="2"/>
  <c r="T132" i="2"/>
  <c r="Q132" i="2"/>
  <c r="Z131" i="2"/>
  <c r="W131" i="2"/>
  <c r="T131" i="2"/>
  <c r="Q131" i="2"/>
  <c r="Z130" i="2"/>
  <c r="W130" i="2"/>
  <c r="T130" i="2"/>
  <c r="Q130" i="2"/>
  <c r="Z128" i="2"/>
  <c r="W128" i="2"/>
  <c r="T128" i="2"/>
  <c r="Q128" i="2"/>
  <c r="Z127" i="2"/>
  <c r="W127" i="2"/>
  <c r="T127" i="2"/>
  <c r="Q127" i="2"/>
  <c r="Z126" i="2"/>
  <c r="W126" i="2"/>
  <c r="T126" i="2"/>
  <c r="Q126" i="2"/>
  <c r="Z125" i="2"/>
  <c r="W125" i="2"/>
  <c r="T125" i="2"/>
  <c r="Q125" i="2"/>
  <c r="Z124" i="2"/>
  <c r="W124" i="2"/>
  <c r="T124" i="2"/>
  <c r="Q124" i="2"/>
  <c r="Z123" i="2"/>
  <c r="W123" i="2"/>
  <c r="T123" i="2"/>
  <c r="Q123" i="2"/>
  <c r="Z122" i="2"/>
  <c r="W122" i="2"/>
  <c r="T122" i="2"/>
  <c r="Q122" i="2"/>
  <c r="Z121" i="2"/>
  <c r="W121" i="2"/>
  <c r="T121" i="2"/>
  <c r="Q121" i="2"/>
  <c r="Z120" i="2"/>
  <c r="W120" i="2"/>
  <c r="T120" i="2"/>
  <c r="Q120" i="2"/>
  <c r="Z119" i="2"/>
  <c r="W119" i="2"/>
  <c r="T119" i="2"/>
  <c r="Q119" i="2"/>
  <c r="Z118" i="2"/>
  <c r="W118" i="2"/>
  <c r="T118" i="2"/>
  <c r="Q118" i="2"/>
  <c r="Z116" i="2"/>
  <c r="W116" i="2"/>
  <c r="T116" i="2"/>
  <c r="Q116" i="2"/>
  <c r="Z115" i="2"/>
  <c r="W115" i="2"/>
  <c r="T115" i="2"/>
  <c r="Q115" i="2"/>
  <c r="Z114" i="2"/>
  <c r="W114" i="2"/>
  <c r="T114" i="2"/>
  <c r="Q114" i="2"/>
  <c r="Z113" i="2"/>
  <c r="W113" i="2"/>
  <c r="T113" i="2"/>
  <c r="Q113" i="2"/>
  <c r="Z112" i="2"/>
  <c r="W112" i="2"/>
  <c r="T112" i="2"/>
  <c r="Q112" i="2"/>
  <c r="Z111" i="2"/>
  <c r="W111" i="2"/>
  <c r="T111" i="2"/>
  <c r="Q111" i="2"/>
  <c r="Z110" i="2"/>
  <c r="W110" i="2"/>
  <c r="T110" i="2"/>
  <c r="Q110" i="2"/>
  <c r="Z109" i="2"/>
  <c r="W109" i="2"/>
  <c r="T109" i="2"/>
  <c r="Q109" i="2"/>
  <c r="Z107" i="2"/>
  <c r="W107" i="2"/>
  <c r="T107" i="2"/>
  <c r="Q107" i="2"/>
  <c r="Z106" i="2"/>
  <c r="W106" i="2"/>
  <c r="T106" i="2"/>
  <c r="Q106" i="2"/>
  <c r="Z105" i="2"/>
  <c r="W105" i="2"/>
  <c r="T105" i="2"/>
  <c r="Q105" i="2"/>
  <c r="Z104" i="2"/>
  <c r="W104" i="2"/>
  <c r="T104" i="2"/>
  <c r="Q104" i="2"/>
  <c r="Z103" i="2"/>
  <c r="W103" i="2"/>
  <c r="T103" i="2"/>
  <c r="Q103" i="2"/>
  <c r="Z102" i="2"/>
  <c r="W102" i="2"/>
  <c r="T102" i="2"/>
  <c r="Q102" i="2"/>
  <c r="Z101" i="2"/>
  <c r="W101" i="2"/>
  <c r="T101" i="2"/>
  <c r="Q101" i="2"/>
  <c r="Z99" i="2"/>
  <c r="W99" i="2"/>
  <c r="T99" i="2"/>
  <c r="Q99" i="2"/>
  <c r="Z98" i="2"/>
  <c r="W98" i="2"/>
  <c r="T98" i="2"/>
  <c r="Q98" i="2"/>
  <c r="Z97" i="2"/>
  <c r="W97" i="2"/>
  <c r="T97" i="2"/>
  <c r="Q97" i="2"/>
  <c r="Z96" i="2"/>
  <c r="W96" i="2"/>
  <c r="T96" i="2"/>
  <c r="Q96" i="2"/>
  <c r="Z95" i="2"/>
  <c r="W95" i="2"/>
  <c r="T95" i="2"/>
  <c r="Q95" i="2"/>
  <c r="Z94" i="2"/>
  <c r="W94" i="2"/>
  <c r="T94" i="2"/>
  <c r="Q94" i="2"/>
  <c r="Z93" i="2"/>
  <c r="W93" i="2"/>
  <c r="T93" i="2"/>
  <c r="Q93" i="2"/>
  <c r="Z92" i="2"/>
  <c r="W92" i="2"/>
  <c r="T92" i="2"/>
  <c r="Q92" i="2"/>
  <c r="Z91" i="2"/>
  <c r="W91" i="2"/>
  <c r="T91" i="2"/>
  <c r="Q91" i="2"/>
  <c r="Z90" i="2"/>
  <c r="W90" i="2"/>
  <c r="T90" i="2"/>
  <c r="Q90" i="2"/>
  <c r="Z89" i="2"/>
  <c r="W89" i="2"/>
  <c r="T89" i="2"/>
  <c r="Q89" i="2"/>
  <c r="Z88" i="2"/>
  <c r="W88" i="2"/>
  <c r="T88" i="2"/>
  <c r="Q88" i="2"/>
  <c r="Z87" i="2"/>
  <c r="W87" i="2"/>
  <c r="T87" i="2"/>
  <c r="Q87" i="2"/>
  <c r="Z86" i="2"/>
  <c r="W86" i="2"/>
  <c r="T86" i="2"/>
  <c r="Q86" i="2"/>
  <c r="Z85" i="2"/>
  <c r="W85" i="2"/>
  <c r="T85" i="2"/>
  <c r="Q85" i="2"/>
  <c r="Z84" i="2"/>
  <c r="W84" i="2"/>
  <c r="T84" i="2"/>
  <c r="Q84" i="2"/>
  <c r="Z83" i="2"/>
  <c r="W83" i="2"/>
  <c r="T83" i="2"/>
  <c r="Q83" i="2"/>
  <c r="Z82" i="2"/>
  <c r="W82" i="2"/>
  <c r="T82" i="2"/>
  <c r="Q82" i="2"/>
  <c r="Z81" i="2"/>
  <c r="W81" i="2"/>
  <c r="T81" i="2"/>
  <c r="Q81" i="2"/>
  <c r="Z80" i="2"/>
  <c r="W80" i="2"/>
  <c r="T80" i="2"/>
  <c r="Q80" i="2"/>
  <c r="Z79" i="2"/>
  <c r="W79" i="2"/>
  <c r="T79" i="2"/>
  <c r="Q79" i="2"/>
  <c r="Z78" i="2"/>
  <c r="W78" i="2"/>
  <c r="T78" i="2"/>
  <c r="Q78" i="2"/>
  <c r="Z77" i="2"/>
  <c r="W77" i="2"/>
  <c r="T77" i="2"/>
  <c r="Q77" i="2"/>
  <c r="Z76" i="2"/>
  <c r="W76" i="2"/>
  <c r="T76" i="2"/>
  <c r="Q76" i="2"/>
  <c r="Z75" i="2"/>
  <c r="W75" i="2"/>
  <c r="T75" i="2"/>
  <c r="Q75" i="2"/>
  <c r="Z74" i="2"/>
  <c r="W74" i="2"/>
  <c r="T74" i="2"/>
  <c r="Q74" i="2"/>
  <c r="Z73" i="2"/>
  <c r="W73" i="2"/>
  <c r="T73" i="2"/>
  <c r="Q73" i="2"/>
  <c r="Z72" i="2"/>
  <c r="W72" i="2"/>
  <c r="T72" i="2"/>
  <c r="Q72" i="2"/>
  <c r="Z71" i="2"/>
  <c r="W71" i="2"/>
  <c r="T71" i="2"/>
  <c r="Q71" i="2"/>
  <c r="Z70" i="2"/>
  <c r="W70" i="2"/>
  <c r="T70" i="2"/>
  <c r="Q70" i="2"/>
  <c r="Z69" i="2"/>
  <c r="W69" i="2"/>
  <c r="T69" i="2"/>
  <c r="Q69" i="2"/>
  <c r="Z68" i="2"/>
  <c r="W68" i="2"/>
  <c r="T68" i="2"/>
  <c r="Q68" i="2"/>
  <c r="Z67" i="2"/>
  <c r="W67" i="2"/>
  <c r="T67" i="2"/>
  <c r="Q67" i="2"/>
  <c r="Z65" i="2"/>
  <c r="W65" i="2"/>
  <c r="T65" i="2"/>
  <c r="Q65" i="2"/>
  <c r="Z64" i="2"/>
  <c r="W64" i="2"/>
  <c r="T64" i="2"/>
  <c r="Q64" i="2"/>
  <c r="Z63" i="2"/>
  <c r="W63" i="2"/>
  <c r="T63" i="2"/>
  <c r="Q63" i="2"/>
  <c r="Z62" i="2"/>
  <c r="W62" i="2"/>
  <c r="T62" i="2"/>
  <c r="Q62" i="2"/>
  <c r="Z61" i="2"/>
  <c r="W61" i="2"/>
  <c r="T61" i="2"/>
  <c r="Q61" i="2"/>
  <c r="Z60" i="2"/>
  <c r="W60" i="2"/>
  <c r="T60" i="2"/>
  <c r="Q60" i="2"/>
  <c r="Z59" i="2"/>
  <c r="W59" i="2"/>
  <c r="T59" i="2"/>
  <c r="Q59" i="2"/>
  <c r="Z58" i="2"/>
  <c r="W58" i="2"/>
  <c r="T58" i="2"/>
  <c r="Q58" i="2"/>
  <c r="Z57" i="2"/>
  <c r="W57" i="2"/>
  <c r="T57" i="2"/>
  <c r="Q57" i="2"/>
  <c r="Z56" i="2"/>
  <c r="W56" i="2"/>
  <c r="T56" i="2"/>
  <c r="Q56" i="2"/>
  <c r="Z55" i="2"/>
  <c r="W55" i="2"/>
  <c r="T55" i="2"/>
  <c r="Q55" i="2"/>
  <c r="Z54" i="2"/>
  <c r="W54" i="2"/>
  <c r="T54" i="2"/>
  <c r="Q54" i="2"/>
  <c r="Z53" i="2"/>
  <c r="W53" i="2"/>
  <c r="T53" i="2"/>
  <c r="Q53" i="2"/>
  <c r="Z52" i="2"/>
  <c r="W52" i="2"/>
  <c r="T52" i="2"/>
  <c r="Q52" i="2"/>
  <c r="Z51" i="2"/>
  <c r="W51" i="2"/>
  <c r="T51" i="2"/>
  <c r="Q51" i="2"/>
  <c r="Z50" i="2"/>
  <c r="W50" i="2"/>
  <c r="T50" i="2"/>
  <c r="Q50" i="2"/>
  <c r="Z49" i="2"/>
  <c r="W49" i="2"/>
  <c r="T49" i="2"/>
  <c r="Q49" i="2"/>
  <c r="Z48" i="2"/>
  <c r="W48" i="2"/>
  <c r="T48" i="2"/>
  <c r="Q48" i="2"/>
  <c r="Z47" i="2"/>
  <c r="W47" i="2"/>
  <c r="T47" i="2"/>
  <c r="Q47" i="2"/>
  <c r="Z46" i="2"/>
  <c r="W46" i="2"/>
  <c r="T46" i="2"/>
  <c r="Q46" i="2"/>
  <c r="Z45" i="2"/>
  <c r="W45" i="2"/>
  <c r="T45" i="2"/>
  <c r="Q45" i="2"/>
  <c r="Z44" i="2"/>
  <c r="W44" i="2"/>
  <c r="T44" i="2"/>
  <c r="Q44" i="2"/>
  <c r="Z43" i="2"/>
  <c r="W43" i="2"/>
  <c r="T43" i="2"/>
  <c r="Q43" i="2"/>
  <c r="Z42" i="2"/>
  <c r="W42" i="2"/>
  <c r="T42" i="2"/>
  <c r="Q42" i="2"/>
  <c r="Z41" i="2"/>
  <c r="W41" i="2"/>
  <c r="T41" i="2"/>
  <c r="Q41" i="2"/>
  <c r="Z40" i="2"/>
  <c r="W40" i="2"/>
  <c r="T40" i="2"/>
  <c r="Q40" i="2"/>
  <c r="Z39" i="2"/>
  <c r="W39" i="2"/>
  <c r="T39" i="2"/>
  <c r="Q39" i="2"/>
  <c r="Z38" i="2"/>
  <c r="W38" i="2"/>
  <c r="T38" i="2"/>
  <c r="Q38" i="2"/>
  <c r="Z37" i="2"/>
  <c r="W37" i="2"/>
  <c r="T37" i="2"/>
  <c r="Q37" i="2"/>
  <c r="Z36" i="2"/>
  <c r="W36" i="2"/>
  <c r="T36" i="2"/>
  <c r="Q36" i="2"/>
  <c r="Z35" i="2"/>
  <c r="W35" i="2"/>
  <c r="T35" i="2"/>
  <c r="Q35" i="2"/>
  <c r="Z34" i="2"/>
  <c r="W34" i="2"/>
  <c r="T34" i="2"/>
  <c r="Q34" i="2"/>
  <c r="Z33" i="2"/>
  <c r="W33" i="2"/>
  <c r="T33" i="2"/>
  <c r="Q33" i="2"/>
  <c r="Z32" i="2"/>
  <c r="W32" i="2"/>
  <c r="T32" i="2"/>
  <c r="Q32" i="2"/>
  <c r="Z31" i="2"/>
  <c r="W31" i="2"/>
  <c r="T31" i="2"/>
  <c r="Q31" i="2"/>
  <c r="Z30" i="2"/>
  <c r="W30" i="2"/>
  <c r="T30" i="2"/>
  <c r="Q30" i="2"/>
  <c r="Z29" i="2"/>
  <c r="W29" i="2"/>
  <c r="T29" i="2"/>
  <c r="Q29" i="2"/>
  <c r="Z28" i="2"/>
  <c r="W28" i="2"/>
  <c r="T28" i="2"/>
  <c r="Q28" i="2"/>
  <c r="Z27" i="2"/>
  <c r="W27" i="2"/>
  <c r="T27" i="2"/>
  <c r="Q27" i="2"/>
  <c r="Z25" i="2"/>
  <c r="W25" i="2"/>
  <c r="T25" i="2"/>
  <c r="Q25" i="2"/>
  <c r="Z24" i="2"/>
  <c r="W24" i="2"/>
  <c r="T24" i="2"/>
  <c r="Q24" i="2"/>
  <c r="Z23" i="2"/>
  <c r="W23" i="2"/>
  <c r="T23" i="2"/>
  <c r="Q23" i="2"/>
  <c r="Z22" i="2"/>
  <c r="W22" i="2"/>
  <c r="T22" i="2"/>
  <c r="Q22" i="2"/>
  <c r="Z21" i="2"/>
  <c r="W21" i="2"/>
  <c r="T21" i="2"/>
  <c r="Q21" i="2"/>
  <c r="Z20" i="2"/>
  <c r="W20" i="2"/>
  <c r="T20" i="2"/>
  <c r="Q20" i="2"/>
  <c r="Z19" i="2"/>
  <c r="W19" i="2"/>
  <c r="T19" i="2"/>
  <c r="Q19" i="2"/>
  <c r="Z18" i="2"/>
  <c r="W18" i="2"/>
  <c r="T18" i="2"/>
  <c r="Q18" i="2"/>
  <c r="Z17" i="2"/>
  <c r="W17" i="2"/>
  <c r="T17" i="2"/>
  <c r="Q17" i="2"/>
  <c r="Z16" i="2"/>
  <c r="W16" i="2"/>
  <c r="T16" i="2"/>
  <c r="Q16" i="2"/>
  <c r="Z15" i="2"/>
  <c r="W15" i="2"/>
  <c r="T15" i="2"/>
  <c r="Q15" i="2"/>
  <c r="Z14" i="2"/>
  <c r="W14" i="2"/>
  <c r="T14" i="2"/>
  <c r="Q14" i="2"/>
  <c r="Z13" i="2"/>
  <c r="W13" i="2"/>
  <c r="T13" i="2"/>
  <c r="Q13" i="2"/>
  <c r="Z12" i="2"/>
  <c r="W12" i="2"/>
  <c r="T12" i="2"/>
  <c r="Q12" i="2"/>
  <c r="Z11" i="2"/>
  <c r="W11" i="2"/>
  <c r="T11" i="2"/>
  <c r="Q11" i="2"/>
  <c r="Z10" i="2"/>
  <c r="W10" i="2"/>
  <c r="T10" i="2"/>
  <c r="Q10" i="2"/>
  <c r="Z9" i="2"/>
  <c r="W9" i="2"/>
  <c r="T9" i="2"/>
  <c r="Q9" i="2"/>
  <c r="Z8" i="2"/>
  <c r="W8" i="2"/>
  <c r="T8" i="2"/>
  <c r="Q8" i="2"/>
  <c r="Z7" i="2"/>
  <c r="W7" i="2"/>
  <c r="T7" i="2"/>
  <c r="Q7" i="2"/>
  <c r="N180" i="2"/>
  <c r="N179" i="2"/>
  <c r="N178" i="2"/>
  <c r="N177" i="2"/>
  <c r="N176" i="2"/>
  <c r="N174" i="2"/>
  <c r="N173" i="2"/>
  <c r="N172" i="2"/>
  <c r="N171" i="2"/>
  <c r="N170" i="2"/>
  <c r="N169" i="2"/>
  <c r="N168" i="2"/>
  <c r="N166" i="2"/>
  <c r="N165" i="2"/>
  <c r="N164" i="2"/>
  <c r="N163" i="2"/>
  <c r="N162" i="2"/>
  <c r="N161" i="2"/>
  <c r="N160" i="2"/>
  <c r="N159" i="2"/>
  <c r="N158" i="2"/>
  <c r="N157" i="2"/>
  <c r="N156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8" i="2"/>
  <c r="N127" i="2"/>
  <c r="N126" i="2"/>
  <c r="N125" i="2"/>
  <c r="N124" i="2"/>
  <c r="N123" i="2"/>
  <c r="N122" i="2"/>
  <c r="N121" i="2"/>
  <c r="N120" i="2"/>
  <c r="N119" i="2"/>
  <c r="N118" i="2"/>
  <c r="N116" i="2"/>
  <c r="N115" i="2"/>
  <c r="N114" i="2"/>
  <c r="N113" i="2"/>
  <c r="N112" i="2"/>
  <c r="N111" i="2"/>
  <c r="N110" i="2"/>
  <c r="N109" i="2"/>
  <c r="N107" i="2"/>
  <c r="N106" i="2"/>
  <c r="N105" i="2"/>
  <c r="N104" i="2"/>
  <c r="N103" i="2"/>
  <c r="N102" i="2"/>
  <c r="N101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S181" i="2"/>
  <c r="R181" i="2"/>
  <c r="P181" i="2"/>
  <c r="O181" i="2"/>
  <c r="M181" i="2"/>
  <c r="L181" i="2"/>
  <c r="J181" i="2"/>
  <c r="K180" i="2"/>
  <c r="K179" i="2"/>
  <c r="K178" i="2"/>
  <c r="K177" i="2"/>
  <c r="K176" i="2"/>
  <c r="K174" i="2"/>
  <c r="K173" i="2"/>
  <c r="K172" i="2"/>
  <c r="K171" i="2"/>
  <c r="K170" i="2"/>
  <c r="K169" i="2"/>
  <c r="K168" i="2"/>
  <c r="K166" i="2"/>
  <c r="K165" i="2"/>
  <c r="K164" i="2"/>
  <c r="K163" i="2"/>
  <c r="K162" i="2"/>
  <c r="K161" i="2"/>
  <c r="K160" i="2"/>
  <c r="K159" i="2"/>
  <c r="K158" i="2"/>
  <c r="K157" i="2"/>
  <c r="K156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8" i="2"/>
  <c r="K127" i="2"/>
  <c r="K126" i="2"/>
  <c r="K125" i="2"/>
  <c r="K124" i="2"/>
  <c r="K123" i="2"/>
  <c r="K122" i="2"/>
  <c r="K121" i="2"/>
  <c r="K120" i="2"/>
  <c r="K119" i="2"/>
  <c r="K118" i="2"/>
  <c r="K116" i="2"/>
  <c r="K115" i="2"/>
  <c r="K114" i="2"/>
  <c r="K113" i="2"/>
  <c r="K112" i="2"/>
  <c r="K111" i="2"/>
  <c r="K110" i="2"/>
  <c r="K109" i="2"/>
  <c r="K107" i="2"/>
  <c r="K106" i="2"/>
  <c r="K105" i="2"/>
  <c r="K104" i="2"/>
  <c r="K103" i="2"/>
  <c r="K102" i="2"/>
  <c r="K101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G181" i="2"/>
  <c r="F181" i="2"/>
  <c r="H180" i="2"/>
  <c r="H179" i="2"/>
  <c r="H178" i="2"/>
  <c r="H177" i="2"/>
  <c r="H176" i="2"/>
  <c r="H174" i="2"/>
  <c r="H173" i="2"/>
  <c r="H172" i="2"/>
  <c r="H171" i="2"/>
  <c r="H170" i="2"/>
  <c r="H169" i="2"/>
  <c r="H168" i="2"/>
  <c r="H166" i="2"/>
  <c r="H165" i="2"/>
  <c r="H164" i="2"/>
  <c r="H163" i="2"/>
  <c r="H162" i="2"/>
  <c r="H161" i="2"/>
  <c r="H160" i="2"/>
  <c r="H159" i="2"/>
  <c r="H158" i="2"/>
  <c r="H157" i="2"/>
  <c r="H156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8" i="2"/>
  <c r="H127" i="2"/>
  <c r="H126" i="2"/>
  <c r="H125" i="2"/>
  <c r="H124" i="2"/>
  <c r="H123" i="2"/>
  <c r="H122" i="2"/>
  <c r="H121" i="2"/>
  <c r="H120" i="2"/>
  <c r="H119" i="2"/>
  <c r="H118" i="2"/>
  <c r="H116" i="2"/>
  <c r="H115" i="2"/>
  <c r="H114" i="2"/>
  <c r="H113" i="2"/>
  <c r="H112" i="2"/>
  <c r="H111" i="2"/>
  <c r="H110" i="2"/>
  <c r="H109" i="2"/>
  <c r="H107" i="2"/>
  <c r="H106" i="2"/>
  <c r="H105" i="2"/>
  <c r="H104" i="2"/>
  <c r="H103" i="2"/>
  <c r="H102" i="2"/>
  <c r="H101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D181" i="2"/>
  <c r="C181" i="2"/>
  <c r="E180" i="2"/>
  <c r="E179" i="2"/>
  <c r="E178" i="2"/>
  <c r="E177" i="2"/>
  <c r="E176" i="2"/>
  <c r="E174" i="2"/>
  <c r="E173" i="2"/>
  <c r="E172" i="2"/>
  <c r="E171" i="2"/>
  <c r="E170" i="2"/>
  <c r="E169" i="2"/>
  <c r="E168" i="2"/>
  <c r="E166" i="2"/>
  <c r="E165" i="2"/>
  <c r="E164" i="2"/>
  <c r="E163" i="2"/>
  <c r="E162" i="2"/>
  <c r="E161" i="2"/>
  <c r="E160" i="2"/>
  <c r="E159" i="2"/>
  <c r="E158" i="2"/>
  <c r="E157" i="2"/>
  <c r="E156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8" i="2"/>
  <c r="E127" i="2"/>
  <c r="E126" i="2"/>
  <c r="E125" i="2"/>
  <c r="E124" i="2"/>
  <c r="E123" i="2"/>
  <c r="E122" i="2"/>
  <c r="E121" i="2"/>
  <c r="E120" i="2"/>
  <c r="E119" i="2"/>
  <c r="E118" i="2"/>
  <c r="E116" i="2"/>
  <c r="E115" i="2"/>
  <c r="E114" i="2"/>
  <c r="E113" i="2"/>
  <c r="E112" i="2"/>
  <c r="E111" i="2"/>
  <c r="E110" i="2"/>
  <c r="E109" i="2"/>
  <c r="E107" i="2"/>
  <c r="E106" i="2"/>
  <c r="E105" i="2"/>
  <c r="E104" i="2"/>
  <c r="E103" i="2"/>
  <c r="E102" i="2"/>
  <c r="E101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BY181" i="2" l="1"/>
  <c r="BA181" i="2"/>
  <c r="CT181" i="2"/>
  <c r="BJ181" i="2"/>
  <c r="AO181" i="2"/>
  <c r="AI181" i="2"/>
  <c r="CN181" i="2"/>
  <c r="BP181" i="2"/>
  <c r="BD181" i="2"/>
  <c r="AU181" i="2"/>
  <c r="AR181" i="2"/>
  <c r="AX181" i="2"/>
  <c r="BV181" i="2"/>
  <c r="CH181" i="2"/>
  <c r="AL181" i="2"/>
  <c r="W181" i="2"/>
  <c r="Z181" i="2"/>
  <c r="K181" i="2"/>
  <c r="Q181" i="2"/>
  <c r="H181" i="2"/>
  <c r="N181" i="2"/>
  <c r="T181" i="2"/>
  <c r="F50" i="5"/>
  <c r="E135" i="4"/>
  <c r="E70" i="3"/>
  <c r="E7" i="2"/>
  <c r="E181" i="2" s="1"/>
  <c r="F49" i="5" l="1"/>
  <c r="F51" i="5" s="1"/>
  <c r="F18" i="5"/>
  <c r="F21" i="5"/>
  <c r="F13" i="5"/>
  <c r="F22" i="5"/>
  <c r="F20" i="5"/>
  <c r="F23" i="5"/>
  <c r="F25" i="5"/>
  <c r="F27" i="5"/>
  <c r="F26" i="5"/>
  <c r="F36" i="5"/>
  <c r="F29" i="5"/>
  <c r="F34" i="5"/>
  <c r="F38" i="5"/>
  <c r="D50" i="5"/>
  <c r="E50" i="5" s="1"/>
  <c r="G70" i="3"/>
  <c r="F44" i="5" s="1"/>
  <c r="F45" i="5" s="1"/>
  <c r="F39" i="5"/>
  <c r="F33" i="5"/>
  <c r="F35" i="5"/>
  <c r="F37" i="5"/>
  <c r="F28" i="5"/>
  <c r="F32" i="5"/>
  <c r="F31" i="5"/>
  <c r="F30" i="5"/>
  <c r="F24" i="5"/>
  <c r="F19" i="5"/>
  <c r="F16" i="5"/>
  <c r="F15" i="5"/>
  <c r="F14" i="5"/>
  <c r="F17" i="5"/>
  <c r="F11" i="5"/>
  <c r="F9" i="5"/>
  <c r="D9" i="5" s="1"/>
  <c r="E9" i="5" s="1"/>
  <c r="F8" i="5"/>
  <c r="D8" i="5" s="1"/>
  <c r="F10" i="5"/>
  <c r="F12" i="5"/>
  <c r="D44" i="5" l="1"/>
  <c r="D45" i="5" s="1"/>
  <c r="D49" i="5"/>
  <c r="D51" i="5" s="1"/>
  <c r="D20" i="5"/>
  <c r="E20" i="5" s="1"/>
  <c r="D35" i="5"/>
  <c r="E35" i="5" s="1"/>
  <c r="D10" i="5"/>
  <c r="E10" i="5" s="1"/>
  <c r="D14" i="5"/>
  <c r="E14" i="5" s="1"/>
  <c r="D24" i="5"/>
  <c r="E24" i="5" s="1"/>
  <c r="D30" i="5"/>
  <c r="E30" i="5" s="1"/>
  <c r="D32" i="5"/>
  <c r="E32" i="5" s="1"/>
  <c r="D33" i="5"/>
  <c r="E33" i="5" s="1"/>
  <c r="D29" i="5"/>
  <c r="E29" i="5" s="1"/>
  <c r="D23" i="5"/>
  <c r="E23" i="5" s="1"/>
  <c r="D22" i="5"/>
  <c r="E22" i="5" s="1"/>
  <c r="D18" i="5"/>
  <c r="E18" i="5" s="1"/>
  <c r="D19" i="5"/>
  <c r="E19" i="5" s="1"/>
  <c r="E8" i="5"/>
  <c r="F40" i="5"/>
  <c r="F53" i="5" s="1"/>
  <c r="D11" i="5"/>
  <c r="E11" i="5" s="1"/>
  <c r="D17" i="5"/>
  <c r="E17" i="5" s="1"/>
  <c r="D15" i="5"/>
  <c r="E15" i="5" s="1"/>
  <c r="D31" i="5"/>
  <c r="E31" i="5" s="1"/>
  <c r="D28" i="5"/>
  <c r="E28" i="5" s="1"/>
  <c r="D36" i="5"/>
  <c r="E36" i="5" s="1"/>
  <c r="D26" i="5"/>
  <c r="E26" i="5" s="1"/>
  <c r="D21" i="5"/>
  <c r="E21" i="5" s="1"/>
  <c r="D12" i="5"/>
  <c r="E12" i="5" s="1"/>
  <c r="D39" i="5"/>
  <c r="E39" i="5" s="1"/>
  <c r="D25" i="5"/>
  <c r="E25" i="5" s="1"/>
  <c r="D13" i="5"/>
  <c r="E13" i="5" s="1"/>
  <c r="D16" i="5"/>
  <c r="E16" i="5" s="1"/>
  <c r="D37" i="5"/>
  <c r="E37" i="5" s="1"/>
  <c r="D38" i="5"/>
  <c r="E38" i="5" s="1"/>
  <c r="D34" i="5"/>
  <c r="E34" i="5" s="1"/>
  <c r="D27" i="5"/>
  <c r="E27" i="5" s="1"/>
  <c r="E49" i="5" l="1"/>
  <c r="E51" i="5" s="1"/>
  <c r="E44" i="5"/>
  <c r="E45" i="5" s="1"/>
  <c r="E40" i="5"/>
  <c r="D40" i="5"/>
</calcChain>
</file>

<file path=xl/sharedStrings.xml><?xml version="1.0" encoding="utf-8"?>
<sst xmlns="http://schemas.openxmlformats.org/spreadsheetml/2006/main" count="946" uniqueCount="646">
  <si>
    <t xml:space="preserve">REPUESTOS VEHICULOS MULTIMARCAS MANTENIMIENTO VEHICULOS </t>
  </si>
  <si>
    <t>DESCRIPCION</t>
  </si>
  <si>
    <t>SUBTOTAL</t>
  </si>
  <si>
    <t>IVA</t>
  </si>
  <si>
    <t>TOTAL</t>
  </si>
  <si>
    <t xml:space="preserve"> FRENOS</t>
  </si>
  <si>
    <t>1.1</t>
  </si>
  <si>
    <t>ANTIRRUIDOS PASTILLAS (JUEGO)</t>
  </si>
  <si>
    <t>1.2</t>
  </si>
  <si>
    <t>BANDAS DE FRENO ( JUEGO)</t>
  </si>
  <si>
    <t>1.3</t>
  </si>
  <si>
    <t>BANDAS DE FRENO EMERGENCIA</t>
  </si>
  <si>
    <t>1.4</t>
  </si>
  <si>
    <t>BOHOSTER FRENOS</t>
  </si>
  <si>
    <t>1.5</t>
  </si>
  <si>
    <t>BOMBA DE FRENOS</t>
  </si>
  <si>
    <t>1.6</t>
  </si>
  <si>
    <t>CAMPANA FRENO</t>
  </si>
  <si>
    <t>1.7</t>
  </si>
  <si>
    <t>CILINDRO FRENO TRASERO</t>
  </si>
  <si>
    <t>1.8</t>
  </si>
  <si>
    <t>DISCO FRENO DELANTERO</t>
  </si>
  <si>
    <t>1.9</t>
  </si>
  <si>
    <t>DISCO FRENO TRASERO</t>
  </si>
  <si>
    <t>1.10</t>
  </si>
  <si>
    <t>GUAYA FRENO PRINCIPAL</t>
  </si>
  <si>
    <t>1.11</t>
  </si>
  <si>
    <t>GUAYA FRENO TRASERA LH - RH</t>
  </si>
  <si>
    <t>1.12</t>
  </si>
  <si>
    <t>LIMITADOR DE LIQUIDO DE FRENOS</t>
  </si>
  <si>
    <t>1.13</t>
  </si>
  <si>
    <t>MORDAZAS DE FRENO DELANTERA</t>
  </si>
  <si>
    <t>1.14</t>
  </si>
  <si>
    <t>MORDAZAS DE FRENO TRASERA</t>
  </si>
  <si>
    <t>1.15</t>
  </si>
  <si>
    <t>PASTILLAS DELANTERAS (JUEGO)</t>
  </si>
  <si>
    <t>1.16</t>
  </si>
  <si>
    <t>PASTILLAS TRASERAS ( JUEGO)</t>
  </si>
  <si>
    <t>1.17</t>
  </si>
  <si>
    <t xml:space="preserve">SENSOR ABS DELANTERO </t>
  </si>
  <si>
    <t>1.18</t>
  </si>
  <si>
    <t>SENSOR ABS TRASERO</t>
  </si>
  <si>
    <t>1.19</t>
  </si>
  <si>
    <t>SENSOR DE STOP</t>
  </si>
  <si>
    <t>MOTOR</t>
  </si>
  <si>
    <t>2.1</t>
  </si>
  <si>
    <t xml:space="preserve"> PISTONES (JUEGO)</t>
  </si>
  <si>
    <t>2.2</t>
  </si>
  <si>
    <t xml:space="preserve"> VALVULAS DE ADMISION( JUEGO)</t>
  </si>
  <si>
    <t>2.3</t>
  </si>
  <si>
    <t xml:space="preserve"> VALVULAS DE ESCAPE (JUEGO)</t>
  </si>
  <si>
    <t>2.4</t>
  </si>
  <si>
    <t>ANILLOS (JUEGO)</t>
  </si>
  <si>
    <t>2.5</t>
  </si>
  <si>
    <t>ASPAS FAN CLUTHS</t>
  </si>
  <si>
    <t>2.6</t>
  </si>
  <si>
    <t>BASE PATIN TENSOR  MONOCORREA</t>
  </si>
  <si>
    <t>2.7</t>
  </si>
  <si>
    <t>BOMBA DE ACEITE</t>
  </si>
  <si>
    <t>2.8</t>
  </si>
  <si>
    <t>BOMBA DE AGUA</t>
  </si>
  <si>
    <t>2.9</t>
  </si>
  <si>
    <t>CASQUETES BANCADA (JUEGO)</t>
  </si>
  <si>
    <t>2.10</t>
  </si>
  <si>
    <t>CASQUETES BIELA (JUEGO)</t>
  </si>
  <si>
    <t>2.11</t>
  </si>
  <si>
    <t>CORREA AIRE ACONDICIONADO</t>
  </si>
  <si>
    <t>2.12</t>
  </si>
  <si>
    <t>CORREA ALTERNADOR</t>
  </si>
  <si>
    <t>2.13</t>
  </si>
  <si>
    <t>CORREA HIDRAHULICO</t>
  </si>
  <si>
    <t>2.14</t>
  </si>
  <si>
    <t>EMPAQUE  CULATA</t>
  </si>
  <si>
    <t>2.15</t>
  </si>
  <si>
    <t>EMPAQUE CARTER</t>
  </si>
  <si>
    <t>2.16</t>
  </si>
  <si>
    <t>EMPAQUE TAPA VALVULAS</t>
  </si>
  <si>
    <t>2.17</t>
  </si>
  <si>
    <t>EMPAQUETADURA ENFRIADOR DE ACEITE</t>
  </si>
  <si>
    <t>2.18</t>
  </si>
  <si>
    <t>EMPAQUETADURA MOTOR</t>
  </si>
  <si>
    <t>2.19</t>
  </si>
  <si>
    <t>ENFRIADOR DE ACEITE</t>
  </si>
  <si>
    <t>2.20</t>
  </si>
  <si>
    <t>FAN-CLUTHS</t>
  </si>
  <si>
    <t>2.21</t>
  </si>
  <si>
    <t>FILTRO DE ACEITE</t>
  </si>
  <si>
    <t>2.22</t>
  </si>
  <si>
    <t>GLOMER TAPA VALVULAS</t>
  </si>
  <si>
    <t>2.23</t>
  </si>
  <si>
    <t>GUAYA APERTURA CAPO</t>
  </si>
  <si>
    <t>2.24</t>
  </si>
  <si>
    <t>GUAYA DE ACELERADOR</t>
  </si>
  <si>
    <t>2.25</t>
  </si>
  <si>
    <t>KIT DISTRIBUSION ( CADENILLA, GUIA-TENSOR)</t>
  </si>
  <si>
    <t>2.26</t>
  </si>
  <si>
    <t>KIT DISTRIBUSION ( CORREA- GUIAS PATINES)</t>
  </si>
  <si>
    <t>2.27</t>
  </si>
  <si>
    <t>MONOCORREA</t>
  </si>
  <si>
    <t>2.28</t>
  </si>
  <si>
    <t>OBTURADORES (JUEGO)</t>
  </si>
  <si>
    <t>2.29</t>
  </si>
  <si>
    <t>PATIN LOCO O GUIA MONOCORREA</t>
  </si>
  <si>
    <t>2.30</t>
  </si>
  <si>
    <t>PATIN TENSOR MONOCORREA</t>
  </si>
  <si>
    <t>2.31</t>
  </si>
  <si>
    <t>RETEN EJE DE LEVAS</t>
  </si>
  <si>
    <t>2.32</t>
  </si>
  <si>
    <t>RETEN POLEA CIGÜEÑAL</t>
  </si>
  <si>
    <t>2.33</t>
  </si>
  <si>
    <t>RETEN TRASERO CIGÜEÑAL</t>
  </si>
  <si>
    <t>2.34</t>
  </si>
  <si>
    <t>SOPORTE  TRASERO MOTOR</t>
  </si>
  <si>
    <t>2.35</t>
  </si>
  <si>
    <t>SOPORTE DERECHO MOTOR</t>
  </si>
  <si>
    <t>2.36</t>
  </si>
  <si>
    <t>SOPORTE IZQUIERDO MOTOR</t>
  </si>
  <si>
    <t>2.37</t>
  </si>
  <si>
    <t>TAPON CARTER CON ARANDELA</t>
  </si>
  <si>
    <t>2.38</t>
  </si>
  <si>
    <t>TAPÓNES CULATA</t>
  </si>
  <si>
    <t>2.39</t>
  </si>
  <si>
    <t>VALVULA PCV</t>
  </si>
  <si>
    <t>SUSPENSION</t>
  </si>
  <si>
    <t>3.1</t>
  </si>
  <si>
    <t xml:space="preserve">AMORTIGUADOR TRASERO </t>
  </si>
  <si>
    <t>3.2</t>
  </si>
  <si>
    <t xml:space="preserve">AMORTIGUADORES DELANTEROS </t>
  </si>
  <si>
    <t>3.3</t>
  </si>
  <si>
    <t>ANTIRUIDO MUELLES TRASERO</t>
  </si>
  <si>
    <t>3.4</t>
  </si>
  <si>
    <t>BARRA CENTRAL DIRECCION</t>
  </si>
  <si>
    <t>3.5</t>
  </si>
  <si>
    <t>BOCIN DELANTERO</t>
  </si>
  <si>
    <t>3.6</t>
  </si>
  <si>
    <t>BOCIN TRASERO</t>
  </si>
  <si>
    <t>3.7</t>
  </si>
  <si>
    <t>BRAZOS AXIAL (PAR)</t>
  </si>
  <si>
    <t>3.8</t>
  </si>
  <si>
    <t>BUJE DE TEMPLETE TRASERO</t>
  </si>
  <si>
    <t>3.9</t>
  </si>
  <si>
    <t xml:space="preserve">BUJES BARRA ESTABILIZADORA DELANTERA </t>
  </si>
  <si>
    <t>3.10</t>
  </si>
  <si>
    <t xml:space="preserve">BUJES BARRA ESTABILIZADORA TRASERA </t>
  </si>
  <si>
    <t>3.11</t>
  </si>
  <si>
    <t>BUJES TIJERA INFERIOR</t>
  </si>
  <si>
    <t>3.12</t>
  </si>
  <si>
    <t xml:space="preserve">BUJES TIJERA SUPERIOR </t>
  </si>
  <si>
    <t>3.13</t>
  </si>
  <si>
    <t xml:space="preserve">BULON MUELLE </t>
  </si>
  <si>
    <t>3.14</t>
  </si>
  <si>
    <t xml:space="preserve">CAJA DIRECCION </t>
  </si>
  <si>
    <t>3.15</t>
  </si>
  <si>
    <t>COPELAS  AMORTIGUADOR DELANTERO</t>
  </si>
  <si>
    <t>3.16</t>
  </si>
  <si>
    <t>COPELAS AMORTIGUADOR TRASERO</t>
  </si>
  <si>
    <t>3.17</t>
  </si>
  <si>
    <t xml:space="preserve">GUARDAPOLVO CAJA DIRECCION </t>
  </si>
  <si>
    <t>3.18</t>
  </si>
  <si>
    <t>HOJA MULLE TRAASERA PRINCIPAL</t>
  </si>
  <si>
    <t>3.19</t>
  </si>
  <si>
    <t xml:space="preserve">HOJA MULLES TRAASERA 2 - 3  - 4 </t>
  </si>
  <si>
    <t>3.20</t>
  </si>
  <si>
    <t xml:space="preserve">LAGRIMAS DELANTERA </t>
  </si>
  <si>
    <t>3.21</t>
  </si>
  <si>
    <t>LAGRIMAS TRASERAS</t>
  </si>
  <si>
    <t>3.22</t>
  </si>
  <si>
    <t>RETEN DE RODAMIENTO DELANTERO</t>
  </si>
  <si>
    <t>3.23</t>
  </si>
  <si>
    <t xml:space="preserve">RODAMIENTO COPELAS DELANTERO </t>
  </si>
  <si>
    <t>3.24</t>
  </si>
  <si>
    <t xml:space="preserve">RODAMIENTO COPELAS TRASERO </t>
  </si>
  <si>
    <t>3.25</t>
  </si>
  <si>
    <t xml:space="preserve">RODAMIENTOS  DELANTEROS </t>
  </si>
  <si>
    <t>3.26</t>
  </si>
  <si>
    <t xml:space="preserve">RODAMIENTOS TRASEROS </t>
  </si>
  <si>
    <t>3.27</t>
  </si>
  <si>
    <t xml:space="preserve">ROTULAS INFERIORES </t>
  </si>
  <si>
    <t>3.28</t>
  </si>
  <si>
    <t xml:space="preserve">ROTULAS SUPERIORES </t>
  </si>
  <si>
    <t>3.29</t>
  </si>
  <si>
    <t>SPLINDER</t>
  </si>
  <si>
    <t>3.30</t>
  </si>
  <si>
    <t>TERMINAL DIRECCION</t>
  </si>
  <si>
    <t>3.31</t>
  </si>
  <si>
    <t>TIJERA INFERIOR  IZQ/DER</t>
  </si>
  <si>
    <t>3.32</t>
  </si>
  <si>
    <t>TIJERA SUPERIOR IZQ/DER</t>
  </si>
  <si>
    <t>3.33</t>
  </si>
  <si>
    <t>TORNILLO PRINCIPAL MUELLES</t>
  </si>
  <si>
    <t>EMBRAGUE</t>
  </si>
  <si>
    <t>4.1</t>
  </si>
  <si>
    <t>BOMBA AUXILIAR DE EMBRAGUE</t>
  </si>
  <si>
    <t>4.2</t>
  </si>
  <si>
    <t>BOMBA PRINCIPAL DE EMBRAGUE</t>
  </si>
  <si>
    <t>4.3</t>
  </si>
  <si>
    <t>GUAYA EMBRAGUE</t>
  </si>
  <si>
    <t>4.4</t>
  </si>
  <si>
    <t>HORQUILLA EMBRAGUE</t>
  </si>
  <si>
    <t>4.5</t>
  </si>
  <si>
    <t>KIT DE EMBRAGUE (DISCO-PREN Y BALI. BAL. VOLAN)</t>
  </si>
  <si>
    <t>4.6</t>
  </si>
  <si>
    <t>RETEN DELANTERO CAJA</t>
  </si>
  <si>
    <t>4.7</t>
  </si>
  <si>
    <t>VOLANTE BIMASA</t>
  </si>
  <si>
    <t>TRASMISION</t>
  </si>
  <si>
    <t>5.1</t>
  </si>
  <si>
    <t>CRUCETA CARDAN</t>
  </si>
  <si>
    <t>5.2</t>
  </si>
  <si>
    <t>EJE TRASERO</t>
  </si>
  <si>
    <t>5.3</t>
  </si>
  <si>
    <t>GUARDAPOLVO EJE</t>
  </si>
  <si>
    <t>5.4</t>
  </si>
  <si>
    <t>PUNTA DE EJE LADO RUEDA</t>
  </si>
  <si>
    <t>5.5</t>
  </si>
  <si>
    <t>PUNTA EJE LADO CAJA</t>
  </si>
  <si>
    <t>5.6</t>
  </si>
  <si>
    <t>RETEN EJE HAUSSIN</t>
  </si>
  <si>
    <t>5.7</t>
  </si>
  <si>
    <t>SOPORTE BALINERA CARDAN</t>
  </si>
  <si>
    <t>5.8</t>
  </si>
  <si>
    <t>SOPORTE CAJA</t>
  </si>
  <si>
    <t>SINCRONIZACION</t>
  </si>
  <si>
    <t>6.1</t>
  </si>
  <si>
    <t>BOMBA COMBUSTIBLE (PILA)</t>
  </si>
  <si>
    <t>6.2</t>
  </si>
  <si>
    <t>BUJIAS UNIDAD</t>
  </si>
  <si>
    <t>6.3</t>
  </si>
  <si>
    <t>CABLES DE ALTA ( JUEGO)</t>
  </si>
  <si>
    <t>6.4</t>
  </si>
  <si>
    <t>FILTRO COMBUSTIBLE</t>
  </si>
  <si>
    <t>6.5</t>
  </si>
  <si>
    <t>FILTRO DE AIRE</t>
  </si>
  <si>
    <t>6.6</t>
  </si>
  <si>
    <t>FILTRO TRAMPA</t>
  </si>
  <si>
    <t>6.7</t>
  </si>
  <si>
    <t>MANGUERA COMBUSTIBLE X METRO</t>
  </si>
  <si>
    <t>6.8</t>
  </si>
  <si>
    <t>MEDIDOR COMBUSTIBLE</t>
  </si>
  <si>
    <t>6.9</t>
  </si>
  <si>
    <t>MODULO BOMBA COMBUSTIBLE</t>
  </si>
  <si>
    <t>6.10</t>
  </si>
  <si>
    <t>ORING O EMPAQUE CUERPO ACELERACION</t>
  </si>
  <si>
    <t>6.11</t>
  </si>
  <si>
    <t>REGULADOR PRESION DE COMBUSTIBLE</t>
  </si>
  <si>
    <t>ELECTRICO/ELECTRONICO</t>
  </si>
  <si>
    <t>7.1</t>
  </si>
  <si>
    <t>ALARMA COMPLETA</t>
  </si>
  <si>
    <t>7.2</t>
  </si>
  <si>
    <t>ALTERNADOR</t>
  </si>
  <si>
    <t>7.3</t>
  </si>
  <si>
    <t>BATERIA</t>
  </si>
  <si>
    <t>7.4</t>
  </si>
  <si>
    <t>BLOQUEOS PUERTAS</t>
  </si>
  <si>
    <t>7.5</t>
  </si>
  <si>
    <t>BOBINAS IGNICION UNIDAD</t>
  </si>
  <si>
    <t>7.6</t>
  </si>
  <si>
    <t>CREMALLERAS VIDRIOS</t>
  </si>
  <si>
    <t>7.7</t>
  </si>
  <si>
    <t>ELECTROVENTILADOR</t>
  </si>
  <si>
    <t>7.8</t>
  </si>
  <si>
    <t>ESCOBILLAS ALTERNADOR (JUEGO)</t>
  </si>
  <si>
    <t>7.9</t>
  </si>
  <si>
    <t>ESCOBILLAS ARRANQUE (JUEGO)</t>
  </si>
  <si>
    <t>7.10</t>
  </si>
  <si>
    <t>EXPLORADORA</t>
  </si>
  <si>
    <t>7.11</t>
  </si>
  <si>
    <t>FAROLA</t>
  </si>
  <si>
    <t>7.12</t>
  </si>
  <si>
    <t>INTERRUPTOR VIDRIO PUERTA</t>
  </si>
  <si>
    <t>7.13</t>
  </si>
  <si>
    <t>MEDIDOR DE COMBUSTIBLE</t>
  </si>
  <si>
    <t>7.14</t>
  </si>
  <si>
    <t>MOTOR DE ARRANQUE</t>
  </si>
  <si>
    <t>7.15</t>
  </si>
  <si>
    <t>MOTOR ELEVAVIDRIOS</t>
  </si>
  <si>
    <t>7.16</t>
  </si>
  <si>
    <t>PITO O CORNETA</t>
  </si>
  <si>
    <t>7.17</t>
  </si>
  <si>
    <t>POMO PALANCA CAMBIOS</t>
  </si>
  <si>
    <t>7.18</t>
  </si>
  <si>
    <t>REGULADOR ALTERNADOR</t>
  </si>
  <si>
    <t>7.19</t>
  </si>
  <si>
    <t>REGULADOR ELECTROVENTILADOR</t>
  </si>
  <si>
    <t>7.20</t>
  </si>
  <si>
    <t>SENSOR CKP</t>
  </si>
  <si>
    <t>7.21</t>
  </si>
  <si>
    <t>SENSOR DE OXIGENO</t>
  </si>
  <si>
    <t>7.22</t>
  </si>
  <si>
    <t>SENSOR MAF</t>
  </si>
  <si>
    <t>7.23</t>
  </si>
  <si>
    <t>SENSOR MAP</t>
  </si>
  <si>
    <t>7.24</t>
  </si>
  <si>
    <t>SENSOR TPS</t>
  </si>
  <si>
    <t>7.25</t>
  </si>
  <si>
    <t>STOP</t>
  </si>
  <si>
    <t>REFRIGERACION</t>
  </si>
  <si>
    <t>8.1</t>
  </si>
  <si>
    <t xml:space="preserve">BASE TERNOSTATO </t>
  </si>
  <si>
    <t>8.2</t>
  </si>
  <si>
    <t>DEPOSITO AUXILIAR RADIADOR</t>
  </si>
  <si>
    <t>8.3</t>
  </si>
  <si>
    <t>MANGUERA  INFERIOR  RADIADOR</t>
  </si>
  <si>
    <t>8.4</t>
  </si>
  <si>
    <t>MANGUERA DEPOSITO AUXILIAR RADIADOR</t>
  </si>
  <si>
    <t>8.5</t>
  </si>
  <si>
    <t>MANGUERA SUPERIOR RADIADOR</t>
  </si>
  <si>
    <t>8.6</t>
  </si>
  <si>
    <t>MANGURAS CALEFACCION</t>
  </si>
  <si>
    <t>8.7</t>
  </si>
  <si>
    <t>RADIADOR</t>
  </si>
  <si>
    <t>8.8</t>
  </si>
  <si>
    <t>SENSOR DE TEMPERATURA</t>
  </si>
  <si>
    <t>8.9</t>
  </si>
  <si>
    <t>TAPA BASE DE TERMOSTATO</t>
  </si>
  <si>
    <t>8.10</t>
  </si>
  <si>
    <t>TAPA RADIADOR</t>
  </si>
  <si>
    <t>8.11</t>
  </si>
  <si>
    <t>TERMOSTATO</t>
  </si>
  <si>
    <t>AIRE ACONDICIONADO</t>
  </si>
  <si>
    <t>9.1</t>
  </si>
  <si>
    <t>BLOWER DE AIRE</t>
  </si>
  <si>
    <t>9.2</t>
  </si>
  <si>
    <t>COMPRESOR AIRE ACONDICIONADO</t>
  </si>
  <si>
    <t>9.3</t>
  </si>
  <si>
    <t>CONDENSADOR AIRE ACONDICIONADO</t>
  </si>
  <si>
    <t>9.4</t>
  </si>
  <si>
    <t>EVAPORADOR AIRE ACONDICIONADO</t>
  </si>
  <si>
    <t>9.5</t>
  </si>
  <si>
    <t>FILTRO ANTIPOLEN</t>
  </si>
  <si>
    <t>9.6</t>
  </si>
  <si>
    <t>FILTRO SECADOR</t>
  </si>
  <si>
    <t>9.7</t>
  </si>
  <si>
    <t>VALVULA TECNOCUPLA</t>
  </si>
  <si>
    <t>ACCESORIOS</t>
  </si>
  <si>
    <t>10.1</t>
  </si>
  <si>
    <t>CONTROL ALARMA</t>
  </si>
  <si>
    <t>10.2</t>
  </si>
  <si>
    <t>LLAVE (ENCENDIDO)</t>
  </si>
  <si>
    <t>10.3</t>
  </si>
  <si>
    <t>PERNO Y TUERCA</t>
  </si>
  <si>
    <t>10.4</t>
  </si>
  <si>
    <t>PLUMILLA TRASERA</t>
  </si>
  <si>
    <t>10.5</t>
  </si>
  <si>
    <t>PLUMILLAS DELANTERAS</t>
  </si>
  <si>
    <t xml:space="preserve"> VALORES TOTALES</t>
  </si>
  <si>
    <t>RENAULT LOGAN</t>
  </si>
  <si>
    <t>REPUESTOS COMUNES</t>
  </si>
  <si>
    <t>Hoja 12</t>
  </si>
  <si>
    <t xml:space="preserve">MANTENIMIENTO VEHICULOS </t>
  </si>
  <si>
    <t>ITEM</t>
  </si>
  <si>
    <t>PRESENTACION</t>
  </si>
  <si>
    <t>ACEITE 10W30 SINTETICO</t>
  </si>
  <si>
    <t>CUARTO</t>
  </si>
  <si>
    <t>ACEITE 15W40 SINTETICO</t>
  </si>
  <si>
    <t xml:space="preserve">ACEITE CAJA 80W90 </t>
  </si>
  <si>
    <t>ACEITE 20W50</t>
  </si>
  <si>
    <t>ACEITE HIDRAULICO SINTETICO</t>
  </si>
  <si>
    <t>ACEITE MOTOR 15W40 MINERAL</t>
  </si>
  <si>
    <t>ACEITE MOTOR 15W40 SINTETICO</t>
  </si>
  <si>
    <t>ACEITE MOTOR 5W30 SINTETICO</t>
  </si>
  <si>
    <t>ACEITE MOTOR 5W30 DIESEL</t>
  </si>
  <si>
    <t xml:space="preserve">ACEITE MOTOR 0W20 </t>
  </si>
  <si>
    <t xml:space="preserve">ACEITE MOTOR 10W40 </t>
  </si>
  <si>
    <t>ACEITE MOTOR 10W40 DIESEL</t>
  </si>
  <si>
    <t>ABRAZADERA METALICA GRANDE</t>
  </si>
  <si>
    <t>UNIDAD</t>
  </si>
  <si>
    <t>ABRAZADERA METALICA MEDIANA</t>
  </si>
  <si>
    <t>ABRAZADERA METALICA PEQUEÑA</t>
  </si>
  <si>
    <t>ABRAZADERA PLASTICA</t>
  </si>
  <si>
    <t>AGUA  BATERIA</t>
  </si>
  <si>
    <t>ALARMA Y BLOQUEO CENTRAL INSTALADO, UNIVERSAL</t>
  </si>
  <si>
    <t>BOMBILLO  H3</t>
  </si>
  <si>
    <t>BOMBILLO DOBLE FILAMENTO</t>
  </si>
  <si>
    <t>BOMBILLO EXPLORADORA</t>
  </si>
  <si>
    <t>BOMBILLO H4</t>
  </si>
  <si>
    <t>BOMBILLO H7</t>
  </si>
  <si>
    <t>BOMBILLO HB11</t>
  </si>
  <si>
    <t>BOMBILLO TIPO MUELA, DOBLE FILAMENTO</t>
  </si>
  <si>
    <t>BOMBILLO MUELA PEQUEÑO</t>
  </si>
  <si>
    <t>BOMBILLO UN FILAMENTO</t>
  </si>
  <si>
    <t>BORNES BATERIA</t>
  </si>
  <si>
    <t>JUEGO</t>
  </si>
  <si>
    <t>CRUCETA PERNOS</t>
  </si>
  <si>
    <t>FUSIBLE</t>
  </si>
  <si>
    <t>FUSIBLE MINI</t>
  </si>
  <si>
    <t>FUSIBLE POTENCIA</t>
  </si>
  <si>
    <t>GATO AUTOMOVIL</t>
  </si>
  <si>
    <t>GATO CAMIONETA/CAMPERO 2 TONELADAS</t>
  </si>
  <si>
    <t>GRASA RODAMIENTO ALTA TEMPERATURA</t>
  </si>
  <si>
    <t>LIBRA</t>
  </si>
  <si>
    <t>KIT DE CARRETERA</t>
  </si>
  <si>
    <t>LIMPIADOR ELECTRONICO</t>
  </si>
  <si>
    <t>LIMPIADOR CARB.Y/O CUERPO ACELERACION</t>
  </si>
  <si>
    <t>LATA 10 ONZAS</t>
  </si>
  <si>
    <t>LIMPIADOR DE FRENOS</t>
  </si>
  <si>
    <t>LIMPIADOR INJECCTORES</t>
  </si>
  <si>
    <t>LIQUIDO FRENOS DOT 5</t>
  </si>
  <si>
    <t>PINTA</t>
  </si>
  <si>
    <t>LITRO</t>
  </si>
  <si>
    <t>LUBRICANTE PENETRANTE</t>
  </si>
  <si>
    <t>PISTOLA BLOQEO CENTRAL UNIVERSAL</t>
  </si>
  <si>
    <t>RECARGA EXTINTOR  5 LIBRAS</t>
  </si>
  <si>
    <t>RECARGA EXTINTOR 10 LIBRAS</t>
  </si>
  <si>
    <t>REFRIGERANTE RADIADOR</t>
  </si>
  <si>
    <t>RELAY</t>
  </si>
  <si>
    <t>SILICONA AUTOMOTRIZ ALTA TEMPERATURA</t>
  </si>
  <si>
    <t>TUBO 50 GRAMOS</t>
  </si>
  <si>
    <t>SOKET BOMBILLO FAROLA</t>
  </si>
  <si>
    <t>SOKET RELAY</t>
  </si>
  <si>
    <t>SOPORTE BATERIA</t>
  </si>
  <si>
    <t xml:space="preserve">BATERIA 31 H 1000 - </t>
  </si>
  <si>
    <t>BATERIA FCL121000 20HORAS</t>
  </si>
  <si>
    <t>TAPETES DE CAUCHO UNIVERSAL (JUEGO)</t>
  </si>
  <si>
    <t>POLARIZADO UNIVERSAL</t>
  </si>
  <si>
    <t>COMPELTO</t>
  </si>
  <si>
    <t>POLARIZADO NANOCARBON</t>
  </si>
  <si>
    <t>COMPLETO</t>
  </si>
  <si>
    <t>POLARIZADO POR VIDRIOS</t>
  </si>
  <si>
    <t>EXTINDOR 5 Lb</t>
  </si>
  <si>
    <t>EXTINDOR 10 Lb</t>
  </si>
  <si>
    <t>AMBIENTADOR</t>
  </si>
  <si>
    <t>PERNOS DE SEGURIDAD</t>
  </si>
  <si>
    <t>ITEM MANO DE OBRA</t>
  </si>
  <si>
    <t>AUTOMOVIL</t>
  </si>
  <si>
    <t xml:space="preserve"> CAMIONETA - CAMPEROS - CAMION MEDIANO</t>
  </si>
  <si>
    <t>SISTEMA DE FRENOS</t>
  </si>
  <si>
    <t xml:space="preserve">CAMBIO BOMBA DE FRENOS PRINCIPAL </t>
  </si>
  <si>
    <t>CAMBIO DE BANDAS  TRASERAS</t>
  </si>
  <si>
    <t>CAMBIO DE DISCOS DELANTEROS</t>
  </si>
  <si>
    <t>CAMBIO DE DISCOS TRASEROS</t>
  </si>
  <si>
    <t>CAMBIO DE PASTILLAS DELANTERAS Y/O TRASERAS</t>
  </si>
  <si>
    <t>CAMBIO DE SERVOFRENO (BOOSTER)</t>
  </si>
  <si>
    <t>CAMBIO EMPAQUETADURA MORDAZAS</t>
  </si>
  <si>
    <t>CAMBIO GUAYAS FRENO MANO COMPLETA</t>
  </si>
  <si>
    <t>CAMBIO LIMITADOR FRENO</t>
  </si>
  <si>
    <t>CAMBIO MANGUERA FRENO</t>
  </si>
  <si>
    <t>EMBUJAR MORDAZAS</t>
  </si>
  <si>
    <t>REPARACION GENERAL DE FRENOS</t>
  </si>
  <si>
    <t>TENSIONAR BANDAS DE FRENO</t>
  </si>
  <si>
    <t>SISTEMA DE SUSPENSION</t>
  </si>
  <si>
    <t>AJUSTE Y ENGRASE RODAMIENTOS DELANTEROS Y /O TRASEROS</t>
  </si>
  <si>
    <t>CAMBIO BOCIN DELANTERO</t>
  </si>
  <si>
    <t>CAMBIO BOCIN TRASERO</t>
  </si>
  <si>
    <t>CAMBIO BUJES BARRA ESTABILIZADORA DELANTERA</t>
  </si>
  <si>
    <t>CAMBIO BUJES BARRA ESTABILIZADORA TRASERA</t>
  </si>
  <si>
    <t>CAMBIO DE BUJES TEMPLETES TRASEROS</t>
  </si>
  <si>
    <t>CAMBIO DE PORTA MANGUETAS DELANTERAS</t>
  </si>
  <si>
    <t>CAMBIO DE ROTULA SUPERIOR O INFERIOR</t>
  </si>
  <si>
    <t>CAMBIO DE TIJERA INFERIOR DELANTERA</t>
  </si>
  <si>
    <t>CAMBIO DE TIJERA SUPERIOR DELANTERA</t>
  </si>
  <si>
    <t>CAMBIO JUEGO AMORTIGUADORES DELANTEROS CON ESPIRAL</t>
  </si>
  <si>
    <t>CAMBIO JUEGO AMORTIGUADORES SIN ESPIRAL</t>
  </si>
  <si>
    <t>CAMBIO JUEGO AMORTIGUADORES TRASEROS CON ESPIRAL</t>
  </si>
  <si>
    <t>CAMBIO JUEGO AMORTIGUADORES TRASEROS SIN ESPIRAL</t>
  </si>
  <si>
    <t>CAMBIO RETENEDOR EJE TRASERO</t>
  </si>
  <si>
    <t>CAMBIO RODAMIENTOS DELANTEROS POR RUEDA</t>
  </si>
  <si>
    <t>CAMBIO RODAMIENTOS TRASEROS POR RUEDA</t>
  </si>
  <si>
    <t>REPARACION GENERAL TREN DELANTERO</t>
  </si>
  <si>
    <t>SISTEMA DE DIRECCION</t>
  </si>
  <si>
    <t>ALINEACION DIRECCION (COMPLETA)</t>
  </si>
  <si>
    <t>BALANCEO (COMPLETO)</t>
  </si>
  <si>
    <t>CAMBIO AXIAL POR RUEDA</t>
  </si>
  <si>
    <t>CAMBIO BOMBA DIRECCION HIDRAULICO</t>
  </si>
  <si>
    <t>CAMBIO CAJA DE DIRECCION</t>
  </si>
  <si>
    <t>DESMONTAR Y EMPAQUETAR BOMBA DIRECCION HIDRAULCA (INCLUIDO EMPAQUETADURA)</t>
  </si>
  <si>
    <t>DESMONTAR Y EMPAQUETAR CAJA DIRECCION HIDRAULICA ( INCLUIDO EMPAQUETADURA)</t>
  </si>
  <si>
    <t>SISTEMA DE TRANSMISION</t>
  </si>
  <si>
    <t>CAMBIO CRUCETAS CARDAN</t>
  </si>
  <si>
    <t>CAMBIO KIT BUJES  PALANCA SELECTORA</t>
  </si>
  <si>
    <t>CAMBIO DE CARDAN DELANTERO Y/O TRASERO</t>
  </si>
  <si>
    <t>CAMBIO EJE DELANTERO</t>
  </si>
  <si>
    <t>CAMBIO EJES DE TRACCION TRASERA</t>
  </si>
  <si>
    <t>CAMBIO GUARDAPOLVOS EJE DELANTERO</t>
  </si>
  <si>
    <t>CAMBIO PUNTAS EJE LADO RUEDA</t>
  </si>
  <si>
    <t>4.8</t>
  </si>
  <si>
    <t>CAMBIO RETENEDOR SPEED</t>
  </si>
  <si>
    <t>4.9</t>
  </si>
  <si>
    <t>CAMBIO RETENEDORES CAJA DE VELOCIDADES</t>
  </si>
  <si>
    <t>4.10</t>
  </si>
  <si>
    <t>CAMBIO RETENEDORES TRANSFERENCIA</t>
  </si>
  <si>
    <t>4.11</t>
  </si>
  <si>
    <t>CAMBIO SENSOR VELOCIDAD</t>
  </si>
  <si>
    <t>4.12</t>
  </si>
  <si>
    <t xml:space="preserve">CAMBIO SOPORTES CAJA VELOCIDADES </t>
  </si>
  <si>
    <t>SISTEMA DE EMBRAGUE</t>
  </si>
  <si>
    <t>CAMBIO DE BOMBAS PRINCIPAL Y / O AUXILIAR EMBRAGUE</t>
  </si>
  <si>
    <t>CAMBIO GUAYA EMBRAGUE</t>
  </si>
  <si>
    <t xml:space="preserve">CAMBIO KIT EMBRAGUE (INCLUIDO BALINERA VOLANTE)  </t>
  </si>
  <si>
    <t>CAMBIO MANGUERA EMBRAGUE</t>
  </si>
  <si>
    <t>SISTEMA ELECTRICO</t>
  </si>
  <si>
    <t>CAMBIO BOMBILLOS HALOGENOS Y/O EXPLORADORA</t>
  </si>
  <si>
    <t>CAMBIO BORNES O TERMINALES BATERIA</t>
  </si>
  <si>
    <t>CAMBIO CONTROL LUCES Y/O DIRECCIONALES</t>
  </si>
  <si>
    <t>CAMBIO DE ALTERNADOR.</t>
  </si>
  <si>
    <t>CAMBIO DE ARRANQUE.</t>
  </si>
  <si>
    <t>CAMBIO DE LOS STOPS</t>
  </si>
  <si>
    <t>CAMBIO DE SENSOR CIGÜEÑAL O EJE LEVAS.</t>
  </si>
  <si>
    <t>CAMBIO FAROLAS Y/O EXPLORADORAS</t>
  </si>
  <si>
    <t>CAMBIO JUEGO DE SWITCH ELEVAVIDRIOS</t>
  </si>
  <si>
    <t>CAMBIO MOTOR DEPOSITO LAVA PARABRISAS</t>
  </si>
  <si>
    <t>6.12</t>
  </si>
  <si>
    <t>CAMBIO MOTOR LIMPIABRISAS</t>
  </si>
  <si>
    <t>6.13</t>
  </si>
  <si>
    <t>CAMBIO MOTOVENTILADOR</t>
  </si>
  <si>
    <t>6.14</t>
  </si>
  <si>
    <t>CAMBIO SWITCH IGNICION</t>
  </si>
  <si>
    <t>6.15</t>
  </si>
  <si>
    <t>DESMONTAR Y REPARA ALTERNADOR</t>
  </si>
  <si>
    <t>6.16</t>
  </si>
  <si>
    <t>DESMONTAR Y REPARA MOTOR DE ARRANQUE</t>
  </si>
  <si>
    <t>SISTEMA A/A.</t>
  </si>
  <si>
    <t>CAMBIO DEL COMPRESOR DEL A/A.</t>
  </si>
  <si>
    <t>CAMBIO DEL CONDENSADOR DEL A/A.</t>
  </si>
  <si>
    <t>CAMBIO DEL EVAPORADOR DEL A/A.</t>
  </si>
  <si>
    <t>CAMBIO FILRTRO ANTIPOLEN</t>
  </si>
  <si>
    <t>MANTENIMIENTO  DEL SISTEMA DE A/A.</t>
  </si>
  <si>
    <t>RECARGA DEL SISTEMA DE A/A.</t>
  </si>
  <si>
    <t xml:space="preserve">MOTOR </t>
  </si>
  <si>
    <t>CAMBIO CORREAS ACCESORIOS</t>
  </si>
  <si>
    <t>CAMBIO DE SENSOR DE FLUJO DE AIRE.</t>
  </si>
  <si>
    <t xml:space="preserve">CAMBIO EMPAQUES CULATA </t>
  </si>
  <si>
    <t>CAMBIO EMPAQUES MULTIPLES (ADMISION)</t>
  </si>
  <si>
    <t>CAMBIO EMPAQUES TAPA VALVULAS</t>
  </si>
  <si>
    <t>CAMBIO GUAYA ACELERADOR</t>
  </si>
  <si>
    <t xml:space="preserve">CAMBIO KIT DISTRIBUSION ( CADENILLA,GUIAS,TENSOR, RETENES) </t>
  </si>
  <si>
    <t>CAMBIO KIT DISTRIBUSION ( CORREA,TENSORES PATINES, RETENES)</t>
  </si>
  <si>
    <t>CAMBIO PRESILENCIADOR (INCLUIDO REPUESTO)</t>
  </si>
  <si>
    <t>CAMBIO RETEN POLEA CIGÜEÑAL</t>
  </si>
  <si>
    <t>CAMBIO RETEN TRASERO CIGÜEÑAL</t>
  </si>
  <si>
    <t>8.12</t>
  </si>
  <si>
    <t>CAMBIO RETENES EJE DE LEVAS</t>
  </si>
  <si>
    <t>8.13</t>
  </si>
  <si>
    <t>CAMBIO SENSOR O PERA DE ACEITE</t>
  </si>
  <si>
    <t>8.14</t>
  </si>
  <si>
    <t>CAMBIO SILENCIADOR (INCLUIDO REPUESTO)</t>
  </si>
  <si>
    <t>8.15</t>
  </si>
  <si>
    <t>CAMBIO SOPORTES MOTOR</t>
  </si>
  <si>
    <t>8.16</t>
  </si>
  <si>
    <t>PRUEBAS DE FUGAS DEL MOTOR.</t>
  </si>
  <si>
    <t>8.17</t>
  </si>
  <si>
    <t>REPARACION DE MOTOR (INCLUYE DESMONTAJE Y MONTAJE DE MOTOR)</t>
  </si>
  <si>
    <t>SISTEMA REFRIGERACIOIN</t>
  </si>
  <si>
    <t>CAMBIO BASE TERMOSTATO</t>
  </si>
  <si>
    <t>CAMBIO BOMBA DE AGUA</t>
  </si>
  <si>
    <t>CAMBIO FAN CLUTCH O VENTILADOR</t>
  </si>
  <si>
    <t>CAMBIO MANGERA SUPERUIR RADIADOR</t>
  </si>
  <si>
    <t>CAMBIO MANGUERAS CALEFACCION</t>
  </si>
  <si>
    <t>CAMBIO MANGUREA INFERIOR RADIADOR</t>
  </si>
  <si>
    <t>CAMBIO RADIADOR</t>
  </si>
  <si>
    <t>9.8</t>
  </si>
  <si>
    <t>CAMBIO REFRIGERANTE</t>
  </si>
  <si>
    <t>9.9</t>
  </si>
  <si>
    <t>CAMBIO SENSOR DE TEMPERATURA</t>
  </si>
  <si>
    <t>9.10</t>
  </si>
  <si>
    <t>CAMBIO TANQUE AUXILIAR RADIADOR</t>
  </si>
  <si>
    <t>9.11</t>
  </si>
  <si>
    <t>CAMBIO TERMOSTATO</t>
  </si>
  <si>
    <t>9.12</t>
  </si>
  <si>
    <t>DESMONTAR Y SONDEAR RADIADOR</t>
  </si>
  <si>
    <t>CAMBIO BOBINA IGNICION</t>
  </si>
  <si>
    <t>CAMBIO MANGUERA COMBUSTIBLE</t>
  </si>
  <si>
    <t>CAMBIO MEDIDOR Y / O  BOMBA  COMBUSTIBLE (PILA)</t>
  </si>
  <si>
    <t>DESMONTAR Y LIMPIEZA TANQUE COMBUSTIBLE</t>
  </si>
  <si>
    <t>LIMPIEZA CUERPO ACELERACION</t>
  </si>
  <si>
    <t>10.6</t>
  </si>
  <si>
    <t>LIMPIEZA INJECTORES</t>
  </si>
  <si>
    <t>10.7</t>
  </si>
  <si>
    <t>SINCRONIZACION MOTOR DIESEL</t>
  </si>
  <si>
    <t>10.8</t>
  </si>
  <si>
    <t>SINCRONIZACION MOTOR GASOLINA</t>
  </si>
  <si>
    <t>OTROS SERVICIOS</t>
  </si>
  <si>
    <t>11.1</t>
  </si>
  <si>
    <t>RASQUETEADA Y GRAFITADA</t>
  </si>
  <si>
    <t>11.2</t>
  </si>
  <si>
    <t>ENGRASE</t>
  </si>
  <si>
    <t>11.3</t>
  </si>
  <si>
    <t>LAVADO DE MOTOR</t>
  </si>
  <si>
    <t>11.4</t>
  </si>
  <si>
    <t>LAVADO NECROMOVIL</t>
  </si>
  <si>
    <t>11.5</t>
  </si>
  <si>
    <t xml:space="preserve">LAVADO Y ASPIRADO  </t>
  </si>
  <si>
    <t>11.6</t>
  </si>
  <si>
    <t>PETROLIZADA (COMPLETO)</t>
  </si>
  <si>
    <t>SUMA TOTAL</t>
  </si>
  <si>
    <t xml:space="preserve">MANTENIMIENTO PARQUE AUTOMOTOR 
</t>
  </si>
  <si>
    <t>DESCRIPCIÓN</t>
  </si>
  <si>
    <t>MANO DE OBRA</t>
  </si>
  <si>
    <t>AUTOMOVILES</t>
  </si>
  <si>
    <t>CAMIONETAS - CAMPEROS - CAMIONES MEDIONOS</t>
  </si>
  <si>
    <t>CHEVROLET AVEO 1.6  MOD. 2012</t>
  </si>
  <si>
    <t>CHEVROLET  CHEVY TAXY 1.3 MOD. 2000</t>
  </si>
  <si>
    <t>CHEVROLET CORSA 1.6 MOD. 2005</t>
  </si>
  <si>
    <t>CHEVROLET SONIC MOD. 2016</t>
  </si>
  <si>
    <t>CHEVROLET TRACKER 1.8 MOD. 2016</t>
  </si>
  <si>
    <t>CHEVROLET TRACKER 1.2 MOD. 2025</t>
  </si>
  <si>
    <t>CHEVROLET VITARA 1.6 MOD. 2011</t>
  </si>
  <si>
    <t xml:space="preserve">CHEVROLET D-MAX 3.0 </t>
  </si>
  <si>
    <t>CHEVROLET D-MAX 2.5</t>
  </si>
  <si>
    <t>DODGE RAM 2500 MOD. 2014</t>
  </si>
  <si>
    <t>FORD FIESTA 1.6 MOD. 2014</t>
  </si>
  <si>
    <t>CAMIONETA JAC HFC1040KN MOD. 2017</t>
  </si>
  <si>
    <t>JEEP WRANGLER MOD. 1998</t>
  </si>
  <si>
    <t>CAMIONETA MAZDA B26C47</t>
  </si>
  <si>
    <t xml:space="preserve">MITSUBISHI MONTERO L146 </t>
  </si>
  <si>
    <t>NISSAN FRONTIER D22</t>
  </si>
  <si>
    <t>NISSAN FRONTIER NP300 2.5</t>
  </si>
  <si>
    <t>NISSAN KICKS MOD. 2022</t>
  </si>
  <si>
    <t>NISSAN NAVARA</t>
  </si>
  <si>
    <t>NISSAN V-DRIVE MOD. 2024</t>
  </si>
  <si>
    <t>NISSAN VERSA</t>
  </si>
  <si>
    <t>RENAULT STPWAY</t>
  </si>
  <si>
    <t>RENAULT DUSTER / OROCH 2.0</t>
  </si>
  <si>
    <t>RENAULT DUSTER 1.4</t>
  </si>
  <si>
    <t>TOYOTA FORTUNER 2.4  MOD. 2024</t>
  </si>
  <si>
    <t>TOYOTA FORTUNER 4.0 GAS. MOD. 2011</t>
  </si>
  <si>
    <t>TOYOTA HILUX 2.4 DIESEL MOD. 2020</t>
  </si>
  <si>
    <t>TOYOTA LAND CRUISER 200 MOD. 2013</t>
  </si>
  <si>
    <t xml:space="preserve">TOYOTA PRADO 4.0 GAS. </t>
  </si>
  <si>
    <t>TOYOTA PRADO 3.0 DIE</t>
  </si>
  <si>
    <t>TOYOTA PRADO TXL</t>
  </si>
  <si>
    <t>SUBDIRECCIÓN REGIONAL DE APOYO DEL PACÍFICO</t>
  </si>
  <si>
    <t>Prestar el servicio de mantenimiento preventivo y correctivo con suministro de repuestos, de los vehículos automotores adscritos a la Fiscalía General de la Nación -Subdirección Regional del Pacifico (Lote 3)</t>
  </si>
  <si>
    <t>Cotización 1
(Incl. IVA)</t>
  </si>
  <si>
    <t>Cotización 2
(Incl. IVA)</t>
  </si>
  <si>
    <t>Cotización 1</t>
  </si>
  <si>
    <t>Cotización 2</t>
  </si>
  <si>
    <t>Precios Techo</t>
  </si>
  <si>
    <t>Lote No. 3</t>
  </si>
  <si>
    <t>Precios Techo
(Incl. IVA)</t>
  </si>
  <si>
    <t>PRECIOS TECHO</t>
  </si>
  <si>
    <t>TOTAL PRECIO TECHO PORTAFOLIO - MANO DE OBRA</t>
  </si>
  <si>
    <t>TOTAL PRECIO TECHO PORTAFOLIO - REPUESTOS COMUNES</t>
  </si>
  <si>
    <t>TOTAL PRECIO TECHO PORTAFOLIO - REPUESTOS ESPECÍFICOS</t>
  </si>
  <si>
    <t>TOTAL PRECIO TECHO PORTAFOLIO MANTENIMIENTO VEHICULOS MULTIMARCA LOTE 3</t>
  </si>
  <si>
    <t>*** Todos los precios incluyen IVA, Costos Directos e Indirectos</t>
  </si>
  <si>
    <t>*** Todos los precios están expresados en pesos colombianos</t>
  </si>
  <si>
    <t>TOTAL PRECIOS TECHO PORTAFOLIO DE SERVICIOS Y REPUESTOS</t>
  </si>
  <si>
    <t>REPUESTOS ESPECÍFICOS</t>
  </si>
  <si>
    <t>PRECIO TECHO</t>
  </si>
  <si>
    <t>PRECIOS TECHO LOTE 3</t>
  </si>
  <si>
    <t>PRECIOS TECHO
LOTE 3</t>
  </si>
  <si>
    <t>PRECIOS TECHO MANO DE OBRA
LOTE 3</t>
  </si>
  <si>
    <t>***Todos los precios incluyen IVA, Costos Directos e Indirectos y están expresados en pesos colombianos</t>
  </si>
  <si>
    <t>*** Todos los precios incluyen IVA, Costos Directos e Indirectos y están expresados en pesos colombianos</t>
  </si>
  <si>
    <t>Todos los precios incluyen IVA, Costos Directos e Indirectos y están expresados en pesos colombianos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</si>
</sst>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9"/>
      <color theme="0"/>
      <name val="Arial"/>
      <family val="2"/>
    </font>
    <font>
      <b/>
      <sz val="16"/>
      <color theme="0"/>
      <name val="Arial"/>
      <family val="2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6" tint="0.59999389629810485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name val="Arial"/>
      <family val="2"/>
    </font>
    <font>
      <b/>
      <sz val="10"/>
      <color theme="0"/>
      <name val="Calibri"/>
      <family val="2"/>
      <scheme val="minor"/>
    </font>
    <font>
      <sz val="10"/>
      <name val="Arial"/>
      <family val="2"/>
      <charset val="1"/>
    </font>
    <font>
      <b/>
      <sz val="1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0"/>
      <color theme="9" tint="0.59999389629810485"/>
      <name val="Arial"/>
      <family val="2"/>
    </font>
    <font>
      <b/>
      <sz val="9"/>
      <color theme="1"/>
      <name val="Arial"/>
      <family val="2"/>
    </font>
    <font>
      <sz val="9"/>
      <color theme="9" tint="0.59999389629810485"/>
      <name val="Arial"/>
      <family val="2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3"/>
      <color theme="0"/>
      <name val="Arial"/>
      <family val="2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3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31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26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2">
    <xf numFmtId="0" fontId="0" fillId="0" borderId="0" xfId="0"/>
    <xf numFmtId="0" fontId="5" fillId="2" borderId="0" xfId="0" applyFont="1" applyFill="1" applyAlignment="1">
      <alignment horizontal="left" vertical="center"/>
    </xf>
    <xf numFmtId="3" fontId="6" fillId="2" borderId="0" xfId="0" applyNumberFormat="1" applyFont="1" applyFill="1" applyAlignment="1">
      <alignment vertical="center"/>
    </xf>
    <xf numFmtId="3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4" borderId="6" xfId="0" applyFont="1" applyFill="1" applyBorder="1" applyAlignment="1">
      <alignment horizontal="center" vertical="center"/>
    </xf>
    <xf numFmtId="3" fontId="8" fillId="4" borderId="0" xfId="0" applyNumberFormat="1" applyFont="1" applyFill="1" applyAlignment="1">
      <alignment vertical="center"/>
    </xf>
    <xf numFmtId="3" fontId="8" fillId="4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vertical="center"/>
    </xf>
    <xf numFmtId="0" fontId="10" fillId="4" borderId="7" xfId="0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11" fillId="4" borderId="4" xfId="0" applyFont="1" applyFill="1" applyBorder="1" applyAlignment="1">
      <alignment vertical="center"/>
    </xf>
    <xf numFmtId="1" fontId="12" fillId="5" borderId="2" xfId="0" applyNumberFormat="1" applyFont="1" applyFill="1" applyBorder="1" applyAlignment="1">
      <alignment horizontal="left" vertical="center"/>
    </xf>
    <xf numFmtId="0" fontId="12" fillId="5" borderId="4" xfId="0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horizontal="center" vertical="center" wrapText="1"/>
    </xf>
    <xf numFmtId="1" fontId="12" fillId="8" borderId="11" xfId="0" applyNumberFormat="1" applyFont="1" applyFill="1" applyBorder="1" applyAlignment="1">
      <alignment horizontal="left" vertical="center"/>
    </xf>
    <xf numFmtId="0" fontId="14" fillId="5" borderId="3" xfId="0" applyFont="1" applyFill="1" applyBorder="1" applyAlignment="1">
      <alignment horizontal="center" vertical="center"/>
    </xf>
    <xf numFmtId="3" fontId="15" fillId="5" borderId="8" xfId="1" applyNumberFormat="1" applyFont="1" applyFill="1" applyBorder="1" applyAlignment="1">
      <alignment horizontal="center" vertical="center" wrapText="1"/>
    </xf>
    <xf numFmtId="3" fontId="15" fillId="5" borderId="5" xfId="1" applyNumberFormat="1" applyFont="1" applyFill="1" applyBorder="1" applyAlignment="1">
      <alignment horizontal="center" vertical="center" wrapText="1"/>
    </xf>
    <xf numFmtId="1" fontId="16" fillId="2" borderId="12" xfId="0" applyNumberFormat="1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1" fontId="16" fillId="0" borderId="12" xfId="0" applyNumberFormat="1" applyFont="1" applyBorder="1" applyAlignment="1">
      <alignment horizontal="left" vertical="center"/>
    </xf>
    <xf numFmtId="3" fontId="17" fillId="2" borderId="12" xfId="0" applyNumberFormat="1" applyFont="1" applyFill="1" applyBorder="1" applyAlignment="1">
      <alignment horizontal="left" vertical="center"/>
    </xf>
    <xf numFmtId="3" fontId="17" fillId="2" borderId="3" xfId="0" applyNumberFormat="1" applyFont="1" applyFill="1" applyBorder="1" applyAlignment="1">
      <alignment horizontal="left" vertical="center"/>
    </xf>
    <xf numFmtId="1" fontId="12" fillId="8" borderId="12" xfId="0" applyNumberFormat="1" applyFont="1" applyFill="1" applyBorder="1" applyAlignment="1">
      <alignment horizontal="left" vertical="center"/>
    </xf>
    <xf numFmtId="0" fontId="12" fillId="5" borderId="3" xfId="0" applyFont="1" applyFill="1" applyBorder="1" applyAlignment="1">
      <alignment horizontal="center" vertical="center"/>
    </xf>
    <xf numFmtId="3" fontId="15" fillId="5" borderId="8" xfId="1" applyNumberFormat="1" applyFont="1" applyFill="1" applyBorder="1" applyAlignment="1" applyProtection="1">
      <alignment horizontal="center" vertical="center" wrapText="1"/>
      <protection locked="0"/>
    </xf>
    <xf numFmtId="3" fontId="17" fillId="10" borderId="12" xfId="0" applyNumberFormat="1" applyFont="1" applyFill="1" applyBorder="1" applyAlignment="1">
      <alignment horizontal="left" vertical="center"/>
    </xf>
    <xf numFmtId="0" fontId="17" fillId="2" borderId="10" xfId="0" applyFont="1" applyFill="1" applyBorder="1" applyAlignment="1">
      <alignment horizontal="left" vertical="center"/>
    </xf>
    <xf numFmtId="1" fontId="16" fillId="2" borderId="0" xfId="0" applyNumberFormat="1" applyFont="1" applyFill="1" applyAlignment="1">
      <alignment horizontal="left" vertical="center"/>
    </xf>
    <xf numFmtId="0" fontId="12" fillId="11" borderId="12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3" fontId="19" fillId="2" borderId="0" xfId="0" applyNumberFormat="1" applyFont="1" applyFill="1" applyAlignment="1">
      <alignment horizontal="center" vertical="center"/>
    </xf>
    <xf numFmtId="3" fontId="18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3" fontId="18" fillId="2" borderId="0" xfId="0" applyNumberFormat="1" applyFont="1" applyFill="1" applyAlignment="1">
      <alignment vertical="center"/>
    </xf>
    <xf numFmtId="0" fontId="18" fillId="2" borderId="0" xfId="0" applyFont="1" applyFill="1" applyAlignment="1">
      <alignment vertical="center"/>
    </xf>
    <xf numFmtId="3" fontId="18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center"/>
    </xf>
    <xf numFmtId="3" fontId="5" fillId="2" borderId="0" xfId="0" applyNumberFormat="1" applyFont="1" applyFill="1" applyAlignment="1">
      <alignment vertical="center"/>
    </xf>
    <xf numFmtId="0" fontId="16" fillId="2" borderId="0" xfId="0" applyFont="1" applyFill="1"/>
    <xf numFmtId="0" fontId="12" fillId="5" borderId="12" xfId="0" applyFont="1" applyFill="1" applyBorder="1" applyAlignment="1">
      <alignment horizontal="center" vertical="center"/>
    </xf>
    <xf numFmtId="3" fontId="12" fillId="12" borderId="12" xfId="3" applyNumberFormat="1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center" vertical="center"/>
    </xf>
    <xf numFmtId="0" fontId="16" fillId="0" borderId="12" xfId="3" applyFont="1" applyBorder="1" applyAlignment="1">
      <alignment horizontal="left" vertical="center"/>
    </xf>
    <xf numFmtId="49" fontId="16" fillId="0" borderId="12" xfId="3" applyNumberFormat="1" applyFont="1" applyBorder="1" applyAlignment="1">
      <alignment horizontal="center" vertical="center"/>
    </xf>
    <xf numFmtId="0" fontId="16" fillId="2" borderId="12" xfId="3" applyFont="1" applyFill="1" applyBorder="1" applyAlignment="1">
      <alignment horizontal="left" vertical="center"/>
    </xf>
    <xf numFmtId="0" fontId="16" fillId="0" borderId="12" xfId="3" applyFont="1" applyBorder="1" applyAlignment="1">
      <alignment horizontal="center" vertical="center"/>
    </xf>
    <xf numFmtId="0" fontId="16" fillId="14" borderId="12" xfId="3" applyFont="1" applyFill="1" applyBorder="1" applyAlignment="1">
      <alignment horizontal="center" vertical="center" wrapText="1"/>
    </xf>
    <xf numFmtId="3" fontId="16" fillId="0" borderId="12" xfId="3" applyNumberFormat="1" applyFont="1" applyBorder="1" applyAlignment="1">
      <alignment horizontal="center" vertical="center"/>
    </xf>
    <xf numFmtId="3" fontId="16" fillId="14" borderId="12" xfId="3" applyNumberFormat="1" applyFont="1" applyFill="1" applyBorder="1" applyAlignment="1">
      <alignment horizontal="left" vertical="center" wrapText="1"/>
    </xf>
    <xf numFmtId="49" fontId="16" fillId="0" borderId="12" xfId="0" applyNumberFormat="1" applyFont="1" applyBorder="1" applyAlignment="1">
      <alignment horizontal="center" vertical="center"/>
    </xf>
    <xf numFmtId="49" fontId="27" fillId="15" borderId="12" xfId="0" applyNumberFormat="1" applyFont="1" applyFill="1" applyBorder="1" applyAlignment="1">
      <alignment horizontal="center" vertical="center"/>
    </xf>
    <xf numFmtId="3" fontId="27" fillId="15" borderId="12" xfId="0" applyNumberFormat="1" applyFont="1" applyFill="1" applyBorder="1" applyAlignment="1">
      <alignment horizontal="center" vertical="center"/>
    </xf>
    <xf numFmtId="49" fontId="16" fillId="2" borderId="0" xfId="0" applyNumberFormat="1" applyFont="1" applyFill="1"/>
    <xf numFmtId="3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49" fontId="14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0" fontId="28" fillId="4" borderId="0" xfId="0" applyFont="1" applyFill="1" applyAlignment="1">
      <alignment horizontal="center" vertical="center"/>
    </xf>
    <xf numFmtId="3" fontId="23" fillId="4" borderId="7" xfId="0" applyNumberFormat="1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3" fontId="12" fillId="7" borderId="10" xfId="0" applyNumberFormat="1" applyFont="1" applyFill="1" applyBorder="1" applyAlignment="1">
      <alignment horizontal="center" vertical="center"/>
    </xf>
    <xf numFmtId="49" fontId="12" fillId="16" borderId="12" xfId="1" applyNumberFormat="1" applyFont="1" applyFill="1" applyBorder="1" applyAlignment="1" applyProtection="1">
      <alignment horizontal="center" vertical="center" wrapText="1"/>
    </xf>
    <xf numFmtId="164" fontId="12" fillId="16" borderId="8" xfId="1" applyNumberFormat="1" applyFont="1" applyFill="1" applyBorder="1" applyAlignment="1" applyProtection="1">
      <alignment horizontal="center" vertical="center" wrapText="1"/>
    </xf>
    <xf numFmtId="164" fontId="12" fillId="16" borderId="8" xfId="1" applyNumberFormat="1" applyFont="1" applyFill="1" applyBorder="1" applyAlignment="1" applyProtection="1">
      <alignment horizontal="left" vertical="center" wrapText="1"/>
    </xf>
    <xf numFmtId="3" fontId="29" fillId="16" borderId="8" xfId="1" applyNumberFormat="1" applyFont="1" applyFill="1" applyBorder="1" applyAlignment="1">
      <alignment vertical="center"/>
    </xf>
    <xf numFmtId="3" fontId="29" fillId="16" borderId="5" xfId="1" applyNumberFormat="1" applyFont="1" applyFill="1" applyBorder="1" applyAlignment="1">
      <alignment vertical="center"/>
    </xf>
    <xf numFmtId="3" fontId="29" fillId="16" borderId="5" xfId="1" applyNumberFormat="1" applyFont="1" applyFill="1" applyBorder="1" applyAlignment="1">
      <alignment horizontal="center" vertical="center"/>
    </xf>
    <xf numFmtId="3" fontId="29" fillId="16" borderId="9" xfId="1" applyNumberFormat="1" applyFont="1" applyFill="1" applyBorder="1" applyAlignment="1">
      <alignment horizontal="center" vertical="center"/>
    </xf>
    <xf numFmtId="49" fontId="16" fillId="0" borderId="12" xfId="1" applyNumberFormat="1" applyFont="1" applyFill="1" applyBorder="1" applyAlignment="1" applyProtection="1">
      <alignment horizontal="center" vertical="center" wrapText="1"/>
    </xf>
    <xf numFmtId="164" fontId="17" fillId="0" borderId="12" xfId="1" applyNumberFormat="1" applyFont="1" applyFill="1" applyBorder="1" applyAlignment="1" applyProtection="1">
      <alignment horizontal="left" vertical="center" wrapText="1"/>
    </xf>
    <xf numFmtId="164" fontId="17" fillId="0" borderId="11" xfId="1" applyNumberFormat="1" applyFont="1" applyFill="1" applyBorder="1" applyAlignment="1" applyProtection="1">
      <alignment horizontal="left" vertical="center" wrapText="1"/>
    </xf>
    <xf numFmtId="164" fontId="12" fillId="16" borderId="12" xfId="1" applyNumberFormat="1" applyFont="1" applyFill="1" applyBorder="1" applyAlignment="1" applyProtection="1">
      <alignment horizontal="center" vertical="center" wrapText="1"/>
    </xf>
    <xf numFmtId="3" fontId="31" fillId="16" borderId="8" xfId="1" applyNumberFormat="1" applyFont="1" applyFill="1" applyBorder="1" applyAlignment="1" applyProtection="1">
      <alignment vertical="center"/>
      <protection locked="0"/>
    </xf>
    <xf numFmtId="3" fontId="31" fillId="16" borderId="5" xfId="1" applyNumberFormat="1" applyFont="1" applyFill="1" applyBorder="1" applyAlignment="1">
      <alignment vertical="center"/>
    </xf>
    <xf numFmtId="3" fontId="31" fillId="16" borderId="5" xfId="1" applyNumberFormat="1" applyFont="1" applyFill="1" applyBorder="1" applyAlignment="1">
      <alignment horizontal="center" vertical="center"/>
    </xf>
    <xf numFmtId="3" fontId="31" fillId="16" borderId="5" xfId="1" applyNumberFormat="1" applyFont="1" applyFill="1" applyBorder="1" applyAlignment="1" applyProtection="1">
      <alignment horizontal="center" vertical="center"/>
      <protection locked="0"/>
    </xf>
    <xf numFmtId="3" fontId="31" fillId="16" borderId="9" xfId="1" applyNumberFormat="1" applyFont="1" applyFill="1" applyBorder="1" applyAlignment="1">
      <alignment horizontal="center" vertical="center"/>
    </xf>
    <xf numFmtId="164" fontId="17" fillId="2" borderId="12" xfId="1" applyNumberFormat="1" applyFont="1" applyFill="1" applyBorder="1" applyAlignment="1" applyProtection="1">
      <alignment horizontal="left" vertical="center" wrapText="1"/>
    </xf>
    <xf numFmtId="164" fontId="17" fillId="0" borderId="12" xfId="1" applyNumberFormat="1" applyFont="1" applyBorder="1" applyAlignment="1">
      <alignment horizontal="left" vertical="center" wrapText="1"/>
    </xf>
    <xf numFmtId="164" fontId="17" fillId="2" borderId="12" xfId="1" applyNumberFormat="1" applyFont="1" applyFill="1" applyBorder="1" applyAlignment="1">
      <alignment horizontal="left" vertical="center" wrapText="1"/>
    </xf>
    <xf numFmtId="49" fontId="16" fillId="0" borderId="12" xfId="1" applyNumberFormat="1" applyFont="1" applyBorder="1" applyAlignment="1" applyProtection="1">
      <alignment horizontal="center" vertical="center" wrapText="1"/>
    </xf>
    <xf numFmtId="164" fontId="17" fillId="0" borderId="12" xfId="1" applyNumberFormat="1" applyFont="1" applyBorder="1" applyAlignment="1">
      <alignment horizontal="left" vertical="center"/>
    </xf>
    <xf numFmtId="164" fontId="6" fillId="0" borderId="12" xfId="1" applyNumberFormat="1" applyFont="1" applyBorder="1" applyAlignment="1">
      <alignment horizontal="left" vertical="center"/>
    </xf>
    <xf numFmtId="49" fontId="16" fillId="2" borderId="12" xfId="0" applyNumberFormat="1" applyFont="1" applyFill="1" applyBorder="1" applyAlignment="1">
      <alignment horizontal="center" vertical="center"/>
    </xf>
    <xf numFmtId="0" fontId="12" fillId="18" borderId="12" xfId="0" applyFont="1" applyFill="1" applyBorder="1" applyAlignment="1">
      <alignment horizontal="center" vertical="center"/>
    </xf>
    <xf numFmtId="3" fontId="12" fillId="18" borderId="12" xfId="0" applyNumberFormat="1" applyFont="1" applyFill="1" applyBorder="1" applyAlignment="1">
      <alignment horizontal="center" vertical="center"/>
    </xf>
    <xf numFmtId="49" fontId="16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3" fontId="16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Alignment="1">
      <alignment horizontal="center" vertical="center"/>
    </xf>
    <xf numFmtId="0" fontId="32" fillId="19" borderId="0" xfId="4" applyFont="1" applyFill="1" applyAlignment="1">
      <alignment vertical="center"/>
    </xf>
    <xf numFmtId="0" fontId="32" fillId="19" borderId="0" xfId="4" applyFont="1" applyFill="1" applyAlignment="1" applyProtection="1">
      <alignment horizontal="center" vertical="center"/>
      <protection locked="0"/>
    </xf>
    <xf numFmtId="0" fontId="27" fillId="19" borderId="0" xfId="4" applyFont="1" applyFill="1" applyAlignment="1">
      <alignment vertical="center"/>
    </xf>
    <xf numFmtId="41" fontId="16" fillId="19" borderId="0" xfId="5" applyFont="1" applyFill="1" applyBorder="1" applyAlignment="1">
      <alignment vertical="center"/>
    </xf>
    <xf numFmtId="0" fontId="27" fillId="19" borderId="0" xfId="4" applyFont="1" applyFill="1" applyAlignment="1" applyProtection="1">
      <alignment horizontal="center" vertical="center"/>
      <protection locked="0"/>
    </xf>
    <xf numFmtId="165" fontId="27" fillId="19" borderId="0" xfId="6" applyNumberFormat="1" applyFont="1" applyFill="1" applyBorder="1" applyAlignment="1" applyProtection="1">
      <alignment horizontal="center" vertical="center" wrapText="1"/>
      <protection locked="0"/>
    </xf>
    <xf numFmtId="49" fontId="27" fillId="21" borderId="12" xfId="4" applyNumberFormat="1" applyFont="1" applyFill="1" applyBorder="1" applyAlignment="1" applyProtection="1">
      <alignment horizontal="center" vertical="center"/>
      <protection locked="0"/>
    </xf>
    <xf numFmtId="41" fontId="27" fillId="21" borderId="12" xfId="5" applyFont="1" applyFill="1" applyBorder="1" applyAlignment="1">
      <alignment horizontal="center" vertical="center"/>
    </xf>
    <xf numFmtId="3" fontId="12" fillId="22" borderId="12" xfId="3" applyNumberFormat="1" applyFont="1" applyFill="1" applyBorder="1" applyAlignment="1">
      <alignment horizontal="center" vertical="center" wrapText="1"/>
    </xf>
    <xf numFmtId="41" fontId="32" fillId="19" borderId="0" xfId="5" applyFont="1" applyFill="1" applyBorder="1" applyAlignment="1">
      <alignment vertical="center"/>
    </xf>
    <xf numFmtId="0" fontId="27" fillId="21" borderId="12" xfId="4" applyFont="1" applyFill="1" applyBorder="1" applyAlignment="1" applyProtection="1">
      <alignment horizontal="center" vertical="center"/>
      <protection locked="0"/>
    </xf>
    <xf numFmtId="0" fontId="27" fillId="5" borderId="8" xfId="0" applyFont="1" applyFill="1" applyBorder="1" applyAlignment="1">
      <alignment horizontal="left" vertical="center" wrapText="1"/>
    </xf>
    <xf numFmtId="164" fontId="27" fillId="2" borderId="8" xfId="1" applyNumberFormat="1" applyFont="1" applyFill="1" applyBorder="1" applyAlignment="1">
      <alignment horizontal="left" vertical="center" wrapText="1"/>
    </xf>
    <xf numFmtId="164" fontId="4" fillId="23" borderId="12" xfId="1" applyNumberFormat="1" applyFont="1" applyFill="1" applyBorder="1" applyAlignment="1">
      <alignment vertical="center"/>
    </xf>
    <xf numFmtId="164" fontId="2" fillId="24" borderId="12" xfId="1" applyNumberFormat="1" applyFont="1" applyFill="1" applyBorder="1" applyAlignment="1">
      <alignment horizontal="center" vertical="center"/>
    </xf>
    <xf numFmtId="164" fontId="2" fillId="25" borderId="12" xfId="1" applyNumberFormat="1" applyFont="1" applyFill="1" applyBorder="1" applyAlignment="1">
      <alignment horizontal="center" vertical="center"/>
    </xf>
    <xf numFmtId="49" fontId="27" fillId="3" borderId="12" xfId="6" applyNumberFormat="1" applyFont="1" applyFill="1" applyBorder="1" applyAlignment="1">
      <alignment horizontal="left" vertical="center"/>
    </xf>
    <xf numFmtId="49" fontId="13" fillId="3" borderId="12" xfId="6" applyNumberFormat="1" applyFont="1" applyFill="1" applyBorder="1" applyAlignment="1">
      <alignment horizontal="left" vertical="center"/>
    </xf>
    <xf numFmtId="41" fontId="21" fillId="23" borderId="12" xfId="5" applyFont="1" applyFill="1" applyBorder="1" applyAlignment="1">
      <alignment vertical="center"/>
    </xf>
    <xf numFmtId="0" fontId="32" fillId="2" borderId="0" xfId="4" applyFont="1" applyFill="1" applyAlignment="1" applyProtection="1">
      <alignment horizontal="center" vertical="center"/>
      <protection locked="0"/>
    </xf>
    <xf numFmtId="0" fontId="32" fillId="2" borderId="0" xfId="4" applyFont="1" applyFill="1" applyAlignment="1">
      <alignment vertical="center"/>
    </xf>
    <xf numFmtId="0" fontId="27" fillId="2" borderId="0" xfId="4" applyFont="1" applyFill="1" applyAlignment="1">
      <alignment vertical="center"/>
    </xf>
    <xf numFmtId="41" fontId="16" fillId="2" borderId="0" xfId="5" applyFont="1" applyFill="1" applyBorder="1" applyAlignment="1">
      <alignment vertical="center"/>
    </xf>
    <xf numFmtId="0" fontId="0" fillId="0" borderId="0" xfId="0" applyBorder="1"/>
    <xf numFmtId="3" fontId="18" fillId="2" borderId="0" xfId="0" applyNumberFormat="1" applyFont="1" applyFill="1" applyBorder="1" applyAlignment="1">
      <alignment vertical="center"/>
    </xf>
    <xf numFmtId="0" fontId="18" fillId="2" borderId="0" xfId="0" applyFont="1" applyFill="1" applyBorder="1" applyAlignment="1">
      <alignment vertical="center"/>
    </xf>
    <xf numFmtId="0" fontId="12" fillId="5" borderId="9" xfId="0" applyFont="1" applyFill="1" applyBorder="1" applyAlignment="1">
      <alignment horizontal="center" vertical="center"/>
    </xf>
    <xf numFmtId="1" fontId="12" fillId="5" borderId="8" xfId="0" applyNumberFormat="1" applyFont="1" applyFill="1" applyBorder="1" applyAlignment="1">
      <alignment horizontal="left" vertical="center"/>
    </xf>
    <xf numFmtId="3" fontId="11" fillId="4" borderId="0" xfId="0" applyNumberFormat="1" applyFont="1" applyFill="1" applyAlignment="1">
      <alignment vertical="center"/>
    </xf>
    <xf numFmtId="44" fontId="18" fillId="0" borderId="11" xfId="7" applyFont="1" applyBorder="1" applyAlignment="1" applyProtection="1">
      <alignment horizontal="center" vertical="center"/>
      <protection locked="0"/>
    </xf>
    <xf numFmtId="44" fontId="18" fillId="0" borderId="11" xfId="7" applyFont="1" applyBorder="1" applyAlignment="1">
      <alignment horizontal="center" vertical="center"/>
    </xf>
    <xf numFmtId="44" fontId="19" fillId="9" borderId="11" xfId="7" applyFont="1" applyFill="1" applyBorder="1" applyAlignment="1">
      <alignment horizontal="center" vertical="center"/>
    </xf>
    <xf numFmtId="44" fontId="20" fillId="11" borderId="12" xfId="7" applyFont="1" applyFill="1" applyBorder="1" applyAlignment="1">
      <alignment horizontal="center" vertical="center"/>
    </xf>
    <xf numFmtId="44" fontId="3" fillId="0" borderId="12" xfId="7" applyFont="1" applyBorder="1" applyAlignment="1" applyProtection="1">
      <alignment horizontal="center"/>
      <protection locked="0"/>
    </xf>
    <xf numFmtId="4" fontId="4" fillId="13" borderId="12" xfId="1" applyNumberFormat="1" applyFont="1" applyFill="1" applyBorder="1" applyAlignment="1">
      <alignment horizontal="center" vertical="center"/>
    </xf>
    <xf numFmtId="44" fontId="18" fillId="0" borderId="11" xfId="7" applyNumberFormat="1" applyFont="1" applyBorder="1" applyAlignment="1">
      <alignment horizontal="center" vertical="center"/>
    </xf>
    <xf numFmtId="44" fontId="30" fillId="17" borderId="11" xfId="7" applyNumberFormat="1" applyFont="1" applyFill="1" applyBorder="1" applyAlignment="1">
      <alignment horizontal="center" vertical="center"/>
    </xf>
    <xf numFmtId="3" fontId="13" fillId="9" borderId="10" xfId="0" applyNumberFormat="1" applyFont="1" applyFill="1" applyBorder="1" applyAlignment="1">
      <alignment horizontal="center" vertical="center" wrapText="1"/>
    </xf>
    <xf numFmtId="44" fontId="4" fillId="9" borderId="12" xfId="7" applyFont="1" applyFill="1" applyBorder="1" applyAlignment="1">
      <alignment horizontal="center" vertical="center"/>
    </xf>
    <xf numFmtId="3" fontId="12" fillId="26" borderId="12" xfId="3" applyNumberFormat="1" applyFont="1" applyFill="1" applyBorder="1" applyAlignment="1">
      <alignment horizontal="center" vertical="center" wrapText="1"/>
    </xf>
    <xf numFmtId="3" fontId="27" fillId="9" borderId="12" xfId="0" applyNumberFormat="1" applyFont="1" applyFill="1" applyBorder="1" applyAlignment="1">
      <alignment horizontal="center" vertical="center"/>
    </xf>
    <xf numFmtId="3" fontId="14" fillId="9" borderId="10" xfId="0" applyNumberFormat="1" applyFont="1" applyFill="1" applyBorder="1" applyAlignment="1">
      <alignment horizontal="center" vertical="center"/>
    </xf>
    <xf numFmtId="3" fontId="12" fillId="9" borderId="12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36" fillId="2" borderId="12" xfId="0" applyFont="1" applyFill="1" applyBorder="1" applyAlignment="1">
      <alignment horizontal="center"/>
    </xf>
    <xf numFmtId="3" fontId="37" fillId="2" borderId="6" xfId="0" applyNumberFormat="1" applyFont="1" applyFill="1" applyBorder="1" applyAlignment="1">
      <alignment horizontal="center" vertical="center" wrapText="1"/>
    </xf>
    <xf numFmtId="3" fontId="37" fillId="2" borderId="0" xfId="0" applyNumberFormat="1" applyFont="1" applyFill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35" fillId="4" borderId="12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2" fillId="4" borderId="0" xfId="0" applyFont="1" applyFill="1" applyAlignment="1">
      <alignment horizontal="center" vertical="center"/>
    </xf>
    <xf numFmtId="0" fontId="22" fillId="4" borderId="6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3" fontId="23" fillId="4" borderId="7" xfId="0" applyNumberFormat="1" applyFont="1" applyFill="1" applyBorder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8" fillId="4" borderId="6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/>
    </xf>
    <xf numFmtId="0" fontId="28" fillId="4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49" fontId="12" fillId="5" borderId="10" xfId="0" applyNumberFormat="1" applyFont="1" applyFill="1" applyBorder="1" applyAlignment="1">
      <alignment horizontal="center" vertical="center"/>
    </xf>
    <xf numFmtId="49" fontId="12" fillId="5" borderId="11" xfId="0" applyNumberFormat="1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3" fontId="14" fillId="5" borderId="12" xfId="0" applyNumberFormat="1" applyFont="1" applyFill="1" applyBorder="1" applyAlignment="1">
      <alignment horizontal="center" vertical="center"/>
    </xf>
    <xf numFmtId="3" fontId="14" fillId="5" borderId="12" xfId="0" applyNumberFormat="1" applyFont="1" applyFill="1" applyBorder="1" applyAlignment="1">
      <alignment horizontal="center" vertical="center" wrapText="1"/>
    </xf>
    <xf numFmtId="1" fontId="12" fillId="9" borderId="12" xfId="0" applyNumberFormat="1" applyFont="1" applyFill="1" applyBorder="1" applyAlignment="1">
      <alignment horizontal="center" vertical="center"/>
    </xf>
    <xf numFmtId="165" fontId="27" fillId="21" borderId="12" xfId="6" applyNumberFormat="1" applyFont="1" applyFill="1" applyBorder="1" applyAlignment="1" applyProtection="1">
      <alignment horizontal="center" vertical="center" wrapText="1"/>
      <protection locked="0"/>
    </xf>
    <xf numFmtId="0" fontId="25" fillId="25" borderId="8" xfId="4" applyFont="1" applyFill="1" applyBorder="1" applyAlignment="1">
      <alignment horizontal="center" vertical="center" wrapText="1"/>
    </xf>
    <xf numFmtId="0" fontId="25" fillId="25" borderId="5" xfId="4" applyFont="1" applyFill="1" applyBorder="1" applyAlignment="1">
      <alignment horizontal="center" vertical="center" wrapText="1"/>
    </xf>
    <xf numFmtId="0" fontId="25" fillId="25" borderId="9" xfId="4" applyFont="1" applyFill="1" applyBorder="1" applyAlignment="1">
      <alignment horizontal="center" vertical="center" wrapText="1"/>
    </xf>
    <xf numFmtId="0" fontId="33" fillId="20" borderId="0" xfId="4" applyFont="1" applyFill="1" applyAlignment="1" applyProtection="1">
      <alignment horizontal="center" vertical="center"/>
      <protection locked="0"/>
    </xf>
    <xf numFmtId="0" fontId="33" fillId="20" borderId="0" xfId="4" applyFont="1" applyFill="1" applyAlignment="1" applyProtection="1">
      <alignment horizontal="center" vertical="center" wrapText="1"/>
      <protection locked="0"/>
    </xf>
    <xf numFmtId="0" fontId="34" fillId="20" borderId="0" xfId="4" applyFont="1" applyFill="1" applyAlignment="1" applyProtection="1">
      <alignment horizontal="center" vertical="center" wrapText="1"/>
      <protection locked="0"/>
    </xf>
    <xf numFmtId="0" fontId="34" fillId="20" borderId="0" xfId="4" applyFont="1" applyFill="1" applyAlignment="1" applyProtection="1">
      <alignment horizontal="center" vertical="center"/>
      <protection locked="0"/>
    </xf>
    <xf numFmtId="0" fontId="8" fillId="4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7" fillId="19" borderId="0" xfId="4" applyFont="1" applyFill="1" applyAlignment="1" applyProtection="1">
      <alignment horizontal="center" vertical="center"/>
      <protection locked="0"/>
    </xf>
  </cellXfs>
  <cellStyles count="8">
    <cellStyle name="Millares" xfId="1" builtinId="3"/>
    <cellStyle name="Millares [0] 2" xfId="5"/>
    <cellStyle name="Millares 4" xfId="6"/>
    <cellStyle name="Moneda" xfId="7" builtinId="4"/>
    <cellStyle name="Normal" xfId="0" builtinId="0"/>
    <cellStyle name="Normal 2" xfId="2"/>
    <cellStyle name="Normal 3" xfId="3"/>
    <cellStyle name="Normal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266700</xdr:colOff>
      <xdr:row>0</xdr:row>
      <xdr:rowOff>22860</xdr:rowOff>
    </xdr:from>
    <xdr:ext cx="2948940" cy="787797"/>
    <xdr:pic>
      <xdr:nvPicPr>
        <xdr:cNvPr id="2" name="image1.jpeg">
          <a:extLst>
            <a:ext uri="{FF2B5EF4-FFF2-40B4-BE49-F238E27FC236}">
              <a16:creationId xmlns:a16="http://schemas.microsoft.com/office/drawing/2014/main" id="{96852882-DCC1-49E6-B855-1A6FD7F4E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22860"/>
          <a:ext cx="2948940" cy="78779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98"/>
  <sheetViews>
    <sheetView tabSelected="1" zoomScale="90" zoomScaleNormal="90" workbookViewId="0">
      <pane ySplit="5" topLeftCell="A6" activePane="bottomLeft" state="frozen"/>
      <selection pane="bottomLeft" activeCell="D13" sqref="D13"/>
    </sheetView>
  </sheetViews>
  <sheetFormatPr baseColWidth="10" defaultColWidth="11.44140625" defaultRowHeight="14.4" x14ac:dyDescent="0.3"/>
  <cols>
    <col min="1" max="1" width="4.5546875" style="31" customWidth="1"/>
    <col min="2" max="2" width="36.109375" style="36" customWidth="1"/>
    <col min="3" max="3" width="13.6640625" style="37" customWidth="1"/>
    <col min="4" max="4" width="14.88671875" style="37" customWidth="1"/>
    <col min="5" max="5" width="15.5546875" style="35" customWidth="1"/>
    <col min="6" max="6" width="14.44140625" style="38" customWidth="1"/>
    <col min="7" max="7" width="16" style="38" customWidth="1"/>
    <col min="8" max="8" width="15.21875" style="38" customWidth="1"/>
    <col min="9" max="9" width="13.6640625" style="38" customWidth="1"/>
    <col min="10" max="10" width="14.44140625" style="38" customWidth="1"/>
    <col min="11" max="11" width="15.44140625" style="38" customWidth="1"/>
    <col min="12" max="12" width="15.88671875" style="38" customWidth="1"/>
    <col min="13" max="13" width="14.6640625" style="123" customWidth="1"/>
    <col min="14" max="14" width="15.5546875" style="123" customWidth="1"/>
    <col min="15" max="15" width="13.88671875" style="123" customWidth="1"/>
    <col min="16" max="16" width="14.44140625" style="123" customWidth="1"/>
    <col min="17" max="17" width="15.21875" style="123" customWidth="1"/>
    <col min="18" max="18" width="14.77734375" style="122" customWidth="1"/>
    <col min="19" max="19" width="13.88671875" style="122" customWidth="1"/>
    <col min="20" max="20" width="15.109375" style="39" customWidth="1"/>
    <col min="21" max="21" width="14.44140625" style="123" customWidth="1"/>
    <col min="22" max="22" width="16" style="123" customWidth="1"/>
    <col min="23" max="23" width="18.109375" style="123" customWidth="1"/>
    <col min="24" max="24" width="15" style="123" customWidth="1"/>
    <col min="25" max="25" width="14.44140625" style="123" customWidth="1"/>
    <col min="26" max="26" width="15.44140625" style="123" customWidth="1"/>
    <col min="27" max="27" width="14.44140625" style="123" customWidth="1"/>
    <col min="28" max="28" width="14.6640625" style="123" customWidth="1"/>
    <col min="29" max="29" width="16.44140625" style="123" customWidth="1"/>
    <col min="30" max="30" width="14.44140625" style="123" customWidth="1"/>
    <col min="31" max="31" width="14.33203125" style="123" customWidth="1"/>
    <col min="32" max="32" width="16.6640625" style="123" customWidth="1"/>
    <col min="33" max="33" width="15.21875" style="122" customWidth="1"/>
    <col min="34" max="34" width="13.88671875" style="122" customWidth="1"/>
    <col min="35" max="35" width="15.44140625" style="39" customWidth="1"/>
    <col min="36" max="36" width="14.77734375" style="123" customWidth="1"/>
    <col min="37" max="37" width="15.6640625" style="123" customWidth="1"/>
    <col min="38" max="38" width="16.21875" style="123" customWidth="1"/>
    <col min="39" max="39" width="14.6640625" style="123" customWidth="1"/>
    <col min="40" max="40" width="14.44140625" style="123" customWidth="1"/>
    <col min="41" max="41" width="15.77734375" style="123" customWidth="1"/>
    <col min="42" max="42" width="15.44140625" style="123" customWidth="1"/>
    <col min="43" max="43" width="15.21875" style="123" customWidth="1"/>
    <col min="44" max="44" width="17.6640625" style="123" customWidth="1"/>
    <col min="45" max="45" width="15.44140625" style="123" customWidth="1"/>
    <col min="46" max="46" width="14.44140625" style="123" customWidth="1"/>
    <col min="47" max="47" width="15.44140625" style="123" customWidth="1"/>
    <col min="48" max="48" width="15.77734375" style="122" customWidth="1"/>
    <col min="49" max="49" width="17.33203125" style="122" customWidth="1"/>
    <col min="50" max="50" width="17.21875" style="39" customWidth="1"/>
    <col min="51" max="52" width="16" style="123" customWidth="1"/>
    <col min="53" max="53" width="16.33203125" style="123" customWidth="1"/>
    <col min="54" max="54" width="16" style="123" customWidth="1"/>
    <col min="55" max="55" width="15.77734375" style="123" customWidth="1"/>
    <col min="56" max="56" width="17.44140625" style="123" customWidth="1"/>
    <col min="57" max="57" width="15.109375" style="123" customWidth="1"/>
    <col min="58" max="58" width="15.5546875" style="123" customWidth="1"/>
    <col min="59" max="59" width="15" style="123" customWidth="1"/>
    <col min="60" max="60" width="14" style="123" customWidth="1"/>
    <col min="61" max="61" width="15.77734375" style="123" customWidth="1"/>
    <col min="62" max="62" width="15.21875" style="123" customWidth="1"/>
    <col min="63" max="63" width="14.21875" style="122" customWidth="1"/>
    <col min="64" max="64" width="14.5546875" style="122" customWidth="1"/>
    <col min="65" max="65" width="15.33203125" style="39" customWidth="1"/>
    <col min="66" max="66" width="13.21875" style="123" customWidth="1"/>
    <col min="67" max="67" width="13.6640625" style="123" customWidth="1"/>
    <col min="68" max="68" width="16.33203125" style="123" customWidth="1"/>
    <col min="69" max="69" width="14.88671875" style="123" customWidth="1"/>
    <col min="70" max="70" width="14.44140625" style="123" customWidth="1"/>
    <col min="71" max="71" width="14.77734375" style="123" customWidth="1"/>
    <col min="72" max="72" width="13.88671875" style="123" customWidth="1"/>
    <col min="73" max="73" width="14.44140625" style="123" customWidth="1"/>
    <col min="74" max="74" width="14.6640625" style="123" customWidth="1"/>
    <col min="75" max="76" width="14" style="123" customWidth="1"/>
    <col min="77" max="77" width="15.21875" style="123" customWidth="1"/>
    <col min="78" max="78" width="15.109375" style="122" customWidth="1"/>
    <col min="79" max="79" width="13.77734375" style="122" customWidth="1"/>
    <col min="80" max="80" width="16" style="39" customWidth="1"/>
    <col min="81" max="81" width="15.21875" style="123" customWidth="1"/>
    <col min="82" max="82" width="16.5546875" style="123" customWidth="1"/>
    <col min="83" max="83" width="16.44140625" style="123" customWidth="1"/>
    <col min="84" max="84" width="15" style="123" customWidth="1"/>
    <col min="85" max="85" width="14.33203125" style="123" customWidth="1"/>
    <col min="86" max="86" width="16.6640625" style="123" customWidth="1"/>
    <col min="87" max="87" width="16.21875" style="123" customWidth="1"/>
    <col min="88" max="88" width="14.6640625" style="123" customWidth="1"/>
    <col min="89" max="89" width="16.88671875" style="123" customWidth="1"/>
    <col min="90" max="90" width="16.109375" style="123" customWidth="1"/>
    <col min="91" max="91" width="15" style="123" customWidth="1"/>
    <col min="92" max="92" width="16.109375" style="123" customWidth="1"/>
    <col min="93" max="93" width="15.5546875" style="122" customWidth="1"/>
    <col min="94" max="94" width="16.21875" style="122" customWidth="1"/>
    <col min="95" max="95" width="17.109375" style="39" customWidth="1"/>
    <col min="96" max="96" width="14.44140625" style="123" customWidth="1"/>
    <col min="97" max="97" width="14.88671875" style="123" customWidth="1"/>
    <col min="98" max="98" width="16.33203125" style="123" customWidth="1"/>
    <col min="99" max="16384" width="11.44140625" style="121"/>
  </cols>
  <sheetData>
    <row r="1" spans="1:98" customFormat="1" ht="94.2" customHeight="1" x14ac:dyDescent="0.3">
      <c r="A1" s="146" t="s">
        <v>621</v>
      </c>
      <c r="B1" s="146"/>
      <c r="C1" s="146"/>
      <c r="D1" s="147" t="s">
        <v>622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2"/>
      <c r="S1" s="2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2"/>
      <c r="AW1" s="2"/>
      <c r="AX1" s="3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2"/>
      <c r="BL1" s="2"/>
      <c r="BM1" s="3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2"/>
      <c r="CA1" s="2"/>
      <c r="CB1" s="3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37"/>
      <c r="CP1" s="37"/>
      <c r="CQ1" s="35"/>
      <c r="CR1" s="38"/>
      <c r="CS1" s="38"/>
      <c r="CT1" s="38"/>
    </row>
    <row r="2" spans="1:98" customFormat="1" ht="24.6" x14ac:dyDescent="0.3">
      <c r="A2" s="5"/>
      <c r="B2" s="149" t="s">
        <v>640</v>
      </c>
      <c r="C2" s="126" t="s">
        <v>0</v>
      </c>
      <c r="D2" s="6"/>
      <c r="E2" s="7"/>
      <c r="F2" s="8"/>
      <c r="G2" s="8"/>
      <c r="H2" s="8"/>
      <c r="I2" s="8"/>
      <c r="J2" s="8"/>
      <c r="K2" s="8"/>
      <c r="L2" s="8"/>
      <c r="M2" s="8"/>
      <c r="N2" s="8"/>
      <c r="O2" s="9"/>
      <c r="P2" s="10"/>
      <c r="Q2" s="11"/>
      <c r="R2" s="6" t="s">
        <v>0</v>
      </c>
      <c r="S2" s="6"/>
      <c r="T2" s="7"/>
      <c r="U2" s="8"/>
      <c r="V2" s="8"/>
      <c r="W2" s="8"/>
      <c r="X2" s="8"/>
      <c r="Y2" s="8"/>
      <c r="Z2" s="8"/>
      <c r="AA2" s="8"/>
      <c r="AB2" s="8"/>
      <c r="AC2" s="8"/>
      <c r="AD2" s="9"/>
      <c r="AE2" s="10"/>
      <c r="AF2" s="11"/>
      <c r="AG2" s="6" t="s">
        <v>0</v>
      </c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9"/>
      <c r="AT2" s="10"/>
      <c r="AU2" s="11"/>
      <c r="AV2" s="6" t="s">
        <v>0</v>
      </c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  <c r="BH2" s="9"/>
      <c r="BI2" s="10"/>
      <c r="BJ2" s="11"/>
      <c r="BK2" s="6" t="s">
        <v>0</v>
      </c>
      <c r="BL2" s="6"/>
      <c r="BM2" s="7"/>
      <c r="BN2" s="8"/>
      <c r="BO2" s="8"/>
      <c r="BP2" s="8"/>
      <c r="BQ2" s="8"/>
      <c r="BR2" s="8"/>
      <c r="BS2" s="8"/>
      <c r="BT2" s="8"/>
      <c r="BU2" s="8"/>
      <c r="BV2" s="8"/>
      <c r="BW2" s="9"/>
      <c r="BX2" s="10"/>
      <c r="BY2" s="11"/>
      <c r="BZ2" s="6" t="s">
        <v>0</v>
      </c>
      <c r="CA2" s="6"/>
      <c r="CB2" s="7"/>
      <c r="CC2" s="8"/>
      <c r="CD2" s="8"/>
      <c r="CE2" s="8"/>
      <c r="CF2" s="8"/>
      <c r="CG2" s="8"/>
      <c r="CH2" s="8"/>
      <c r="CI2" s="8"/>
      <c r="CJ2" s="8"/>
      <c r="CK2" s="8"/>
      <c r="CL2" s="9"/>
      <c r="CM2" s="10"/>
      <c r="CN2" s="11"/>
      <c r="CO2" s="6" t="s">
        <v>0</v>
      </c>
      <c r="CP2" s="6"/>
      <c r="CQ2" s="7"/>
      <c r="CR2" s="8"/>
      <c r="CS2" s="8"/>
      <c r="CT2" s="8"/>
    </row>
    <row r="3" spans="1:98" customFormat="1" ht="26.25" customHeight="1" x14ac:dyDescent="0.3">
      <c r="A3" s="5"/>
      <c r="B3" s="150"/>
      <c r="C3" s="189" t="s">
        <v>643</v>
      </c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2"/>
      <c r="P3" s="12"/>
      <c r="Q3" s="13"/>
      <c r="R3" s="141" t="s">
        <v>635</v>
      </c>
      <c r="S3" s="142"/>
      <c r="T3" s="142"/>
      <c r="U3" s="142"/>
      <c r="V3" s="142"/>
      <c r="W3" s="142"/>
      <c r="X3" s="142"/>
      <c r="Y3" s="142"/>
      <c r="Z3" s="142"/>
      <c r="AA3" s="12"/>
      <c r="AB3" s="12"/>
      <c r="AC3" s="12"/>
      <c r="AD3" s="12"/>
      <c r="AE3" s="12"/>
      <c r="AF3" s="13"/>
      <c r="AG3" s="141" t="s">
        <v>635</v>
      </c>
      <c r="AH3" s="142"/>
      <c r="AI3" s="142"/>
      <c r="AJ3" s="142"/>
      <c r="AK3" s="142"/>
      <c r="AL3" s="142"/>
      <c r="AM3" s="142"/>
      <c r="AN3" s="142"/>
      <c r="AO3" s="142"/>
      <c r="AP3" s="12"/>
      <c r="AQ3" s="12"/>
      <c r="AR3" s="12"/>
      <c r="AS3" s="12"/>
      <c r="AT3" s="12"/>
      <c r="AU3" s="13"/>
      <c r="AV3" s="141" t="s">
        <v>635</v>
      </c>
      <c r="AW3" s="142"/>
      <c r="AX3" s="142"/>
      <c r="AY3" s="142"/>
      <c r="AZ3" s="142"/>
      <c r="BA3" s="142"/>
      <c r="BB3" s="142"/>
      <c r="BC3" s="142"/>
      <c r="BD3" s="142"/>
      <c r="BE3" s="12"/>
      <c r="BF3" s="12"/>
      <c r="BG3" s="12"/>
      <c r="BH3" s="12"/>
      <c r="BI3" s="12"/>
      <c r="BJ3" s="13"/>
      <c r="BK3" s="141" t="s">
        <v>635</v>
      </c>
      <c r="BL3" s="142"/>
      <c r="BM3" s="142"/>
      <c r="BN3" s="142"/>
      <c r="BO3" s="142"/>
      <c r="BP3" s="142"/>
      <c r="BQ3" s="142"/>
      <c r="BR3" s="142"/>
      <c r="BS3" s="142"/>
      <c r="BT3" s="12"/>
      <c r="BU3" s="12"/>
      <c r="BV3" s="12"/>
      <c r="BW3" s="12"/>
      <c r="BX3" s="12"/>
      <c r="BY3" s="13"/>
      <c r="BZ3" s="141" t="s">
        <v>635</v>
      </c>
      <c r="CA3" s="142"/>
      <c r="CB3" s="142"/>
      <c r="CC3" s="142"/>
      <c r="CD3" s="142"/>
      <c r="CE3" s="142"/>
      <c r="CF3" s="142"/>
      <c r="CG3" s="142"/>
      <c r="CH3" s="142"/>
      <c r="CI3" s="12"/>
      <c r="CJ3" s="12"/>
      <c r="CK3" s="12"/>
      <c r="CL3" s="12"/>
      <c r="CM3" s="12"/>
      <c r="CN3" s="13"/>
      <c r="CO3" s="141" t="s">
        <v>635</v>
      </c>
      <c r="CP3" s="142"/>
      <c r="CQ3" s="142"/>
      <c r="CR3" s="142"/>
      <c r="CS3" s="142"/>
      <c r="CT3" s="142"/>
    </row>
    <row r="4" spans="1:98" customFormat="1" ht="33" customHeight="1" x14ac:dyDescent="0.3">
      <c r="A4" s="125"/>
      <c r="B4" s="124" t="s">
        <v>1</v>
      </c>
      <c r="C4" s="143" t="s">
        <v>590</v>
      </c>
      <c r="D4" s="144"/>
      <c r="E4" s="145"/>
      <c r="F4" s="143" t="s">
        <v>591</v>
      </c>
      <c r="G4" s="144"/>
      <c r="H4" s="145"/>
      <c r="I4" s="143" t="s">
        <v>592</v>
      </c>
      <c r="J4" s="144"/>
      <c r="K4" s="145"/>
      <c r="L4" s="143" t="s">
        <v>593</v>
      </c>
      <c r="M4" s="144"/>
      <c r="N4" s="145"/>
      <c r="O4" s="143" t="s">
        <v>594</v>
      </c>
      <c r="P4" s="144"/>
      <c r="Q4" s="145"/>
      <c r="R4" s="143" t="s">
        <v>595</v>
      </c>
      <c r="S4" s="144"/>
      <c r="T4" s="145"/>
      <c r="U4" s="143" t="s">
        <v>596</v>
      </c>
      <c r="V4" s="144"/>
      <c r="W4" s="145"/>
      <c r="X4" s="143" t="s">
        <v>597</v>
      </c>
      <c r="Y4" s="144"/>
      <c r="Z4" s="145"/>
      <c r="AA4" s="143" t="s">
        <v>598</v>
      </c>
      <c r="AB4" s="144"/>
      <c r="AC4" s="145"/>
      <c r="AD4" s="143" t="s">
        <v>599</v>
      </c>
      <c r="AE4" s="144"/>
      <c r="AF4" s="145"/>
      <c r="AG4" s="143" t="s">
        <v>600</v>
      </c>
      <c r="AH4" s="144"/>
      <c r="AI4" s="145"/>
      <c r="AJ4" s="143" t="s">
        <v>601</v>
      </c>
      <c r="AK4" s="144"/>
      <c r="AL4" s="145"/>
      <c r="AM4" s="143" t="s">
        <v>602</v>
      </c>
      <c r="AN4" s="144"/>
      <c r="AO4" s="145"/>
      <c r="AP4" s="143" t="s">
        <v>603</v>
      </c>
      <c r="AQ4" s="144"/>
      <c r="AR4" s="145"/>
      <c r="AS4" s="143" t="s">
        <v>604</v>
      </c>
      <c r="AT4" s="144"/>
      <c r="AU4" s="145"/>
      <c r="AV4" s="143" t="s">
        <v>605</v>
      </c>
      <c r="AW4" s="144"/>
      <c r="AX4" s="145"/>
      <c r="AY4" s="143" t="s">
        <v>606</v>
      </c>
      <c r="AZ4" s="144"/>
      <c r="BA4" s="145"/>
      <c r="BB4" s="143" t="s">
        <v>607</v>
      </c>
      <c r="BC4" s="144"/>
      <c r="BD4" s="145"/>
      <c r="BE4" s="143" t="s">
        <v>608</v>
      </c>
      <c r="BF4" s="144"/>
      <c r="BG4" s="145"/>
      <c r="BH4" s="143" t="s">
        <v>609</v>
      </c>
      <c r="BI4" s="144"/>
      <c r="BJ4" s="145"/>
      <c r="BK4" s="143" t="s">
        <v>610</v>
      </c>
      <c r="BL4" s="144"/>
      <c r="BM4" s="145"/>
      <c r="BN4" s="143" t="s">
        <v>346</v>
      </c>
      <c r="BO4" s="144"/>
      <c r="BP4" s="145"/>
      <c r="BQ4" s="143" t="s">
        <v>611</v>
      </c>
      <c r="BR4" s="144"/>
      <c r="BS4" s="145"/>
      <c r="BT4" s="143" t="s">
        <v>612</v>
      </c>
      <c r="BU4" s="144"/>
      <c r="BV4" s="145"/>
      <c r="BW4" s="143" t="s">
        <v>613</v>
      </c>
      <c r="BX4" s="144"/>
      <c r="BY4" s="145"/>
      <c r="BZ4" s="143" t="s">
        <v>614</v>
      </c>
      <c r="CA4" s="144"/>
      <c r="CB4" s="145"/>
      <c r="CC4" s="143" t="s">
        <v>615</v>
      </c>
      <c r="CD4" s="144"/>
      <c r="CE4" s="145"/>
      <c r="CF4" s="143" t="s">
        <v>616</v>
      </c>
      <c r="CG4" s="144"/>
      <c r="CH4" s="145"/>
      <c r="CI4" s="143" t="s">
        <v>617</v>
      </c>
      <c r="CJ4" s="144"/>
      <c r="CK4" s="145"/>
      <c r="CL4" s="143" t="s">
        <v>618</v>
      </c>
      <c r="CM4" s="144"/>
      <c r="CN4" s="145"/>
      <c r="CO4" s="143" t="s">
        <v>619</v>
      </c>
      <c r="CP4" s="144"/>
      <c r="CQ4" s="145"/>
      <c r="CR4" s="143" t="s">
        <v>620</v>
      </c>
      <c r="CS4" s="144"/>
      <c r="CT4" s="145"/>
    </row>
    <row r="5" spans="1:98" customFormat="1" ht="34.200000000000003" customHeight="1" x14ac:dyDescent="0.3">
      <c r="A5" s="14"/>
      <c r="B5" s="15"/>
      <c r="C5" s="16" t="s">
        <v>623</v>
      </c>
      <c r="D5" s="16" t="s">
        <v>624</v>
      </c>
      <c r="E5" s="135" t="s">
        <v>629</v>
      </c>
      <c r="F5" s="16" t="s">
        <v>623</v>
      </c>
      <c r="G5" s="16" t="s">
        <v>624</v>
      </c>
      <c r="H5" s="135" t="s">
        <v>629</v>
      </c>
      <c r="I5" s="16" t="s">
        <v>623</v>
      </c>
      <c r="J5" s="16" t="s">
        <v>624</v>
      </c>
      <c r="K5" s="135" t="s">
        <v>629</v>
      </c>
      <c r="L5" s="16" t="s">
        <v>623</v>
      </c>
      <c r="M5" s="16" t="s">
        <v>624</v>
      </c>
      <c r="N5" s="135" t="s">
        <v>629</v>
      </c>
      <c r="O5" s="16" t="s">
        <v>623</v>
      </c>
      <c r="P5" s="16" t="s">
        <v>624</v>
      </c>
      <c r="Q5" s="135" t="s">
        <v>629</v>
      </c>
      <c r="R5" s="16" t="s">
        <v>623</v>
      </c>
      <c r="S5" s="16" t="s">
        <v>624</v>
      </c>
      <c r="T5" s="135" t="s">
        <v>629</v>
      </c>
      <c r="U5" s="16" t="s">
        <v>623</v>
      </c>
      <c r="V5" s="16" t="s">
        <v>624</v>
      </c>
      <c r="W5" s="135" t="s">
        <v>629</v>
      </c>
      <c r="X5" s="16" t="s">
        <v>623</v>
      </c>
      <c r="Y5" s="16" t="s">
        <v>624</v>
      </c>
      <c r="Z5" s="135" t="s">
        <v>629</v>
      </c>
      <c r="AA5" s="16" t="s">
        <v>623</v>
      </c>
      <c r="AB5" s="16" t="s">
        <v>624</v>
      </c>
      <c r="AC5" s="135" t="s">
        <v>629</v>
      </c>
      <c r="AD5" s="16" t="s">
        <v>623</v>
      </c>
      <c r="AE5" s="16" t="s">
        <v>624</v>
      </c>
      <c r="AF5" s="135" t="s">
        <v>629</v>
      </c>
      <c r="AG5" s="16" t="s">
        <v>623</v>
      </c>
      <c r="AH5" s="16" t="s">
        <v>624</v>
      </c>
      <c r="AI5" s="135" t="s">
        <v>629</v>
      </c>
      <c r="AJ5" s="16" t="s">
        <v>623</v>
      </c>
      <c r="AK5" s="16" t="s">
        <v>624</v>
      </c>
      <c r="AL5" s="135" t="s">
        <v>629</v>
      </c>
      <c r="AM5" s="16" t="s">
        <v>623</v>
      </c>
      <c r="AN5" s="16" t="s">
        <v>624</v>
      </c>
      <c r="AO5" s="135" t="s">
        <v>629</v>
      </c>
      <c r="AP5" s="16" t="s">
        <v>623</v>
      </c>
      <c r="AQ5" s="16" t="s">
        <v>624</v>
      </c>
      <c r="AR5" s="135" t="s">
        <v>629</v>
      </c>
      <c r="AS5" s="16" t="s">
        <v>623</v>
      </c>
      <c r="AT5" s="16" t="s">
        <v>624</v>
      </c>
      <c r="AU5" s="135" t="s">
        <v>629</v>
      </c>
      <c r="AV5" s="16" t="s">
        <v>623</v>
      </c>
      <c r="AW5" s="16" t="s">
        <v>624</v>
      </c>
      <c r="AX5" s="135" t="s">
        <v>629</v>
      </c>
      <c r="AY5" s="16" t="s">
        <v>623</v>
      </c>
      <c r="AZ5" s="16" t="s">
        <v>624</v>
      </c>
      <c r="BA5" s="135" t="s">
        <v>629</v>
      </c>
      <c r="BB5" s="16" t="s">
        <v>623</v>
      </c>
      <c r="BC5" s="16" t="s">
        <v>624</v>
      </c>
      <c r="BD5" s="135" t="s">
        <v>629</v>
      </c>
      <c r="BE5" s="16" t="s">
        <v>623</v>
      </c>
      <c r="BF5" s="16" t="s">
        <v>624</v>
      </c>
      <c r="BG5" s="135" t="s">
        <v>629</v>
      </c>
      <c r="BH5" s="16" t="s">
        <v>623</v>
      </c>
      <c r="BI5" s="16" t="s">
        <v>624</v>
      </c>
      <c r="BJ5" s="135" t="s">
        <v>629</v>
      </c>
      <c r="BK5" s="16" t="s">
        <v>623</v>
      </c>
      <c r="BL5" s="16" t="s">
        <v>624</v>
      </c>
      <c r="BM5" s="135" t="s">
        <v>629</v>
      </c>
      <c r="BN5" s="16" t="s">
        <v>623</v>
      </c>
      <c r="BO5" s="16" t="s">
        <v>624</v>
      </c>
      <c r="BP5" s="135" t="s">
        <v>629</v>
      </c>
      <c r="BQ5" s="16" t="s">
        <v>623</v>
      </c>
      <c r="BR5" s="16" t="s">
        <v>624</v>
      </c>
      <c r="BS5" s="135" t="s">
        <v>629</v>
      </c>
      <c r="BT5" s="16" t="s">
        <v>623</v>
      </c>
      <c r="BU5" s="16" t="s">
        <v>624</v>
      </c>
      <c r="BV5" s="135" t="s">
        <v>629</v>
      </c>
      <c r="BW5" s="16" t="s">
        <v>623</v>
      </c>
      <c r="BX5" s="16" t="s">
        <v>624</v>
      </c>
      <c r="BY5" s="135" t="s">
        <v>629</v>
      </c>
      <c r="BZ5" s="16" t="s">
        <v>623</v>
      </c>
      <c r="CA5" s="16" t="s">
        <v>624</v>
      </c>
      <c r="CB5" s="135" t="s">
        <v>629</v>
      </c>
      <c r="CC5" s="16" t="s">
        <v>623</v>
      </c>
      <c r="CD5" s="16" t="s">
        <v>624</v>
      </c>
      <c r="CE5" s="135" t="s">
        <v>629</v>
      </c>
      <c r="CF5" s="16" t="s">
        <v>623</v>
      </c>
      <c r="CG5" s="16" t="s">
        <v>624</v>
      </c>
      <c r="CH5" s="135" t="s">
        <v>629</v>
      </c>
      <c r="CI5" s="16" t="s">
        <v>623</v>
      </c>
      <c r="CJ5" s="16" t="s">
        <v>624</v>
      </c>
      <c r="CK5" s="135" t="s">
        <v>629</v>
      </c>
      <c r="CL5" s="16" t="s">
        <v>623</v>
      </c>
      <c r="CM5" s="16" t="s">
        <v>624</v>
      </c>
      <c r="CN5" s="135" t="s">
        <v>629</v>
      </c>
      <c r="CO5" s="16" t="s">
        <v>623</v>
      </c>
      <c r="CP5" s="16" t="s">
        <v>624</v>
      </c>
      <c r="CQ5" s="135" t="s">
        <v>629</v>
      </c>
      <c r="CR5" s="16" t="s">
        <v>623</v>
      </c>
      <c r="CS5" s="16" t="s">
        <v>624</v>
      </c>
      <c r="CT5" s="135" t="s">
        <v>629</v>
      </c>
    </row>
    <row r="6" spans="1:98" customFormat="1" x14ac:dyDescent="0.3">
      <c r="A6" s="17">
        <v>1</v>
      </c>
      <c r="B6" s="18" t="s">
        <v>5</v>
      </c>
      <c r="C6" s="19">
        <v>0</v>
      </c>
      <c r="D6" s="20">
        <v>0</v>
      </c>
      <c r="E6" s="20">
        <v>0</v>
      </c>
      <c r="F6" s="19">
        <v>0</v>
      </c>
      <c r="G6" s="20">
        <v>0</v>
      </c>
      <c r="H6" s="20">
        <v>0</v>
      </c>
      <c r="I6" s="19">
        <v>0</v>
      </c>
      <c r="J6" s="20">
        <v>0</v>
      </c>
      <c r="K6" s="20">
        <v>0</v>
      </c>
      <c r="L6" s="19">
        <v>0</v>
      </c>
      <c r="M6" s="20">
        <v>0</v>
      </c>
      <c r="N6" s="20">
        <v>0</v>
      </c>
      <c r="O6" s="19">
        <v>0</v>
      </c>
      <c r="P6" s="20">
        <v>0</v>
      </c>
      <c r="Q6" s="20">
        <v>0</v>
      </c>
      <c r="R6" s="19">
        <v>0</v>
      </c>
      <c r="S6" s="20">
        <v>0</v>
      </c>
      <c r="T6" s="20">
        <v>0</v>
      </c>
      <c r="U6" s="19">
        <v>0</v>
      </c>
      <c r="V6" s="20">
        <v>0</v>
      </c>
      <c r="W6" s="20">
        <v>0</v>
      </c>
      <c r="X6" s="19">
        <v>0</v>
      </c>
      <c r="Y6" s="20">
        <v>0</v>
      </c>
      <c r="Z6" s="20">
        <v>0</v>
      </c>
      <c r="AA6" s="19">
        <v>0</v>
      </c>
      <c r="AB6" s="20">
        <v>0</v>
      </c>
      <c r="AC6" s="20">
        <v>0</v>
      </c>
      <c r="AD6" s="19">
        <v>0</v>
      </c>
      <c r="AE6" s="20">
        <v>0</v>
      </c>
      <c r="AF6" s="20">
        <v>0</v>
      </c>
      <c r="AG6" s="19">
        <v>0</v>
      </c>
      <c r="AH6" s="20">
        <v>0</v>
      </c>
      <c r="AI6" s="20">
        <v>0</v>
      </c>
      <c r="AJ6" s="19">
        <v>0</v>
      </c>
      <c r="AK6" s="20">
        <v>0</v>
      </c>
      <c r="AL6" s="20">
        <v>0</v>
      </c>
      <c r="AM6" s="19">
        <v>0</v>
      </c>
      <c r="AN6" s="20">
        <v>0</v>
      </c>
      <c r="AO6" s="20">
        <v>0</v>
      </c>
      <c r="AP6" s="19">
        <v>0</v>
      </c>
      <c r="AQ6" s="20">
        <v>0</v>
      </c>
      <c r="AR6" s="20">
        <v>0</v>
      </c>
      <c r="AS6" s="19">
        <v>0</v>
      </c>
      <c r="AT6" s="20">
        <v>0</v>
      </c>
      <c r="AU6" s="20">
        <v>0</v>
      </c>
      <c r="AV6" s="19">
        <v>0</v>
      </c>
      <c r="AW6" s="20">
        <v>0</v>
      </c>
      <c r="AX6" s="20">
        <v>0</v>
      </c>
      <c r="AY6" s="19">
        <v>0</v>
      </c>
      <c r="AZ6" s="20">
        <v>0</v>
      </c>
      <c r="BA6" s="20">
        <v>0</v>
      </c>
      <c r="BB6" s="19">
        <v>0</v>
      </c>
      <c r="BC6" s="20">
        <v>0</v>
      </c>
      <c r="BD6" s="20">
        <v>0</v>
      </c>
      <c r="BE6" s="19">
        <v>0</v>
      </c>
      <c r="BF6" s="20">
        <v>0</v>
      </c>
      <c r="BG6" s="20">
        <v>0</v>
      </c>
      <c r="BH6" s="19">
        <v>0</v>
      </c>
      <c r="BI6" s="20">
        <v>0</v>
      </c>
      <c r="BJ6" s="20">
        <v>0</v>
      </c>
      <c r="BK6" s="19">
        <v>0</v>
      </c>
      <c r="BL6" s="20">
        <v>0</v>
      </c>
      <c r="BM6" s="20">
        <v>0</v>
      </c>
      <c r="BN6" s="19">
        <v>0</v>
      </c>
      <c r="BO6" s="20">
        <v>0</v>
      </c>
      <c r="BP6" s="20">
        <v>0</v>
      </c>
      <c r="BQ6" s="19">
        <v>0</v>
      </c>
      <c r="BR6" s="20">
        <v>0</v>
      </c>
      <c r="BS6" s="20">
        <v>0</v>
      </c>
      <c r="BT6" s="19">
        <v>0</v>
      </c>
      <c r="BU6" s="20">
        <v>0</v>
      </c>
      <c r="BV6" s="20">
        <v>0</v>
      </c>
      <c r="BW6" s="19">
        <v>0</v>
      </c>
      <c r="BX6" s="20">
        <v>0</v>
      </c>
      <c r="BY6" s="20">
        <v>0</v>
      </c>
      <c r="BZ6" s="19">
        <v>0</v>
      </c>
      <c r="CA6" s="20">
        <v>0</v>
      </c>
      <c r="CB6" s="20">
        <v>0</v>
      </c>
      <c r="CC6" s="19">
        <v>0</v>
      </c>
      <c r="CD6" s="20">
        <v>0</v>
      </c>
      <c r="CE6" s="20">
        <v>0</v>
      </c>
      <c r="CF6" s="19">
        <v>0</v>
      </c>
      <c r="CG6" s="20">
        <v>0</v>
      </c>
      <c r="CH6" s="20">
        <v>0</v>
      </c>
      <c r="CI6" s="19">
        <v>0</v>
      </c>
      <c r="CJ6" s="20">
        <v>0</v>
      </c>
      <c r="CK6" s="20">
        <v>0</v>
      </c>
      <c r="CL6" s="19">
        <v>0</v>
      </c>
      <c r="CM6" s="20">
        <v>0</v>
      </c>
      <c r="CN6" s="20">
        <v>0</v>
      </c>
      <c r="CO6" s="19">
        <v>0</v>
      </c>
      <c r="CP6" s="20">
        <v>0</v>
      </c>
      <c r="CQ6" s="20">
        <v>0</v>
      </c>
      <c r="CR6" s="19">
        <v>0</v>
      </c>
      <c r="CS6" s="20">
        <v>0</v>
      </c>
      <c r="CT6" s="20">
        <v>0</v>
      </c>
    </row>
    <row r="7" spans="1:98" customFormat="1" x14ac:dyDescent="0.3">
      <c r="A7" s="21" t="s">
        <v>6</v>
      </c>
      <c r="B7" s="22" t="s">
        <v>7</v>
      </c>
      <c r="C7" s="127">
        <v>33320</v>
      </c>
      <c r="D7" s="128">
        <v>77350</v>
      </c>
      <c r="E7" s="129">
        <f>ROUND(AVERAGE(C7:D7),1)</f>
        <v>55335</v>
      </c>
      <c r="F7" s="127">
        <v>33320</v>
      </c>
      <c r="G7" s="128">
        <v>77707.120155339828</v>
      </c>
      <c r="H7" s="129">
        <f>ROUND(AVERAGE(F7:G7),1)</f>
        <v>55513.599999999999</v>
      </c>
      <c r="I7" s="127">
        <v>33320</v>
      </c>
      <c r="J7" s="128">
        <v>77528.560077669914</v>
      </c>
      <c r="K7" s="129">
        <f>ROUND(AVERAGE(I7:J7),1)</f>
        <v>55424.3</v>
      </c>
      <c r="L7" s="127">
        <v>33320</v>
      </c>
      <c r="M7" s="128">
        <v>79675.024079611627</v>
      </c>
      <c r="N7" s="129">
        <f>ROUND(AVERAGE(L7:M7),1)</f>
        <v>56497.5</v>
      </c>
      <c r="O7" s="127">
        <v>41650</v>
      </c>
      <c r="P7" s="128">
        <v>79315.275283592287</v>
      </c>
      <c r="Q7" s="129">
        <f>ROUND(AVERAGE(O7:P7),1)</f>
        <v>60482.6</v>
      </c>
      <c r="R7" s="127">
        <v>41650</v>
      </c>
      <c r="S7" s="128">
        <v>80225.802811951449</v>
      </c>
      <c r="T7" s="129">
        <f>ROUND(AVERAGE(R7:S7),1)</f>
        <v>60937.9</v>
      </c>
      <c r="U7" s="127">
        <v>41650</v>
      </c>
      <c r="V7" s="128">
        <v>80057.25</v>
      </c>
      <c r="W7" s="129">
        <f>ROUND(AVERAGE(U7:V7),1)</f>
        <v>60853.599999999999</v>
      </c>
      <c r="X7" s="127">
        <v>41650</v>
      </c>
      <c r="Y7" s="128">
        <v>77350</v>
      </c>
      <c r="Z7" s="129">
        <f>ROUND(AVERAGE(X7:Y7),1)</f>
        <v>59500</v>
      </c>
      <c r="AA7" s="127">
        <v>41650</v>
      </c>
      <c r="AB7" s="128">
        <v>79283.75</v>
      </c>
      <c r="AC7" s="129">
        <f>ROUND(AVERAGE(AA7:AB7),1)</f>
        <v>60466.9</v>
      </c>
      <c r="AD7" s="127">
        <v>41650</v>
      </c>
      <c r="AE7" s="128">
        <v>77350</v>
      </c>
      <c r="AF7" s="129">
        <f>ROUND(AVERAGE(AD7:AE7),1)</f>
        <v>59500</v>
      </c>
      <c r="AG7" s="127">
        <v>33320</v>
      </c>
      <c r="AH7" s="128">
        <v>77350</v>
      </c>
      <c r="AI7" s="129">
        <f>ROUND(AVERAGE(AG7:AH7),1)</f>
        <v>55335</v>
      </c>
      <c r="AJ7" s="127">
        <v>41650</v>
      </c>
      <c r="AK7" s="128">
        <v>77350</v>
      </c>
      <c r="AL7" s="129">
        <f>ROUND(AVERAGE(AJ7:AK7),1)</f>
        <v>59500</v>
      </c>
      <c r="AM7" s="127">
        <v>41650</v>
      </c>
      <c r="AN7" s="128">
        <v>102864.85788225027</v>
      </c>
      <c r="AO7" s="129">
        <f>ROUND(AVERAGE(AM7:AN7),1)</f>
        <v>72257.399999999994</v>
      </c>
      <c r="AP7" s="127">
        <v>41650</v>
      </c>
      <c r="AQ7" s="128">
        <v>79283.75</v>
      </c>
      <c r="AR7" s="129">
        <f>ROUND(AVERAGE(AP7:AQ7),1)</f>
        <v>60466.9</v>
      </c>
      <c r="AS7" s="127">
        <v>41650</v>
      </c>
      <c r="AT7" s="128">
        <v>104407.83075048403</v>
      </c>
      <c r="AU7" s="129">
        <f>ROUND(AVERAGE(AS7:AT7),1)</f>
        <v>73028.899999999994</v>
      </c>
      <c r="AV7" s="127">
        <v>41650</v>
      </c>
      <c r="AW7" s="128">
        <v>82058.681249999994</v>
      </c>
      <c r="AX7" s="129">
        <f>ROUND(AVERAGE(AV7:AW7),1)</f>
        <v>61854.3</v>
      </c>
      <c r="AY7" s="127">
        <v>41650</v>
      </c>
      <c r="AZ7" s="128">
        <v>84520.441687500002</v>
      </c>
      <c r="BA7" s="129">
        <f>ROUND(AVERAGE(AY7:AZ7),1)</f>
        <v>63085.2</v>
      </c>
      <c r="BB7" s="127">
        <v>41650</v>
      </c>
      <c r="BC7" s="128">
        <v>81991</v>
      </c>
      <c r="BD7" s="129">
        <f>ROUND(AVERAGE(BB7:BC7),1)</f>
        <v>61820.5</v>
      </c>
      <c r="BE7" s="127">
        <v>41650</v>
      </c>
      <c r="BF7" s="128">
        <v>84520.441687500002</v>
      </c>
      <c r="BG7" s="129">
        <f>ROUND(AVERAGE(BE7:BF7),1)</f>
        <v>63085.2</v>
      </c>
      <c r="BH7" s="127">
        <v>33320</v>
      </c>
      <c r="BI7" s="128">
        <v>83220.865000000005</v>
      </c>
      <c r="BJ7" s="129">
        <f>ROUND(AVERAGE(BH7:BI7),1)</f>
        <v>58270.400000000001</v>
      </c>
      <c r="BK7" s="127">
        <v>33320</v>
      </c>
      <c r="BL7" s="128">
        <v>78460.865000000005</v>
      </c>
      <c r="BM7" s="129">
        <f>ROUND(AVERAGE(BK7:BL7),1)</f>
        <v>55890.400000000001</v>
      </c>
      <c r="BN7" s="127">
        <v>33320</v>
      </c>
      <c r="BO7" s="128">
        <v>79477.125</v>
      </c>
      <c r="BP7" s="129">
        <f>ROUND(AVERAGE(BN7:BO7),1)</f>
        <v>56398.6</v>
      </c>
      <c r="BQ7" s="127">
        <v>33320</v>
      </c>
      <c r="BR7" s="128">
        <v>95782.626957669898</v>
      </c>
      <c r="BS7" s="129">
        <f>ROUND(AVERAGE(BQ7:BR7),1)</f>
        <v>64551.3</v>
      </c>
      <c r="BT7" s="127">
        <v>41650</v>
      </c>
      <c r="BU7" s="128">
        <v>97458.822929429123</v>
      </c>
      <c r="BV7" s="129">
        <f>ROUND(AVERAGE(BT7:BU7),1)</f>
        <v>69554.399999999994</v>
      </c>
      <c r="BW7" s="127">
        <v>41650</v>
      </c>
      <c r="BX7" s="128">
        <v>95996.940585487682</v>
      </c>
      <c r="BY7" s="129">
        <f>ROUND(AVERAGE(BW7:BX7),1)</f>
        <v>68823.5</v>
      </c>
      <c r="BZ7" s="127">
        <v>41650</v>
      </c>
      <c r="CA7" s="128">
        <v>81681.600000000006</v>
      </c>
      <c r="CB7" s="129">
        <f>ROUND(AVERAGE(BZ7:CA7),1)</f>
        <v>61665.8</v>
      </c>
      <c r="CC7" s="127">
        <v>42245</v>
      </c>
      <c r="CD7" s="128">
        <v>80456.375999999989</v>
      </c>
      <c r="CE7" s="129">
        <f>ROUND(AVERAGE(CC7:CD7),1)</f>
        <v>61350.7</v>
      </c>
      <c r="CF7" s="127">
        <v>41650</v>
      </c>
      <c r="CG7" s="128">
        <v>81068.987999999998</v>
      </c>
      <c r="CH7" s="129">
        <f>ROUND(AVERAGE(CF7:CG7),1)</f>
        <v>61359.5</v>
      </c>
      <c r="CI7" s="127">
        <v>42245</v>
      </c>
      <c r="CJ7" s="128">
        <v>80456.375999999989</v>
      </c>
      <c r="CK7" s="129">
        <f>ROUND(AVERAGE(CI7:CJ7),1)</f>
        <v>61350.7</v>
      </c>
      <c r="CL7" s="127">
        <v>42245</v>
      </c>
      <c r="CM7" s="128">
        <v>85765.68</v>
      </c>
      <c r="CN7" s="129">
        <f>ROUND(AVERAGE(CL7:CM7),1)</f>
        <v>64005.3</v>
      </c>
      <c r="CO7" s="127">
        <v>42245</v>
      </c>
      <c r="CP7" s="128">
        <v>84264.780599999998</v>
      </c>
      <c r="CQ7" s="129">
        <f>ROUND(AVERAGE(CO7:CP7),1)</f>
        <v>63254.9</v>
      </c>
      <c r="CR7" s="127">
        <v>42245</v>
      </c>
      <c r="CS7" s="128">
        <v>88338.650399999999</v>
      </c>
      <c r="CT7" s="129">
        <f>ROUND(AVERAGE(CR7:CS7),1)</f>
        <v>65291.8</v>
      </c>
    </row>
    <row r="8" spans="1:98" customFormat="1" x14ac:dyDescent="0.3">
      <c r="A8" s="23" t="s">
        <v>8</v>
      </c>
      <c r="B8" s="24" t="s">
        <v>9</v>
      </c>
      <c r="C8" s="127">
        <v>133280</v>
      </c>
      <c r="D8" s="128">
        <v>315512.49143955286</v>
      </c>
      <c r="E8" s="129">
        <f t="shared" ref="E8:E25" si="0">ROUND(AVERAGE(C8:D8),1)</f>
        <v>224396.2</v>
      </c>
      <c r="F8" s="127">
        <v>124950</v>
      </c>
      <c r="G8" s="128">
        <v>298982.07345807133</v>
      </c>
      <c r="H8" s="129">
        <f t="shared" ref="H8:H25" si="1">ROUND(AVERAGE(F8:G8),1)</f>
        <v>211966</v>
      </c>
      <c r="I8" s="127">
        <v>124950</v>
      </c>
      <c r="J8" s="128">
        <v>307247.2824488121</v>
      </c>
      <c r="K8" s="129">
        <f t="shared" ref="K8:K25" si="2">ROUND(AVERAGE(I8:J8),1)</f>
        <v>216098.6</v>
      </c>
      <c r="L8" s="127">
        <v>158270</v>
      </c>
      <c r="M8" s="128">
        <v>314928.46451003238</v>
      </c>
      <c r="N8" s="129">
        <f t="shared" ref="N8:N25" si="3">ROUND(AVERAGE(L8:M8),1)</f>
        <v>236599.2</v>
      </c>
      <c r="O8" s="127">
        <v>166600</v>
      </c>
      <c r="P8" s="128">
        <v>330674.88773553405</v>
      </c>
      <c r="Q8" s="129">
        <f t="shared" ref="Q8:Q25" si="4">ROUND(AVERAGE(O8:P8),1)</f>
        <v>248637.4</v>
      </c>
      <c r="R8" s="127">
        <v>192780</v>
      </c>
      <c r="S8" s="128">
        <v>363742.37650908739</v>
      </c>
      <c r="T8" s="129">
        <f t="shared" ref="T8:T25" si="5">ROUND(AVERAGE(R8:S8),1)</f>
        <v>278261.2</v>
      </c>
      <c r="U8" s="127">
        <v>166600</v>
      </c>
      <c r="V8" s="128">
        <v>326555.42863993713</v>
      </c>
      <c r="W8" s="129">
        <f t="shared" ref="W8:W25" si="6">ROUND(AVERAGE(U8:V8),1)</f>
        <v>246577.7</v>
      </c>
      <c r="X8" s="127">
        <v>208845</v>
      </c>
      <c r="Y8" s="128">
        <v>465182.86545883608</v>
      </c>
      <c r="Z8" s="129">
        <f t="shared" ref="Z8:Z25" si="7">ROUND(AVERAGE(X8:Y8),1)</f>
        <v>337013.9</v>
      </c>
      <c r="AA8" s="127">
        <v>208845</v>
      </c>
      <c r="AB8" s="128">
        <v>476812.43709530693</v>
      </c>
      <c r="AC8" s="129">
        <f t="shared" ref="AC8:AC25" si="8">ROUND(AVERAGE(AA8:AB8),1)</f>
        <v>342828.7</v>
      </c>
      <c r="AD8" s="127">
        <v>249007.5</v>
      </c>
      <c r="AE8" s="128">
        <v>370154.20798408857</v>
      </c>
      <c r="AF8" s="129">
        <f t="shared" ref="AF8:AF25" si="9">ROUND(AVERAGE(AD8:AE8),1)</f>
        <v>309580.90000000002</v>
      </c>
      <c r="AG8" s="127">
        <v>133280</v>
      </c>
      <c r="AH8" s="128">
        <v>372835.93592181458</v>
      </c>
      <c r="AI8" s="129">
        <f t="shared" ref="AI8:AI25" si="10">ROUND(AVERAGE(AG8:AH8),1)</f>
        <v>253058</v>
      </c>
      <c r="AJ8" s="127">
        <v>200812.5</v>
      </c>
      <c r="AK8" s="128">
        <v>508444.87194650783</v>
      </c>
      <c r="AL8" s="129">
        <f t="shared" ref="AL8:AL25" si="11">ROUND(AVERAGE(AJ8:AK8),1)</f>
        <v>354628.7</v>
      </c>
      <c r="AM8" s="127">
        <v>192780</v>
      </c>
      <c r="AN8" s="128">
        <v>353262.04057747824</v>
      </c>
      <c r="AO8" s="129">
        <f t="shared" ref="AO8:AO25" si="12">ROUND(AVERAGE(AM8:AN8),1)</f>
        <v>273021</v>
      </c>
      <c r="AP8" s="127">
        <v>176715</v>
      </c>
      <c r="AQ8" s="128">
        <v>476812.43709530693</v>
      </c>
      <c r="AR8" s="129">
        <f t="shared" ref="AR8:AR25" si="13">ROUND(AVERAGE(AP8:AQ8),1)</f>
        <v>326763.7</v>
      </c>
      <c r="AS8" s="127">
        <v>208845</v>
      </c>
      <c r="AT8" s="128">
        <v>358560.97118614044</v>
      </c>
      <c r="AU8" s="129">
        <f t="shared" ref="AU8:AU25" si="14">ROUND(AVERAGE(AS8:AT8),1)</f>
        <v>283703</v>
      </c>
      <c r="AV8" s="127">
        <v>208845</v>
      </c>
      <c r="AW8" s="128">
        <v>493500.87239364267</v>
      </c>
      <c r="AX8" s="129">
        <f t="shared" ref="AX8:AX25" si="15">ROUND(AVERAGE(AV8:AW8),1)</f>
        <v>351172.9</v>
      </c>
      <c r="AY8" s="127">
        <v>208845</v>
      </c>
      <c r="AZ8" s="128">
        <v>508305.89856545191</v>
      </c>
      <c r="BA8" s="129">
        <f t="shared" ref="BA8:BA25" si="16">ROUND(AVERAGE(AY8:AZ8),1)</f>
        <v>358575.4</v>
      </c>
      <c r="BB8" s="127">
        <v>166600</v>
      </c>
      <c r="BC8" s="128">
        <v>334443.24092592602</v>
      </c>
      <c r="BD8" s="129">
        <f t="shared" ref="BD8:BD25" si="17">ROUND(AVERAGE(BB8:BC8),1)</f>
        <v>250521.60000000001</v>
      </c>
      <c r="BE8" s="127">
        <v>208845</v>
      </c>
      <c r="BF8" s="128">
        <v>508305.89856545191</v>
      </c>
      <c r="BG8" s="129">
        <f t="shared" ref="BG8:BG25" si="18">ROUND(AVERAGE(BE8:BF8),1)</f>
        <v>358575.4</v>
      </c>
      <c r="BH8" s="127">
        <v>166600</v>
      </c>
      <c r="BI8" s="128">
        <v>339459.8895398149</v>
      </c>
      <c r="BJ8" s="129">
        <f t="shared" ref="BJ8:BJ25" si="19">ROUND(AVERAGE(BH8:BI8),1)</f>
        <v>253029.9</v>
      </c>
      <c r="BK8" s="127">
        <v>133280</v>
      </c>
      <c r="BL8" s="128">
        <v>339459.8895398149</v>
      </c>
      <c r="BM8" s="129">
        <f t="shared" ref="BM8:BM25" si="20">ROUND(AVERAGE(BK8:BL8),1)</f>
        <v>236369.9</v>
      </c>
      <c r="BN8" s="127">
        <v>133280</v>
      </c>
      <c r="BO8" s="128">
        <v>324189.08495414053</v>
      </c>
      <c r="BP8" s="129">
        <f t="shared" ref="BP8:BP25" si="21">ROUND(AVERAGE(BN8:BO8),1)</f>
        <v>228734.5</v>
      </c>
      <c r="BQ8" s="127">
        <v>133280</v>
      </c>
      <c r="BR8" s="128">
        <v>303466.80455994239</v>
      </c>
      <c r="BS8" s="129">
        <f t="shared" ref="BS8:BS25" si="22">ROUND(AVERAGE(BQ8:BR8),1)</f>
        <v>218373.4</v>
      </c>
      <c r="BT8" s="127">
        <v>166600</v>
      </c>
      <c r="BU8" s="128">
        <v>308777.47363974142</v>
      </c>
      <c r="BV8" s="129">
        <f t="shared" ref="BV8:BV25" si="23">ROUND(AVERAGE(BT8:BU8),1)</f>
        <v>237688.7</v>
      </c>
      <c r="BW8" s="127">
        <v>166600</v>
      </c>
      <c r="BX8" s="128">
        <v>304145.81153514527</v>
      </c>
      <c r="BY8" s="129">
        <f t="shared" ref="BY8:BY25" si="24">ROUND(AVERAGE(BW8:BX8),1)</f>
        <v>235372.9</v>
      </c>
      <c r="BZ8" s="127">
        <v>232942.5</v>
      </c>
      <c r="CA8" s="128">
        <v>390882.84363119752</v>
      </c>
      <c r="CB8" s="129">
        <f t="shared" ref="CB8:CB25" si="25">ROUND(AVERAGE(BZ8:CA8),1)</f>
        <v>311912.7</v>
      </c>
      <c r="CC8" s="127">
        <v>208845</v>
      </c>
      <c r="CD8" s="128">
        <v>385019.60097672953</v>
      </c>
      <c r="CE8" s="129">
        <f t="shared" ref="CE8:CE25" si="26">ROUND(AVERAGE(CC8:CD8),1)</f>
        <v>296932.3</v>
      </c>
      <c r="CF8" s="127">
        <v>232942.5</v>
      </c>
      <c r="CG8" s="128">
        <v>387951.2223039635</v>
      </c>
      <c r="CH8" s="129">
        <f t="shared" ref="CH8:CH25" si="27">ROUND(AVERAGE(CF8:CG8),1)</f>
        <v>310446.90000000002</v>
      </c>
      <c r="CI8" s="127">
        <v>208845</v>
      </c>
      <c r="CJ8" s="128">
        <v>385019.60097672953</v>
      </c>
      <c r="CK8" s="129">
        <f t="shared" ref="CK8:CK25" si="28">ROUND(AVERAGE(CI8:CJ8),1)</f>
        <v>296932.3</v>
      </c>
      <c r="CL8" s="127">
        <v>208845</v>
      </c>
      <c r="CM8" s="128">
        <v>410426.9858127574</v>
      </c>
      <c r="CN8" s="129">
        <f t="shared" ref="CN8:CN25" si="29">ROUND(AVERAGE(CL8:CM8),1)</f>
        <v>309636</v>
      </c>
      <c r="CO8" s="127">
        <v>208845</v>
      </c>
      <c r="CP8" s="128">
        <v>403244.51356103417</v>
      </c>
      <c r="CQ8" s="129">
        <f t="shared" ref="CQ8:CQ25" si="30">ROUND(AVERAGE(CO8:CP8),1)</f>
        <v>306044.79999999999</v>
      </c>
      <c r="CR8" s="127">
        <v>208845</v>
      </c>
      <c r="CS8" s="128">
        <v>422739.79538714013</v>
      </c>
      <c r="CT8" s="129">
        <f t="shared" ref="CT8:CT25" si="31">ROUND(AVERAGE(CR8:CS8),1)</f>
        <v>315792.40000000002</v>
      </c>
    </row>
    <row r="9" spans="1:98" customFormat="1" x14ac:dyDescent="0.3">
      <c r="A9" s="21" t="s">
        <v>10</v>
      </c>
      <c r="B9" s="24" t="s">
        <v>11</v>
      </c>
      <c r="C9" s="127">
        <v>133280</v>
      </c>
      <c r="D9" s="128">
        <v>315512.49143955286</v>
      </c>
      <c r="E9" s="129">
        <f t="shared" si="0"/>
        <v>224396.2</v>
      </c>
      <c r="F9" s="127">
        <v>124950</v>
      </c>
      <c r="G9" s="128">
        <v>193065.39656647446</v>
      </c>
      <c r="H9" s="129">
        <f t="shared" si="1"/>
        <v>159007.70000000001</v>
      </c>
      <c r="I9" s="127">
        <v>124950</v>
      </c>
      <c r="J9" s="128">
        <v>254288.94400301363</v>
      </c>
      <c r="K9" s="129">
        <f t="shared" si="2"/>
        <v>189619.5</v>
      </c>
      <c r="L9" s="127">
        <v>158270</v>
      </c>
      <c r="M9" s="128">
        <v>260646.16760308895</v>
      </c>
      <c r="N9" s="129">
        <f t="shared" si="3"/>
        <v>209458.1</v>
      </c>
      <c r="O9" s="127">
        <v>166600</v>
      </c>
      <c r="P9" s="128">
        <v>273678.47598324338</v>
      </c>
      <c r="Q9" s="129">
        <f t="shared" si="4"/>
        <v>220139.2</v>
      </c>
      <c r="R9" s="127">
        <v>192780</v>
      </c>
      <c r="S9" s="128">
        <v>301046.32358156773</v>
      </c>
      <c r="T9" s="129">
        <f t="shared" si="5"/>
        <v>246913.2</v>
      </c>
      <c r="U9" s="127">
        <v>166600</v>
      </c>
      <c r="V9" s="128">
        <v>326555.42863993713</v>
      </c>
      <c r="W9" s="129">
        <f t="shared" si="6"/>
        <v>246577.7</v>
      </c>
      <c r="X9" s="127">
        <v>208845</v>
      </c>
      <c r="Y9" s="128">
        <v>397016.68816726864</v>
      </c>
      <c r="Z9" s="129">
        <f t="shared" si="7"/>
        <v>302930.8</v>
      </c>
      <c r="AA9" s="127">
        <v>208845</v>
      </c>
      <c r="AB9" s="128">
        <v>406942.10537145037</v>
      </c>
      <c r="AC9" s="129">
        <f t="shared" si="8"/>
        <v>307893.59999999998</v>
      </c>
      <c r="AD9" s="127">
        <v>249007.5</v>
      </c>
      <c r="AE9" s="128">
        <v>370154.20798408857</v>
      </c>
      <c r="AF9" s="129">
        <f t="shared" si="9"/>
        <v>309580.90000000002</v>
      </c>
      <c r="AG9" s="127">
        <v>133280</v>
      </c>
      <c r="AH9" s="128">
        <v>308572.48167110694</v>
      </c>
      <c r="AI9" s="129">
        <f t="shared" si="10"/>
        <v>220926.2</v>
      </c>
      <c r="AJ9" s="127">
        <v>200812.5</v>
      </c>
      <c r="AK9" s="128">
        <v>360900.35278448637</v>
      </c>
      <c r="AL9" s="129">
        <f t="shared" si="11"/>
        <v>280856.40000000002</v>
      </c>
      <c r="AM9" s="127">
        <v>192780</v>
      </c>
      <c r="AN9" s="128">
        <v>221053.04057747827</v>
      </c>
      <c r="AO9" s="129">
        <f t="shared" si="12"/>
        <v>206916.5</v>
      </c>
      <c r="AP9" s="127">
        <v>176715</v>
      </c>
      <c r="AQ9" s="128">
        <v>406942.10537145037</v>
      </c>
      <c r="AR9" s="129">
        <f t="shared" si="13"/>
        <v>291828.59999999998</v>
      </c>
      <c r="AS9" s="127">
        <v>208845</v>
      </c>
      <c r="AT9" s="128">
        <v>224368.83618614043</v>
      </c>
      <c r="AU9" s="129">
        <f t="shared" si="14"/>
        <v>216606.9</v>
      </c>
      <c r="AV9" s="127">
        <v>208845</v>
      </c>
      <c r="AW9" s="128">
        <v>421185.07905945112</v>
      </c>
      <c r="AX9" s="129">
        <f t="shared" si="15"/>
        <v>315015</v>
      </c>
      <c r="AY9" s="127">
        <v>208845</v>
      </c>
      <c r="AZ9" s="128">
        <v>433820.63143123465</v>
      </c>
      <c r="BA9" s="129">
        <f t="shared" si="16"/>
        <v>321332.8</v>
      </c>
      <c r="BB9" s="127">
        <v>166600</v>
      </c>
      <c r="BC9" s="128">
        <v>334443.24092592602</v>
      </c>
      <c r="BD9" s="129">
        <f t="shared" si="17"/>
        <v>250521.60000000001</v>
      </c>
      <c r="BE9" s="127">
        <v>20825</v>
      </c>
      <c r="BF9" s="128">
        <v>433820.63143123465</v>
      </c>
      <c r="BG9" s="129">
        <f t="shared" si="18"/>
        <v>227322.8</v>
      </c>
      <c r="BH9" s="127">
        <v>166600</v>
      </c>
      <c r="BI9" s="128">
        <v>339459.8895398149</v>
      </c>
      <c r="BJ9" s="129">
        <f t="shared" si="19"/>
        <v>253029.9</v>
      </c>
      <c r="BK9" s="127">
        <v>133280</v>
      </c>
      <c r="BL9" s="128">
        <v>339459.8895398149</v>
      </c>
      <c r="BM9" s="129">
        <f t="shared" si="20"/>
        <v>236369.9</v>
      </c>
      <c r="BN9" s="127">
        <v>133280</v>
      </c>
      <c r="BO9" s="128">
        <v>324189.08495414053</v>
      </c>
      <c r="BP9" s="129">
        <f t="shared" si="21"/>
        <v>228734.5</v>
      </c>
      <c r="BQ9" s="127">
        <v>133280</v>
      </c>
      <c r="BR9" s="128">
        <v>195961.37751497157</v>
      </c>
      <c r="BS9" s="129">
        <f t="shared" si="22"/>
        <v>164620.70000000001</v>
      </c>
      <c r="BT9" s="127">
        <v>166600</v>
      </c>
      <c r="BU9" s="128">
        <v>199390.70162148355</v>
      </c>
      <c r="BV9" s="129">
        <f t="shared" si="23"/>
        <v>182995.4</v>
      </c>
      <c r="BW9" s="127">
        <v>166600</v>
      </c>
      <c r="BX9" s="128">
        <v>196399.84109716129</v>
      </c>
      <c r="BY9" s="129">
        <f t="shared" si="24"/>
        <v>181499.9</v>
      </c>
      <c r="BZ9" s="127">
        <v>232942.5</v>
      </c>
      <c r="CA9" s="128">
        <v>390882.84363119752</v>
      </c>
      <c r="CB9" s="129">
        <f t="shared" si="25"/>
        <v>311912.7</v>
      </c>
      <c r="CC9" s="127">
        <v>208845</v>
      </c>
      <c r="CD9" s="128">
        <v>385019.60097672953</v>
      </c>
      <c r="CE9" s="129">
        <f t="shared" si="26"/>
        <v>296932.3</v>
      </c>
      <c r="CF9" s="127">
        <v>232942.5</v>
      </c>
      <c r="CG9" s="128">
        <v>387951.2223039635</v>
      </c>
      <c r="CH9" s="129">
        <f t="shared" si="27"/>
        <v>310446.90000000002</v>
      </c>
      <c r="CI9" s="127">
        <v>208845</v>
      </c>
      <c r="CJ9" s="128">
        <v>385019.60097672953</v>
      </c>
      <c r="CK9" s="129">
        <f t="shared" si="28"/>
        <v>296932.3</v>
      </c>
      <c r="CL9" s="127">
        <v>208845</v>
      </c>
      <c r="CM9" s="128">
        <v>410426.9858127574</v>
      </c>
      <c r="CN9" s="129">
        <f t="shared" si="29"/>
        <v>309636</v>
      </c>
      <c r="CO9" s="127">
        <v>208845</v>
      </c>
      <c r="CP9" s="128">
        <v>403244.51356103417</v>
      </c>
      <c r="CQ9" s="129">
        <f t="shared" si="30"/>
        <v>306044.79999999999</v>
      </c>
      <c r="CR9" s="127">
        <v>208845</v>
      </c>
      <c r="CS9" s="128">
        <v>422739.79538714013</v>
      </c>
      <c r="CT9" s="129">
        <f t="shared" si="31"/>
        <v>315792.40000000002</v>
      </c>
    </row>
    <row r="10" spans="1:98" customFormat="1" x14ac:dyDescent="0.3">
      <c r="A10" s="23" t="s">
        <v>12</v>
      </c>
      <c r="B10" s="24" t="s">
        <v>13</v>
      </c>
      <c r="C10" s="127">
        <v>385560</v>
      </c>
      <c r="D10" s="128">
        <v>1011500</v>
      </c>
      <c r="E10" s="129">
        <f t="shared" si="0"/>
        <v>698530</v>
      </c>
      <c r="F10" s="127">
        <v>353430</v>
      </c>
      <c r="G10" s="128">
        <v>1182035.5569087379</v>
      </c>
      <c r="H10" s="129">
        <f t="shared" si="1"/>
        <v>767732.8</v>
      </c>
      <c r="I10" s="127">
        <v>359380</v>
      </c>
      <c r="J10" s="128">
        <v>1096767.7784543689</v>
      </c>
      <c r="K10" s="129">
        <f t="shared" si="2"/>
        <v>728073.9</v>
      </c>
      <c r="L10" s="127">
        <v>449820</v>
      </c>
      <c r="M10" s="128">
        <v>1124186.9729157281</v>
      </c>
      <c r="N10" s="129">
        <f t="shared" si="3"/>
        <v>787003.5</v>
      </c>
      <c r="O10" s="127">
        <v>473917.5</v>
      </c>
      <c r="P10" s="128">
        <v>1180396.3215615146</v>
      </c>
      <c r="Q10" s="129">
        <f t="shared" si="4"/>
        <v>827156.9</v>
      </c>
      <c r="R10" s="127">
        <v>556920</v>
      </c>
      <c r="S10" s="128">
        <v>1298435.953717666</v>
      </c>
      <c r="T10" s="129">
        <f t="shared" si="5"/>
        <v>927678</v>
      </c>
      <c r="U10" s="127">
        <v>473917.5</v>
      </c>
      <c r="V10" s="128">
        <v>1046902.5</v>
      </c>
      <c r="W10" s="129">
        <f t="shared" si="6"/>
        <v>760410</v>
      </c>
      <c r="X10" s="127">
        <v>587860</v>
      </c>
      <c r="Y10" s="128">
        <v>2053351.5218691728</v>
      </c>
      <c r="Z10" s="129">
        <f t="shared" si="7"/>
        <v>1320605.8</v>
      </c>
      <c r="AA10" s="127">
        <v>587860</v>
      </c>
      <c r="AB10" s="128">
        <v>2104685.3099159021</v>
      </c>
      <c r="AC10" s="129">
        <f t="shared" si="8"/>
        <v>1346272.7</v>
      </c>
      <c r="AD10" s="127">
        <v>711620</v>
      </c>
      <c r="AE10" s="128">
        <v>3834468.1243712623</v>
      </c>
      <c r="AF10" s="129">
        <f t="shared" si="9"/>
        <v>2273044.1</v>
      </c>
      <c r="AG10" s="127">
        <v>385560</v>
      </c>
      <c r="AH10" s="128">
        <v>1330896.8525606075</v>
      </c>
      <c r="AI10" s="129">
        <f t="shared" si="10"/>
        <v>858228.4</v>
      </c>
      <c r="AJ10" s="127">
        <v>572390</v>
      </c>
      <c r="AK10" s="128">
        <v>3738606.4212619807</v>
      </c>
      <c r="AL10" s="129">
        <f t="shared" si="11"/>
        <v>2155498.2000000002</v>
      </c>
      <c r="AM10" s="127">
        <v>541450</v>
      </c>
      <c r="AN10" s="128">
        <v>2549240.61</v>
      </c>
      <c r="AO10" s="129">
        <f t="shared" si="12"/>
        <v>1545345.3</v>
      </c>
      <c r="AP10" s="127">
        <v>495040</v>
      </c>
      <c r="AQ10" s="128">
        <v>2104685.3099159021</v>
      </c>
      <c r="AR10" s="129">
        <f t="shared" si="13"/>
        <v>1299862.7</v>
      </c>
      <c r="AS10" s="127">
        <v>587860</v>
      </c>
      <c r="AT10" s="128">
        <v>2587479.2191500003</v>
      </c>
      <c r="AU10" s="129">
        <f t="shared" si="14"/>
        <v>1587669.6</v>
      </c>
      <c r="AV10" s="127">
        <v>587860</v>
      </c>
      <c r="AW10" s="128">
        <v>2178349.2957629585</v>
      </c>
      <c r="AX10" s="129">
        <f t="shared" si="15"/>
        <v>1383104.6</v>
      </c>
      <c r="AY10" s="127">
        <v>587860</v>
      </c>
      <c r="AZ10" s="128">
        <v>2243699.7746358472</v>
      </c>
      <c r="BA10" s="129">
        <f t="shared" si="16"/>
        <v>1415779.9</v>
      </c>
      <c r="BB10" s="127">
        <v>481950</v>
      </c>
      <c r="BC10" s="128">
        <v>1072190</v>
      </c>
      <c r="BD10" s="129">
        <f t="shared" si="17"/>
        <v>777070</v>
      </c>
      <c r="BE10" s="127">
        <v>587860</v>
      </c>
      <c r="BF10" s="128">
        <v>2243699.7746358472</v>
      </c>
      <c r="BG10" s="129">
        <f t="shared" si="18"/>
        <v>1415779.9</v>
      </c>
      <c r="BH10" s="127">
        <v>481950</v>
      </c>
      <c r="BI10" s="128">
        <v>1088272.8500000001</v>
      </c>
      <c r="BJ10" s="129">
        <f t="shared" si="19"/>
        <v>785111.4</v>
      </c>
      <c r="BK10" s="127">
        <v>385560</v>
      </c>
      <c r="BL10" s="128">
        <v>1088272.8500000001</v>
      </c>
      <c r="BM10" s="129">
        <f t="shared" si="20"/>
        <v>736916.4</v>
      </c>
      <c r="BN10" s="127">
        <v>385560</v>
      </c>
      <c r="BO10" s="128">
        <v>1039316.25</v>
      </c>
      <c r="BP10" s="129">
        <f t="shared" si="21"/>
        <v>712438.1</v>
      </c>
      <c r="BQ10" s="127">
        <v>385560</v>
      </c>
      <c r="BR10" s="128">
        <v>1199766.0902623688</v>
      </c>
      <c r="BS10" s="129">
        <f t="shared" si="22"/>
        <v>792663</v>
      </c>
      <c r="BT10" s="127">
        <v>473917.5</v>
      </c>
      <c r="BU10" s="128">
        <v>1220761.9968419604</v>
      </c>
      <c r="BV10" s="129">
        <f t="shared" si="23"/>
        <v>847339.7</v>
      </c>
      <c r="BW10" s="127">
        <v>473917.5</v>
      </c>
      <c r="BX10" s="128">
        <v>1202450.566889331</v>
      </c>
      <c r="BY10" s="129">
        <f t="shared" si="24"/>
        <v>838184</v>
      </c>
      <c r="BZ10" s="127">
        <v>657475</v>
      </c>
      <c r="CA10" s="128">
        <v>4049198.3393360525</v>
      </c>
      <c r="CB10" s="129">
        <f t="shared" si="25"/>
        <v>2353336.7000000002</v>
      </c>
      <c r="CC10" s="127">
        <v>587860</v>
      </c>
      <c r="CD10" s="128">
        <v>3988460.3642460117</v>
      </c>
      <c r="CE10" s="129">
        <f t="shared" si="26"/>
        <v>2288160.2000000002</v>
      </c>
      <c r="CF10" s="127">
        <v>657475</v>
      </c>
      <c r="CG10" s="128">
        <v>4018829.3517910321</v>
      </c>
      <c r="CH10" s="129">
        <f t="shared" si="27"/>
        <v>2338152.2000000002</v>
      </c>
      <c r="CI10" s="127">
        <v>587860</v>
      </c>
      <c r="CJ10" s="128">
        <v>3988460.3642460117</v>
      </c>
      <c r="CK10" s="129">
        <f t="shared" si="28"/>
        <v>2288160.2000000002</v>
      </c>
      <c r="CL10" s="127">
        <v>587860</v>
      </c>
      <c r="CM10" s="128">
        <v>4251658.256302855</v>
      </c>
      <c r="CN10" s="129">
        <f t="shared" si="29"/>
        <v>2419759.1</v>
      </c>
      <c r="CO10" s="127">
        <v>587860</v>
      </c>
      <c r="CP10" s="128">
        <v>4177254.236817555</v>
      </c>
      <c r="CQ10" s="129">
        <f t="shared" si="30"/>
        <v>2382557.1</v>
      </c>
      <c r="CR10" s="127">
        <v>587860</v>
      </c>
      <c r="CS10" s="128">
        <v>4379208.003991941</v>
      </c>
      <c r="CT10" s="129">
        <f t="shared" si="31"/>
        <v>2483534</v>
      </c>
    </row>
    <row r="11" spans="1:98" customFormat="1" x14ac:dyDescent="0.3">
      <c r="A11" s="21" t="s">
        <v>14</v>
      </c>
      <c r="B11" s="24" t="s">
        <v>15</v>
      </c>
      <c r="C11" s="127">
        <v>433755</v>
      </c>
      <c r="D11" s="128">
        <v>580001.28493548895</v>
      </c>
      <c r="E11" s="129">
        <f t="shared" si="0"/>
        <v>506878.1</v>
      </c>
      <c r="F11" s="127">
        <v>401625</v>
      </c>
      <c r="G11" s="128">
        <v>549613.69671026338</v>
      </c>
      <c r="H11" s="129">
        <f t="shared" si="1"/>
        <v>475619.3</v>
      </c>
      <c r="I11" s="127">
        <v>407575</v>
      </c>
      <c r="J11" s="128">
        <v>564807.49082287611</v>
      </c>
      <c r="K11" s="129">
        <f t="shared" si="2"/>
        <v>486191.2</v>
      </c>
      <c r="L11" s="127">
        <v>495040</v>
      </c>
      <c r="M11" s="128">
        <v>578927.67809344805</v>
      </c>
      <c r="N11" s="129">
        <f t="shared" si="3"/>
        <v>536983.80000000005</v>
      </c>
      <c r="O11" s="127">
        <v>518245</v>
      </c>
      <c r="P11" s="128">
        <v>607874.06199812039</v>
      </c>
      <c r="Q11" s="129">
        <f t="shared" si="4"/>
        <v>563059.5</v>
      </c>
      <c r="R11" s="127">
        <v>634270</v>
      </c>
      <c r="S11" s="128">
        <v>668661.46819793235</v>
      </c>
      <c r="T11" s="129">
        <f t="shared" si="5"/>
        <v>651465.69999999995</v>
      </c>
      <c r="U11" s="127">
        <v>518245</v>
      </c>
      <c r="V11" s="128">
        <v>600301.32990823104</v>
      </c>
      <c r="W11" s="129">
        <f t="shared" si="6"/>
        <v>559273.19999999995</v>
      </c>
      <c r="X11" s="127">
        <v>665210</v>
      </c>
      <c r="Y11" s="128">
        <v>674948.92366518511</v>
      </c>
      <c r="Z11" s="129">
        <f t="shared" si="7"/>
        <v>670079.5</v>
      </c>
      <c r="AA11" s="127">
        <v>665210</v>
      </c>
      <c r="AB11" s="128">
        <v>691822.64675681479</v>
      </c>
      <c r="AC11" s="129">
        <f t="shared" si="8"/>
        <v>678516.3</v>
      </c>
      <c r="AD11" s="127">
        <v>819910</v>
      </c>
      <c r="AE11" s="128">
        <v>1335775.6010617504</v>
      </c>
      <c r="AF11" s="129">
        <f t="shared" si="9"/>
        <v>1077842.8</v>
      </c>
      <c r="AG11" s="127">
        <v>433755</v>
      </c>
      <c r="AH11" s="128">
        <v>685378.00490288064</v>
      </c>
      <c r="AI11" s="129">
        <f t="shared" si="10"/>
        <v>559566.5</v>
      </c>
      <c r="AJ11" s="127">
        <v>649740</v>
      </c>
      <c r="AK11" s="128">
        <v>1302381.2110352069</v>
      </c>
      <c r="AL11" s="129">
        <f t="shared" si="11"/>
        <v>976060.6</v>
      </c>
      <c r="AM11" s="127">
        <v>611065</v>
      </c>
      <c r="AN11" s="128">
        <v>482581.42902373971</v>
      </c>
      <c r="AO11" s="129">
        <f t="shared" si="12"/>
        <v>546823.19999999995</v>
      </c>
      <c r="AP11" s="127">
        <v>572390</v>
      </c>
      <c r="AQ11" s="128">
        <v>691822.64675681479</v>
      </c>
      <c r="AR11" s="129">
        <f t="shared" si="13"/>
        <v>632106.30000000005</v>
      </c>
      <c r="AS11" s="127">
        <v>665210</v>
      </c>
      <c r="AT11" s="128">
        <v>489820.15045909578</v>
      </c>
      <c r="AU11" s="129">
        <f t="shared" si="14"/>
        <v>577515.1</v>
      </c>
      <c r="AV11" s="127">
        <v>665210</v>
      </c>
      <c r="AW11" s="128">
        <v>716036.43939330324</v>
      </c>
      <c r="AX11" s="129">
        <f t="shared" si="15"/>
        <v>690623.2</v>
      </c>
      <c r="AY11" s="127">
        <v>665210</v>
      </c>
      <c r="AZ11" s="128">
        <v>737517.53257510229</v>
      </c>
      <c r="BA11" s="129">
        <f t="shared" si="16"/>
        <v>701363.8</v>
      </c>
      <c r="BB11" s="127">
        <v>525980</v>
      </c>
      <c r="BC11" s="128">
        <v>614801.36203161825</v>
      </c>
      <c r="BD11" s="129">
        <f t="shared" si="17"/>
        <v>570390.69999999995</v>
      </c>
      <c r="BE11" s="127">
        <v>665210</v>
      </c>
      <c r="BF11" s="128">
        <v>737517.53257510229</v>
      </c>
      <c r="BG11" s="129">
        <f t="shared" si="18"/>
        <v>701363.8</v>
      </c>
      <c r="BH11" s="127">
        <v>525980</v>
      </c>
      <c r="BI11" s="128">
        <v>624023.38246209256</v>
      </c>
      <c r="BJ11" s="129">
        <f t="shared" si="19"/>
        <v>575001.69999999995</v>
      </c>
      <c r="BK11" s="127">
        <v>433755</v>
      </c>
      <c r="BL11" s="128">
        <v>624023.38246209256</v>
      </c>
      <c r="BM11" s="129">
        <f t="shared" si="20"/>
        <v>528889.19999999995</v>
      </c>
      <c r="BN11" s="127">
        <v>433755</v>
      </c>
      <c r="BO11" s="128">
        <v>595951.32027121482</v>
      </c>
      <c r="BP11" s="129">
        <f t="shared" si="21"/>
        <v>514853.2</v>
      </c>
      <c r="BQ11" s="127">
        <v>433755</v>
      </c>
      <c r="BR11" s="128">
        <v>557857.90216091741</v>
      </c>
      <c r="BS11" s="129">
        <f t="shared" si="22"/>
        <v>495806.5</v>
      </c>
      <c r="BT11" s="127">
        <v>518245</v>
      </c>
      <c r="BU11" s="128">
        <v>567620.41544873337</v>
      </c>
      <c r="BV11" s="129">
        <f t="shared" si="23"/>
        <v>542932.69999999995</v>
      </c>
      <c r="BW11" s="127">
        <v>518245</v>
      </c>
      <c r="BX11" s="128">
        <v>559106.10921700241</v>
      </c>
      <c r="BY11" s="129">
        <f t="shared" si="24"/>
        <v>538675.6</v>
      </c>
      <c r="BZ11" s="127">
        <v>750295</v>
      </c>
      <c r="CA11" s="128">
        <v>1410579.0347212085</v>
      </c>
      <c r="CB11" s="129">
        <f t="shared" si="25"/>
        <v>1080437</v>
      </c>
      <c r="CC11" s="127">
        <v>665210</v>
      </c>
      <c r="CD11" s="128">
        <v>1389420.3492003903</v>
      </c>
      <c r="CE11" s="129">
        <f t="shared" si="26"/>
        <v>1027315.2</v>
      </c>
      <c r="CF11" s="127">
        <v>750295</v>
      </c>
      <c r="CG11" s="128">
        <v>1399999.6919607995</v>
      </c>
      <c r="CH11" s="129">
        <f t="shared" si="27"/>
        <v>1075147.3</v>
      </c>
      <c r="CI11" s="127">
        <v>665210</v>
      </c>
      <c r="CJ11" s="128">
        <v>1389420.3492003903</v>
      </c>
      <c r="CK11" s="129">
        <f t="shared" si="28"/>
        <v>1027315.2</v>
      </c>
      <c r="CL11" s="127">
        <v>665210</v>
      </c>
      <c r="CM11" s="128">
        <v>1481107.9864572689</v>
      </c>
      <c r="CN11" s="129">
        <f t="shared" si="29"/>
        <v>1073159</v>
      </c>
      <c r="CO11" s="127">
        <v>665210</v>
      </c>
      <c r="CP11" s="128">
        <v>1455188.5966942667</v>
      </c>
      <c r="CQ11" s="129">
        <f t="shared" si="30"/>
        <v>1060199.3</v>
      </c>
      <c r="CR11" s="127">
        <v>665210</v>
      </c>
      <c r="CS11" s="128">
        <v>1525541.2260509871</v>
      </c>
      <c r="CT11" s="129">
        <f t="shared" si="31"/>
        <v>1095375.6000000001</v>
      </c>
    </row>
    <row r="12" spans="1:98" customFormat="1" x14ac:dyDescent="0.3">
      <c r="A12" s="23" t="s">
        <v>16</v>
      </c>
      <c r="B12" s="24" t="s">
        <v>17</v>
      </c>
      <c r="C12" s="127">
        <v>329332.5</v>
      </c>
      <c r="D12" s="128">
        <v>463499.45451016066</v>
      </c>
      <c r="E12" s="129">
        <f t="shared" si="0"/>
        <v>396416</v>
      </c>
      <c r="F12" s="127">
        <v>305235</v>
      </c>
      <c r="G12" s="128">
        <v>439215.66250470345</v>
      </c>
      <c r="H12" s="129">
        <f t="shared" si="1"/>
        <v>372225.3</v>
      </c>
      <c r="I12" s="127">
        <v>430185</v>
      </c>
      <c r="J12" s="128">
        <v>451357.55850743206</v>
      </c>
      <c r="K12" s="129">
        <f t="shared" si="2"/>
        <v>440771.3</v>
      </c>
      <c r="L12" s="127">
        <v>385560</v>
      </c>
      <c r="M12" s="128">
        <v>462641.49747011787</v>
      </c>
      <c r="N12" s="129">
        <f t="shared" si="3"/>
        <v>424100.7</v>
      </c>
      <c r="O12" s="127">
        <v>401625</v>
      </c>
      <c r="P12" s="128">
        <v>485773.57234362373</v>
      </c>
      <c r="Q12" s="129">
        <f t="shared" si="4"/>
        <v>443699.3</v>
      </c>
      <c r="R12" s="127">
        <v>479570</v>
      </c>
      <c r="S12" s="128">
        <v>534350.92957798613</v>
      </c>
      <c r="T12" s="129">
        <f t="shared" si="5"/>
        <v>506960.5</v>
      </c>
      <c r="U12" s="127">
        <v>401625</v>
      </c>
      <c r="V12" s="128">
        <v>479721.93541801628</v>
      </c>
      <c r="W12" s="129">
        <f t="shared" si="6"/>
        <v>440673.5</v>
      </c>
      <c r="X12" s="127">
        <v>502775</v>
      </c>
      <c r="Y12" s="128">
        <v>657614.19953209744</v>
      </c>
      <c r="Z12" s="129">
        <f t="shared" si="7"/>
        <v>580194.6</v>
      </c>
      <c r="AA12" s="127">
        <v>502775</v>
      </c>
      <c r="AB12" s="128">
        <v>674054.55452039978</v>
      </c>
      <c r="AC12" s="129">
        <f t="shared" si="8"/>
        <v>588414.80000000005</v>
      </c>
      <c r="AD12" s="127">
        <v>611065</v>
      </c>
      <c r="AE12" s="128">
        <v>762888.56225064269</v>
      </c>
      <c r="AF12" s="129">
        <f t="shared" si="9"/>
        <v>686976.8</v>
      </c>
      <c r="AG12" s="127">
        <v>329332.5</v>
      </c>
      <c r="AH12" s="128">
        <v>547709.70281743584</v>
      </c>
      <c r="AI12" s="129">
        <f t="shared" si="10"/>
        <v>438521.1</v>
      </c>
      <c r="AJ12" s="127">
        <v>487305</v>
      </c>
      <c r="AK12" s="128">
        <v>743816.34819437668</v>
      </c>
      <c r="AL12" s="129">
        <f t="shared" si="11"/>
        <v>615560.69999999995</v>
      </c>
      <c r="AM12" s="127">
        <v>481950</v>
      </c>
      <c r="AN12" s="128">
        <v>430052.77903649135</v>
      </c>
      <c r="AO12" s="129">
        <f t="shared" si="12"/>
        <v>456001.4</v>
      </c>
      <c r="AP12" s="127">
        <v>441787.5</v>
      </c>
      <c r="AQ12" s="128">
        <v>674054.55452039978</v>
      </c>
      <c r="AR12" s="129">
        <f t="shared" si="13"/>
        <v>557921</v>
      </c>
      <c r="AS12" s="127">
        <v>502775</v>
      </c>
      <c r="AT12" s="128">
        <v>436503.57072203874</v>
      </c>
      <c r="AU12" s="129">
        <f t="shared" si="14"/>
        <v>469639.3</v>
      </c>
      <c r="AV12" s="127">
        <v>502775</v>
      </c>
      <c r="AW12" s="128">
        <v>697646.46392861393</v>
      </c>
      <c r="AX12" s="129">
        <f t="shared" si="15"/>
        <v>600210.69999999995</v>
      </c>
      <c r="AY12" s="127">
        <v>502775</v>
      </c>
      <c r="AZ12" s="128">
        <v>718575.8578464723</v>
      </c>
      <c r="BA12" s="129">
        <f t="shared" si="16"/>
        <v>610675.4</v>
      </c>
      <c r="BB12" s="127">
        <v>409657.5</v>
      </c>
      <c r="BC12" s="128">
        <v>491309.4217807703</v>
      </c>
      <c r="BD12" s="129">
        <f t="shared" si="17"/>
        <v>450483.5</v>
      </c>
      <c r="BE12" s="127">
        <v>502775</v>
      </c>
      <c r="BF12" s="128">
        <v>718575.8578464723</v>
      </c>
      <c r="BG12" s="129">
        <f t="shared" si="18"/>
        <v>610675.4</v>
      </c>
      <c r="BH12" s="127">
        <v>409657.5</v>
      </c>
      <c r="BI12" s="128">
        <v>498679.06310748187</v>
      </c>
      <c r="BJ12" s="129">
        <f t="shared" si="19"/>
        <v>454168.3</v>
      </c>
      <c r="BK12" s="127">
        <v>329332.5</v>
      </c>
      <c r="BL12" s="128">
        <v>498679.06310748187</v>
      </c>
      <c r="BM12" s="129">
        <f t="shared" si="20"/>
        <v>414005.8</v>
      </c>
      <c r="BN12" s="127">
        <v>329332.5</v>
      </c>
      <c r="BO12" s="128">
        <v>476245.6895091901</v>
      </c>
      <c r="BP12" s="129">
        <f t="shared" si="21"/>
        <v>402789.1</v>
      </c>
      <c r="BQ12" s="127">
        <v>447737.5</v>
      </c>
      <c r="BR12" s="128">
        <v>445803.89744227397</v>
      </c>
      <c r="BS12" s="129">
        <f t="shared" si="22"/>
        <v>446770.7</v>
      </c>
      <c r="BT12" s="127">
        <v>401625</v>
      </c>
      <c r="BU12" s="128">
        <v>453605.46564751375</v>
      </c>
      <c r="BV12" s="129">
        <f t="shared" si="23"/>
        <v>427615.2</v>
      </c>
      <c r="BW12" s="127">
        <v>401625</v>
      </c>
      <c r="BX12" s="128">
        <v>446801.383662801</v>
      </c>
      <c r="BY12" s="129">
        <f t="shared" si="24"/>
        <v>424213.2</v>
      </c>
      <c r="BZ12" s="127">
        <v>564655</v>
      </c>
      <c r="CA12" s="128">
        <v>805610.3217366786</v>
      </c>
      <c r="CB12" s="129">
        <f t="shared" si="25"/>
        <v>685132.7</v>
      </c>
      <c r="CC12" s="127">
        <v>502775</v>
      </c>
      <c r="CD12" s="128">
        <v>793526.16691062844</v>
      </c>
      <c r="CE12" s="129">
        <f t="shared" si="26"/>
        <v>648150.6</v>
      </c>
      <c r="CF12" s="127">
        <v>564655</v>
      </c>
      <c r="CG12" s="128">
        <v>799568.24432365352</v>
      </c>
      <c r="CH12" s="129">
        <f t="shared" si="27"/>
        <v>682111.6</v>
      </c>
      <c r="CI12" s="127">
        <v>502775</v>
      </c>
      <c r="CJ12" s="128">
        <v>793526.16691062844</v>
      </c>
      <c r="CK12" s="129">
        <f t="shared" si="28"/>
        <v>648150.6</v>
      </c>
      <c r="CL12" s="127">
        <v>502775</v>
      </c>
      <c r="CM12" s="128">
        <v>845890.83782351261</v>
      </c>
      <c r="CN12" s="129">
        <f t="shared" si="29"/>
        <v>674332.9</v>
      </c>
      <c r="CO12" s="127">
        <v>502775</v>
      </c>
      <c r="CP12" s="128">
        <v>831087.74816160125</v>
      </c>
      <c r="CQ12" s="129">
        <f t="shared" si="30"/>
        <v>666931.4</v>
      </c>
      <c r="CR12" s="127">
        <v>502775</v>
      </c>
      <c r="CS12" s="128">
        <v>871267.56295821804</v>
      </c>
      <c r="CT12" s="129">
        <f t="shared" si="31"/>
        <v>687021.3</v>
      </c>
    </row>
    <row r="13" spans="1:98" customFormat="1" x14ac:dyDescent="0.3">
      <c r="A13" s="21" t="s">
        <v>18</v>
      </c>
      <c r="B13" s="24" t="s">
        <v>19</v>
      </c>
      <c r="C13" s="127">
        <v>124950</v>
      </c>
      <c r="D13" s="128">
        <v>241302.42137410428</v>
      </c>
      <c r="E13" s="129">
        <f t="shared" si="0"/>
        <v>183126.2</v>
      </c>
      <c r="F13" s="127">
        <v>116620</v>
      </c>
      <c r="G13" s="128">
        <v>228660.03797096814</v>
      </c>
      <c r="H13" s="129">
        <f t="shared" si="1"/>
        <v>172640</v>
      </c>
      <c r="I13" s="127">
        <v>122570</v>
      </c>
      <c r="J13" s="128">
        <v>234981.2296725362</v>
      </c>
      <c r="K13" s="129">
        <f t="shared" si="2"/>
        <v>178775.6</v>
      </c>
      <c r="L13" s="127">
        <v>149940</v>
      </c>
      <c r="M13" s="128">
        <v>240855.76041434958</v>
      </c>
      <c r="N13" s="129">
        <f t="shared" si="3"/>
        <v>195397.9</v>
      </c>
      <c r="O13" s="127">
        <v>158270</v>
      </c>
      <c r="P13" s="128">
        <v>252898.54843506706</v>
      </c>
      <c r="Q13" s="129">
        <f t="shared" si="4"/>
        <v>205584.3</v>
      </c>
      <c r="R13" s="127">
        <v>184747.5</v>
      </c>
      <c r="S13" s="128">
        <v>278188.40327857377</v>
      </c>
      <c r="T13" s="129">
        <f t="shared" si="5"/>
        <v>231468</v>
      </c>
      <c r="U13" s="127">
        <v>158270</v>
      </c>
      <c r="V13" s="128">
        <v>249748.00612219793</v>
      </c>
      <c r="W13" s="129">
        <f t="shared" si="6"/>
        <v>204009</v>
      </c>
      <c r="X13" s="127">
        <v>192780</v>
      </c>
      <c r="Y13" s="128">
        <v>280210.35339454509</v>
      </c>
      <c r="Z13" s="129">
        <f t="shared" si="7"/>
        <v>236495.2</v>
      </c>
      <c r="AA13" s="127">
        <v>192780</v>
      </c>
      <c r="AB13" s="128">
        <v>287215.6122294087</v>
      </c>
      <c r="AC13" s="129">
        <f t="shared" si="8"/>
        <v>239997.8</v>
      </c>
      <c r="AD13" s="127">
        <v>240975</v>
      </c>
      <c r="AE13" s="128">
        <v>416302.68186459434</v>
      </c>
      <c r="AF13" s="129">
        <f t="shared" si="9"/>
        <v>328638.8</v>
      </c>
      <c r="AG13" s="127">
        <v>124950</v>
      </c>
      <c r="AH13" s="128">
        <v>285143.11336053815</v>
      </c>
      <c r="AI13" s="129">
        <f t="shared" si="10"/>
        <v>205046.6</v>
      </c>
      <c r="AJ13" s="127">
        <v>192780</v>
      </c>
      <c r="AK13" s="128">
        <v>405895.11481797945</v>
      </c>
      <c r="AL13" s="129">
        <f t="shared" si="11"/>
        <v>299337.59999999998</v>
      </c>
      <c r="AM13" s="127">
        <v>176715</v>
      </c>
      <c r="AN13" s="128">
        <v>230084.40911597852</v>
      </c>
      <c r="AO13" s="129">
        <f t="shared" si="12"/>
        <v>203399.7</v>
      </c>
      <c r="AP13" s="127">
        <v>168682.5</v>
      </c>
      <c r="AQ13" s="128">
        <v>287215.6122294087</v>
      </c>
      <c r="AR13" s="129">
        <f t="shared" si="13"/>
        <v>227949.1</v>
      </c>
      <c r="AS13" s="127">
        <v>192780</v>
      </c>
      <c r="AT13" s="128">
        <v>233535.67525271821</v>
      </c>
      <c r="AU13" s="129">
        <f t="shared" si="14"/>
        <v>213157.8</v>
      </c>
      <c r="AV13" s="127">
        <v>192780</v>
      </c>
      <c r="AW13" s="128">
        <v>297268.15865743801</v>
      </c>
      <c r="AX13" s="129">
        <f t="shared" si="15"/>
        <v>245024.1</v>
      </c>
      <c r="AY13" s="127">
        <v>192780</v>
      </c>
      <c r="AZ13" s="128">
        <v>306186.20341716113</v>
      </c>
      <c r="BA13" s="129">
        <f t="shared" si="16"/>
        <v>249483.1</v>
      </c>
      <c r="BB13" s="127">
        <v>158270</v>
      </c>
      <c r="BC13" s="128">
        <v>255780.56665655054</v>
      </c>
      <c r="BD13" s="129">
        <f t="shared" si="17"/>
        <v>207025.3</v>
      </c>
      <c r="BE13" s="127">
        <v>192780</v>
      </c>
      <c r="BF13" s="128">
        <v>306186.20341716113</v>
      </c>
      <c r="BG13" s="129">
        <f t="shared" si="18"/>
        <v>249483.1</v>
      </c>
      <c r="BH13" s="127">
        <v>158270</v>
      </c>
      <c r="BI13" s="128">
        <v>259617.27515639877</v>
      </c>
      <c r="BJ13" s="129">
        <f t="shared" si="19"/>
        <v>208943.6</v>
      </c>
      <c r="BK13" s="127">
        <v>124950</v>
      </c>
      <c r="BL13" s="128">
        <v>259617.27515639877</v>
      </c>
      <c r="BM13" s="129">
        <f t="shared" si="20"/>
        <v>192283.6</v>
      </c>
      <c r="BN13" s="127">
        <v>124950</v>
      </c>
      <c r="BO13" s="128">
        <v>247938.23796189215</v>
      </c>
      <c r="BP13" s="129">
        <f t="shared" si="21"/>
        <v>186444.1</v>
      </c>
      <c r="BQ13" s="127">
        <v>124950</v>
      </c>
      <c r="BR13" s="128">
        <v>232089.93854053266</v>
      </c>
      <c r="BS13" s="129">
        <f t="shared" si="22"/>
        <v>178520</v>
      </c>
      <c r="BT13" s="127">
        <v>158270</v>
      </c>
      <c r="BU13" s="128">
        <v>236151.512464992</v>
      </c>
      <c r="BV13" s="129">
        <f t="shared" si="23"/>
        <v>197210.8</v>
      </c>
      <c r="BW13" s="127">
        <v>158270</v>
      </c>
      <c r="BX13" s="128">
        <v>232609.2397780171</v>
      </c>
      <c r="BY13" s="129">
        <f t="shared" si="24"/>
        <v>195439.6</v>
      </c>
      <c r="BZ13" s="127">
        <v>216877.5</v>
      </c>
      <c r="CA13" s="128">
        <v>439615.63204901165</v>
      </c>
      <c r="CB13" s="129">
        <f t="shared" si="25"/>
        <v>328246.59999999998</v>
      </c>
      <c r="CC13" s="127">
        <v>192780</v>
      </c>
      <c r="CD13" s="128">
        <v>433021.39756827644</v>
      </c>
      <c r="CE13" s="129">
        <f t="shared" si="26"/>
        <v>312900.7</v>
      </c>
      <c r="CF13" s="127">
        <v>216877.5</v>
      </c>
      <c r="CG13" s="128">
        <v>436318.51480864407</v>
      </c>
      <c r="CH13" s="129">
        <f t="shared" si="27"/>
        <v>326598</v>
      </c>
      <c r="CI13" s="127">
        <v>192780</v>
      </c>
      <c r="CJ13" s="128">
        <v>433021.39756827644</v>
      </c>
      <c r="CK13" s="129">
        <f t="shared" si="28"/>
        <v>312900.7</v>
      </c>
      <c r="CL13" s="127">
        <v>192780</v>
      </c>
      <c r="CM13" s="128">
        <v>461596.41365146224</v>
      </c>
      <c r="CN13" s="129">
        <f t="shared" si="29"/>
        <v>327188.2</v>
      </c>
      <c r="CO13" s="127">
        <v>192780</v>
      </c>
      <c r="CP13" s="128">
        <v>453518.47641256166</v>
      </c>
      <c r="CQ13" s="129">
        <f t="shared" si="30"/>
        <v>323149.2</v>
      </c>
      <c r="CR13" s="127">
        <v>192780</v>
      </c>
      <c r="CS13" s="128">
        <v>475444.30606100615</v>
      </c>
      <c r="CT13" s="129">
        <f t="shared" si="31"/>
        <v>334112.2</v>
      </c>
    </row>
    <row r="14" spans="1:98" customFormat="1" x14ac:dyDescent="0.3">
      <c r="A14" s="23" t="s">
        <v>20</v>
      </c>
      <c r="B14" s="24" t="s">
        <v>21</v>
      </c>
      <c r="C14" s="127">
        <v>257040</v>
      </c>
      <c r="D14" s="128">
        <v>397610.94376080687</v>
      </c>
      <c r="E14" s="129">
        <f t="shared" si="0"/>
        <v>327325.5</v>
      </c>
      <c r="F14" s="127">
        <v>240975</v>
      </c>
      <c r="G14" s="128">
        <v>376779.20088942588</v>
      </c>
      <c r="H14" s="129">
        <f t="shared" si="1"/>
        <v>308877.09999999998</v>
      </c>
      <c r="I14" s="127">
        <v>246925</v>
      </c>
      <c r="J14" s="128">
        <v>387195.07232511643</v>
      </c>
      <c r="K14" s="129">
        <f t="shared" si="2"/>
        <v>317060</v>
      </c>
      <c r="L14" s="127">
        <v>305235</v>
      </c>
      <c r="M14" s="128">
        <v>396874.94913324428</v>
      </c>
      <c r="N14" s="129">
        <f t="shared" si="3"/>
        <v>351055</v>
      </c>
      <c r="O14" s="127">
        <v>321300</v>
      </c>
      <c r="P14" s="128">
        <v>416718.69658990647</v>
      </c>
      <c r="Q14" s="129">
        <f t="shared" si="4"/>
        <v>369009.3</v>
      </c>
      <c r="R14" s="127">
        <v>393592.5</v>
      </c>
      <c r="S14" s="128">
        <v>458390.56624889711</v>
      </c>
      <c r="T14" s="129">
        <f t="shared" si="5"/>
        <v>425991.5</v>
      </c>
      <c r="U14" s="127">
        <v>321300</v>
      </c>
      <c r="V14" s="128">
        <v>411527.32679243514</v>
      </c>
      <c r="W14" s="129">
        <f t="shared" si="6"/>
        <v>366413.7</v>
      </c>
      <c r="X14" s="127">
        <v>409657.5</v>
      </c>
      <c r="Y14" s="128">
        <v>690890.43147545611</v>
      </c>
      <c r="Z14" s="129">
        <f t="shared" si="7"/>
        <v>550274</v>
      </c>
      <c r="AA14" s="127">
        <v>409657.5</v>
      </c>
      <c r="AB14" s="128">
        <v>708162.69226234243</v>
      </c>
      <c r="AC14" s="129">
        <f t="shared" si="8"/>
        <v>558910.1</v>
      </c>
      <c r="AD14" s="127">
        <v>487305</v>
      </c>
      <c r="AE14" s="128">
        <v>893191.61633993115</v>
      </c>
      <c r="AF14" s="129">
        <f t="shared" si="9"/>
        <v>690248.3</v>
      </c>
      <c r="AG14" s="127">
        <v>257040</v>
      </c>
      <c r="AH14" s="128">
        <v>469850.33040511952</v>
      </c>
      <c r="AI14" s="129">
        <f t="shared" si="10"/>
        <v>363445.2</v>
      </c>
      <c r="AJ14" s="127">
        <v>401625</v>
      </c>
      <c r="AK14" s="128">
        <v>870861.82593143289</v>
      </c>
      <c r="AL14" s="129">
        <f t="shared" si="11"/>
        <v>636243.4</v>
      </c>
      <c r="AM14" s="127">
        <v>377527.5</v>
      </c>
      <c r="AN14" s="128">
        <v>467028.48982990312</v>
      </c>
      <c r="AO14" s="129">
        <f t="shared" si="12"/>
        <v>422278</v>
      </c>
      <c r="AP14" s="127">
        <v>353430</v>
      </c>
      <c r="AQ14" s="128">
        <v>708162.69226234243</v>
      </c>
      <c r="AR14" s="129">
        <f t="shared" si="13"/>
        <v>530796.30000000005</v>
      </c>
      <c r="AS14" s="127">
        <v>409657.5</v>
      </c>
      <c r="AT14" s="128">
        <v>474033.91717735166</v>
      </c>
      <c r="AU14" s="129">
        <f t="shared" si="14"/>
        <v>441845.7</v>
      </c>
      <c r="AV14" s="127">
        <v>409657.5</v>
      </c>
      <c r="AW14" s="128">
        <v>732948.38649152452</v>
      </c>
      <c r="AX14" s="129">
        <f t="shared" si="15"/>
        <v>571302.9</v>
      </c>
      <c r="AY14" s="127">
        <v>409657.5</v>
      </c>
      <c r="AZ14" s="128">
        <v>754936.83808627015</v>
      </c>
      <c r="BA14" s="129">
        <f t="shared" si="16"/>
        <v>582297.19999999995</v>
      </c>
      <c r="BB14" s="127">
        <v>321300</v>
      </c>
      <c r="BC14" s="128">
        <v>421467.60038645525</v>
      </c>
      <c r="BD14" s="129">
        <f t="shared" si="17"/>
        <v>371383.8</v>
      </c>
      <c r="BE14" s="127">
        <v>409657.5</v>
      </c>
      <c r="BF14" s="128">
        <v>754936.83808627015</v>
      </c>
      <c r="BG14" s="129">
        <f t="shared" si="18"/>
        <v>582297.19999999995</v>
      </c>
      <c r="BH14" s="127">
        <v>321300</v>
      </c>
      <c r="BI14" s="128">
        <v>427789.61439225212</v>
      </c>
      <c r="BJ14" s="129">
        <f t="shared" si="19"/>
        <v>374544.8</v>
      </c>
      <c r="BK14" s="127">
        <v>257040</v>
      </c>
      <c r="BL14" s="128">
        <v>427789.61439225212</v>
      </c>
      <c r="BM14" s="129">
        <f t="shared" si="20"/>
        <v>342414.8</v>
      </c>
      <c r="BN14" s="127">
        <v>257040</v>
      </c>
      <c r="BO14" s="128">
        <v>408545.24471422902</v>
      </c>
      <c r="BP14" s="129">
        <f t="shared" si="21"/>
        <v>332792.59999999998</v>
      </c>
      <c r="BQ14" s="127">
        <v>257040</v>
      </c>
      <c r="BR14" s="128">
        <v>382430.88890276727</v>
      </c>
      <c r="BS14" s="129">
        <f t="shared" si="22"/>
        <v>319735.40000000002</v>
      </c>
      <c r="BT14" s="127">
        <v>321300</v>
      </c>
      <c r="BU14" s="128">
        <v>389123.42945856572</v>
      </c>
      <c r="BV14" s="129">
        <f t="shared" si="23"/>
        <v>355211.7</v>
      </c>
      <c r="BW14" s="127">
        <v>321300</v>
      </c>
      <c r="BX14" s="128">
        <v>383286.57801668724</v>
      </c>
      <c r="BY14" s="129">
        <f t="shared" si="24"/>
        <v>352293.3</v>
      </c>
      <c r="BZ14" s="127">
        <v>457852.5</v>
      </c>
      <c r="CA14" s="128">
        <v>943210.34685496718</v>
      </c>
      <c r="CB14" s="129">
        <f t="shared" si="25"/>
        <v>700531.4</v>
      </c>
      <c r="CC14" s="127">
        <v>409657.5</v>
      </c>
      <c r="CD14" s="128">
        <v>929062.19165214279</v>
      </c>
      <c r="CE14" s="129">
        <f t="shared" si="26"/>
        <v>669359.80000000005</v>
      </c>
      <c r="CF14" s="127">
        <v>457852.5</v>
      </c>
      <c r="CG14" s="128">
        <v>936136.26925355499</v>
      </c>
      <c r="CH14" s="129">
        <f t="shared" si="27"/>
        <v>696994.4</v>
      </c>
      <c r="CI14" s="127">
        <v>409657.5</v>
      </c>
      <c r="CJ14" s="128">
        <v>929062.19165214279</v>
      </c>
      <c r="CK14" s="129">
        <f t="shared" si="28"/>
        <v>669359.80000000005</v>
      </c>
      <c r="CL14" s="127">
        <v>409657.5</v>
      </c>
      <c r="CM14" s="128">
        <v>990370.86419771553</v>
      </c>
      <c r="CN14" s="129">
        <f t="shared" si="29"/>
        <v>700014.2</v>
      </c>
      <c r="CO14" s="127">
        <v>409657.5</v>
      </c>
      <c r="CP14" s="128">
        <v>973039.37407425547</v>
      </c>
      <c r="CQ14" s="129">
        <f t="shared" si="30"/>
        <v>691348.4</v>
      </c>
      <c r="CR14" s="127">
        <v>409657.5</v>
      </c>
      <c r="CS14" s="128">
        <v>1020081.990123647</v>
      </c>
      <c r="CT14" s="129">
        <f t="shared" si="31"/>
        <v>714869.7</v>
      </c>
    </row>
    <row r="15" spans="1:98" customFormat="1" x14ac:dyDescent="0.3">
      <c r="A15" s="21" t="s">
        <v>22</v>
      </c>
      <c r="B15" s="24" t="s">
        <v>23</v>
      </c>
      <c r="C15" s="127">
        <v>257040</v>
      </c>
      <c r="D15" s="128">
        <v>351101.40676126286</v>
      </c>
      <c r="E15" s="129">
        <f t="shared" si="0"/>
        <v>304070.7</v>
      </c>
      <c r="F15" s="127">
        <v>240975</v>
      </c>
      <c r="G15" s="128">
        <v>332706.40445511229</v>
      </c>
      <c r="H15" s="129">
        <f t="shared" si="1"/>
        <v>286840.7</v>
      </c>
      <c r="I15" s="127">
        <v>246925</v>
      </c>
      <c r="J15" s="128">
        <v>341903.90560818755</v>
      </c>
      <c r="K15" s="129">
        <f t="shared" si="2"/>
        <v>294414.5</v>
      </c>
      <c r="L15" s="127">
        <v>305235</v>
      </c>
      <c r="M15" s="128">
        <v>350451.50324839226</v>
      </c>
      <c r="N15" s="129">
        <f t="shared" si="3"/>
        <v>327843.3</v>
      </c>
      <c r="O15" s="127">
        <v>321300</v>
      </c>
      <c r="P15" s="128">
        <v>367974.07841081184</v>
      </c>
      <c r="Q15" s="129">
        <f t="shared" si="4"/>
        <v>344637</v>
      </c>
      <c r="R15" s="127">
        <v>393592.5</v>
      </c>
      <c r="S15" s="128">
        <v>404771.48625189305</v>
      </c>
      <c r="T15" s="129">
        <f t="shared" si="5"/>
        <v>399182</v>
      </c>
      <c r="U15" s="127">
        <v>321300</v>
      </c>
      <c r="V15" s="128">
        <v>363389.95599790703</v>
      </c>
      <c r="W15" s="129">
        <f t="shared" si="6"/>
        <v>342345</v>
      </c>
      <c r="X15" s="127">
        <v>409657.5</v>
      </c>
      <c r="Y15" s="128">
        <v>586921.02380853484</v>
      </c>
      <c r="Z15" s="129">
        <f t="shared" si="7"/>
        <v>498289.3</v>
      </c>
      <c r="AA15" s="127">
        <v>409657.5</v>
      </c>
      <c r="AB15" s="128">
        <v>601594.04940374824</v>
      </c>
      <c r="AC15" s="129">
        <f t="shared" si="8"/>
        <v>505625.8</v>
      </c>
      <c r="AD15" s="127">
        <v>487305</v>
      </c>
      <c r="AE15" s="128">
        <v>758778.6920132729</v>
      </c>
      <c r="AF15" s="129">
        <f t="shared" si="9"/>
        <v>623041.80000000005</v>
      </c>
      <c r="AG15" s="127">
        <v>257040</v>
      </c>
      <c r="AH15" s="128">
        <v>414890.77340819035</v>
      </c>
      <c r="AI15" s="129">
        <f t="shared" si="10"/>
        <v>335965.4</v>
      </c>
      <c r="AJ15" s="127">
        <v>401625</v>
      </c>
      <c r="AK15" s="128">
        <v>739809.2247129411</v>
      </c>
      <c r="AL15" s="129">
        <f t="shared" si="11"/>
        <v>570717.1</v>
      </c>
      <c r="AM15" s="127">
        <v>377527.5</v>
      </c>
      <c r="AN15" s="128">
        <v>402010.75541084225</v>
      </c>
      <c r="AO15" s="129">
        <f t="shared" si="12"/>
        <v>389769.1</v>
      </c>
      <c r="AP15" s="127">
        <v>353430</v>
      </c>
      <c r="AQ15" s="128">
        <v>601594.04940374824</v>
      </c>
      <c r="AR15" s="129">
        <f t="shared" si="13"/>
        <v>477512</v>
      </c>
      <c r="AS15" s="127">
        <v>409657.5</v>
      </c>
      <c r="AT15" s="128">
        <v>408040.91674200492</v>
      </c>
      <c r="AU15" s="129">
        <f t="shared" si="14"/>
        <v>408849.2</v>
      </c>
      <c r="AV15" s="127">
        <v>409657.5</v>
      </c>
      <c r="AW15" s="128">
        <v>622649.84113287949</v>
      </c>
      <c r="AX15" s="129">
        <f t="shared" si="15"/>
        <v>516153.7</v>
      </c>
      <c r="AY15" s="127">
        <v>409657.5</v>
      </c>
      <c r="AZ15" s="128">
        <v>641329.33636686578</v>
      </c>
      <c r="BA15" s="129">
        <f t="shared" si="16"/>
        <v>525493.4</v>
      </c>
      <c r="BB15" s="127">
        <v>321300</v>
      </c>
      <c r="BC15" s="128">
        <v>372167.49116693862</v>
      </c>
      <c r="BD15" s="129">
        <f t="shared" si="17"/>
        <v>346733.7</v>
      </c>
      <c r="BE15" s="127">
        <v>409657.5</v>
      </c>
      <c r="BF15" s="128">
        <v>641329.33636686578</v>
      </c>
      <c r="BG15" s="129">
        <f t="shared" si="18"/>
        <v>525493.4</v>
      </c>
      <c r="BH15" s="127">
        <v>321300</v>
      </c>
      <c r="BI15" s="128">
        <v>377750.00353444275</v>
      </c>
      <c r="BJ15" s="129">
        <f t="shared" si="19"/>
        <v>349525</v>
      </c>
      <c r="BK15" s="127">
        <v>257040</v>
      </c>
      <c r="BL15" s="128">
        <v>377750.00353444275</v>
      </c>
      <c r="BM15" s="129">
        <f t="shared" si="20"/>
        <v>317395</v>
      </c>
      <c r="BN15" s="127">
        <v>257040</v>
      </c>
      <c r="BO15" s="128">
        <v>360756.69544719759</v>
      </c>
      <c r="BP15" s="129">
        <f t="shared" si="21"/>
        <v>308898.3</v>
      </c>
      <c r="BQ15" s="127">
        <v>257040</v>
      </c>
      <c r="BR15" s="128">
        <v>337697.00052193902</v>
      </c>
      <c r="BS15" s="129">
        <f t="shared" si="22"/>
        <v>297368.5</v>
      </c>
      <c r="BT15" s="127">
        <v>321300</v>
      </c>
      <c r="BU15" s="128">
        <v>343606.69803107291</v>
      </c>
      <c r="BV15" s="129">
        <f t="shared" si="23"/>
        <v>332453.3</v>
      </c>
      <c r="BW15" s="127">
        <v>321300</v>
      </c>
      <c r="BX15" s="128">
        <v>338452.59756060684</v>
      </c>
      <c r="BY15" s="129">
        <f t="shared" si="24"/>
        <v>329876.3</v>
      </c>
      <c r="BZ15" s="127">
        <v>457852.5</v>
      </c>
      <c r="CA15" s="128">
        <v>801270.29876601615</v>
      </c>
      <c r="CB15" s="129">
        <f t="shared" si="25"/>
        <v>629561.4</v>
      </c>
      <c r="CC15" s="127">
        <v>409657.5</v>
      </c>
      <c r="CD15" s="128">
        <v>789251.24428452598</v>
      </c>
      <c r="CE15" s="129">
        <f t="shared" si="26"/>
        <v>599454.4</v>
      </c>
      <c r="CF15" s="127">
        <v>457852.5</v>
      </c>
      <c r="CG15" s="128">
        <v>795260.771525271</v>
      </c>
      <c r="CH15" s="129">
        <f t="shared" si="27"/>
        <v>626556.6</v>
      </c>
      <c r="CI15" s="127">
        <v>409657.5</v>
      </c>
      <c r="CJ15" s="128">
        <v>789251.24428452598</v>
      </c>
      <c r="CK15" s="129">
        <f t="shared" si="28"/>
        <v>599454.4</v>
      </c>
      <c r="CL15" s="127">
        <v>409657.5</v>
      </c>
      <c r="CM15" s="128">
        <v>841333.81370431697</v>
      </c>
      <c r="CN15" s="129">
        <f t="shared" si="29"/>
        <v>625495.69999999995</v>
      </c>
      <c r="CO15" s="127">
        <v>409657.5</v>
      </c>
      <c r="CP15" s="128">
        <v>826610.47196449141</v>
      </c>
      <c r="CQ15" s="129">
        <f t="shared" si="30"/>
        <v>618134</v>
      </c>
      <c r="CR15" s="127">
        <v>409657.5</v>
      </c>
      <c r="CS15" s="128">
        <v>866573.82811544649</v>
      </c>
      <c r="CT15" s="129">
        <f t="shared" si="31"/>
        <v>638115.69999999995</v>
      </c>
    </row>
    <row r="16" spans="1:98" customFormat="1" x14ac:dyDescent="0.3">
      <c r="A16" s="23" t="s">
        <v>24</v>
      </c>
      <c r="B16" s="24" t="s">
        <v>25</v>
      </c>
      <c r="C16" s="127">
        <v>91630</v>
      </c>
      <c r="D16" s="128">
        <v>214200</v>
      </c>
      <c r="E16" s="129">
        <f t="shared" si="0"/>
        <v>152915</v>
      </c>
      <c r="F16" s="127">
        <v>91630</v>
      </c>
      <c r="G16" s="128">
        <v>281776.16148470284</v>
      </c>
      <c r="H16" s="129">
        <f t="shared" si="1"/>
        <v>186703.1</v>
      </c>
      <c r="I16" s="127">
        <v>97580</v>
      </c>
      <c r="J16" s="128">
        <v>247988.08074235142</v>
      </c>
      <c r="K16" s="129">
        <f t="shared" si="2"/>
        <v>172784</v>
      </c>
      <c r="L16" s="127">
        <v>108290</v>
      </c>
      <c r="M16" s="128">
        <v>254187.78276091022</v>
      </c>
      <c r="N16" s="129">
        <f t="shared" si="3"/>
        <v>181238.9</v>
      </c>
      <c r="O16" s="127">
        <v>116620</v>
      </c>
      <c r="P16" s="128">
        <v>266897.17189895571</v>
      </c>
      <c r="Q16" s="129">
        <f t="shared" si="4"/>
        <v>191758.6</v>
      </c>
      <c r="R16" s="127">
        <v>141610</v>
      </c>
      <c r="S16" s="128">
        <v>293586.88908885134</v>
      </c>
      <c r="T16" s="129">
        <f t="shared" si="5"/>
        <v>217598.4</v>
      </c>
      <c r="U16" s="127">
        <v>116620</v>
      </c>
      <c r="V16" s="128">
        <v>221697</v>
      </c>
      <c r="W16" s="129">
        <f t="shared" si="6"/>
        <v>169158.5</v>
      </c>
      <c r="X16" s="127">
        <v>149940</v>
      </c>
      <c r="Y16" s="128">
        <v>253988.75994895477</v>
      </c>
      <c r="Z16" s="129">
        <f t="shared" si="7"/>
        <v>201964.4</v>
      </c>
      <c r="AA16" s="127">
        <v>149940</v>
      </c>
      <c r="AB16" s="128">
        <v>260338.47894767864</v>
      </c>
      <c r="AC16" s="129">
        <f t="shared" si="8"/>
        <v>205139.20000000001</v>
      </c>
      <c r="AD16" s="127">
        <v>168682.5</v>
      </c>
      <c r="AE16" s="128">
        <v>396978.35071391508</v>
      </c>
      <c r="AF16" s="129">
        <f t="shared" si="9"/>
        <v>282830.40000000002</v>
      </c>
      <c r="AG16" s="127">
        <v>91630</v>
      </c>
      <c r="AH16" s="128">
        <v>300926.56131607259</v>
      </c>
      <c r="AI16" s="129">
        <f t="shared" si="10"/>
        <v>196278.3</v>
      </c>
      <c r="AJ16" s="127">
        <v>141610</v>
      </c>
      <c r="AK16" s="128">
        <v>387053.89194606722</v>
      </c>
      <c r="AL16" s="129">
        <f t="shared" si="11"/>
        <v>264331.90000000002</v>
      </c>
      <c r="AM16" s="127">
        <v>133280</v>
      </c>
      <c r="AN16" s="128">
        <v>183519.26164385237</v>
      </c>
      <c r="AO16" s="129">
        <f t="shared" si="12"/>
        <v>158399.6</v>
      </c>
      <c r="AP16" s="127">
        <v>124950</v>
      </c>
      <c r="AQ16" s="128">
        <v>260338.47894767864</v>
      </c>
      <c r="AR16" s="129">
        <f t="shared" si="13"/>
        <v>192644.2</v>
      </c>
      <c r="AS16" s="127">
        <v>149940</v>
      </c>
      <c r="AT16" s="128">
        <v>186272.05056851017</v>
      </c>
      <c r="AU16" s="129">
        <f t="shared" si="14"/>
        <v>168106</v>
      </c>
      <c r="AV16" s="127">
        <v>149940</v>
      </c>
      <c r="AW16" s="128">
        <v>269450.32571084739</v>
      </c>
      <c r="AX16" s="129">
        <f t="shared" si="15"/>
        <v>209695.2</v>
      </c>
      <c r="AY16" s="127">
        <v>149940</v>
      </c>
      <c r="AZ16" s="128">
        <v>277533.83548217284</v>
      </c>
      <c r="BA16" s="129">
        <f t="shared" si="16"/>
        <v>213736.9</v>
      </c>
      <c r="BB16" s="127">
        <v>116620</v>
      </c>
      <c r="BC16" s="128">
        <v>227052</v>
      </c>
      <c r="BD16" s="129">
        <f t="shared" si="17"/>
        <v>171836</v>
      </c>
      <c r="BE16" s="127">
        <v>149940</v>
      </c>
      <c r="BF16" s="128">
        <v>277533.83548217284</v>
      </c>
      <c r="BG16" s="129">
        <f t="shared" si="18"/>
        <v>213736.9</v>
      </c>
      <c r="BH16" s="127">
        <v>116620</v>
      </c>
      <c r="BI16" s="128">
        <v>230457.78</v>
      </c>
      <c r="BJ16" s="129">
        <f t="shared" si="19"/>
        <v>173538.9</v>
      </c>
      <c r="BK16" s="127">
        <v>91630</v>
      </c>
      <c r="BL16" s="128">
        <v>230457.78</v>
      </c>
      <c r="BM16" s="129">
        <f t="shared" si="20"/>
        <v>161043.9</v>
      </c>
      <c r="BN16" s="127">
        <v>91630</v>
      </c>
      <c r="BO16" s="128">
        <v>220090.5</v>
      </c>
      <c r="BP16" s="129">
        <f t="shared" si="21"/>
        <v>155860.29999999999</v>
      </c>
      <c r="BQ16" s="127">
        <v>91630</v>
      </c>
      <c r="BR16" s="128">
        <v>286002.80390697339</v>
      </c>
      <c r="BS16" s="129">
        <f t="shared" si="22"/>
        <v>188816.4</v>
      </c>
      <c r="BT16" s="127">
        <v>116620</v>
      </c>
      <c r="BU16" s="128">
        <v>291007.85297534545</v>
      </c>
      <c r="BV16" s="129">
        <f t="shared" si="23"/>
        <v>203813.9</v>
      </c>
      <c r="BW16" s="127">
        <v>116620</v>
      </c>
      <c r="BX16" s="128">
        <v>286642.73518071527</v>
      </c>
      <c r="BY16" s="129">
        <f t="shared" si="24"/>
        <v>201631.4</v>
      </c>
      <c r="BZ16" s="127">
        <v>166600</v>
      </c>
      <c r="CA16" s="128">
        <v>419209.13835389435</v>
      </c>
      <c r="CB16" s="129">
        <f t="shared" si="25"/>
        <v>292904.59999999998</v>
      </c>
      <c r="CC16" s="127">
        <v>149940</v>
      </c>
      <c r="CD16" s="128">
        <v>412921.00127858593</v>
      </c>
      <c r="CE16" s="129">
        <f t="shared" si="26"/>
        <v>281430.5</v>
      </c>
      <c r="CF16" s="127">
        <v>166600</v>
      </c>
      <c r="CG16" s="128">
        <v>416065.06981624017</v>
      </c>
      <c r="CH16" s="129">
        <f t="shared" si="27"/>
        <v>291332.5</v>
      </c>
      <c r="CI16" s="127">
        <v>149940</v>
      </c>
      <c r="CJ16" s="128">
        <v>412921.00127858593</v>
      </c>
      <c r="CK16" s="129">
        <f t="shared" si="28"/>
        <v>281430.5</v>
      </c>
      <c r="CL16" s="127">
        <v>149940</v>
      </c>
      <c r="CM16" s="128">
        <v>440169.59527158912</v>
      </c>
      <c r="CN16" s="129">
        <f t="shared" si="29"/>
        <v>295054.8</v>
      </c>
      <c r="CO16" s="127">
        <v>149940</v>
      </c>
      <c r="CP16" s="128">
        <v>432466.62735433632</v>
      </c>
      <c r="CQ16" s="129">
        <f t="shared" si="30"/>
        <v>291203.3</v>
      </c>
      <c r="CR16" s="127">
        <v>149940</v>
      </c>
      <c r="CS16" s="128">
        <v>453374.6831297368</v>
      </c>
      <c r="CT16" s="129">
        <f t="shared" si="31"/>
        <v>301657.3</v>
      </c>
    </row>
    <row r="17" spans="1:98" customFormat="1" x14ac:dyDescent="0.3">
      <c r="A17" s="21" t="s">
        <v>26</v>
      </c>
      <c r="B17" s="24" t="s">
        <v>27</v>
      </c>
      <c r="C17" s="127">
        <v>91630</v>
      </c>
      <c r="D17" s="128">
        <v>208250</v>
      </c>
      <c r="E17" s="129">
        <f t="shared" si="0"/>
        <v>149940</v>
      </c>
      <c r="F17" s="127">
        <v>91630</v>
      </c>
      <c r="G17" s="128">
        <v>281776.16148470284</v>
      </c>
      <c r="H17" s="129">
        <f t="shared" si="1"/>
        <v>186703.1</v>
      </c>
      <c r="I17" s="127">
        <v>97580</v>
      </c>
      <c r="J17" s="128">
        <v>245013.08074235142</v>
      </c>
      <c r="K17" s="129">
        <f t="shared" si="2"/>
        <v>171296.5</v>
      </c>
      <c r="L17" s="127">
        <v>108290</v>
      </c>
      <c r="M17" s="128">
        <v>251138.40776091022</v>
      </c>
      <c r="N17" s="129">
        <f t="shared" si="3"/>
        <v>179714.2</v>
      </c>
      <c r="O17" s="127">
        <v>116620</v>
      </c>
      <c r="P17" s="128">
        <v>263695.32814895571</v>
      </c>
      <c r="Q17" s="129">
        <f t="shared" si="4"/>
        <v>190157.7</v>
      </c>
      <c r="R17" s="127">
        <v>141610</v>
      </c>
      <c r="S17" s="128">
        <v>290064.86096385133</v>
      </c>
      <c r="T17" s="129">
        <f t="shared" si="5"/>
        <v>215837.4</v>
      </c>
      <c r="U17" s="127">
        <v>116620</v>
      </c>
      <c r="V17" s="128">
        <v>215538.75</v>
      </c>
      <c r="W17" s="129">
        <f t="shared" si="6"/>
        <v>166079.4</v>
      </c>
      <c r="X17" s="127">
        <v>149940</v>
      </c>
      <c r="Y17" s="128">
        <v>207826.52125163586</v>
      </c>
      <c r="Z17" s="129">
        <f t="shared" si="7"/>
        <v>178883.3</v>
      </c>
      <c r="AA17" s="127">
        <v>149940</v>
      </c>
      <c r="AB17" s="128">
        <v>213022.18428292678</v>
      </c>
      <c r="AC17" s="129">
        <f t="shared" si="8"/>
        <v>181481.1</v>
      </c>
      <c r="AD17" s="127">
        <v>168682.5</v>
      </c>
      <c r="AE17" s="128">
        <v>290776.11273009732</v>
      </c>
      <c r="AF17" s="129">
        <f t="shared" si="9"/>
        <v>229729.3</v>
      </c>
      <c r="AG17" s="127">
        <v>91630</v>
      </c>
      <c r="AH17" s="128">
        <v>297316.48248794762</v>
      </c>
      <c r="AI17" s="129">
        <f t="shared" si="10"/>
        <v>194473.2</v>
      </c>
      <c r="AJ17" s="127">
        <v>141610</v>
      </c>
      <c r="AK17" s="128">
        <v>283506.70991184487</v>
      </c>
      <c r="AL17" s="129">
        <f t="shared" si="11"/>
        <v>212558.4</v>
      </c>
      <c r="AM17" s="127">
        <v>133280</v>
      </c>
      <c r="AN17" s="128">
        <v>144171.98912621356</v>
      </c>
      <c r="AO17" s="129">
        <f t="shared" si="12"/>
        <v>138726</v>
      </c>
      <c r="AP17" s="127">
        <v>124950</v>
      </c>
      <c r="AQ17" s="128">
        <v>213022.18428292678</v>
      </c>
      <c r="AR17" s="129">
        <f t="shared" si="13"/>
        <v>168986.1</v>
      </c>
      <c r="AS17" s="127">
        <v>149940</v>
      </c>
      <c r="AT17" s="128">
        <v>146334.56896310678</v>
      </c>
      <c r="AU17" s="129">
        <f t="shared" si="14"/>
        <v>148137.29999999999</v>
      </c>
      <c r="AV17" s="127">
        <v>149940</v>
      </c>
      <c r="AW17" s="128">
        <v>220477.96073282923</v>
      </c>
      <c r="AX17" s="129">
        <f t="shared" si="15"/>
        <v>185209</v>
      </c>
      <c r="AY17" s="127">
        <v>149940</v>
      </c>
      <c r="AZ17" s="128">
        <v>227092.29955481409</v>
      </c>
      <c r="BA17" s="129">
        <f t="shared" si="16"/>
        <v>188516.1</v>
      </c>
      <c r="BB17" s="127">
        <v>116620</v>
      </c>
      <c r="BC17" s="128">
        <v>220745</v>
      </c>
      <c r="BD17" s="129">
        <f t="shared" si="17"/>
        <v>168682.5</v>
      </c>
      <c r="BE17" s="127">
        <v>149940</v>
      </c>
      <c r="BF17" s="128">
        <v>227092.29955481409</v>
      </c>
      <c r="BG17" s="129">
        <f t="shared" si="18"/>
        <v>188516.1</v>
      </c>
      <c r="BH17" s="127">
        <v>116620</v>
      </c>
      <c r="BI17" s="128">
        <v>224056.17499999999</v>
      </c>
      <c r="BJ17" s="129">
        <f t="shared" si="19"/>
        <v>170338.1</v>
      </c>
      <c r="BK17" s="127">
        <v>91630</v>
      </c>
      <c r="BL17" s="128">
        <v>224056.17499999999</v>
      </c>
      <c r="BM17" s="129">
        <f t="shared" si="20"/>
        <v>157843.1</v>
      </c>
      <c r="BN17" s="127">
        <v>91630</v>
      </c>
      <c r="BO17" s="128">
        <v>213976.875</v>
      </c>
      <c r="BP17" s="129">
        <f t="shared" si="21"/>
        <v>152803.4</v>
      </c>
      <c r="BQ17" s="127">
        <v>91630</v>
      </c>
      <c r="BR17" s="128">
        <v>286002.80390697339</v>
      </c>
      <c r="BS17" s="129">
        <f t="shared" si="22"/>
        <v>188816.4</v>
      </c>
      <c r="BT17" s="127">
        <v>116620</v>
      </c>
      <c r="BU17" s="128">
        <v>291007.85297534545</v>
      </c>
      <c r="BV17" s="129">
        <f t="shared" si="23"/>
        <v>203813.9</v>
      </c>
      <c r="BW17" s="127">
        <v>116620</v>
      </c>
      <c r="BX17" s="128">
        <v>286642.73518071527</v>
      </c>
      <c r="BY17" s="129">
        <f t="shared" si="24"/>
        <v>201631.4</v>
      </c>
      <c r="BZ17" s="127">
        <v>166600</v>
      </c>
      <c r="CA17" s="128">
        <v>307059.57504298276</v>
      </c>
      <c r="CB17" s="129">
        <f t="shared" si="25"/>
        <v>236829.8</v>
      </c>
      <c r="CC17" s="127">
        <v>149940</v>
      </c>
      <c r="CD17" s="128">
        <v>302453.68141733803</v>
      </c>
      <c r="CE17" s="129">
        <f t="shared" si="26"/>
        <v>226196.8</v>
      </c>
      <c r="CF17" s="127">
        <v>166600</v>
      </c>
      <c r="CG17" s="128">
        <v>304756.62823016039</v>
      </c>
      <c r="CH17" s="129">
        <f t="shared" si="27"/>
        <v>235678.3</v>
      </c>
      <c r="CI17" s="127">
        <v>149940</v>
      </c>
      <c r="CJ17" s="128">
        <v>302453.68141733803</v>
      </c>
      <c r="CK17" s="129">
        <f t="shared" si="28"/>
        <v>226196.8</v>
      </c>
      <c r="CL17" s="127">
        <v>149940</v>
      </c>
      <c r="CM17" s="128">
        <v>322412.55379513197</v>
      </c>
      <c r="CN17" s="129">
        <f t="shared" si="29"/>
        <v>236176.3</v>
      </c>
      <c r="CO17" s="127">
        <v>149940</v>
      </c>
      <c r="CP17" s="128">
        <v>316770.33410371718</v>
      </c>
      <c r="CQ17" s="129">
        <f t="shared" si="30"/>
        <v>233355.2</v>
      </c>
      <c r="CR17" s="127">
        <v>149940</v>
      </c>
      <c r="CS17" s="128">
        <v>332084.93040898594</v>
      </c>
      <c r="CT17" s="129">
        <f t="shared" si="31"/>
        <v>241012.5</v>
      </c>
    </row>
    <row r="18" spans="1:98" customFormat="1" x14ac:dyDescent="0.3">
      <c r="A18" s="23" t="s">
        <v>28</v>
      </c>
      <c r="B18" s="24" t="s">
        <v>29</v>
      </c>
      <c r="C18" s="127">
        <v>192780</v>
      </c>
      <c r="D18" s="128">
        <v>316841.2323444651</v>
      </c>
      <c r="E18" s="129">
        <f t="shared" si="0"/>
        <v>254810.6</v>
      </c>
      <c r="F18" s="127">
        <v>192780</v>
      </c>
      <c r="G18" s="128">
        <v>457461.4130688</v>
      </c>
      <c r="H18" s="129">
        <f t="shared" si="1"/>
        <v>325120.7</v>
      </c>
      <c r="I18" s="127">
        <v>198730</v>
      </c>
      <c r="J18" s="128">
        <v>387151.32270663255</v>
      </c>
      <c r="K18" s="129">
        <f t="shared" si="2"/>
        <v>292940.7</v>
      </c>
      <c r="L18" s="127">
        <v>224910</v>
      </c>
      <c r="M18" s="128">
        <v>396830.10577429843</v>
      </c>
      <c r="N18" s="129">
        <f t="shared" si="3"/>
        <v>310870.09999999998</v>
      </c>
      <c r="O18" s="127">
        <v>232942.5</v>
      </c>
      <c r="P18" s="128">
        <v>416671.61106301332</v>
      </c>
      <c r="Q18" s="129">
        <f t="shared" si="4"/>
        <v>324807.09999999998</v>
      </c>
      <c r="R18" s="127">
        <v>289170</v>
      </c>
      <c r="S18" s="128">
        <v>458338.77216931467</v>
      </c>
      <c r="T18" s="129">
        <f t="shared" si="5"/>
        <v>373754.4</v>
      </c>
      <c r="U18" s="127">
        <v>232942.5</v>
      </c>
      <c r="V18" s="128">
        <v>327930.67547652137</v>
      </c>
      <c r="W18" s="129">
        <f t="shared" si="6"/>
        <v>280436.59999999998</v>
      </c>
      <c r="X18" s="127">
        <v>305235</v>
      </c>
      <c r="Y18" s="128">
        <v>316841.2323444651</v>
      </c>
      <c r="Z18" s="129">
        <f t="shared" si="7"/>
        <v>311038.09999999998</v>
      </c>
      <c r="AA18" s="127">
        <v>305235</v>
      </c>
      <c r="AB18" s="128">
        <v>324762.26315307664</v>
      </c>
      <c r="AC18" s="129">
        <f t="shared" si="8"/>
        <v>314998.59999999998</v>
      </c>
      <c r="AD18" s="127">
        <v>369495</v>
      </c>
      <c r="AE18" s="128">
        <v>798428.6985520554</v>
      </c>
      <c r="AF18" s="129">
        <f t="shared" si="9"/>
        <v>583961.80000000005</v>
      </c>
      <c r="AG18" s="127">
        <v>192780</v>
      </c>
      <c r="AH18" s="128">
        <v>469797.24147354753</v>
      </c>
      <c r="AI18" s="129">
        <f t="shared" si="10"/>
        <v>331288.59999999998</v>
      </c>
      <c r="AJ18" s="127">
        <v>297202.5</v>
      </c>
      <c r="AK18" s="128">
        <v>778467.98108825402</v>
      </c>
      <c r="AL18" s="129">
        <f t="shared" si="11"/>
        <v>537835.19999999995</v>
      </c>
      <c r="AM18" s="127">
        <v>281137.5</v>
      </c>
      <c r="AN18" s="128">
        <v>461972.9369351411</v>
      </c>
      <c r="AO18" s="129">
        <f t="shared" si="12"/>
        <v>371555.2</v>
      </c>
      <c r="AP18" s="127">
        <v>257040</v>
      </c>
      <c r="AQ18" s="128">
        <v>324762.26315307664</v>
      </c>
      <c r="AR18" s="129">
        <f t="shared" si="13"/>
        <v>290901.09999999998</v>
      </c>
      <c r="AS18" s="127">
        <v>305235</v>
      </c>
      <c r="AT18" s="128">
        <v>468902.53098916821</v>
      </c>
      <c r="AU18" s="129">
        <f t="shared" si="14"/>
        <v>387068.8</v>
      </c>
      <c r="AV18" s="127">
        <v>305235</v>
      </c>
      <c r="AW18" s="128">
        <v>336128.94236343435</v>
      </c>
      <c r="AX18" s="129">
        <f t="shared" si="15"/>
        <v>320682</v>
      </c>
      <c r="AY18" s="127">
        <v>305235</v>
      </c>
      <c r="AZ18" s="128">
        <v>346212.81063433742</v>
      </c>
      <c r="BA18" s="129">
        <f t="shared" si="16"/>
        <v>325723.90000000002</v>
      </c>
      <c r="BB18" s="127">
        <v>240975</v>
      </c>
      <c r="BC18" s="128">
        <v>335851.70628513297</v>
      </c>
      <c r="BD18" s="129">
        <f t="shared" si="17"/>
        <v>288413.40000000002</v>
      </c>
      <c r="BE18" s="127">
        <v>305235</v>
      </c>
      <c r="BF18" s="128">
        <v>346212.81063433742</v>
      </c>
      <c r="BG18" s="129">
        <f t="shared" si="18"/>
        <v>325723.90000000002</v>
      </c>
      <c r="BH18" s="127">
        <v>240975</v>
      </c>
      <c r="BI18" s="128">
        <v>340889.48187940993</v>
      </c>
      <c r="BJ18" s="129">
        <f t="shared" si="19"/>
        <v>290932.2</v>
      </c>
      <c r="BK18" s="127">
        <v>192780</v>
      </c>
      <c r="BL18" s="128">
        <v>340889.48187940993</v>
      </c>
      <c r="BM18" s="129">
        <f t="shared" si="20"/>
        <v>266834.7</v>
      </c>
      <c r="BN18" s="127">
        <v>192780</v>
      </c>
      <c r="BO18" s="128">
        <v>325554.36623393785</v>
      </c>
      <c r="BP18" s="129">
        <f t="shared" si="21"/>
        <v>259167.2</v>
      </c>
      <c r="BQ18" s="127">
        <v>192780</v>
      </c>
      <c r="BR18" s="128">
        <v>464323.33426483197</v>
      </c>
      <c r="BS18" s="129">
        <f t="shared" si="22"/>
        <v>328551.7</v>
      </c>
      <c r="BT18" s="127">
        <v>232942.5</v>
      </c>
      <c r="BU18" s="128">
        <v>472448.99261446652</v>
      </c>
      <c r="BV18" s="129">
        <f t="shared" si="23"/>
        <v>352695.7</v>
      </c>
      <c r="BW18" s="127">
        <v>232942.5</v>
      </c>
      <c r="BX18" s="128">
        <v>465362.25772524951</v>
      </c>
      <c r="BY18" s="129">
        <f t="shared" si="24"/>
        <v>349152.4</v>
      </c>
      <c r="BZ18" s="127">
        <v>337365</v>
      </c>
      <c r="CA18" s="128">
        <v>843140.70567097038</v>
      </c>
      <c r="CB18" s="129">
        <f t="shared" si="25"/>
        <v>590252.9</v>
      </c>
      <c r="CC18" s="127">
        <v>305235</v>
      </c>
      <c r="CD18" s="128">
        <v>830493.59508590575</v>
      </c>
      <c r="CE18" s="129">
        <f t="shared" si="26"/>
        <v>567864.30000000005</v>
      </c>
      <c r="CF18" s="127">
        <v>337365</v>
      </c>
      <c r="CG18" s="128">
        <v>836817.15037843795</v>
      </c>
      <c r="CH18" s="129">
        <f t="shared" si="27"/>
        <v>587091.1</v>
      </c>
      <c r="CI18" s="127">
        <v>305235</v>
      </c>
      <c r="CJ18" s="128">
        <v>830493.59508590575</v>
      </c>
      <c r="CK18" s="129">
        <f t="shared" si="28"/>
        <v>567864.30000000005</v>
      </c>
      <c r="CL18" s="127">
        <v>305235</v>
      </c>
      <c r="CM18" s="128">
        <v>885297.74095451902</v>
      </c>
      <c r="CN18" s="129">
        <f t="shared" si="29"/>
        <v>595266.4</v>
      </c>
      <c r="CO18" s="127">
        <v>305235</v>
      </c>
      <c r="CP18" s="128">
        <v>869805.03048781492</v>
      </c>
      <c r="CQ18" s="129">
        <f t="shared" si="30"/>
        <v>587520</v>
      </c>
      <c r="CR18" s="127">
        <v>305235</v>
      </c>
      <c r="CS18" s="128">
        <v>911856.67318315455</v>
      </c>
      <c r="CT18" s="129">
        <f t="shared" si="31"/>
        <v>608545.80000000005</v>
      </c>
    </row>
    <row r="19" spans="1:98" customFormat="1" x14ac:dyDescent="0.3">
      <c r="A19" s="21" t="s">
        <v>30</v>
      </c>
      <c r="B19" s="24" t="s">
        <v>31</v>
      </c>
      <c r="C19" s="127">
        <v>385560</v>
      </c>
      <c r="D19" s="128">
        <v>697340</v>
      </c>
      <c r="E19" s="129">
        <f t="shared" si="0"/>
        <v>541450</v>
      </c>
      <c r="F19" s="127">
        <v>385560</v>
      </c>
      <c r="G19" s="128">
        <v>814461.4130688</v>
      </c>
      <c r="H19" s="129">
        <f t="shared" si="1"/>
        <v>600010.69999999995</v>
      </c>
      <c r="I19" s="127">
        <v>391510</v>
      </c>
      <c r="J19" s="128">
        <v>755900.7065344</v>
      </c>
      <c r="K19" s="129">
        <f t="shared" si="2"/>
        <v>573705.4</v>
      </c>
      <c r="L19" s="127">
        <v>449820</v>
      </c>
      <c r="M19" s="128">
        <v>774798.22419775999</v>
      </c>
      <c r="N19" s="129">
        <f t="shared" si="3"/>
        <v>612309.1</v>
      </c>
      <c r="O19" s="127">
        <v>473917.5</v>
      </c>
      <c r="P19" s="128">
        <v>813538.13540764793</v>
      </c>
      <c r="Q19" s="129">
        <f t="shared" si="4"/>
        <v>643727.80000000005</v>
      </c>
      <c r="R19" s="127">
        <v>556920</v>
      </c>
      <c r="S19" s="128">
        <v>894891.94894841278</v>
      </c>
      <c r="T19" s="129">
        <f t="shared" si="5"/>
        <v>725906</v>
      </c>
      <c r="U19" s="127">
        <v>473917.5</v>
      </c>
      <c r="V19" s="128">
        <v>721746.9</v>
      </c>
      <c r="W19" s="129">
        <f t="shared" si="6"/>
        <v>597832.19999999995</v>
      </c>
      <c r="X19" s="127">
        <v>587860</v>
      </c>
      <c r="Y19" s="128">
        <v>935638.69</v>
      </c>
      <c r="Z19" s="129">
        <f t="shared" si="7"/>
        <v>761749.3</v>
      </c>
      <c r="AA19" s="127">
        <v>587860</v>
      </c>
      <c r="AB19" s="128">
        <v>959029.65725000005</v>
      </c>
      <c r="AC19" s="129">
        <f t="shared" si="8"/>
        <v>773444.8</v>
      </c>
      <c r="AD19" s="127">
        <v>711620</v>
      </c>
      <c r="AE19" s="128">
        <v>1067860.78</v>
      </c>
      <c r="AF19" s="129">
        <f t="shared" si="9"/>
        <v>889740.4</v>
      </c>
      <c r="AG19" s="127">
        <v>385560</v>
      </c>
      <c r="AH19" s="128">
        <v>917264.24767212302</v>
      </c>
      <c r="AI19" s="129">
        <f t="shared" si="10"/>
        <v>651412.1</v>
      </c>
      <c r="AJ19" s="127">
        <v>572390</v>
      </c>
      <c r="AK19" s="128">
        <v>1041164.2605</v>
      </c>
      <c r="AL19" s="129">
        <f t="shared" si="11"/>
        <v>806777.1</v>
      </c>
      <c r="AM19" s="127">
        <v>541450</v>
      </c>
      <c r="AN19" s="128">
        <v>571882.22353398055</v>
      </c>
      <c r="AO19" s="129">
        <f t="shared" si="12"/>
        <v>556666.1</v>
      </c>
      <c r="AP19" s="127">
        <v>495040</v>
      </c>
      <c r="AQ19" s="128">
        <v>959029.65725000005</v>
      </c>
      <c r="AR19" s="129">
        <f t="shared" si="13"/>
        <v>727034.8</v>
      </c>
      <c r="AS19" s="127">
        <v>587860</v>
      </c>
      <c r="AT19" s="128">
        <v>580460.45688699023</v>
      </c>
      <c r="AU19" s="129">
        <f t="shared" si="14"/>
        <v>584160.19999999995</v>
      </c>
      <c r="AV19" s="127">
        <v>587860</v>
      </c>
      <c r="AW19" s="128">
        <v>992595.69525375008</v>
      </c>
      <c r="AX19" s="129">
        <f t="shared" si="15"/>
        <v>790227.8</v>
      </c>
      <c r="AY19" s="127">
        <v>587860</v>
      </c>
      <c r="AZ19" s="128">
        <v>1022373.5661113625</v>
      </c>
      <c r="BA19" s="129">
        <f t="shared" si="16"/>
        <v>805116.8</v>
      </c>
      <c r="BB19" s="127">
        <v>481950</v>
      </c>
      <c r="BC19" s="128">
        <v>739180.4</v>
      </c>
      <c r="BD19" s="129">
        <f t="shared" si="17"/>
        <v>610565.19999999995</v>
      </c>
      <c r="BE19" s="127">
        <v>587860</v>
      </c>
      <c r="BF19" s="128">
        <v>1022373.5661113625</v>
      </c>
      <c r="BG19" s="129">
        <f t="shared" si="18"/>
        <v>805116.8</v>
      </c>
      <c r="BH19" s="127">
        <v>481950</v>
      </c>
      <c r="BI19" s="128">
        <v>750268.10600000003</v>
      </c>
      <c r="BJ19" s="129">
        <f t="shared" si="19"/>
        <v>616109.1</v>
      </c>
      <c r="BK19" s="127">
        <v>385560</v>
      </c>
      <c r="BL19" s="128">
        <v>750268.10600000003</v>
      </c>
      <c r="BM19" s="129">
        <f t="shared" si="20"/>
        <v>567914.1</v>
      </c>
      <c r="BN19" s="127">
        <v>385560</v>
      </c>
      <c r="BO19" s="128">
        <v>716516.85</v>
      </c>
      <c r="BP19" s="129">
        <f t="shared" si="21"/>
        <v>551038.4</v>
      </c>
      <c r="BQ19" s="127">
        <v>385560</v>
      </c>
      <c r="BR19" s="128">
        <v>826678.33426483208</v>
      </c>
      <c r="BS19" s="129">
        <f t="shared" si="22"/>
        <v>606119.19999999995</v>
      </c>
      <c r="BT19" s="127">
        <v>473917.5</v>
      </c>
      <c r="BU19" s="128">
        <v>841145.2051144666</v>
      </c>
      <c r="BV19" s="129">
        <f t="shared" si="23"/>
        <v>657531.4</v>
      </c>
      <c r="BW19" s="127">
        <v>473917.5</v>
      </c>
      <c r="BX19" s="128">
        <v>828528.02703774953</v>
      </c>
      <c r="BY19" s="129">
        <f t="shared" si="24"/>
        <v>651222.80000000005</v>
      </c>
      <c r="BZ19" s="127">
        <v>657475</v>
      </c>
      <c r="CA19" s="128">
        <v>1127660.9836800001</v>
      </c>
      <c r="CB19" s="129">
        <f t="shared" si="25"/>
        <v>892568</v>
      </c>
      <c r="CC19" s="127">
        <v>587860</v>
      </c>
      <c r="CD19" s="128">
        <v>1110746.0689248</v>
      </c>
      <c r="CE19" s="129">
        <f t="shared" si="26"/>
        <v>849303</v>
      </c>
      <c r="CF19" s="127">
        <v>657475</v>
      </c>
      <c r="CG19" s="128">
        <v>1119203.5263024</v>
      </c>
      <c r="CH19" s="129">
        <f t="shared" si="27"/>
        <v>888339.3</v>
      </c>
      <c r="CI19" s="127">
        <v>587860</v>
      </c>
      <c r="CJ19" s="128">
        <v>1110746.0689248</v>
      </c>
      <c r="CK19" s="129">
        <f t="shared" si="28"/>
        <v>849303</v>
      </c>
      <c r="CL19" s="127">
        <v>587860</v>
      </c>
      <c r="CM19" s="128">
        <v>1184044.0328639999</v>
      </c>
      <c r="CN19" s="129">
        <f t="shared" si="29"/>
        <v>885952</v>
      </c>
      <c r="CO19" s="127">
        <v>587860</v>
      </c>
      <c r="CP19" s="128">
        <v>1163323.2622888801</v>
      </c>
      <c r="CQ19" s="129">
        <f t="shared" si="30"/>
        <v>875591.6</v>
      </c>
      <c r="CR19" s="127">
        <v>587860</v>
      </c>
      <c r="CS19" s="128">
        <v>1219565.35384992</v>
      </c>
      <c r="CT19" s="129">
        <f t="shared" si="31"/>
        <v>903712.7</v>
      </c>
    </row>
    <row r="20" spans="1:98" customFormat="1" x14ac:dyDescent="0.3">
      <c r="A20" s="23" t="s">
        <v>32</v>
      </c>
      <c r="B20" s="25" t="s">
        <v>33</v>
      </c>
      <c r="C20" s="127">
        <v>385560</v>
      </c>
      <c r="D20" s="128">
        <v>697340</v>
      </c>
      <c r="E20" s="129">
        <f t="shared" si="0"/>
        <v>541450</v>
      </c>
      <c r="F20" s="127">
        <v>385560</v>
      </c>
      <c r="G20" s="128">
        <v>814461.4130688</v>
      </c>
      <c r="H20" s="129">
        <f t="shared" si="1"/>
        <v>600010.69999999995</v>
      </c>
      <c r="I20" s="127">
        <v>391510</v>
      </c>
      <c r="J20" s="128">
        <v>755900.7065344</v>
      </c>
      <c r="K20" s="129">
        <f t="shared" si="2"/>
        <v>573705.4</v>
      </c>
      <c r="L20" s="127">
        <v>449820</v>
      </c>
      <c r="M20" s="128">
        <v>774798.22419775999</v>
      </c>
      <c r="N20" s="129">
        <f t="shared" si="3"/>
        <v>612309.1</v>
      </c>
      <c r="O20" s="127">
        <v>473917.5</v>
      </c>
      <c r="P20" s="128">
        <v>813538.13540764793</v>
      </c>
      <c r="Q20" s="129">
        <f t="shared" si="4"/>
        <v>643727.80000000005</v>
      </c>
      <c r="R20" s="127">
        <v>556920</v>
      </c>
      <c r="S20" s="128">
        <v>894891.94894841278</v>
      </c>
      <c r="T20" s="129">
        <f t="shared" si="5"/>
        <v>725906</v>
      </c>
      <c r="U20" s="127">
        <v>473917.5</v>
      </c>
      <c r="V20" s="128">
        <v>721746.9</v>
      </c>
      <c r="W20" s="129">
        <f t="shared" si="6"/>
        <v>597832.19999999995</v>
      </c>
      <c r="X20" s="127">
        <v>587860</v>
      </c>
      <c r="Y20" s="128">
        <v>935567.29</v>
      </c>
      <c r="Z20" s="129">
        <f t="shared" si="7"/>
        <v>761713.6</v>
      </c>
      <c r="AA20" s="127">
        <v>587860</v>
      </c>
      <c r="AB20" s="128">
        <v>958956.47224999999</v>
      </c>
      <c r="AC20" s="129">
        <f t="shared" si="8"/>
        <v>773408.2</v>
      </c>
      <c r="AD20" s="127">
        <v>711620</v>
      </c>
      <c r="AE20" s="128">
        <v>1067777.48</v>
      </c>
      <c r="AF20" s="129">
        <f t="shared" si="9"/>
        <v>889698.7</v>
      </c>
      <c r="AG20" s="127">
        <v>385560</v>
      </c>
      <c r="AH20" s="128">
        <v>917264.24767212302</v>
      </c>
      <c r="AI20" s="129">
        <f t="shared" si="10"/>
        <v>651412.1</v>
      </c>
      <c r="AJ20" s="127">
        <v>572390</v>
      </c>
      <c r="AK20" s="128">
        <v>1041083.0429999999</v>
      </c>
      <c r="AL20" s="129">
        <f t="shared" si="11"/>
        <v>806736.5</v>
      </c>
      <c r="AM20" s="127">
        <v>541450</v>
      </c>
      <c r="AN20" s="128">
        <v>571882.22353398055</v>
      </c>
      <c r="AO20" s="129">
        <f t="shared" si="12"/>
        <v>556666.1</v>
      </c>
      <c r="AP20" s="127">
        <v>495040</v>
      </c>
      <c r="AQ20" s="128">
        <v>958956.47224999999</v>
      </c>
      <c r="AR20" s="129">
        <f t="shared" si="13"/>
        <v>726998.2</v>
      </c>
      <c r="AS20" s="127">
        <v>587860</v>
      </c>
      <c r="AT20" s="128">
        <v>580460.45688699023</v>
      </c>
      <c r="AU20" s="129">
        <f t="shared" si="14"/>
        <v>584160.19999999995</v>
      </c>
      <c r="AV20" s="127">
        <v>587860</v>
      </c>
      <c r="AW20" s="128">
        <v>992519.94877875003</v>
      </c>
      <c r="AX20" s="129">
        <f t="shared" si="15"/>
        <v>790190</v>
      </c>
      <c r="AY20" s="127">
        <v>587860</v>
      </c>
      <c r="AZ20" s="128">
        <v>1022295.5472421125</v>
      </c>
      <c r="BA20" s="129">
        <f t="shared" si="16"/>
        <v>805077.8</v>
      </c>
      <c r="BB20" s="127">
        <v>481950</v>
      </c>
      <c r="BC20" s="128">
        <v>739180.4</v>
      </c>
      <c r="BD20" s="129">
        <f t="shared" si="17"/>
        <v>610565.19999999995</v>
      </c>
      <c r="BE20" s="127">
        <v>587860</v>
      </c>
      <c r="BF20" s="128">
        <v>1022295.5472421125</v>
      </c>
      <c r="BG20" s="129">
        <f t="shared" si="18"/>
        <v>805077.8</v>
      </c>
      <c r="BH20" s="127">
        <v>481950</v>
      </c>
      <c r="BI20" s="128">
        <v>750268.10600000003</v>
      </c>
      <c r="BJ20" s="129">
        <f t="shared" si="19"/>
        <v>616109.1</v>
      </c>
      <c r="BK20" s="127">
        <v>385560</v>
      </c>
      <c r="BL20" s="128">
        <v>750268.10600000003</v>
      </c>
      <c r="BM20" s="129">
        <f t="shared" si="20"/>
        <v>567914.1</v>
      </c>
      <c r="BN20" s="127">
        <v>385560</v>
      </c>
      <c r="BO20" s="128">
        <v>716516.85</v>
      </c>
      <c r="BP20" s="129">
        <f t="shared" si="21"/>
        <v>551038.4</v>
      </c>
      <c r="BQ20" s="127">
        <v>385560</v>
      </c>
      <c r="BR20" s="128">
        <v>826678.33426483208</v>
      </c>
      <c r="BS20" s="129">
        <f t="shared" si="22"/>
        <v>606119.19999999995</v>
      </c>
      <c r="BT20" s="127">
        <v>473917.5</v>
      </c>
      <c r="BU20" s="128">
        <v>841145.2051144666</v>
      </c>
      <c r="BV20" s="129">
        <f t="shared" si="23"/>
        <v>657531.4</v>
      </c>
      <c r="BW20" s="127">
        <v>473917.5</v>
      </c>
      <c r="BX20" s="128">
        <v>828528.02703774953</v>
      </c>
      <c r="BY20" s="129">
        <f t="shared" si="24"/>
        <v>651222.80000000005</v>
      </c>
      <c r="BZ20" s="127">
        <v>657475</v>
      </c>
      <c r="CA20" s="128">
        <v>1127573.0188799999</v>
      </c>
      <c r="CB20" s="129">
        <f t="shared" si="25"/>
        <v>892524</v>
      </c>
      <c r="CC20" s="127">
        <v>587860</v>
      </c>
      <c r="CD20" s="128">
        <v>1110659.4235967998</v>
      </c>
      <c r="CE20" s="129">
        <f t="shared" si="26"/>
        <v>849259.7</v>
      </c>
      <c r="CF20" s="127">
        <v>657475</v>
      </c>
      <c r="CG20" s="128">
        <v>1119116.2212383999</v>
      </c>
      <c r="CH20" s="129">
        <f t="shared" si="27"/>
        <v>888295.6</v>
      </c>
      <c r="CI20" s="127">
        <v>587860</v>
      </c>
      <c r="CJ20" s="128">
        <v>1110659.4235967998</v>
      </c>
      <c r="CK20" s="129">
        <f t="shared" si="28"/>
        <v>849259.7</v>
      </c>
      <c r="CL20" s="127">
        <v>587860</v>
      </c>
      <c r="CM20" s="128">
        <v>1183951.669824</v>
      </c>
      <c r="CN20" s="129">
        <f t="shared" si="29"/>
        <v>885905.8</v>
      </c>
      <c r="CO20" s="127">
        <v>587860</v>
      </c>
      <c r="CP20" s="128">
        <v>1163232.5156020799</v>
      </c>
      <c r="CQ20" s="129">
        <f t="shared" si="30"/>
        <v>875546.3</v>
      </c>
      <c r="CR20" s="127">
        <v>587860</v>
      </c>
      <c r="CS20" s="128">
        <v>1219470.21991872</v>
      </c>
      <c r="CT20" s="129">
        <f t="shared" si="31"/>
        <v>903665.1</v>
      </c>
    </row>
    <row r="21" spans="1:98" customFormat="1" x14ac:dyDescent="0.3">
      <c r="A21" s="21" t="s">
        <v>34</v>
      </c>
      <c r="B21" s="25" t="s">
        <v>35</v>
      </c>
      <c r="C21" s="127">
        <v>200812.5</v>
      </c>
      <c r="D21" s="128">
        <v>259687.94586393377</v>
      </c>
      <c r="E21" s="129">
        <f t="shared" si="0"/>
        <v>230250.2</v>
      </c>
      <c r="F21" s="127">
        <v>200812.5</v>
      </c>
      <c r="G21" s="128">
        <v>300379.12554065179</v>
      </c>
      <c r="H21" s="129">
        <f t="shared" si="1"/>
        <v>250595.8</v>
      </c>
      <c r="I21" s="127">
        <v>206762.5</v>
      </c>
      <c r="J21" s="128">
        <v>339533.53570229269</v>
      </c>
      <c r="K21" s="129">
        <f t="shared" si="2"/>
        <v>273148</v>
      </c>
      <c r="L21" s="127">
        <v>232942.5</v>
      </c>
      <c r="M21" s="128">
        <v>348021.87409484998</v>
      </c>
      <c r="N21" s="129">
        <f t="shared" si="3"/>
        <v>290482.2</v>
      </c>
      <c r="O21" s="127">
        <v>240975</v>
      </c>
      <c r="P21" s="128">
        <v>365422.96779959247</v>
      </c>
      <c r="Q21" s="129">
        <f t="shared" si="4"/>
        <v>303199</v>
      </c>
      <c r="R21" s="127">
        <v>297202.5</v>
      </c>
      <c r="S21" s="128">
        <v>401965.2645795517</v>
      </c>
      <c r="T21" s="129">
        <f t="shared" si="5"/>
        <v>349583.9</v>
      </c>
      <c r="U21" s="127">
        <v>240975</v>
      </c>
      <c r="V21" s="128">
        <v>391942.02396917134</v>
      </c>
      <c r="W21" s="129">
        <f t="shared" si="6"/>
        <v>316458.5</v>
      </c>
      <c r="X21" s="127">
        <v>313267.5</v>
      </c>
      <c r="Y21" s="128">
        <v>382474.0714323374</v>
      </c>
      <c r="Z21" s="129">
        <f t="shared" si="7"/>
        <v>347870.8</v>
      </c>
      <c r="AA21" s="127">
        <v>313267.5</v>
      </c>
      <c r="AB21" s="128">
        <v>392035.92321814585</v>
      </c>
      <c r="AC21" s="129">
        <f t="shared" si="8"/>
        <v>352651.7</v>
      </c>
      <c r="AD21" s="127">
        <v>385560</v>
      </c>
      <c r="AE21" s="128">
        <v>702436.58941965085</v>
      </c>
      <c r="AF21" s="129">
        <f t="shared" si="9"/>
        <v>543998.30000000005</v>
      </c>
      <c r="AG21" s="127">
        <v>200812.5</v>
      </c>
      <c r="AH21" s="128">
        <v>412014.39619404048</v>
      </c>
      <c r="AI21" s="129">
        <f t="shared" si="10"/>
        <v>306413.40000000002</v>
      </c>
      <c r="AJ21" s="127">
        <v>305235</v>
      </c>
      <c r="AK21" s="128">
        <v>684875.67468415957</v>
      </c>
      <c r="AL21" s="129">
        <f t="shared" si="11"/>
        <v>495055.3</v>
      </c>
      <c r="AM21" s="127">
        <v>289170</v>
      </c>
      <c r="AN21" s="128">
        <v>333536.57442963385</v>
      </c>
      <c r="AO21" s="129">
        <f t="shared" si="12"/>
        <v>311353.3</v>
      </c>
      <c r="AP21" s="127">
        <v>265072.5</v>
      </c>
      <c r="AQ21" s="128">
        <v>392035.92321814585</v>
      </c>
      <c r="AR21" s="129">
        <f t="shared" si="13"/>
        <v>328554.2</v>
      </c>
      <c r="AS21" s="127">
        <v>313267.5</v>
      </c>
      <c r="AT21" s="128">
        <v>338539.62304607837</v>
      </c>
      <c r="AU21" s="129">
        <f t="shared" si="14"/>
        <v>325903.59999999998</v>
      </c>
      <c r="AV21" s="127">
        <v>313267.5</v>
      </c>
      <c r="AW21" s="128">
        <v>405757.18053078093</v>
      </c>
      <c r="AX21" s="129">
        <f t="shared" si="15"/>
        <v>359512.3</v>
      </c>
      <c r="AY21" s="127">
        <v>313267.5</v>
      </c>
      <c r="AZ21" s="128">
        <v>417929.89594670438</v>
      </c>
      <c r="BA21" s="129">
        <f t="shared" si="16"/>
        <v>365598.7</v>
      </c>
      <c r="BB21" s="127">
        <v>249007.5</v>
      </c>
      <c r="BC21" s="128">
        <v>401409.2226157696</v>
      </c>
      <c r="BD21" s="129">
        <f t="shared" si="17"/>
        <v>325208.40000000002</v>
      </c>
      <c r="BE21" s="127">
        <v>313267.5</v>
      </c>
      <c r="BF21" s="128">
        <v>417929.89594670438</v>
      </c>
      <c r="BG21" s="129">
        <f t="shared" si="18"/>
        <v>365598.7</v>
      </c>
      <c r="BH21" s="127">
        <v>249007.5</v>
      </c>
      <c r="BI21" s="128">
        <v>407430.36095500621</v>
      </c>
      <c r="BJ21" s="129">
        <f t="shared" si="19"/>
        <v>328218.90000000002</v>
      </c>
      <c r="BK21" s="127">
        <v>200812.5</v>
      </c>
      <c r="BL21" s="128">
        <v>407430.36095500621</v>
      </c>
      <c r="BM21" s="129">
        <f t="shared" si="20"/>
        <v>304121.40000000002</v>
      </c>
      <c r="BN21" s="127">
        <v>200812.5</v>
      </c>
      <c r="BO21" s="128">
        <v>389101.8643751918</v>
      </c>
      <c r="BP21" s="129">
        <f t="shared" si="21"/>
        <v>294957.2</v>
      </c>
      <c r="BQ21" s="127">
        <v>200812.5</v>
      </c>
      <c r="BR21" s="128">
        <v>304884.81242376153</v>
      </c>
      <c r="BS21" s="129">
        <f t="shared" si="22"/>
        <v>252848.7</v>
      </c>
      <c r="BT21" s="127">
        <v>240975</v>
      </c>
      <c r="BU21" s="128">
        <v>310220.29664117738</v>
      </c>
      <c r="BV21" s="129">
        <f t="shared" si="23"/>
        <v>275597.59999999998</v>
      </c>
      <c r="BW21" s="127">
        <v>240975</v>
      </c>
      <c r="BX21" s="128">
        <v>305566.99219155975</v>
      </c>
      <c r="BY21" s="129">
        <f t="shared" si="24"/>
        <v>273271</v>
      </c>
      <c r="BZ21" s="127">
        <v>353430</v>
      </c>
      <c r="CA21" s="128">
        <v>503773.03842715168</v>
      </c>
      <c r="CB21" s="129">
        <f t="shared" si="25"/>
        <v>428601.5</v>
      </c>
      <c r="CC21" s="127">
        <v>313267.5</v>
      </c>
      <c r="CD21" s="128">
        <v>492646.442850744</v>
      </c>
      <c r="CE21" s="129">
        <f t="shared" si="26"/>
        <v>402957</v>
      </c>
      <c r="CF21" s="127">
        <v>353430</v>
      </c>
      <c r="CG21" s="128">
        <v>498209.74063894729</v>
      </c>
      <c r="CH21" s="129">
        <f t="shared" si="27"/>
        <v>425819.9</v>
      </c>
      <c r="CI21" s="127">
        <v>313267.5</v>
      </c>
      <c r="CJ21" s="128">
        <v>492646.442850744</v>
      </c>
      <c r="CK21" s="129">
        <f t="shared" si="28"/>
        <v>402957</v>
      </c>
      <c r="CL21" s="127">
        <v>313267.5</v>
      </c>
      <c r="CM21" s="128">
        <v>540861.69034850877</v>
      </c>
      <c r="CN21" s="129">
        <f t="shared" si="29"/>
        <v>427064.6</v>
      </c>
      <c r="CO21" s="127">
        <v>313267.5</v>
      </c>
      <c r="CP21" s="128">
        <v>527231.6107674099</v>
      </c>
      <c r="CQ21" s="129">
        <f t="shared" si="30"/>
        <v>420249.59999999998</v>
      </c>
      <c r="CR21" s="127">
        <v>313267.5</v>
      </c>
      <c r="CS21" s="128">
        <v>564227.54105896386</v>
      </c>
      <c r="CT21" s="129">
        <f t="shared" si="31"/>
        <v>438747.5</v>
      </c>
    </row>
    <row r="22" spans="1:98" customFormat="1" x14ac:dyDescent="0.3">
      <c r="A22" s="23" t="s">
        <v>36</v>
      </c>
      <c r="B22" s="25" t="s">
        <v>37</v>
      </c>
      <c r="C22" s="127">
        <v>200812.5</v>
      </c>
      <c r="D22" s="128">
        <v>180234.15348971303</v>
      </c>
      <c r="E22" s="129">
        <f t="shared" si="0"/>
        <v>190523.3</v>
      </c>
      <c r="F22" s="127">
        <v>200812.5</v>
      </c>
      <c r="G22" s="128">
        <v>237355.57030229099</v>
      </c>
      <c r="H22" s="129">
        <f t="shared" si="1"/>
        <v>219084</v>
      </c>
      <c r="I22" s="127">
        <v>206762.5</v>
      </c>
      <c r="J22" s="128">
        <v>268294.86189600185</v>
      </c>
      <c r="K22" s="129">
        <f t="shared" si="2"/>
        <v>237528.7</v>
      </c>
      <c r="L22" s="127">
        <v>232942.5</v>
      </c>
      <c r="M22" s="128">
        <v>156002.23344340216</v>
      </c>
      <c r="N22" s="129">
        <f t="shared" si="3"/>
        <v>194472.4</v>
      </c>
      <c r="O22" s="127">
        <v>240975</v>
      </c>
      <c r="P22" s="128">
        <v>288752.34511557198</v>
      </c>
      <c r="Q22" s="129">
        <f t="shared" si="4"/>
        <v>264863.7</v>
      </c>
      <c r="R22" s="127">
        <v>297202.5</v>
      </c>
      <c r="S22" s="128">
        <v>317627.57962712913</v>
      </c>
      <c r="T22" s="129">
        <f t="shared" si="5"/>
        <v>307415</v>
      </c>
      <c r="U22" s="127">
        <v>240975</v>
      </c>
      <c r="V22" s="128">
        <v>309707.3488618526</v>
      </c>
      <c r="W22" s="129">
        <f t="shared" si="6"/>
        <v>275341.2</v>
      </c>
      <c r="X22" s="127">
        <v>313267.5</v>
      </c>
      <c r="Y22" s="128">
        <v>277986.46170093748</v>
      </c>
      <c r="Z22" s="129">
        <f t="shared" si="7"/>
        <v>295627</v>
      </c>
      <c r="AA22" s="127">
        <v>313267.5</v>
      </c>
      <c r="AB22" s="128">
        <v>284936.1232434609</v>
      </c>
      <c r="AC22" s="129">
        <f t="shared" si="8"/>
        <v>299101.8</v>
      </c>
      <c r="AD22" s="127">
        <v>385560</v>
      </c>
      <c r="AE22" s="128">
        <v>550603.81756109092</v>
      </c>
      <c r="AF22" s="129">
        <f t="shared" si="9"/>
        <v>468081.9</v>
      </c>
      <c r="AG22" s="127">
        <v>200812.5</v>
      </c>
      <c r="AH22" s="128">
        <v>325568.26911780739</v>
      </c>
      <c r="AI22" s="129">
        <f t="shared" si="10"/>
        <v>263190.40000000002</v>
      </c>
      <c r="AJ22" s="127">
        <v>305235</v>
      </c>
      <c r="AK22" s="128">
        <v>536838.72212206363</v>
      </c>
      <c r="AL22" s="129">
        <f t="shared" si="11"/>
        <v>421036.9</v>
      </c>
      <c r="AM22" s="127">
        <v>289170</v>
      </c>
      <c r="AN22" s="128">
        <v>251898.00092534101</v>
      </c>
      <c r="AO22" s="129">
        <f t="shared" si="12"/>
        <v>270534</v>
      </c>
      <c r="AP22" s="127">
        <v>265072.5</v>
      </c>
      <c r="AQ22" s="128">
        <v>284936.1232434609</v>
      </c>
      <c r="AR22" s="129">
        <f t="shared" si="13"/>
        <v>275004.3</v>
      </c>
      <c r="AS22" s="127">
        <v>313267.5</v>
      </c>
      <c r="AT22" s="128">
        <v>255676.47093922112</v>
      </c>
      <c r="AU22" s="129">
        <f t="shared" si="14"/>
        <v>284472</v>
      </c>
      <c r="AV22" s="127">
        <v>313267.5</v>
      </c>
      <c r="AW22" s="128">
        <v>294908.88755698199</v>
      </c>
      <c r="AX22" s="129">
        <f t="shared" si="15"/>
        <v>304088.2</v>
      </c>
      <c r="AY22" s="127">
        <v>313267.5</v>
      </c>
      <c r="AZ22" s="128">
        <v>303756.15418369148</v>
      </c>
      <c r="BA22" s="129">
        <f t="shared" si="16"/>
        <v>308511.8</v>
      </c>
      <c r="BB22" s="127">
        <v>249007.5</v>
      </c>
      <c r="BC22" s="128">
        <v>317188.20269909548</v>
      </c>
      <c r="BD22" s="129">
        <f t="shared" si="17"/>
        <v>283097.90000000002</v>
      </c>
      <c r="BE22" s="127">
        <v>313267.5</v>
      </c>
      <c r="BF22" s="128">
        <v>303756.15418369148</v>
      </c>
      <c r="BG22" s="129">
        <f t="shared" si="18"/>
        <v>308511.8</v>
      </c>
      <c r="BH22" s="127">
        <v>249007.5</v>
      </c>
      <c r="BI22" s="128">
        <v>321946.02573958191</v>
      </c>
      <c r="BJ22" s="129">
        <f t="shared" si="19"/>
        <v>285476.8</v>
      </c>
      <c r="BK22" s="127">
        <v>200812.5</v>
      </c>
      <c r="BL22" s="128">
        <v>321946.02573958191</v>
      </c>
      <c r="BM22" s="129">
        <f t="shared" si="20"/>
        <v>261379.3</v>
      </c>
      <c r="BN22" s="127">
        <v>200812.5</v>
      </c>
      <c r="BO22" s="128">
        <v>307463.09271067975</v>
      </c>
      <c r="BP22" s="129">
        <f t="shared" si="21"/>
        <v>254137.8</v>
      </c>
      <c r="BQ22" s="127">
        <v>200812.5</v>
      </c>
      <c r="BR22" s="128">
        <v>240915.90385682535</v>
      </c>
      <c r="BS22" s="129">
        <f t="shared" si="22"/>
        <v>220864.2</v>
      </c>
      <c r="BT22" s="127">
        <v>240975</v>
      </c>
      <c r="BU22" s="128">
        <v>245131.93217431978</v>
      </c>
      <c r="BV22" s="129">
        <f t="shared" si="23"/>
        <v>243053.5</v>
      </c>
      <c r="BW22" s="127">
        <v>240975</v>
      </c>
      <c r="BX22" s="128">
        <v>241454.95319170499</v>
      </c>
      <c r="BY22" s="129">
        <f t="shared" si="24"/>
        <v>241215</v>
      </c>
      <c r="BZ22" s="127">
        <v>353430</v>
      </c>
      <c r="CA22" s="128">
        <v>462437.63134451187</v>
      </c>
      <c r="CB22" s="129">
        <f t="shared" si="25"/>
        <v>407933.8</v>
      </c>
      <c r="CC22" s="127">
        <v>313267.5</v>
      </c>
      <c r="CD22" s="128">
        <v>453716.06687434437</v>
      </c>
      <c r="CE22" s="129">
        <f t="shared" si="26"/>
        <v>383491.8</v>
      </c>
      <c r="CF22" s="127">
        <v>353430</v>
      </c>
      <c r="CG22" s="128">
        <v>458076.84910942818</v>
      </c>
      <c r="CH22" s="129">
        <f t="shared" si="27"/>
        <v>405753.4</v>
      </c>
      <c r="CI22" s="127">
        <v>313267.5</v>
      </c>
      <c r="CJ22" s="128">
        <v>453716.06687434437</v>
      </c>
      <c r="CK22" s="129">
        <f t="shared" si="28"/>
        <v>383491.8</v>
      </c>
      <c r="CL22" s="127">
        <v>313267.5</v>
      </c>
      <c r="CM22" s="128">
        <v>372509.51291173813</v>
      </c>
      <c r="CN22" s="129">
        <f t="shared" si="29"/>
        <v>342888.5</v>
      </c>
      <c r="CO22" s="127">
        <v>313267.5</v>
      </c>
      <c r="CP22" s="128">
        <v>361825.59643578203</v>
      </c>
      <c r="CQ22" s="129">
        <f t="shared" si="30"/>
        <v>337546.5</v>
      </c>
      <c r="CR22" s="127">
        <v>313267.5</v>
      </c>
      <c r="CS22" s="128">
        <v>390824.79829908983</v>
      </c>
      <c r="CT22" s="129">
        <f t="shared" si="31"/>
        <v>352046.1</v>
      </c>
    </row>
    <row r="23" spans="1:98" customFormat="1" x14ac:dyDescent="0.3">
      <c r="A23" s="21" t="s">
        <v>38</v>
      </c>
      <c r="B23" s="25" t="s">
        <v>39</v>
      </c>
      <c r="C23" s="127">
        <v>249007.5</v>
      </c>
      <c r="D23" s="128">
        <v>657805.78653966228</v>
      </c>
      <c r="E23" s="129">
        <f t="shared" si="0"/>
        <v>453406.6</v>
      </c>
      <c r="F23" s="127">
        <v>249007.5</v>
      </c>
      <c r="G23" s="128">
        <v>559936.41736987489</v>
      </c>
      <c r="H23" s="129">
        <f t="shared" si="1"/>
        <v>404472</v>
      </c>
      <c r="I23" s="127">
        <v>254957.5</v>
      </c>
      <c r="J23" s="128">
        <v>608871.10195476864</v>
      </c>
      <c r="K23" s="129">
        <f t="shared" si="2"/>
        <v>431914.3</v>
      </c>
      <c r="L23" s="127">
        <v>289170</v>
      </c>
      <c r="M23" s="128">
        <v>624092.87950363779</v>
      </c>
      <c r="N23" s="129">
        <f t="shared" si="3"/>
        <v>456631.4</v>
      </c>
      <c r="O23" s="127">
        <v>305235</v>
      </c>
      <c r="P23" s="128">
        <v>655297.52347881976</v>
      </c>
      <c r="Q23" s="129">
        <f t="shared" si="4"/>
        <v>480266.3</v>
      </c>
      <c r="R23" s="127">
        <v>409657.5</v>
      </c>
      <c r="S23" s="128">
        <v>720827.27582670178</v>
      </c>
      <c r="T23" s="129">
        <f t="shared" si="5"/>
        <v>565242.4</v>
      </c>
      <c r="U23" s="127">
        <v>305235</v>
      </c>
      <c r="V23" s="128">
        <v>680828.98906855052</v>
      </c>
      <c r="W23" s="129">
        <f t="shared" si="6"/>
        <v>493032</v>
      </c>
      <c r="X23" s="127">
        <v>393592.5</v>
      </c>
      <c r="Y23" s="128">
        <v>1007885.5512657749</v>
      </c>
      <c r="Z23" s="129">
        <f t="shared" si="7"/>
        <v>700739</v>
      </c>
      <c r="AA23" s="127">
        <v>40162.5</v>
      </c>
      <c r="AB23" s="128">
        <v>1033082.6900474194</v>
      </c>
      <c r="AC23" s="129">
        <f t="shared" si="8"/>
        <v>536622.6</v>
      </c>
      <c r="AD23" s="127">
        <v>473917.5</v>
      </c>
      <c r="AE23" s="128">
        <v>941218.87964801991</v>
      </c>
      <c r="AF23" s="129">
        <f t="shared" si="9"/>
        <v>707568.2</v>
      </c>
      <c r="AG23" s="127">
        <v>249007.5</v>
      </c>
      <c r="AH23" s="128">
        <v>738847.95772236935</v>
      </c>
      <c r="AI23" s="129">
        <f t="shared" si="10"/>
        <v>493927.7</v>
      </c>
      <c r="AJ23" s="127">
        <v>377527.5</v>
      </c>
      <c r="AK23" s="128">
        <v>917688.40765681944</v>
      </c>
      <c r="AL23" s="129">
        <f t="shared" si="11"/>
        <v>647608</v>
      </c>
      <c r="AM23" s="127">
        <v>361462.5</v>
      </c>
      <c r="AN23" s="128">
        <v>547618.25724975718</v>
      </c>
      <c r="AO23" s="129">
        <f t="shared" si="12"/>
        <v>454540.4</v>
      </c>
      <c r="AP23" s="127">
        <v>329332.5</v>
      </c>
      <c r="AQ23" s="128">
        <v>1033082.6900474194</v>
      </c>
      <c r="AR23" s="129">
        <f t="shared" si="13"/>
        <v>681207.6</v>
      </c>
      <c r="AS23" s="127">
        <v>393592.5</v>
      </c>
      <c r="AT23" s="128">
        <v>555832.53110850346</v>
      </c>
      <c r="AU23" s="129">
        <f t="shared" si="14"/>
        <v>474712.5</v>
      </c>
      <c r="AV23" s="127">
        <v>393592.5</v>
      </c>
      <c r="AW23" s="128">
        <v>1069240.5841990791</v>
      </c>
      <c r="AX23" s="129">
        <f t="shared" si="15"/>
        <v>731416.5</v>
      </c>
      <c r="AY23" s="127">
        <v>393592.5</v>
      </c>
      <c r="AZ23" s="128">
        <v>1101317.8017250514</v>
      </c>
      <c r="BA23" s="129">
        <f t="shared" si="16"/>
        <v>747455.2</v>
      </c>
      <c r="BB23" s="127">
        <v>337365</v>
      </c>
      <c r="BC23" s="128">
        <v>697274.13373204193</v>
      </c>
      <c r="BD23" s="129">
        <f t="shared" si="17"/>
        <v>517319.6</v>
      </c>
      <c r="BE23" s="127">
        <v>393592.5</v>
      </c>
      <c r="BF23" s="128">
        <v>1101317.8017250514</v>
      </c>
      <c r="BG23" s="129">
        <f t="shared" si="18"/>
        <v>747455.2</v>
      </c>
      <c r="BH23" s="127">
        <v>337365</v>
      </c>
      <c r="BI23" s="128">
        <v>707733.24573802261</v>
      </c>
      <c r="BJ23" s="129">
        <f t="shared" si="19"/>
        <v>522549.1</v>
      </c>
      <c r="BK23" s="127">
        <v>249007.5</v>
      </c>
      <c r="BL23" s="128">
        <v>707733.24573802261</v>
      </c>
      <c r="BM23" s="129">
        <f t="shared" si="20"/>
        <v>478370.4</v>
      </c>
      <c r="BN23" s="127">
        <v>249007.5</v>
      </c>
      <c r="BO23" s="128">
        <v>675895.44566950295</v>
      </c>
      <c r="BP23" s="129">
        <f t="shared" si="21"/>
        <v>462451.5</v>
      </c>
      <c r="BQ23" s="127">
        <v>249007.5</v>
      </c>
      <c r="BR23" s="128">
        <v>568335.46363042307</v>
      </c>
      <c r="BS23" s="129">
        <f t="shared" si="22"/>
        <v>408671.5</v>
      </c>
      <c r="BT23" s="127">
        <v>305235</v>
      </c>
      <c r="BU23" s="128">
        <v>578281.33424395544</v>
      </c>
      <c r="BV23" s="129">
        <f t="shared" si="23"/>
        <v>441758.2</v>
      </c>
      <c r="BW23" s="127">
        <v>305235</v>
      </c>
      <c r="BX23" s="128">
        <v>569607.11423029611</v>
      </c>
      <c r="BY23" s="129">
        <f t="shared" si="24"/>
        <v>437421.1</v>
      </c>
      <c r="BZ23" s="127">
        <v>481950</v>
      </c>
      <c r="CA23" s="128">
        <v>993927.13690830907</v>
      </c>
      <c r="CB23" s="129">
        <f t="shared" si="25"/>
        <v>737938.6</v>
      </c>
      <c r="CC23" s="127">
        <v>393592.5</v>
      </c>
      <c r="CD23" s="128">
        <v>979018.22985468456</v>
      </c>
      <c r="CE23" s="129">
        <f t="shared" si="26"/>
        <v>686305.4</v>
      </c>
      <c r="CF23" s="127">
        <v>481950</v>
      </c>
      <c r="CG23" s="128">
        <v>986472.68338149681</v>
      </c>
      <c r="CH23" s="129">
        <f t="shared" si="27"/>
        <v>734211.3</v>
      </c>
      <c r="CI23" s="127">
        <v>393592.5</v>
      </c>
      <c r="CJ23" s="128">
        <v>979018.22985468456</v>
      </c>
      <c r="CK23" s="129">
        <f t="shared" si="28"/>
        <v>686305.4</v>
      </c>
      <c r="CL23" s="127">
        <v>393592.5</v>
      </c>
      <c r="CM23" s="128">
        <v>1043623.4937537245</v>
      </c>
      <c r="CN23" s="129">
        <f t="shared" si="29"/>
        <v>718608</v>
      </c>
      <c r="CO23" s="127">
        <v>393592.5</v>
      </c>
      <c r="CP23" s="128">
        <v>1025360.0826130343</v>
      </c>
      <c r="CQ23" s="129">
        <f t="shared" si="30"/>
        <v>709476.3</v>
      </c>
      <c r="CR23" s="127">
        <v>393592.5</v>
      </c>
      <c r="CS23" s="128">
        <v>1074932.1985663364</v>
      </c>
      <c r="CT23" s="129">
        <f t="shared" si="31"/>
        <v>734262.3</v>
      </c>
    </row>
    <row r="24" spans="1:98" customFormat="1" x14ac:dyDescent="0.3">
      <c r="A24" s="23" t="s">
        <v>40</v>
      </c>
      <c r="B24" s="25" t="s">
        <v>41</v>
      </c>
      <c r="C24" s="127">
        <v>249007.5</v>
      </c>
      <c r="D24" s="128">
        <v>663953.50417087437</v>
      </c>
      <c r="E24" s="129">
        <f t="shared" si="0"/>
        <v>456480.5</v>
      </c>
      <c r="F24" s="127">
        <v>249007.5</v>
      </c>
      <c r="G24" s="128">
        <v>565169.46799949999</v>
      </c>
      <c r="H24" s="129">
        <f t="shared" si="1"/>
        <v>407088.5</v>
      </c>
      <c r="I24" s="127">
        <v>254957.5</v>
      </c>
      <c r="J24" s="128">
        <v>614561.48608518718</v>
      </c>
      <c r="K24" s="129">
        <f t="shared" si="2"/>
        <v>434759.5</v>
      </c>
      <c r="L24" s="127">
        <v>289170</v>
      </c>
      <c r="M24" s="128">
        <v>629925.52323731699</v>
      </c>
      <c r="N24" s="129">
        <f t="shared" si="3"/>
        <v>459547.8</v>
      </c>
      <c r="O24" s="127">
        <v>305235</v>
      </c>
      <c r="P24" s="128">
        <v>661421.7993991829</v>
      </c>
      <c r="Q24" s="129">
        <f t="shared" si="4"/>
        <v>483328.4</v>
      </c>
      <c r="R24" s="127">
        <v>409657.5</v>
      </c>
      <c r="S24" s="128">
        <v>727563.97933910112</v>
      </c>
      <c r="T24" s="129">
        <f t="shared" si="5"/>
        <v>568610.69999999995</v>
      </c>
      <c r="U24" s="127">
        <v>305235</v>
      </c>
      <c r="V24" s="128">
        <v>687191.87681685505</v>
      </c>
      <c r="W24" s="129">
        <f t="shared" si="6"/>
        <v>496213.4</v>
      </c>
      <c r="X24" s="127">
        <v>393592.5</v>
      </c>
      <c r="Y24" s="128">
        <v>1017305.0423991</v>
      </c>
      <c r="Z24" s="129">
        <f t="shared" si="7"/>
        <v>705448.8</v>
      </c>
      <c r="AA24" s="127">
        <v>393592.5</v>
      </c>
      <c r="AB24" s="128">
        <v>1042737.6684590775</v>
      </c>
      <c r="AC24" s="129">
        <f t="shared" si="8"/>
        <v>718165.1</v>
      </c>
      <c r="AD24" s="127">
        <v>473917.5</v>
      </c>
      <c r="AE24" s="128">
        <v>950015.3177755716</v>
      </c>
      <c r="AF24" s="129">
        <f t="shared" si="9"/>
        <v>711966.4</v>
      </c>
      <c r="AG24" s="127">
        <v>249007.5</v>
      </c>
      <c r="AH24" s="128">
        <v>745753.07882257865</v>
      </c>
      <c r="AI24" s="129">
        <f t="shared" si="10"/>
        <v>497380.3</v>
      </c>
      <c r="AJ24" s="127">
        <v>377527.5</v>
      </c>
      <c r="AK24" s="128">
        <v>926264.93483118224</v>
      </c>
      <c r="AL24" s="129">
        <f t="shared" si="11"/>
        <v>651896.19999999995</v>
      </c>
      <c r="AM24" s="127">
        <v>361462.5</v>
      </c>
      <c r="AN24" s="128">
        <v>552736.18488760525</v>
      </c>
      <c r="AO24" s="129">
        <f t="shared" si="12"/>
        <v>457099.3</v>
      </c>
      <c r="AP24" s="127">
        <v>329332.5</v>
      </c>
      <c r="AQ24" s="128">
        <v>1042737.6684590775</v>
      </c>
      <c r="AR24" s="129">
        <f t="shared" si="13"/>
        <v>686035.1</v>
      </c>
      <c r="AS24" s="127">
        <v>393592.5</v>
      </c>
      <c r="AT24" s="128">
        <v>561027.22766091931</v>
      </c>
      <c r="AU24" s="129">
        <f t="shared" si="14"/>
        <v>477309.9</v>
      </c>
      <c r="AV24" s="127">
        <v>393592.5</v>
      </c>
      <c r="AW24" s="128">
        <v>1079233.4868551451</v>
      </c>
      <c r="AX24" s="129">
        <f t="shared" si="15"/>
        <v>736413</v>
      </c>
      <c r="AY24" s="127">
        <v>393592.5</v>
      </c>
      <c r="AZ24" s="128">
        <v>1111610.4914607995</v>
      </c>
      <c r="BA24" s="129">
        <f t="shared" si="16"/>
        <v>752601.5</v>
      </c>
      <c r="BB24" s="127">
        <v>337365</v>
      </c>
      <c r="BC24" s="128">
        <v>703790.71442112688</v>
      </c>
      <c r="BD24" s="129">
        <f t="shared" si="17"/>
        <v>520577.9</v>
      </c>
      <c r="BE24" s="127">
        <v>393592.5</v>
      </c>
      <c r="BF24" s="128">
        <v>1111610.4914607995</v>
      </c>
      <c r="BG24" s="129">
        <f t="shared" si="18"/>
        <v>752601.5</v>
      </c>
      <c r="BH24" s="127">
        <v>337365</v>
      </c>
      <c r="BI24" s="128">
        <v>714347.57513744372</v>
      </c>
      <c r="BJ24" s="129">
        <f t="shared" si="19"/>
        <v>525856.30000000005</v>
      </c>
      <c r="BK24" s="127">
        <v>249007.5</v>
      </c>
      <c r="BL24" s="128">
        <v>714347.57513744372</v>
      </c>
      <c r="BM24" s="129">
        <f t="shared" si="20"/>
        <v>481677.5</v>
      </c>
      <c r="BN24" s="127">
        <v>249007.5</v>
      </c>
      <c r="BO24" s="128">
        <v>682212.22553557332</v>
      </c>
      <c r="BP24" s="129">
        <f t="shared" si="21"/>
        <v>465609.9</v>
      </c>
      <c r="BQ24" s="127">
        <v>249007.5</v>
      </c>
      <c r="BR24" s="128">
        <v>573647.01001949259</v>
      </c>
      <c r="BS24" s="129">
        <f t="shared" si="22"/>
        <v>411327.3</v>
      </c>
      <c r="BT24" s="127">
        <v>305235</v>
      </c>
      <c r="BU24" s="128">
        <v>583685.83269483363</v>
      </c>
      <c r="BV24" s="129">
        <f t="shared" si="23"/>
        <v>444460.4</v>
      </c>
      <c r="BW24" s="127">
        <v>305235</v>
      </c>
      <c r="BX24" s="128">
        <v>574930.54520441114</v>
      </c>
      <c r="BY24" s="129">
        <f t="shared" si="24"/>
        <v>440082.8</v>
      </c>
      <c r="BZ24" s="127">
        <v>481950</v>
      </c>
      <c r="CA24" s="128">
        <v>1003216.1755710037</v>
      </c>
      <c r="CB24" s="129">
        <f t="shared" si="25"/>
        <v>742583.1</v>
      </c>
      <c r="CC24" s="127">
        <v>393592.5</v>
      </c>
      <c r="CD24" s="128">
        <v>988167.9329374386</v>
      </c>
      <c r="CE24" s="129">
        <f t="shared" si="26"/>
        <v>690880.2</v>
      </c>
      <c r="CF24" s="127">
        <v>481950</v>
      </c>
      <c r="CG24" s="128">
        <v>995692.05425422115</v>
      </c>
      <c r="CH24" s="129">
        <f t="shared" si="27"/>
        <v>738821</v>
      </c>
      <c r="CI24" s="127">
        <v>393592.5</v>
      </c>
      <c r="CJ24" s="128">
        <v>988167.9329374386</v>
      </c>
      <c r="CK24" s="129">
        <f t="shared" si="28"/>
        <v>690880.2</v>
      </c>
      <c r="CL24" s="127">
        <v>393592.5</v>
      </c>
      <c r="CM24" s="128">
        <v>1053376.9843495539</v>
      </c>
      <c r="CN24" s="129">
        <f t="shared" si="29"/>
        <v>723484.7</v>
      </c>
      <c r="CO24" s="127">
        <v>393592.5</v>
      </c>
      <c r="CP24" s="128">
        <v>1034942.8871234366</v>
      </c>
      <c r="CQ24" s="129">
        <f t="shared" si="30"/>
        <v>714267.7</v>
      </c>
      <c r="CR24" s="127">
        <v>393592.5</v>
      </c>
      <c r="CS24" s="128">
        <v>1084978.2938800403</v>
      </c>
      <c r="CT24" s="129">
        <f t="shared" si="31"/>
        <v>739285.4</v>
      </c>
    </row>
    <row r="25" spans="1:98" customFormat="1" x14ac:dyDescent="0.3">
      <c r="A25" s="21" t="s">
        <v>42</v>
      </c>
      <c r="B25" s="25" t="s">
        <v>43</v>
      </c>
      <c r="C25" s="127">
        <v>74970</v>
      </c>
      <c r="D25" s="128">
        <v>229583.84195363105</v>
      </c>
      <c r="E25" s="129">
        <f t="shared" si="0"/>
        <v>152276.9</v>
      </c>
      <c r="F25" s="127">
        <v>74970</v>
      </c>
      <c r="G25" s="128">
        <v>192311.9706072596</v>
      </c>
      <c r="H25" s="129">
        <f t="shared" si="1"/>
        <v>133641</v>
      </c>
      <c r="I25" s="127">
        <v>80920</v>
      </c>
      <c r="J25" s="128">
        <v>210947.90628044534</v>
      </c>
      <c r="K25" s="129">
        <f t="shared" si="2"/>
        <v>145934</v>
      </c>
      <c r="L25" s="127">
        <v>91630</v>
      </c>
      <c r="M25" s="128">
        <v>216221.6039374565</v>
      </c>
      <c r="N25" s="129">
        <f t="shared" si="3"/>
        <v>153925.79999999999</v>
      </c>
      <c r="O25" s="127">
        <v>99960</v>
      </c>
      <c r="P25" s="128">
        <v>227032.68413432932</v>
      </c>
      <c r="Q25" s="129">
        <f t="shared" si="4"/>
        <v>163496.29999999999</v>
      </c>
      <c r="R25" s="127">
        <v>133280</v>
      </c>
      <c r="S25" s="128">
        <v>249735.95254776225</v>
      </c>
      <c r="T25" s="129">
        <f t="shared" si="5"/>
        <v>191508</v>
      </c>
      <c r="U25" s="127">
        <v>99960</v>
      </c>
      <c r="V25" s="128">
        <v>237619.27642200814</v>
      </c>
      <c r="W25" s="129">
        <f t="shared" si="6"/>
        <v>168789.6</v>
      </c>
      <c r="X25" s="127">
        <v>124950</v>
      </c>
      <c r="Y25" s="128">
        <v>253474.15957969479</v>
      </c>
      <c r="Z25" s="129">
        <f t="shared" si="7"/>
        <v>189212.1</v>
      </c>
      <c r="AA25" s="127">
        <v>124950</v>
      </c>
      <c r="AB25" s="128">
        <v>259811.0135691872</v>
      </c>
      <c r="AC25" s="129">
        <f t="shared" si="8"/>
        <v>192380.5</v>
      </c>
      <c r="AD25" s="127">
        <v>149940</v>
      </c>
      <c r="AE25" s="128">
        <v>438881.03776988463</v>
      </c>
      <c r="AF25" s="129">
        <f t="shared" si="9"/>
        <v>294410.5</v>
      </c>
      <c r="AG25" s="127">
        <v>74970</v>
      </c>
      <c r="AH25" s="128">
        <v>255979.35136145633</v>
      </c>
      <c r="AI25" s="129">
        <f t="shared" si="10"/>
        <v>165474.70000000001</v>
      </c>
      <c r="AJ25" s="127">
        <v>116620</v>
      </c>
      <c r="AK25" s="128">
        <v>427909.01182563754</v>
      </c>
      <c r="AL25" s="129">
        <f t="shared" si="11"/>
        <v>272264.5</v>
      </c>
      <c r="AM25" s="127">
        <v>116620</v>
      </c>
      <c r="AN25" s="128">
        <v>211262.14758925291</v>
      </c>
      <c r="AO25" s="129">
        <f t="shared" si="12"/>
        <v>163941.1</v>
      </c>
      <c r="AP25" s="127">
        <v>108290</v>
      </c>
      <c r="AQ25" s="128">
        <v>259811.0135691872</v>
      </c>
      <c r="AR25" s="129">
        <f t="shared" si="13"/>
        <v>184050.5</v>
      </c>
      <c r="AS25" s="127">
        <v>124950</v>
      </c>
      <c r="AT25" s="128">
        <v>214431.07980309171</v>
      </c>
      <c r="AU25" s="129">
        <f t="shared" si="14"/>
        <v>169690.5</v>
      </c>
      <c r="AV25" s="127">
        <v>124950</v>
      </c>
      <c r="AW25" s="128">
        <v>268904.39904410875</v>
      </c>
      <c r="AX25" s="129">
        <f t="shared" si="15"/>
        <v>196927.2</v>
      </c>
      <c r="AY25" s="127">
        <v>124950</v>
      </c>
      <c r="AZ25" s="128">
        <v>276971.53101543203</v>
      </c>
      <c r="BA25" s="129">
        <f t="shared" si="16"/>
        <v>200960.8</v>
      </c>
      <c r="BB25" s="127">
        <v>108290</v>
      </c>
      <c r="BC25" s="128">
        <v>243358.8724708489</v>
      </c>
      <c r="BD25" s="129">
        <f t="shared" si="17"/>
        <v>175824.4</v>
      </c>
      <c r="BE25" s="127">
        <v>124950</v>
      </c>
      <c r="BF25" s="128">
        <v>276971.53101543203</v>
      </c>
      <c r="BG25" s="129">
        <f t="shared" si="18"/>
        <v>200960.8</v>
      </c>
      <c r="BH25" s="127">
        <v>108290</v>
      </c>
      <c r="BI25" s="128">
        <v>247009.25555791165</v>
      </c>
      <c r="BJ25" s="129">
        <f t="shared" si="19"/>
        <v>177649.6</v>
      </c>
      <c r="BK25" s="127">
        <v>74970</v>
      </c>
      <c r="BL25" s="128">
        <v>247009.25555791165</v>
      </c>
      <c r="BM25" s="129">
        <f t="shared" si="20"/>
        <v>160989.6</v>
      </c>
      <c r="BN25" s="127">
        <v>74970</v>
      </c>
      <c r="BO25" s="128">
        <v>235897.3976073559</v>
      </c>
      <c r="BP25" s="129">
        <f t="shared" si="21"/>
        <v>155433.70000000001</v>
      </c>
      <c r="BQ25" s="127">
        <v>74970</v>
      </c>
      <c r="BR25" s="128">
        <v>195196.65016636849</v>
      </c>
      <c r="BS25" s="129">
        <f t="shared" si="22"/>
        <v>135083.29999999999</v>
      </c>
      <c r="BT25" s="127">
        <v>99960</v>
      </c>
      <c r="BU25" s="128">
        <v>198612.59154427995</v>
      </c>
      <c r="BV25" s="129">
        <f t="shared" si="23"/>
        <v>149286.29999999999</v>
      </c>
      <c r="BW25" s="127">
        <v>99960</v>
      </c>
      <c r="BX25" s="128">
        <v>195633.40267111573</v>
      </c>
      <c r="BY25" s="129">
        <f t="shared" si="24"/>
        <v>147796.70000000001</v>
      </c>
      <c r="BZ25" s="127">
        <v>149940</v>
      </c>
      <c r="CA25" s="128">
        <v>463458.37588499818</v>
      </c>
      <c r="CB25" s="129">
        <f t="shared" si="25"/>
        <v>306699.2</v>
      </c>
      <c r="CC25" s="127">
        <v>124950</v>
      </c>
      <c r="CD25" s="128">
        <v>456506.50024672318</v>
      </c>
      <c r="CE25" s="129">
        <f t="shared" si="26"/>
        <v>290728.3</v>
      </c>
      <c r="CF25" s="127">
        <v>149940</v>
      </c>
      <c r="CG25" s="128">
        <v>459982.43806586065</v>
      </c>
      <c r="CH25" s="129">
        <f t="shared" si="27"/>
        <v>304961.2</v>
      </c>
      <c r="CI25" s="127">
        <v>124950</v>
      </c>
      <c r="CJ25" s="128">
        <v>456506.50024672318</v>
      </c>
      <c r="CK25" s="129">
        <f t="shared" si="28"/>
        <v>290728.3</v>
      </c>
      <c r="CL25" s="127">
        <v>124950</v>
      </c>
      <c r="CM25" s="128">
        <v>486631.29467924812</v>
      </c>
      <c r="CN25" s="129">
        <f t="shared" si="29"/>
        <v>305790.59999999998</v>
      </c>
      <c r="CO25" s="127">
        <v>124950</v>
      </c>
      <c r="CP25" s="128">
        <v>478115.24702236126</v>
      </c>
      <c r="CQ25" s="129">
        <f t="shared" si="30"/>
        <v>301532.59999999998</v>
      </c>
      <c r="CR25" s="127">
        <v>124950</v>
      </c>
      <c r="CS25" s="128">
        <v>501230.2335196255</v>
      </c>
      <c r="CT25" s="129">
        <f t="shared" si="31"/>
        <v>313090.09999999998</v>
      </c>
    </row>
    <row r="26" spans="1:98" customFormat="1" x14ac:dyDescent="0.3">
      <c r="A26" s="26">
        <v>2</v>
      </c>
      <c r="B26" s="27" t="s">
        <v>44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0</v>
      </c>
      <c r="AV26" s="28">
        <v>0</v>
      </c>
      <c r="AW26" s="28">
        <v>0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>
        <v>0</v>
      </c>
      <c r="BD26" s="28">
        <v>0</v>
      </c>
      <c r="BE26" s="28">
        <v>0</v>
      </c>
      <c r="BF26" s="28">
        <v>0</v>
      </c>
      <c r="BG26" s="28">
        <v>0</v>
      </c>
      <c r="BH26" s="28">
        <v>0</v>
      </c>
      <c r="BI26" s="28">
        <v>0</v>
      </c>
      <c r="BJ26" s="28">
        <v>0</v>
      </c>
      <c r="BK26" s="28">
        <v>0</v>
      </c>
      <c r="BL26" s="28">
        <v>0</v>
      </c>
      <c r="BM26" s="28">
        <v>0</v>
      </c>
      <c r="BN26" s="28">
        <v>0</v>
      </c>
      <c r="BO26" s="28">
        <v>0</v>
      </c>
      <c r="BP26" s="28">
        <v>0</v>
      </c>
      <c r="BQ26" s="28">
        <v>0</v>
      </c>
      <c r="BR26" s="28">
        <v>0</v>
      </c>
      <c r="BS26" s="28">
        <v>0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8">
        <v>0</v>
      </c>
      <c r="CF26" s="28">
        <v>0</v>
      </c>
      <c r="CG26" s="28">
        <v>0</v>
      </c>
      <c r="CH26" s="28">
        <v>0</v>
      </c>
      <c r="CI26" s="28">
        <v>0</v>
      </c>
      <c r="CJ26" s="28">
        <v>0</v>
      </c>
      <c r="CK26" s="28">
        <v>0</v>
      </c>
      <c r="CL26" s="28">
        <v>0</v>
      </c>
      <c r="CM26" s="28">
        <v>0</v>
      </c>
      <c r="CN26" s="28">
        <v>0</v>
      </c>
      <c r="CO26" s="28">
        <v>0</v>
      </c>
      <c r="CP26" s="28">
        <v>0</v>
      </c>
      <c r="CQ26" s="28">
        <v>0</v>
      </c>
      <c r="CR26" s="28">
        <v>0</v>
      </c>
      <c r="CS26" s="28">
        <v>0</v>
      </c>
      <c r="CT26" s="28">
        <v>0</v>
      </c>
    </row>
    <row r="27" spans="1:98" customFormat="1" x14ac:dyDescent="0.3">
      <c r="A27" s="23" t="s">
        <v>45</v>
      </c>
      <c r="B27" s="24" t="s">
        <v>46</v>
      </c>
      <c r="C27" s="127">
        <v>634270</v>
      </c>
      <c r="D27" s="128">
        <v>1119341.2933912184</v>
      </c>
      <c r="E27" s="129">
        <f t="shared" ref="E27:E65" si="32">ROUND(AVERAGE(C27:D27),1)</f>
        <v>876805.6</v>
      </c>
      <c r="F27" s="127">
        <v>580125</v>
      </c>
      <c r="G27" s="128">
        <v>1090121.5407524921</v>
      </c>
      <c r="H27" s="129">
        <f t="shared" ref="H27:H65" si="33">ROUND(AVERAGE(F27:G27),1)</f>
        <v>835123.3</v>
      </c>
      <c r="I27" s="127">
        <v>603330</v>
      </c>
      <c r="J27" s="128">
        <v>1104731.4170718552</v>
      </c>
      <c r="K27" s="129">
        <f t="shared" ref="K27:K65" si="34">ROUND(AVERAGE(I27:J27),1)</f>
        <v>854030.7</v>
      </c>
      <c r="L27" s="127">
        <v>743750</v>
      </c>
      <c r="M27" s="128">
        <v>1132349.7024986516</v>
      </c>
      <c r="N27" s="129">
        <f t="shared" ref="N27:N65" si="35">ROUND(AVERAGE(L27:M27),1)</f>
        <v>938049.9</v>
      </c>
      <c r="O27" s="127">
        <v>781235</v>
      </c>
      <c r="P27" s="128">
        <v>1188967.1876235842</v>
      </c>
      <c r="Q27" s="129">
        <f t="shared" ref="Q27:Q65" si="36">ROUND(AVERAGE(O27:P27),1)</f>
        <v>985101.1</v>
      </c>
      <c r="R27" s="127">
        <v>959140</v>
      </c>
      <c r="S27" s="128">
        <v>1307863.9063859426</v>
      </c>
      <c r="T27" s="129">
        <f t="shared" ref="T27:T65" si="37">ROUND(AVERAGE(R27:S27),1)</f>
        <v>1133502</v>
      </c>
      <c r="U27" s="127">
        <v>781235</v>
      </c>
      <c r="V27" s="128">
        <v>1158518.2386599111</v>
      </c>
      <c r="W27" s="129">
        <f t="shared" ref="W27:W65" si="38">ROUND(AVERAGE(U27:V27),1)</f>
        <v>969876.6</v>
      </c>
      <c r="X27" s="127">
        <v>1183455</v>
      </c>
      <c r="Y27" s="128">
        <v>2697207.9358824543</v>
      </c>
      <c r="Z27" s="129">
        <f t="shared" ref="Z27:Z65" si="39">ROUND(AVERAGE(X27:Y27),1)</f>
        <v>1940331.5</v>
      </c>
      <c r="AA27" s="127">
        <v>1183455</v>
      </c>
      <c r="AB27" s="128">
        <v>2764638.1342795156</v>
      </c>
      <c r="AC27" s="129">
        <f t="shared" ref="AC27:AC65" si="40">ROUND(AVERAGE(AA27:AB27),1)</f>
        <v>1974046.6</v>
      </c>
      <c r="AD27" s="127">
        <v>1413065.5</v>
      </c>
      <c r="AE27" s="128">
        <v>4469806.0766101973</v>
      </c>
      <c r="AF27" s="129">
        <f t="shared" ref="AF27:AF65" si="41">ROUND(AVERAGE(AD27:AE27),1)</f>
        <v>2941435.8</v>
      </c>
      <c r="AG27" s="127">
        <v>634270</v>
      </c>
      <c r="AH27" s="128">
        <v>1340560.5040455912</v>
      </c>
      <c r="AI27" s="129">
        <f t="shared" ref="AI27:AI65" si="42">ROUND(AVERAGE(AG27:AH27),1)</f>
        <v>987415.3</v>
      </c>
      <c r="AJ27" s="127">
        <v>1152515</v>
      </c>
      <c r="AK27" s="128">
        <v>4358060.9246949423</v>
      </c>
      <c r="AL27" s="129">
        <f t="shared" ref="AL27:AL65" si="43">ROUND(AVERAGE(AJ27:AK27),1)</f>
        <v>2755288</v>
      </c>
      <c r="AM27" s="127">
        <v>920465</v>
      </c>
      <c r="AN27" s="128">
        <v>1089558.8135262763</v>
      </c>
      <c r="AO27" s="129">
        <f t="shared" ref="AO27:AO65" si="44">ROUND(AVERAGE(AM27:AN27),1)</f>
        <v>1005011.9</v>
      </c>
      <c r="AP27" s="127">
        <v>850850</v>
      </c>
      <c r="AQ27" s="128">
        <v>2764638.1342795156</v>
      </c>
      <c r="AR27" s="129">
        <f t="shared" ref="AR27:AR65" si="45">ROUND(AVERAGE(AP27:AQ27),1)</f>
        <v>1807744.1</v>
      </c>
      <c r="AS27" s="127">
        <v>982345</v>
      </c>
      <c r="AT27" s="128">
        <v>1105902.1957291705</v>
      </c>
      <c r="AU27" s="129">
        <f t="shared" ref="AU27:AU65" si="46">ROUND(AVERAGE(AS27:AT27),1)</f>
        <v>1044123.6</v>
      </c>
      <c r="AV27" s="127">
        <v>1156144.5</v>
      </c>
      <c r="AW27" s="128">
        <v>2861400.4689792986</v>
      </c>
      <c r="AX27" s="129">
        <f t="shared" ref="AX27:AX65" si="47">ROUND(AVERAGE(AV27:AW27),1)</f>
        <v>2008772.5</v>
      </c>
      <c r="AY27" s="127">
        <v>1156144.5</v>
      </c>
      <c r="AZ27" s="128">
        <v>2947242.4830486779</v>
      </c>
      <c r="BA27" s="129">
        <f t="shared" ref="BA27:BA65" si="48">ROUND(AVERAGE(AY27:AZ27),1)</f>
        <v>2051693.5</v>
      </c>
      <c r="BB27" s="127">
        <v>788970</v>
      </c>
      <c r="BC27" s="128">
        <v>1186501.7709946914</v>
      </c>
      <c r="BD27" s="129">
        <f t="shared" ref="BD27:BD65" si="49">ROUND(AVERAGE(BB27:BC27),1)</f>
        <v>987735.9</v>
      </c>
      <c r="BE27" s="127">
        <v>1156144.5</v>
      </c>
      <c r="BF27" s="128">
        <v>2947242.4830486779</v>
      </c>
      <c r="BG27" s="129">
        <f t="shared" ref="BG27:BG65" si="50">ROUND(AVERAGE(BE27:BF27),1)</f>
        <v>2051693.5</v>
      </c>
      <c r="BH27" s="127">
        <v>788970</v>
      </c>
      <c r="BI27" s="128">
        <v>1204299.2975596117</v>
      </c>
      <c r="BJ27" s="129">
        <f t="shared" ref="BJ27:BJ65" si="51">ROUND(AVERAGE(BH27:BI27),1)</f>
        <v>996634.6</v>
      </c>
      <c r="BK27" s="127">
        <v>634270</v>
      </c>
      <c r="BL27" s="128">
        <v>1204299.2975596117</v>
      </c>
      <c r="BM27" s="129">
        <f t="shared" ref="BM27:BM65" si="52">ROUND(AVERAGE(BK27:BL27),1)</f>
        <v>919284.6</v>
      </c>
      <c r="BN27" s="127">
        <v>634270</v>
      </c>
      <c r="BO27" s="128">
        <v>1150123.1789594768</v>
      </c>
      <c r="BP27" s="129">
        <f t="shared" ref="BP27:BP65" si="53">ROUND(AVERAGE(BN27:BO27),1)</f>
        <v>892196.6</v>
      </c>
      <c r="BQ27" s="127">
        <v>634270</v>
      </c>
      <c r="BR27" s="128">
        <v>1106473.3638637795</v>
      </c>
      <c r="BS27" s="129">
        <f t="shared" ref="BS27:BS65" si="54">ROUND(AVERAGE(BQ27:BR27),1)</f>
        <v>870371.7</v>
      </c>
      <c r="BT27" s="127">
        <v>781235</v>
      </c>
      <c r="BU27" s="128">
        <v>1125836.6477313957</v>
      </c>
      <c r="BV27" s="129">
        <f t="shared" ref="BV27:BV65" si="55">ROUND(AVERAGE(BT27:BU27),1)</f>
        <v>953535.8</v>
      </c>
      <c r="BW27" s="127">
        <v>781235</v>
      </c>
      <c r="BX27" s="128">
        <v>1108949.0980154248</v>
      </c>
      <c r="BY27" s="129">
        <f t="shared" ref="BY27:BY65" si="56">ROUND(AVERAGE(BW27:BX27),1)</f>
        <v>945092</v>
      </c>
      <c r="BZ27" s="127">
        <v>1292161.5</v>
      </c>
      <c r="CA27" s="128">
        <v>4720115.2169003673</v>
      </c>
      <c r="CB27" s="129">
        <f t="shared" ref="CB27:CB65" si="57">ROUND(AVERAGE(BZ27:CA27),1)</f>
        <v>3006138.4</v>
      </c>
      <c r="CC27" s="127">
        <v>1156144.5</v>
      </c>
      <c r="CD27" s="128">
        <v>4649313.4886468621</v>
      </c>
      <c r="CE27" s="129">
        <f t="shared" ref="CE27:CE65" si="58">ROUND(AVERAGE(CC27:CD27),1)</f>
        <v>2902729</v>
      </c>
      <c r="CF27" s="127">
        <v>1292161.5</v>
      </c>
      <c r="CG27" s="128">
        <v>4684714.3527736152</v>
      </c>
      <c r="CH27" s="129">
        <f t="shared" ref="CH27:CH65" si="59">ROUND(AVERAGE(CF27:CG27),1)</f>
        <v>2988437.9</v>
      </c>
      <c r="CI27" s="127">
        <v>1156144.5</v>
      </c>
      <c r="CJ27" s="128">
        <v>4649313.4886468621</v>
      </c>
      <c r="CK27" s="129">
        <f t="shared" ref="CK27:CK65" si="60">ROUND(AVERAGE(CI27:CJ27),1)</f>
        <v>2902729</v>
      </c>
      <c r="CL27" s="127">
        <v>1156144.5</v>
      </c>
      <c r="CM27" s="128">
        <v>4956120.9777453868</v>
      </c>
      <c r="CN27" s="129">
        <f t="shared" ref="CN27:CN65" si="61">ROUND(AVERAGE(CL27:CM27),1)</f>
        <v>3056132.7</v>
      </c>
      <c r="CO27" s="127">
        <v>1156144.5</v>
      </c>
      <c r="CP27" s="128">
        <v>4869388.860634842</v>
      </c>
      <c r="CQ27" s="129">
        <f t="shared" ref="CQ27:CQ65" si="62">ROUND(AVERAGE(CO27:CP27),1)</f>
        <v>3012766.7</v>
      </c>
      <c r="CR27" s="127">
        <v>1155787.5</v>
      </c>
      <c r="CS27" s="128">
        <v>5104804.6070777485</v>
      </c>
      <c r="CT27" s="129">
        <f t="shared" ref="CT27:CT65" si="63">ROUND(AVERAGE(CR27:CS27),1)</f>
        <v>3130296.1</v>
      </c>
    </row>
    <row r="28" spans="1:98" customFormat="1" x14ac:dyDescent="0.3">
      <c r="A28" s="23" t="s">
        <v>47</v>
      </c>
      <c r="B28" s="24" t="s">
        <v>48</v>
      </c>
      <c r="C28" s="127">
        <v>257040</v>
      </c>
      <c r="D28" s="128">
        <v>1094390.0578987279</v>
      </c>
      <c r="E28" s="129">
        <f t="shared" si="32"/>
        <v>675715</v>
      </c>
      <c r="F28" s="127">
        <v>240975</v>
      </c>
      <c r="G28" s="128">
        <v>682260.98854913993</v>
      </c>
      <c r="H28" s="129">
        <f t="shared" si="33"/>
        <v>461618</v>
      </c>
      <c r="I28" s="127">
        <v>249007.5</v>
      </c>
      <c r="J28" s="128">
        <v>888325.52322393388</v>
      </c>
      <c r="K28" s="129">
        <f t="shared" si="34"/>
        <v>568666.5</v>
      </c>
      <c r="L28" s="127">
        <v>305235</v>
      </c>
      <c r="M28" s="128">
        <v>910533.66130453232</v>
      </c>
      <c r="N28" s="129">
        <f t="shared" si="35"/>
        <v>607884.30000000005</v>
      </c>
      <c r="O28" s="127">
        <v>321300</v>
      </c>
      <c r="P28" s="128">
        <v>956060.34436975885</v>
      </c>
      <c r="Q28" s="129">
        <f t="shared" si="36"/>
        <v>638680.19999999995</v>
      </c>
      <c r="R28" s="127">
        <v>393592.5</v>
      </c>
      <c r="S28" s="128">
        <v>1051666.3788067347</v>
      </c>
      <c r="T28" s="129">
        <f t="shared" si="37"/>
        <v>722629.4</v>
      </c>
      <c r="U28" s="127">
        <v>321300</v>
      </c>
      <c r="V28" s="128">
        <v>1132693.7099251836</v>
      </c>
      <c r="W28" s="129">
        <f t="shared" si="38"/>
        <v>726996.9</v>
      </c>
      <c r="X28" s="127">
        <v>471835</v>
      </c>
      <c r="Y28" s="128">
        <v>838443.99597079935</v>
      </c>
      <c r="Z28" s="129">
        <f t="shared" si="39"/>
        <v>655139.5</v>
      </c>
      <c r="AA28" s="127">
        <v>471835</v>
      </c>
      <c r="AB28" s="128">
        <v>859405.09587006923</v>
      </c>
      <c r="AC28" s="129">
        <f t="shared" si="40"/>
        <v>665620</v>
      </c>
      <c r="AD28" s="127">
        <v>572390</v>
      </c>
      <c r="AE28" s="128">
        <v>2153601.6052687499</v>
      </c>
      <c r="AF28" s="129">
        <f t="shared" si="41"/>
        <v>1362995.8</v>
      </c>
      <c r="AG28" s="127">
        <v>257040</v>
      </c>
      <c r="AH28" s="128">
        <v>1077958.0382769031</v>
      </c>
      <c r="AI28" s="129">
        <f t="shared" si="42"/>
        <v>667499</v>
      </c>
      <c r="AJ28" s="127">
        <v>473917.5</v>
      </c>
      <c r="AK28" s="128">
        <v>2099761.565137031</v>
      </c>
      <c r="AL28" s="129">
        <f t="shared" si="43"/>
        <v>1286839.5</v>
      </c>
      <c r="AM28" s="127">
        <v>377527.5</v>
      </c>
      <c r="AN28" s="128">
        <v>710192.42737077875</v>
      </c>
      <c r="AO28" s="129">
        <f t="shared" si="44"/>
        <v>543860</v>
      </c>
      <c r="AP28" s="127">
        <v>353430</v>
      </c>
      <c r="AQ28" s="128">
        <v>859405.09587006923</v>
      </c>
      <c r="AR28" s="129">
        <f t="shared" si="45"/>
        <v>606417.5</v>
      </c>
      <c r="AS28" s="127">
        <v>409657.5</v>
      </c>
      <c r="AT28" s="128">
        <v>720845.31378134037</v>
      </c>
      <c r="AU28" s="129">
        <f t="shared" si="46"/>
        <v>565251.4</v>
      </c>
      <c r="AV28" s="127">
        <v>471835</v>
      </c>
      <c r="AW28" s="128">
        <v>889484.27422552172</v>
      </c>
      <c r="AX28" s="129">
        <f t="shared" si="47"/>
        <v>680659.6</v>
      </c>
      <c r="AY28" s="127">
        <v>471835</v>
      </c>
      <c r="AZ28" s="128">
        <v>916168.8024522874</v>
      </c>
      <c r="BA28" s="129">
        <f t="shared" si="48"/>
        <v>694001.9</v>
      </c>
      <c r="BB28" s="127">
        <v>321300</v>
      </c>
      <c r="BC28" s="128">
        <v>1160053.4613726516</v>
      </c>
      <c r="BD28" s="129">
        <f t="shared" si="49"/>
        <v>740676.7</v>
      </c>
      <c r="BE28" s="127">
        <v>471835</v>
      </c>
      <c r="BF28" s="128">
        <v>916168.8024522874</v>
      </c>
      <c r="BG28" s="129">
        <f t="shared" si="50"/>
        <v>694001.9</v>
      </c>
      <c r="BH28" s="127">
        <v>321300</v>
      </c>
      <c r="BI28" s="128">
        <v>1177454.2632932414</v>
      </c>
      <c r="BJ28" s="129">
        <f t="shared" si="51"/>
        <v>749377.1</v>
      </c>
      <c r="BK28" s="127">
        <v>257040</v>
      </c>
      <c r="BL28" s="128">
        <v>1177454.2632932414</v>
      </c>
      <c r="BM28" s="129">
        <f t="shared" si="52"/>
        <v>717247.1</v>
      </c>
      <c r="BN28" s="127">
        <v>257040</v>
      </c>
      <c r="BO28" s="128">
        <v>1124485.784490943</v>
      </c>
      <c r="BP28" s="129">
        <f t="shared" si="53"/>
        <v>690762.9</v>
      </c>
      <c r="BQ28" s="127">
        <v>257040</v>
      </c>
      <c r="BR28" s="128">
        <v>692494.90337737708</v>
      </c>
      <c r="BS28" s="129">
        <f t="shared" si="54"/>
        <v>474767.5</v>
      </c>
      <c r="BT28" s="127">
        <v>321300</v>
      </c>
      <c r="BU28" s="128">
        <v>704613.56418648118</v>
      </c>
      <c r="BV28" s="129">
        <f t="shared" si="55"/>
        <v>512956.8</v>
      </c>
      <c r="BW28" s="127">
        <v>321300</v>
      </c>
      <c r="BX28" s="128">
        <v>694044.36072368396</v>
      </c>
      <c r="BY28" s="129">
        <f t="shared" si="56"/>
        <v>507672.2</v>
      </c>
      <c r="BZ28" s="127">
        <v>525980</v>
      </c>
      <c r="CA28" s="128">
        <v>2274203.2951638</v>
      </c>
      <c r="CB28" s="129">
        <f t="shared" si="57"/>
        <v>1400091.6</v>
      </c>
      <c r="CC28" s="127">
        <v>471835</v>
      </c>
      <c r="CD28" s="128">
        <v>2240090.2457363429</v>
      </c>
      <c r="CE28" s="129">
        <f t="shared" si="58"/>
        <v>1355962.6</v>
      </c>
      <c r="CF28" s="127">
        <v>502180</v>
      </c>
      <c r="CG28" s="128">
        <v>2257146.7704500714</v>
      </c>
      <c r="CH28" s="129">
        <f t="shared" si="59"/>
        <v>1379663.4</v>
      </c>
      <c r="CI28" s="127">
        <v>471835</v>
      </c>
      <c r="CJ28" s="128">
        <v>2240090.2457363429</v>
      </c>
      <c r="CK28" s="129">
        <f t="shared" si="60"/>
        <v>1355962.6</v>
      </c>
      <c r="CL28" s="127">
        <v>471835</v>
      </c>
      <c r="CM28" s="128">
        <v>2387913.4599219901</v>
      </c>
      <c r="CN28" s="129">
        <f t="shared" si="61"/>
        <v>1429874.2</v>
      </c>
      <c r="CO28" s="127">
        <v>471835</v>
      </c>
      <c r="CP28" s="128">
        <v>2346124.974373355</v>
      </c>
      <c r="CQ28" s="129">
        <f t="shared" si="62"/>
        <v>1408980</v>
      </c>
      <c r="CR28" s="127">
        <v>471835</v>
      </c>
      <c r="CS28" s="128">
        <v>2459550.8637196496</v>
      </c>
      <c r="CT28" s="129">
        <f t="shared" si="63"/>
        <v>1465692.9</v>
      </c>
    </row>
    <row r="29" spans="1:98" customFormat="1" x14ac:dyDescent="0.3">
      <c r="A29" s="23" t="s">
        <v>49</v>
      </c>
      <c r="B29" s="24" t="s">
        <v>50</v>
      </c>
      <c r="C29" s="127">
        <v>297202.5</v>
      </c>
      <c r="D29" s="128">
        <v>881912.75995275844</v>
      </c>
      <c r="E29" s="129">
        <f t="shared" si="32"/>
        <v>589557.6</v>
      </c>
      <c r="F29" s="127">
        <v>273105</v>
      </c>
      <c r="G29" s="128">
        <v>514738.96162416</v>
      </c>
      <c r="H29" s="129">
        <f t="shared" si="33"/>
        <v>393922</v>
      </c>
      <c r="I29" s="127">
        <v>289170</v>
      </c>
      <c r="J29" s="128">
        <v>698325.86078845919</v>
      </c>
      <c r="K29" s="129">
        <f t="shared" si="34"/>
        <v>493747.9</v>
      </c>
      <c r="L29" s="127">
        <v>353430</v>
      </c>
      <c r="M29" s="128">
        <v>715784.00730817067</v>
      </c>
      <c r="N29" s="129">
        <f t="shared" si="35"/>
        <v>534607</v>
      </c>
      <c r="O29" s="127">
        <v>369495</v>
      </c>
      <c r="P29" s="128">
        <v>751573.20767357922</v>
      </c>
      <c r="Q29" s="129">
        <f t="shared" si="36"/>
        <v>560534.1</v>
      </c>
      <c r="R29" s="127">
        <v>457852.5</v>
      </c>
      <c r="S29" s="128">
        <v>826730.52844093705</v>
      </c>
      <c r="T29" s="129">
        <f t="shared" si="37"/>
        <v>642291.5</v>
      </c>
      <c r="U29" s="127">
        <v>369495</v>
      </c>
      <c r="V29" s="128">
        <v>912779.70655110502</v>
      </c>
      <c r="W29" s="129">
        <f t="shared" si="38"/>
        <v>641137.4</v>
      </c>
      <c r="X29" s="127">
        <v>541450</v>
      </c>
      <c r="Y29" s="128">
        <v>779468.34844309452</v>
      </c>
      <c r="Z29" s="129">
        <f t="shared" si="39"/>
        <v>660459.19999999995</v>
      </c>
      <c r="AA29" s="127">
        <v>541450</v>
      </c>
      <c r="AB29" s="128">
        <v>798955.05715417187</v>
      </c>
      <c r="AC29" s="129">
        <f t="shared" si="40"/>
        <v>670202.5</v>
      </c>
      <c r="AD29" s="127">
        <v>665210</v>
      </c>
      <c r="AE29" s="128">
        <v>2173728.7230750001</v>
      </c>
      <c r="AF29" s="129">
        <f t="shared" si="41"/>
        <v>1419469.4</v>
      </c>
      <c r="AG29" s="127">
        <v>297202.5</v>
      </c>
      <c r="AH29" s="128">
        <v>847398.79165196046</v>
      </c>
      <c r="AI29" s="129">
        <f t="shared" si="42"/>
        <v>572300.6</v>
      </c>
      <c r="AJ29" s="127">
        <v>525980</v>
      </c>
      <c r="AK29" s="128">
        <v>2119385.5049981251</v>
      </c>
      <c r="AL29" s="129">
        <f t="shared" si="43"/>
        <v>1322682.8</v>
      </c>
      <c r="AM29" s="127">
        <v>441787.5</v>
      </c>
      <c r="AN29" s="128">
        <v>687465.62995395914</v>
      </c>
      <c r="AO29" s="129">
        <f t="shared" si="44"/>
        <v>564626.6</v>
      </c>
      <c r="AP29" s="127">
        <v>409657.5</v>
      </c>
      <c r="AQ29" s="128">
        <v>798955.05715417187</v>
      </c>
      <c r="AR29" s="129">
        <f t="shared" si="45"/>
        <v>604306.30000000005</v>
      </c>
      <c r="AS29" s="127">
        <v>473917.5</v>
      </c>
      <c r="AT29" s="128">
        <v>697777.61440326856</v>
      </c>
      <c r="AU29" s="129">
        <f t="shared" si="46"/>
        <v>585847.6</v>
      </c>
      <c r="AV29" s="127">
        <v>541450</v>
      </c>
      <c r="AW29" s="128">
        <v>826918.48415456794</v>
      </c>
      <c r="AX29" s="129">
        <f t="shared" si="47"/>
        <v>684184.2</v>
      </c>
      <c r="AY29" s="127">
        <v>541450</v>
      </c>
      <c r="AZ29" s="128">
        <v>851726.03867920488</v>
      </c>
      <c r="BA29" s="129">
        <f t="shared" si="48"/>
        <v>696588</v>
      </c>
      <c r="BB29" s="127">
        <v>377527.5</v>
      </c>
      <c r="BC29" s="128">
        <v>934827.525549924</v>
      </c>
      <c r="BD29" s="129">
        <f t="shared" si="49"/>
        <v>656177.5</v>
      </c>
      <c r="BE29" s="127">
        <v>541450</v>
      </c>
      <c r="BF29" s="128">
        <v>851726.03867920488</v>
      </c>
      <c r="BG29" s="129">
        <f t="shared" si="50"/>
        <v>696588</v>
      </c>
      <c r="BH29" s="127">
        <v>377527.5</v>
      </c>
      <c r="BI29" s="128">
        <v>948849.93843317288</v>
      </c>
      <c r="BJ29" s="129">
        <f t="shared" si="51"/>
        <v>663188.69999999995</v>
      </c>
      <c r="BK29" s="127">
        <v>297202.5</v>
      </c>
      <c r="BL29" s="128">
        <v>948849.93843317288</v>
      </c>
      <c r="BM29" s="129">
        <f t="shared" si="52"/>
        <v>623026.19999999995</v>
      </c>
      <c r="BN29" s="127">
        <v>297202.5</v>
      </c>
      <c r="BO29" s="128">
        <v>906165.36085145944</v>
      </c>
      <c r="BP29" s="129">
        <f t="shared" si="53"/>
        <v>601683.9</v>
      </c>
      <c r="BQ29" s="127">
        <v>297202.5</v>
      </c>
      <c r="BR29" s="128">
        <v>522460.0460485224</v>
      </c>
      <c r="BS29" s="129">
        <f t="shared" si="54"/>
        <v>409831.3</v>
      </c>
      <c r="BT29" s="127">
        <v>369495</v>
      </c>
      <c r="BU29" s="128">
        <v>531603.09685437148</v>
      </c>
      <c r="BV29" s="129">
        <f t="shared" si="55"/>
        <v>450549</v>
      </c>
      <c r="BW29" s="127">
        <v>369495</v>
      </c>
      <c r="BX29" s="128">
        <v>523629.05040155596</v>
      </c>
      <c r="BY29" s="129">
        <f t="shared" si="56"/>
        <v>446562</v>
      </c>
      <c r="BZ29" s="127">
        <v>611065</v>
      </c>
      <c r="CA29" s="128">
        <v>2295457.5315672001</v>
      </c>
      <c r="CB29" s="129">
        <f t="shared" si="57"/>
        <v>1453261.3</v>
      </c>
      <c r="CC29" s="127">
        <v>541450</v>
      </c>
      <c r="CD29" s="128">
        <v>2261025.6685936921</v>
      </c>
      <c r="CE29" s="129">
        <f t="shared" si="58"/>
        <v>1401237.8</v>
      </c>
      <c r="CF29" s="127">
        <v>611065</v>
      </c>
      <c r="CG29" s="128">
        <v>2278241.6000804459</v>
      </c>
      <c r="CH29" s="129">
        <f t="shared" si="59"/>
        <v>1444653.3</v>
      </c>
      <c r="CI29" s="127">
        <v>541450</v>
      </c>
      <c r="CJ29" s="128">
        <v>2261025.6685936921</v>
      </c>
      <c r="CK29" s="129">
        <f t="shared" si="60"/>
        <v>1401237.8</v>
      </c>
      <c r="CL29" s="127">
        <v>541450</v>
      </c>
      <c r="CM29" s="128">
        <v>2410230.40814556</v>
      </c>
      <c r="CN29" s="129">
        <f t="shared" si="61"/>
        <v>1475840.2</v>
      </c>
      <c r="CO29" s="127">
        <v>541450</v>
      </c>
      <c r="CP29" s="128">
        <v>2368051.3760030125</v>
      </c>
      <c r="CQ29" s="129">
        <f t="shared" si="62"/>
        <v>1454750.7</v>
      </c>
      <c r="CR29" s="127">
        <v>541450</v>
      </c>
      <c r="CS29" s="128">
        <v>2482537.3203899269</v>
      </c>
      <c r="CT29" s="129">
        <f t="shared" si="63"/>
        <v>1511993.7</v>
      </c>
    </row>
    <row r="30" spans="1:98" customFormat="1" x14ac:dyDescent="0.3">
      <c r="A30" s="23" t="s">
        <v>51</v>
      </c>
      <c r="B30" s="24" t="s">
        <v>52</v>
      </c>
      <c r="C30" s="127">
        <v>353430</v>
      </c>
      <c r="D30" s="128">
        <v>788773.21579322417</v>
      </c>
      <c r="E30" s="129">
        <f t="shared" si="32"/>
        <v>571101.6</v>
      </c>
      <c r="F30" s="127">
        <v>329332.5</v>
      </c>
      <c r="G30" s="128">
        <v>629981.73726695287</v>
      </c>
      <c r="H30" s="129">
        <f t="shared" si="33"/>
        <v>479657.1</v>
      </c>
      <c r="I30" s="127">
        <v>337365</v>
      </c>
      <c r="J30" s="128">
        <v>709377.47653008858</v>
      </c>
      <c r="K30" s="129">
        <f t="shared" si="34"/>
        <v>523371.2</v>
      </c>
      <c r="L30" s="127">
        <v>417690</v>
      </c>
      <c r="M30" s="128">
        <v>727111.9134433408</v>
      </c>
      <c r="N30" s="129">
        <f t="shared" si="35"/>
        <v>572401</v>
      </c>
      <c r="O30" s="127">
        <v>441787.5</v>
      </c>
      <c r="P30" s="128">
        <v>763467.50911550794</v>
      </c>
      <c r="Q30" s="129">
        <f t="shared" si="36"/>
        <v>602627.5</v>
      </c>
      <c r="R30" s="127">
        <v>518245</v>
      </c>
      <c r="S30" s="128">
        <v>839814.26002705866</v>
      </c>
      <c r="T30" s="129">
        <f t="shared" si="37"/>
        <v>679029.6</v>
      </c>
      <c r="U30" s="127">
        <v>441787.5</v>
      </c>
      <c r="V30" s="128">
        <v>816380.27834598708</v>
      </c>
      <c r="W30" s="129">
        <f t="shared" si="38"/>
        <v>629083.9</v>
      </c>
      <c r="X30" s="127">
        <v>642005</v>
      </c>
      <c r="Y30" s="128">
        <v>1344510.9501398662</v>
      </c>
      <c r="Z30" s="129">
        <f t="shared" si="39"/>
        <v>993258</v>
      </c>
      <c r="AA30" s="127">
        <v>642005</v>
      </c>
      <c r="AB30" s="128">
        <v>1378123.7238933628</v>
      </c>
      <c r="AC30" s="129">
        <f t="shared" si="40"/>
        <v>1010064.4</v>
      </c>
      <c r="AD30" s="127">
        <v>781235</v>
      </c>
      <c r="AE30" s="128">
        <v>2073799.4038970103</v>
      </c>
      <c r="AF30" s="129">
        <f t="shared" si="41"/>
        <v>1427517.2</v>
      </c>
      <c r="AG30" s="127">
        <v>353430</v>
      </c>
      <c r="AH30" s="128">
        <v>860809.61652773514</v>
      </c>
      <c r="AI30" s="129">
        <f t="shared" si="42"/>
        <v>607119.80000000005</v>
      </c>
      <c r="AJ30" s="127">
        <v>626535</v>
      </c>
      <c r="AK30" s="128">
        <v>2021954.418799585</v>
      </c>
      <c r="AL30" s="129">
        <f t="shared" si="43"/>
        <v>1324244.7</v>
      </c>
      <c r="AM30" s="127">
        <v>502775</v>
      </c>
      <c r="AN30" s="128">
        <v>564229.37719356141</v>
      </c>
      <c r="AO30" s="129">
        <f t="shared" si="44"/>
        <v>533502.19999999995</v>
      </c>
      <c r="AP30" s="127">
        <v>481950</v>
      </c>
      <c r="AQ30" s="128">
        <v>1378123.7238933628</v>
      </c>
      <c r="AR30" s="129">
        <f t="shared" si="45"/>
        <v>930036.9</v>
      </c>
      <c r="AS30" s="127">
        <v>541450</v>
      </c>
      <c r="AT30" s="128">
        <v>572692.81785146485</v>
      </c>
      <c r="AU30" s="129">
        <f t="shared" si="46"/>
        <v>557071.4</v>
      </c>
      <c r="AV30" s="127">
        <v>642005</v>
      </c>
      <c r="AW30" s="128">
        <v>1426358.0542296306</v>
      </c>
      <c r="AX30" s="129">
        <f t="shared" si="47"/>
        <v>1034181.5</v>
      </c>
      <c r="AY30" s="127">
        <v>642005</v>
      </c>
      <c r="AZ30" s="128">
        <v>1469148.7958565196</v>
      </c>
      <c r="BA30" s="129">
        <f t="shared" si="48"/>
        <v>1055576.8999999999</v>
      </c>
      <c r="BB30" s="127">
        <v>441787.5</v>
      </c>
      <c r="BC30" s="128">
        <v>836099.60874081764</v>
      </c>
      <c r="BD30" s="129">
        <f t="shared" si="49"/>
        <v>638943.6</v>
      </c>
      <c r="BE30" s="127">
        <v>642005</v>
      </c>
      <c r="BF30" s="128">
        <v>1469148.7958565196</v>
      </c>
      <c r="BG30" s="129">
        <f t="shared" si="50"/>
        <v>1055576.8999999999</v>
      </c>
      <c r="BH30" s="127">
        <v>441787.5</v>
      </c>
      <c r="BI30" s="128">
        <v>848641.10287192988</v>
      </c>
      <c r="BJ30" s="129">
        <f t="shared" si="51"/>
        <v>645214.30000000005</v>
      </c>
      <c r="BK30" s="127">
        <v>353430</v>
      </c>
      <c r="BL30" s="128">
        <v>848641.10287192988</v>
      </c>
      <c r="BM30" s="129">
        <f t="shared" si="52"/>
        <v>601035.6</v>
      </c>
      <c r="BN30" s="127">
        <v>353430</v>
      </c>
      <c r="BO30" s="128">
        <v>810464.47922753775</v>
      </c>
      <c r="BP30" s="129">
        <f t="shared" si="53"/>
        <v>581947.19999999995</v>
      </c>
      <c r="BQ30" s="127">
        <v>353430</v>
      </c>
      <c r="BR30" s="128">
        <v>639431.46332595719</v>
      </c>
      <c r="BS30" s="129">
        <f t="shared" si="54"/>
        <v>496430.7</v>
      </c>
      <c r="BT30" s="127">
        <v>441787.5</v>
      </c>
      <c r="BU30" s="128">
        <v>650621.5139341614</v>
      </c>
      <c r="BV30" s="129">
        <f t="shared" si="55"/>
        <v>546204.5</v>
      </c>
      <c r="BW30" s="127">
        <v>441787.5</v>
      </c>
      <c r="BX30" s="128">
        <v>640862.19122514897</v>
      </c>
      <c r="BY30" s="129">
        <f t="shared" si="56"/>
        <v>541324.80000000005</v>
      </c>
      <c r="BZ30" s="127">
        <v>719355</v>
      </c>
      <c r="CA30" s="128">
        <v>2189932.170515243</v>
      </c>
      <c r="CB30" s="129">
        <f t="shared" si="57"/>
        <v>1454643.6</v>
      </c>
      <c r="CC30" s="127">
        <v>642005</v>
      </c>
      <c r="CD30" s="128">
        <v>2157083.1879575141</v>
      </c>
      <c r="CE30" s="129">
        <f t="shared" si="58"/>
        <v>1399544.1</v>
      </c>
      <c r="CF30" s="127">
        <v>719355</v>
      </c>
      <c r="CG30" s="128">
        <v>2173507.6792363785</v>
      </c>
      <c r="CH30" s="129">
        <f t="shared" si="59"/>
        <v>1446431.3</v>
      </c>
      <c r="CI30" s="127">
        <v>642005</v>
      </c>
      <c r="CJ30" s="128">
        <v>2157083.1879575141</v>
      </c>
      <c r="CK30" s="129">
        <f t="shared" si="60"/>
        <v>1399544.1</v>
      </c>
      <c r="CL30" s="127">
        <v>642005</v>
      </c>
      <c r="CM30" s="128">
        <v>2299428.7790410048</v>
      </c>
      <c r="CN30" s="129">
        <f t="shared" si="61"/>
        <v>1470716.9</v>
      </c>
      <c r="CO30" s="127">
        <v>642005</v>
      </c>
      <c r="CP30" s="128">
        <v>2259188.7754077874</v>
      </c>
      <c r="CQ30" s="129">
        <f t="shared" si="62"/>
        <v>1450596.9</v>
      </c>
      <c r="CR30" s="127">
        <v>642005</v>
      </c>
      <c r="CS30" s="128">
        <v>2368411.642412235</v>
      </c>
      <c r="CT30" s="129">
        <f t="shared" si="63"/>
        <v>1505208.3</v>
      </c>
    </row>
    <row r="31" spans="1:98" customFormat="1" x14ac:dyDescent="0.3">
      <c r="A31" s="23" t="s">
        <v>53</v>
      </c>
      <c r="B31" s="24" t="s">
        <v>54</v>
      </c>
      <c r="C31" s="127">
        <v>549185</v>
      </c>
      <c r="D31" s="128">
        <v>307020</v>
      </c>
      <c r="E31" s="129">
        <f t="shared" si="32"/>
        <v>428102.5</v>
      </c>
      <c r="F31" s="127">
        <v>510510</v>
      </c>
      <c r="G31" s="128">
        <v>497420</v>
      </c>
      <c r="H31" s="129">
        <f t="shared" si="33"/>
        <v>503965</v>
      </c>
      <c r="I31" s="127">
        <v>525980</v>
      </c>
      <c r="J31" s="128">
        <v>521220</v>
      </c>
      <c r="K31" s="129">
        <f t="shared" si="34"/>
        <v>523600</v>
      </c>
      <c r="L31" s="127">
        <v>649740</v>
      </c>
      <c r="M31" s="128">
        <v>534250.5</v>
      </c>
      <c r="N31" s="129">
        <f t="shared" si="35"/>
        <v>591995.30000000005</v>
      </c>
      <c r="O31" s="127">
        <v>680680</v>
      </c>
      <c r="P31" s="128">
        <v>560963.02500000002</v>
      </c>
      <c r="Q31" s="129">
        <f t="shared" si="36"/>
        <v>620821.5</v>
      </c>
      <c r="R31" s="127">
        <v>835380</v>
      </c>
      <c r="S31" s="128">
        <v>617059.32750000001</v>
      </c>
      <c r="T31" s="129">
        <f t="shared" si="37"/>
        <v>726219.7</v>
      </c>
      <c r="U31" s="127">
        <v>680680</v>
      </c>
      <c r="V31" s="128">
        <v>564095.69999999995</v>
      </c>
      <c r="W31" s="129">
        <f t="shared" si="38"/>
        <v>622387.9</v>
      </c>
      <c r="X31" s="127">
        <v>874055</v>
      </c>
      <c r="Y31" s="128">
        <v>439337.29</v>
      </c>
      <c r="Z31" s="129">
        <f t="shared" si="39"/>
        <v>656696.1</v>
      </c>
      <c r="AA31" s="127">
        <v>874055</v>
      </c>
      <c r="AB31" s="128">
        <v>450320.72225000005</v>
      </c>
      <c r="AC31" s="129">
        <f t="shared" si="40"/>
        <v>662187.9</v>
      </c>
      <c r="AD31" s="127">
        <v>1075165</v>
      </c>
      <c r="AE31" s="128">
        <v>796337.29</v>
      </c>
      <c r="AF31" s="129">
        <f t="shared" si="41"/>
        <v>935751.1</v>
      </c>
      <c r="AG31" s="127">
        <v>549185</v>
      </c>
      <c r="AH31" s="128">
        <v>632485.81068750005</v>
      </c>
      <c r="AI31" s="129">
        <f t="shared" si="42"/>
        <v>590835.4</v>
      </c>
      <c r="AJ31" s="127">
        <v>850850</v>
      </c>
      <c r="AK31" s="128">
        <v>776428.85774999997</v>
      </c>
      <c r="AL31" s="129">
        <f t="shared" si="43"/>
        <v>813639.4</v>
      </c>
      <c r="AM31" s="127">
        <v>804440</v>
      </c>
      <c r="AN31" s="128">
        <v>460530</v>
      </c>
      <c r="AO31" s="129">
        <f t="shared" si="44"/>
        <v>632485</v>
      </c>
      <c r="AP31" s="127">
        <v>750295</v>
      </c>
      <c r="AQ31" s="128">
        <v>450320.72225000005</v>
      </c>
      <c r="AR31" s="129">
        <f t="shared" si="45"/>
        <v>600307.9</v>
      </c>
      <c r="AS31" s="127">
        <v>874055</v>
      </c>
      <c r="AT31" s="128">
        <v>467437.95</v>
      </c>
      <c r="AU31" s="129">
        <f t="shared" si="46"/>
        <v>670746.5</v>
      </c>
      <c r="AV31" s="127">
        <v>874055</v>
      </c>
      <c r="AW31" s="128">
        <v>466081.94752875</v>
      </c>
      <c r="AX31" s="129">
        <f t="shared" si="47"/>
        <v>670068.5</v>
      </c>
      <c r="AY31" s="127">
        <v>874055</v>
      </c>
      <c r="AZ31" s="128">
        <v>480064.40595461248</v>
      </c>
      <c r="BA31" s="129">
        <f t="shared" si="48"/>
        <v>677059.7</v>
      </c>
      <c r="BB31" s="127">
        <v>688415</v>
      </c>
      <c r="BC31" s="128">
        <v>325441.2</v>
      </c>
      <c r="BD31" s="129">
        <f t="shared" si="49"/>
        <v>506928.1</v>
      </c>
      <c r="BE31" s="127">
        <v>874055</v>
      </c>
      <c r="BF31" s="128">
        <v>480064.40595461248</v>
      </c>
      <c r="BG31" s="129">
        <f t="shared" si="50"/>
        <v>677059.7</v>
      </c>
      <c r="BH31" s="127">
        <v>688415</v>
      </c>
      <c r="BI31" s="128">
        <v>330322.81800000003</v>
      </c>
      <c r="BJ31" s="129">
        <f t="shared" si="51"/>
        <v>509368.9</v>
      </c>
      <c r="BK31" s="127">
        <v>549185</v>
      </c>
      <c r="BL31" s="128">
        <v>330322.81800000003</v>
      </c>
      <c r="BM31" s="129">
        <f t="shared" si="52"/>
        <v>439753.9</v>
      </c>
      <c r="BN31" s="127">
        <v>549185</v>
      </c>
      <c r="BO31" s="128">
        <v>315463.05</v>
      </c>
      <c r="BP31" s="129">
        <f t="shared" si="53"/>
        <v>432324</v>
      </c>
      <c r="BQ31" s="127">
        <v>549185</v>
      </c>
      <c r="BR31" s="128">
        <v>504881.3</v>
      </c>
      <c r="BS31" s="129">
        <f t="shared" si="54"/>
        <v>527033.19999999995</v>
      </c>
      <c r="BT31" s="127">
        <v>680680</v>
      </c>
      <c r="BU31" s="128">
        <v>513716.72274999996</v>
      </c>
      <c r="BV31" s="129">
        <f t="shared" si="55"/>
        <v>597198.4</v>
      </c>
      <c r="BW31" s="127">
        <v>680680</v>
      </c>
      <c r="BX31" s="128">
        <v>506010.97190874995</v>
      </c>
      <c r="BY31" s="129">
        <f t="shared" si="56"/>
        <v>593345.5</v>
      </c>
      <c r="BZ31" s="127">
        <v>959675.5</v>
      </c>
      <c r="CA31" s="128">
        <v>840932.17824000004</v>
      </c>
      <c r="CB31" s="129">
        <f t="shared" si="57"/>
        <v>900303.8</v>
      </c>
      <c r="CC31" s="127">
        <v>874055</v>
      </c>
      <c r="CD31" s="128">
        <v>828318.19556640007</v>
      </c>
      <c r="CE31" s="129">
        <f t="shared" si="58"/>
        <v>851186.6</v>
      </c>
      <c r="CF31" s="127">
        <v>959675.5</v>
      </c>
      <c r="CG31" s="128">
        <v>834625.1869032</v>
      </c>
      <c r="CH31" s="129">
        <f t="shared" si="59"/>
        <v>897150.3</v>
      </c>
      <c r="CI31" s="127">
        <v>874055</v>
      </c>
      <c r="CJ31" s="128">
        <v>828318.19556640007</v>
      </c>
      <c r="CK31" s="129">
        <f t="shared" si="60"/>
        <v>851186.6</v>
      </c>
      <c r="CL31" s="127">
        <v>874055</v>
      </c>
      <c r="CM31" s="128">
        <v>882978.787152</v>
      </c>
      <c r="CN31" s="129">
        <f t="shared" si="61"/>
        <v>878516.9</v>
      </c>
      <c r="CO31" s="127">
        <v>874055</v>
      </c>
      <c r="CP31" s="128">
        <v>867526.65837683994</v>
      </c>
      <c r="CQ31" s="129">
        <f t="shared" si="62"/>
        <v>870790.8</v>
      </c>
      <c r="CR31" s="127">
        <v>874055</v>
      </c>
      <c r="CS31" s="128">
        <v>909468.15076655999</v>
      </c>
      <c r="CT31" s="129">
        <f t="shared" si="63"/>
        <v>891761.6</v>
      </c>
    </row>
    <row r="32" spans="1:98" customFormat="1" x14ac:dyDescent="0.3">
      <c r="A32" s="23" t="s">
        <v>55</v>
      </c>
      <c r="B32" s="24" t="s">
        <v>56</v>
      </c>
      <c r="C32" s="127">
        <v>208845</v>
      </c>
      <c r="D32" s="128">
        <v>235620</v>
      </c>
      <c r="E32" s="129">
        <f t="shared" si="32"/>
        <v>222232.5</v>
      </c>
      <c r="F32" s="127">
        <v>184747.5</v>
      </c>
      <c r="G32" s="128">
        <v>509320</v>
      </c>
      <c r="H32" s="129">
        <f t="shared" si="33"/>
        <v>347033.8</v>
      </c>
      <c r="I32" s="127">
        <v>192780</v>
      </c>
      <c r="J32" s="128">
        <v>491470</v>
      </c>
      <c r="K32" s="129">
        <f t="shared" si="34"/>
        <v>342125</v>
      </c>
      <c r="L32" s="127">
        <v>240975</v>
      </c>
      <c r="M32" s="128">
        <v>503756.75</v>
      </c>
      <c r="N32" s="129">
        <f t="shared" si="35"/>
        <v>372365.9</v>
      </c>
      <c r="O32" s="127">
        <v>257040</v>
      </c>
      <c r="P32" s="128">
        <v>528944.58750000002</v>
      </c>
      <c r="Q32" s="129">
        <f t="shared" si="36"/>
        <v>392992.3</v>
      </c>
      <c r="R32" s="127">
        <v>313267.5</v>
      </c>
      <c r="S32" s="128">
        <v>581839.04625000001</v>
      </c>
      <c r="T32" s="129">
        <f t="shared" si="37"/>
        <v>447553.3</v>
      </c>
      <c r="U32" s="127">
        <v>257040</v>
      </c>
      <c r="V32" s="128">
        <v>490196.7</v>
      </c>
      <c r="W32" s="129">
        <f t="shared" si="38"/>
        <v>373618.4</v>
      </c>
      <c r="X32" s="127">
        <v>321300</v>
      </c>
      <c r="Y32" s="128">
        <v>260778.98</v>
      </c>
      <c r="Z32" s="129">
        <f t="shared" si="39"/>
        <v>291039.5</v>
      </c>
      <c r="AA32" s="127">
        <v>321300</v>
      </c>
      <c r="AB32" s="128">
        <v>267298.45449999999</v>
      </c>
      <c r="AC32" s="129">
        <f t="shared" si="40"/>
        <v>294299.2</v>
      </c>
      <c r="AD32" s="127">
        <v>401625</v>
      </c>
      <c r="AE32" s="128">
        <v>379778.98</v>
      </c>
      <c r="AF32" s="129">
        <f t="shared" si="41"/>
        <v>390702</v>
      </c>
      <c r="AG32" s="127">
        <v>208845</v>
      </c>
      <c r="AH32" s="128">
        <v>596385.02240625001</v>
      </c>
      <c r="AI32" s="129">
        <f t="shared" si="42"/>
        <v>402615</v>
      </c>
      <c r="AJ32" s="127">
        <v>313267.5</v>
      </c>
      <c r="AK32" s="128">
        <v>370284.50550000003</v>
      </c>
      <c r="AL32" s="129">
        <f t="shared" si="43"/>
        <v>341776</v>
      </c>
      <c r="AM32" s="127">
        <v>297202.5</v>
      </c>
      <c r="AN32" s="128">
        <v>220439.16999999998</v>
      </c>
      <c r="AO32" s="129">
        <f t="shared" si="44"/>
        <v>258820.8</v>
      </c>
      <c r="AP32" s="127">
        <v>273105</v>
      </c>
      <c r="AQ32" s="128">
        <v>267298.45449999999</v>
      </c>
      <c r="AR32" s="129">
        <f t="shared" si="45"/>
        <v>270201.7</v>
      </c>
      <c r="AS32" s="127">
        <v>321300</v>
      </c>
      <c r="AT32" s="128">
        <v>223745.75754999998</v>
      </c>
      <c r="AU32" s="129">
        <f t="shared" si="46"/>
        <v>272522.90000000002</v>
      </c>
      <c r="AV32" s="127">
        <v>321300</v>
      </c>
      <c r="AW32" s="128">
        <v>276653.90040749998</v>
      </c>
      <c r="AX32" s="129">
        <f t="shared" si="47"/>
        <v>298977</v>
      </c>
      <c r="AY32" s="127">
        <v>321300</v>
      </c>
      <c r="AZ32" s="128">
        <v>284953.51741972496</v>
      </c>
      <c r="BA32" s="129">
        <f t="shared" si="48"/>
        <v>303126.8</v>
      </c>
      <c r="BB32" s="127">
        <v>257040</v>
      </c>
      <c r="BC32" s="128">
        <v>249757.2</v>
      </c>
      <c r="BD32" s="129">
        <f t="shared" si="49"/>
        <v>253398.6</v>
      </c>
      <c r="BE32" s="127">
        <v>321300</v>
      </c>
      <c r="BF32" s="128">
        <v>284953.51741972496</v>
      </c>
      <c r="BG32" s="129">
        <f t="shared" si="50"/>
        <v>303126.8</v>
      </c>
      <c r="BH32" s="127">
        <v>257040</v>
      </c>
      <c r="BI32" s="128">
        <v>253503.55800000002</v>
      </c>
      <c r="BJ32" s="129">
        <f t="shared" si="51"/>
        <v>255271.8</v>
      </c>
      <c r="BK32" s="127">
        <v>208845</v>
      </c>
      <c r="BL32" s="128">
        <v>253503.55800000002</v>
      </c>
      <c r="BM32" s="129">
        <f t="shared" si="52"/>
        <v>231174.3</v>
      </c>
      <c r="BN32" s="127">
        <v>208845</v>
      </c>
      <c r="BO32" s="128">
        <v>242099.55</v>
      </c>
      <c r="BP32" s="129">
        <f t="shared" si="53"/>
        <v>225472.3</v>
      </c>
      <c r="BQ32" s="127">
        <v>208845</v>
      </c>
      <c r="BR32" s="128">
        <v>516959.8</v>
      </c>
      <c r="BS32" s="129">
        <f t="shared" si="54"/>
        <v>362902.4</v>
      </c>
      <c r="BT32" s="127">
        <v>257040</v>
      </c>
      <c r="BU32" s="128">
        <v>526006.59649999999</v>
      </c>
      <c r="BV32" s="129">
        <f t="shared" si="55"/>
        <v>391523.3</v>
      </c>
      <c r="BW32" s="127">
        <v>257040</v>
      </c>
      <c r="BX32" s="128">
        <v>518116.49755249999</v>
      </c>
      <c r="BY32" s="129">
        <f t="shared" si="56"/>
        <v>387578.2</v>
      </c>
      <c r="BZ32" s="127">
        <v>361462.5</v>
      </c>
      <c r="CA32" s="128">
        <v>401046.60288000002</v>
      </c>
      <c r="CB32" s="129">
        <f t="shared" si="57"/>
        <v>381254.6</v>
      </c>
      <c r="CC32" s="127">
        <v>321300</v>
      </c>
      <c r="CD32" s="128">
        <v>395030.90383679996</v>
      </c>
      <c r="CE32" s="129">
        <f t="shared" si="58"/>
        <v>358165.5</v>
      </c>
      <c r="CF32" s="127">
        <v>361462.5</v>
      </c>
      <c r="CG32" s="128">
        <v>398038.75335840002</v>
      </c>
      <c r="CH32" s="129">
        <f t="shared" si="59"/>
        <v>379750.6</v>
      </c>
      <c r="CI32" s="127">
        <v>321300</v>
      </c>
      <c r="CJ32" s="128">
        <v>395030.90383679996</v>
      </c>
      <c r="CK32" s="129">
        <f t="shared" si="60"/>
        <v>358165.5</v>
      </c>
      <c r="CL32" s="127">
        <v>321300</v>
      </c>
      <c r="CM32" s="128">
        <v>421098.93302400003</v>
      </c>
      <c r="CN32" s="129">
        <f t="shared" si="61"/>
        <v>371199.5</v>
      </c>
      <c r="CO32" s="127">
        <v>321300</v>
      </c>
      <c r="CP32" s="128">
        <v>413729.70169608004</v>
      </c>
      <c r="CQ32" s="129">
        <f t="shared" si="62"/>
        <v>367514.9</v>
      </c>
      <c r="CR32" s="127">
        <v>321300</v>
      </c>
      <c r="CS32" s="128">
        <v>433731.90101472003</v>
      </c>
      <c r="CT32" s="129">
        <f t="shared" si="63"/>
        <v>377516</v>
      </c>
    </row>
    <row r="33" spans="1:98" customFormat="1" x14ac:dyDescent="0.3">
      <c r="A33" s="23" t="s">
        <v>57</v>
      </c>
      <c r="B33" s="24" t="s">
        <v>58</v>
      </c>
      <c r="C33" s="127">
        <v>481950</v>
      </c>
      <c r="D33" s="128">
        <v>1300478.7296794192</v>
      </c>
      <c r="E33" s="129">
        <f t="shared" si="32"/>
        <v>891214.4</v>
      </c>
      <c r="F33" s="127">
        <v>441787.5</v>
      </c>
      <c r="G33" s="128">
        <v>887221.07252351812</v>
      </c>
      <c r="H33" s="129">
        <f t="shared" si="33"/>
        <v>664504.30000000005</v>
      </c>
      <c r="I33" s="127">
        <v>457852.5</v>
      </c>
      <c r="J33" s="128">
        <v>1093849.9011014686</v>
      </c>
      <c r="K33" s="129">
        <f t="shared" si="34"/>
        <v>775851.2</v>
      </c>
      <c r="L33" s="127">
        <v>541450</v>
      </c>
      <c r="M33" s="128">
        <v>1121196.1486290053</v>
      </c>
      <c r="N33" s="129">
        <f t="shared" si="35"/>
        <v>831323.1</v>
      </c>
      <c r="O33" s="127">
        <v>572390</v>
      </c>
      <c r="P33" s="128">
        <v>1177255.9560604554</v>
      </c>
      <c r="Q33" s="129">
        <f t="shared" si="36"/>
        <v>874823</v>
      </c>
      <c r="R33" s="127">
        <v>696150</v>
      </c>
      <c r="S33" s="128">
        <v>1294981.551666501</v>
      </c>
      <c r="T33" s="129">
        <f t="shared" si="37"/>
        <v>995565.8</v>
      </c>
      <c r="U33" s="127">
        <v>572390</v>
      </c>
      <c r="V33" s="128">
        <v>1345995.4852181987</v>
      </c>
      <c r="W33" s="129">
        <f t="shared" si="38"/>
        <v>959192.7</v>
      </c>
      <c r="X33" s="127">
        <v>866320</v>
      </c>
      <c r="Y33" s="128">
        <v>1719366.9548461703</v>
      </c>
      <c r="Z33" s="129">
        <f t="shared" si="39"/>
        <v>1292843.5</v>
      </c>
      <c r="AA33" s="127">
        <v>866320</v>
      </c>
      <c r="AB33" s="128">
        <v>1762351.1287173242</v>
      </c>
      <c r="AC33" s="129">
        <f t="shared" si="40"/>
        <v>1314335.6000000001</v>
      </c>
      <c r="AD33" s="127">
        <v>1051960</v>
      </c>
      <c r="AE33" s="128">
        <v>3325053.6122144996</v>
      </c>
      <c r="AF33" s="129">
        <f t="shared" si="41"/>
        <v>2188506.7999999998</v>
      </c>
      <c r="AG33" s="127">
        <v>481950</v>
      </c>
      <c r="AH33" s="128">
        <v>1327356.0904581638</v>
      </c>
      <c r="AI33" s="129">
        <f t="shared" si="42"/>
        <v>904653</v>
      </c>
      <c r="AJ33" s="127">
        <v>835380</v>
      </c>
      <c r="AK33" s="128">
        <v>3241927.2719091373</v>
      </c>
      <c r="AL33" s="129">
        <f t="shared" si="43"/>
        <v>2038653.6</v>
      </c>
      <c r="AM33" s="127">
        <v>672945</v>
      </c>
      <c r="AN33" s="128">
        <v>1333540.0201368213</v>
      </c>
      <c r="AO33" s="129">
        <f t="shared" si="44"/>
        <v>1003242.5</v>
      </c>
      <c r="AP33" s="127">
        <v>618800</v>
      </c>
      <c r="AQ33" s="128">
        <v>1762351.1287173242</v>
      </c>
      <c r="AR33" s="129">
        <f t="shared" si="45"/>
        <v>1190575.6000000001</v>
      </c>
      <c r="AS33" s="127">
        <v>734825</v>
      </c>
      <c r="AT33" s="128">
        <v>1353543.1204388735</v>
      </c>
      <c r="AU33" s="129">
        <f t="shared" si="46"/>
        <v>1044184.1</v>
      </c>
      <c r="AV33" s="127">
        <v>866320</v>
      </c>
      <c r="AW33" s="128">
        <v>1824033.4182224306</v>
      </c>
      <c r="AX33" s="129">
        <f t="shared" si="47"/>
        <v>1345176.7</v>
      </c>
      <c r="AY33" s="127">
        <v>866320</v>
      </c>
      <c r="AZ33" s="128">
        <v>1878754.4207691036</v>
      </c>
      <c r="BA33" s="129">
        <f t="shared" si="48"/>
        <v>1372537.2</v>
      </c>
      <c r="BB33" s="127">
        <v>572390</v>
      </c>
      <c r="BC33" s="128">
        <v>1378507.4534601842</v>
      </c>
      <c r="BD33" s="129">
        <f t="shared" si="49"/>
        <v>975448.7</v>
      </c>
      <c r="BE33" s="127">
        <v>866320</v>
      </c>
      <c r="BF33" s="128">
        <v>1878754.4207691036</v>
      </c>
      <c r="BG33" s="129">
        <f t="shared" si="50"/>
        <v>1372537.2</v>
      </c>
      <c r="BH33" s="127">
        <v>572390</v>
      </c>
      <c r="BI33" s="128">
        <v>1399185.0652620869</v>
      </c>
      <c r="BJ33" s="129">
        <f t="shared" si="51"/>
        <v>985787.5</v>
      </c>
      <c r="BK33" s="127">
        <v>481950</v>
      </c>
      <c r="BL33" s="128">
        <v>1399185.0652620869</v>
      </c>
      <c r="BM33" s="129">
        <f t="shared" si="52"/>
        <v>940567.5</v>
      </c>
      <c r="BN33" s="127">
        <v>481950</v>
      </c>
      <c r="BO33" s="128">
        <v>1336241.8947456032</v>
      </c>
      <c r="BP33" s="129">
        <f t="shared" si="53"/>
        <v>909095.9</v>
      </c>
      <c r="BQ33" s="127">
        <v>481950</v>
      </c>
      <c r="BR33" s="128">
        <v>900529.38861137081</v>
      </c>
      <c r="BS33" s="129">
        <f t="shared" si="54"/>
        <v>691239.7</v>
      </c>
      <c r="BT33" s="127">
        <v>572390</v>
      </c>
      <c r="BU33" s="128">
        <v>916288.65291206981</v>
      </c>
      <c r="BV33" s="129">
        <f t="shared" si="55"/>
        <v>744339.3</v>
      </c>
      <c r="BW33" s="127">
        <v>572390</v>
      </c>
      <c r="BX33" s="128">
        <v>902544.32311838889</v>
      </c>
      <c r="BY33" s="129">
        <f t="shared" si="56"/>
        <v>737467.2</v>
      </c>
      <c r="BZ33" s="127">
        <v>944562.5</v>
      </c>
      <c r="CA33" s="128">
        <v>3511256.6144985119</v>
      </c>
      <c r="CB33" s="129">
        <f t="shared" si="57"/>
        <v>2227909.6</v>
      </c>
      <c r="CC33" s="127">
        <v>866320</v>
      </c>
      <c r="CD33" s="128">
        <v>3458587.7652810337</v>
      </c>
      <c r="CE33" s="129">
        <f t="shared" si="58"/>
        <v>2162453.9</v>
      </c>
      <c r="CF33" s="127">
        <v>944562.5</v>
      </c>
      <c r="CG33" s="128">
        <v>3484922.1898897728</v>
      </c>
      <c r="CH33" s="129">
        <f t="shared" si="59"/>
        <v>2214742.2999999998</v>
      </c>
      <c r="CI33" s="127">
        <v>866320</v>
      </c>
      <c r="CJ33" s="128">
        <v>3458587.7652810337</v>
      </c>
      <c r="CK33" s="129">
        <f t="shared" si="60"/>
        <v>2162453.9</v>
      </c>
      <c r="CL33" s="127">
        <v>866320</v>
      </c>
      <c r="CM33" s="128">
        <v>3686819.4452234376</v>
      </c>
      <c r="CN33" s="129">
        <f t="shared" si="61"/>
        <v>2276569.7000000002</v>
      </c>
      <c r="CO33" s="127">
        <v>866320</v>
      </c>
      <c r="CP33" s="128">
        <v>3622300.1049320269</v>
      </c>
      <c r="CQ33" s="129">
        <f t="shared" si="62"/>
        <v>2244310.1</v>
      </c>
      <c r="CR33" s="127">
        <v>866320</v>
      </c>
      <c r="CS33" s="128">
        <v>3797424.0285801408</v>
      </c>
      <c r="CT33" s="129">
        <f t="shared" si="63"/>
        <v>2331872</v>
      </c>
    </row>
    <row r="34" spans="1:98" customFormat="1" x14ac:dyDescent="0.3">
      <c r="A34" s="23" t="s">
        <v>59</v>
      </c>
      <c r="B34" s="24" t="s">
        <v>60</v>
      </c>
      <c r="C34" s="127">
        <v>353430</v>
      </c>
      <c r="D34" s="128">
        <v>530717.78099667572</v>
      </c>
      <c r="E34" s="129">
        <f t="shared" si="32"/>
        <v>442073.9</v>
      </c>
      <c r="F34" s="127">
        <v>329332.5</v>
      </c>
      <c r="G34" s="128">
        <v>423876.6010006041</v>
      </c>
      <c r="H34" s="129">
        <f t="shared" si="33"/>
        <v>376604.6</v>
      </c>
      <c r="I34" s="127">
        <v>456365</v>
      </c>
      <c r="J34" s="128">
        <v>477297.19099863985</v>
      </c>
      <c r="K34" s="129">
        <f t="shared" si="34"/>
        <v>466831.1</v>
      </c>
      <c r="L34" s="127">
        <v>417690</v>
      </c>
      <c r="M34" s="128">
        <v>489229.62077360589</v>
      </c>
      <c r="N34" s="129">
        <f t="shared" si="35"/>
        <v>453459.8</v>
      </c>
      <c r="O34" s="127">
        <v>441787.5</v>
      </c>
      <c r="P34" s="128">
        <v>513691.10181228613</v>
      </c>
      <c r="Q34" s="129">
        <f t="shared" si="36"/>
        <v>477739.3</v>
      </c>
      <c r="R34" s="127">
        <v>518245</v>
      </c>
      <c r="S34" s="128">
        <v>565060.21199351479</v>
      </c>
      <c r="T34" s="129">
        <f t="shared" si="37"/>
        <v>541652.6</v>
      </c>
      <c r="U34" s="127">
        <v>441787.5</v>
      </c>
      <c r="V34" s="128">
        <v>549292.90333155938</v>
      </c>
      <c r="W34" s="129">
        <f t="shared" si="38"/>
        <v>495540.2</v>
      </c>
      <c r="X34" s="127">
        <v>642005</v>
      </c>
      <c r="Y34" s="128">
        <v>871856.90445898869</v>
      </c>
      <c r="Z34" s="129">
        <f t="shared" si="39"/>
        <v>756931</v>
      </c>
      <c r="AA34" s="127">
        <v>642005</v>
      </c>
      <c r="AB34" s="128">
        <v>893653.32707046333</v>
      </c>
      <c r="AC34" s="129">
        <f t="shared" si="40"/>
        <v>767829.2</v>
      </c>
      <c r="AD34" s="127">
        <v>781235</v>
      </c>
      <c r="AE34" s="128">
        <v>1321435.3036193834</v>
      </c>
      <c r="AF34" s="129">
        <f t="shared" si="41"/>
        <v>1051335.2</v>
      </c>
      <c r="AG34" s="127">
        <v>353430</v>
      </c>
      <c r="AH34" s="128">
        <v>579186.71729335259</v>
      </c>
      <c r="AI34" s="129">
        <f t="shared" si="42"/>
        <v>466308.4</v>
      </c>
      <c r="AJ34" s="127">
        <v>626535</v>
      </c>
      <c r="AK34" s="128">
        <v>1288399.4210288988</v>
      </c>
      <c r="AL34" s="129">
        <f t="shared" si="43"/>
        <v>957467.2</v>
      </c>
      <c r="AM34" s="127">
        <v>502775</v>
      </c>
      <c r="AN34" s="128">
        <v>475094.57753865444</v>
      </c>
      <c r="AO34" s="129">
        <f t="shared" si="44"/>
        <v>488934.8</v>
      </c>
      <c r="AP34" s="127">
        <v>481950</v>
      </c>
      <c r="AQ34" s="128">
        <v>893653.32707046333</v>
      </c>
      <c r="AR34" s="129">
        <f t="shared" si="45"/>
        <v>687801.7</v>
      </c>
      <c r="AS34" s="127">
        <v>541450</v>
      </c>
      <c r="AT34" s="128">
        <v>482220.99620173423</v>
      </c>
      <c r="AU34" s="129">
        <f t="shared" si="46"/>
        <v>511835.5</v>
      </c>
      <c r="AV34" s="127">
        <v>642005</v>
      </c>
      <c r="AW34" s="128">
        <v>924931.19351792953</v>
      </c>
      <c r="AX34" s="129">
        <f t="shared" si="47"/>
        <v>783468.1</v>
      </c>
      <c r="AY34" s="127">
        <v>642005</v>
      </c>
      <c r="AZ34" s="128">
        <v>952679.12932346738</v>
      </c>
      <c r="BA34" s="129">
        <f t="shared" si="48"/>
        <v>797342.1</v>
      </c>
      <c r="BB34" s="127">
        <v>441787.5</v>
      </c>
      <c r="BC34" s="128">
        <v>562560.8478564762</v>
      </c>
      <c r="BD34" s="129">
        <f t="shared" si="49"/>
        <v>502174.2</v>
      </c>
      <c r="BE34" s="127">
        <v>642005</v>
      </c>
      <c r="BF34" s="128">
        <v>952679.12932346738</v>
      </c>
      <c r="BG34" s="129">
        <f t="shared" si="50"/>
        <v>797342.1</v>
      </c>
      <c r="BH34" s="127">
        <v>441787.5</v>
      </c>
      <c r="BI34" s="128">
        <v>570999.26057432336</v>
      </c>
      <c r="BJ34" s="129">
        <f t="shared" si="51"/>
        <v>506393.4</v>
      </c>
      <c r="BK34" s="127">
        <v>353430</v>
      </c>
      <c r="BL34" s="128">
        <v>570999.26057432336</v>
      </c>
      <c r="BM34" s="129">
        <f t="shared" si="52"/>
        <v>462214.6</v>
      </c>
      <c r="BN34" s="127">
        <v>353430</v>
      </c>
      <c r="BO34" s="128">
        <v>545312.51997408434</v>
      </c>
      <c r="BP34" s="129">
        <f t="shared" si="53"/>
        <v>449371.3</v>
      </c>
      <c r="BQ34" s="127">
        <v>353430</v>
      </c>
      <c r="BR34" s="128">
        <v>430234.75001561316</v>
      </c>
      <c r="BS34" s="129">
        <f t="shared" si="54"/>
        <v>391832.4</v>
      </c>
      <c r="BT34" s="127">
        <v>441787.5</v>
      </c>
      <c r="BU34" s="128">
        <v>437763.85814088641</v>
      </c>
      <c r="BV34" s="129">
        <f t="shared" si="55"/>
        <v>439775.7</v>
      </c>
      <c r="BW34" s="127">
        <v>441787.5</v>
      </c>
      <c r="BX34" s="128">
        <v>431197.40026877308</v>
      </c>
      <c r="BY34" s="129">
        <f t="shared" si="56"/>
        <v>436492.5</v>
      </c>
      <c r="BZ34" s="127">
        <v>719355</v>
      </c>
      <c r="CA34" s="128">
        <v>1395435.6806220687</v>
      </c>
      <c r="CB34" s="129">
        <f t="shared" si="57"/>
        <v>1057395.3</v>
      </c>
      <c r="CC34" s="127">
        <v>642005</v>
      </c>
      <c r="CD34" s="128">
        <v>1374504.1454127377</v>
      </c>
      <c r="CE34" s="129">
        <f t="shared" si="58"/>
        <v>1008254.6</v>
      </c>
      <c r="CF34" s="127">
        <v>719355</v>
      </c>
      <c r="CG34" s="128">
        <v>1384969.9130174033</v>
      </c>
      <c r="CH34" s="129">
        <f t="shared" si="59"/>
        <v>1052162.5</v>
      </c>
      <c r="CI34" s="127">
        <v>642005</v>
      </c>
      <c r="CJ34" s="128">
        <v>1374504.1454127377</v>
      </c>
      <c r="CK34" s="129">
        <f t="shared" si="60"/>
        <v>1008254.6</v>
      </c>
      <c r="CL34" s="127">
        <v>642005</v>
      </c>
      <c r="CM34" s="128">
        <v>1465207.4646531721</v>
      </c>
      <c r="CN34" s="129">
        <f t="shared" si="61"/>
        <v>1053606.2</v>
      </c>
      <c r="CO34" s="127">
        <v>642005</v>
      </c>
      <c r="CP34" s="128">
        <v>1439566.3340217415</v>
      </c>
      <c r="CQ34" s="129">
        <f t="shared" si="62"/>
        <v>1040785.7</v>
      </c>
      <c r="CR34" s="127">
        <v>642005</v>
      </c>
      <c r="CS34" s="128">
        <v>1509163.6885927673</v>
      </c>
      <c r="CT34" s="129">
        <f t="shared" si="63"/>
        <v>1075584.3</v>
      </c>
    </row>
    <row r="35" spans="1:98" customFormat="1" x14ac:dyDescent="0.3">
      <c r="A35" s="23" t="s">
        <v>61</v>
      </c>
      <c r="B35" s="24" t="s">
        <v>62</v>
      </c>
      <c r="C35" s="127">
        <v>257040</v>
      </c>
      <c r="D35" s="128">
        <v>458150</v>
      </c>
      <c r="E35" s="129">
        <f t="shared" si="32"/>
        <v>357595</v>
      </c>
      <c r="F35" s="127">
        <v>240975</v>
      </c>
      <c r="G35" s="128">
        <v>285176.918104382</v>
      </c>
      <c r="H35" s="129">
        <f t="shared" si="33"/>
        <v>263076</v>
      </c>
      <c r="I35" s="127">
        <v>249007.5</v>
      </c>
      <c r="J35" s="128">
        <v>371663.45905219094</v>
      </c>
      <c r="K35" s="129">
        <f t="shared" si="34"/>
        <v>310335.5</v>
      </c>
      <c r="L35" s="127">
        <v>305235</v>
      </c>
      <c r="M35" s="128">
        <v>380955.04552849568</v>
      </c>
      <c r="N35" s="129">
        <f t="shared" si="35"/>
        <v>343095</v>
      </c>
      <c r="O35" s="127">
        <v>321300</v>
      </c>
      <c r="P35" s="128">
        <v>400002.79780492053</v>
      </c>
      <c r="Q35" s="129">
        <f t="shared" si="36"/>
        <v>360651.4</v>
      </c>
      <c r="R35" s="127">
        <v>393592.5</v>
      </c>
      <c r="S35" s="128">
        <v>440003.07758541254</v>
      </c>
      <c r="T35" s="129">
        <f t="shared" si="37"/>
        <v>416797.8</v>
      </c>
      <c r="U35" s="127">
        <v>321300</v>
      </c>
      <c r="V35" s="128">
        <v>474185.25</v>
      </c>
      <c r="W35" s="129">
        <f t="shared" si="38"/>
        <v>397742.6</v>
      </c>
      <c r="X35" s="127">
        <v>471835</v>
      </c>
      <c r="Y35" s="128">
        <v>463988.28966175515</v>
      </c>
      <c r="Z35" s="129">
        <f t="shared" si="39"/>
        <v>467911.6</v>
      </c>
      <c r="AA35" s="127">
        <v>471835</v>
      </c>
      <c r="AB35" s="128">
        <v>475587.99690329906</v>
      </c>
      <c r="AC35" s="129">
        <f t="shared" si="40"/>
        <v>473711.5</v>
      </c>
      <c r="AD35" s="127">
        <v>572390</v>
      </c>
      <c r="AE35" s="128">
        <v>758095.30729414872</v>
      </c>
      <c r="AF35" s="129">
        <f t="shared" si="41"/>
        <v>665242.69999999995</v>
      </c>
      <c r="AG35" s="127">
        <v>257040</v>
      </c>
      <c r="AH35" s="128">
        <v>451003.15452504787</v>
      </c>
      <c r="AI35" s="129">
        <f t="shared" si="42"/>
        <v>354021.6</v>
      </c>
      <c r="AJ35" s="127">
        <v>473917.5</v>
      </c>
      <c r="AK35" s="128">
        <v>739142.924611795</v>
      </c>
      <c r="AL35" s="129">
        <f t="shared" si="43"/>
        <v>606530.19999999995</v>
      </c>
      <c r="AM35" s="127">
        <v>377527.5</v>
      </c>
      <c r="AN35" s="128">
        <v>263608.95121011906</v>
      </c>
      <c r="AO35" s="129">
        <f t="shared" si="44"/>
        <v>320568.2</v>
      </c>
      <c r="AP35" s="127">
        <v>353430</v>
      </c>
      <c r="AQ35" s="128">
        <v>475587.99690329906</v>
      </c>
      <c r="AR35" s="129">
        <f t="shared" si="45"/>
        <v>414509</v>
      </c>
      <c r="AS35" s="127">
        <v>409657.5</v>
      </c>
      <c r="AT35" s="128">
        <v>267563.08547827083</v>
      </c>
      <c r="AU35" s="129">
        <f t="shared" si="46"/>
        <v>338610.3</v>
      </c>
      <c r="AV35" s="127">
        <v>471835</v>
      </c>
      <c r="AW35" s="128">
        <v>492233.57679491455</v>
      </c>
      <c r="AX35" s="129">
        <f t="shared" si="47"/>
        <v>482034.3</v>
      </c>
      <c r="AY35" s="127">
        <v>471835</v>
      </c>
      <c r="AZ35" s="128">
        <v>507000.58409876196</v>
      </c>
      <c r="BA35" s="129">
        <f t="shared" si="48"/>
        <v>489417.8</v>
      </c>
      <c r="BB35" s="127">
        <v>321300</v>
      </c>
      <c r="BC35" s="128">
        <v>485639</v>
      </c>
      <c r="BD35" s="129">
        <f t="shared" si="49"/>
        <v>403469.5</v>
      </c>
      <c r="BE35" s="127">
        <v>471835</v>
      </c>
      <c r="BF35" s="128">
        <v>507000.58409876196</v>
      </c>
      <c r="BG35" s="129">
        <f t="shared" si="50"/>
        <v>489417.8</v>
      </c>
      <c r="BH35" s="127">
        <v>321300</v>
      </c>
      <c r="BI35" s="128">
        <v>492923.58500000002</v>
      </c>
      <c r="BJ35" s="129">
        <f t="shared" si="51"/>
        <v>407111.8</v>
      </c>
      <c r="BK35" s="127">
        <v>257040</v>
      </c>
      <c r="BL35" s="128">
        <v>492923.58500000002</v>
      </c>
      <c r="BM35" s="129">
        <f t="shared" si="52"/>
        <v>374981.8</v>
      </c>
      <c r="BN35" s="127">
        <v>257040</v>
      </c>
      <c r="BO35" s="128">
        <v>470749.125</v>
      </c>
      <c r="BP35" s="129">
        <f t="shared" si="53"/>
        <v>363894.6</v>
      </c>
      <c r="BQ35" s="127">
        <v>257040</v>
      </c>
      <c r="BR35" s="128">
        <v>289454.5718759477</v>
      </c>
      <c r="BS35" s="129">
        <f t="shared" si="54"/>
        <v>273247.3</v>
      </c>
      <c r="BT35" s="127">
        <v>321300</v>
      </c>
      <c r="BU35" s="128">
        <v>294520.02688377682</v>
      </c>
      <c r="BV35" s="129">
        <f t="shared" si="55"/>
        <v>307910</v>
      </c>
      <c r="BW35" s="127">
        <v>321300</v>
      </c>
      <c r="BX35" s="128">
        <v>290102.22648052016</v>
      </c>
      <c r="BY35" s="129">
        <f t="shared" si="56"/>
        <v>305701.09999999998</v>
      </c>
      <c r="BZ35" s="127">
        <v>525980</v>
      </c>
      <c r="CA35" s="128">
        <v>800548.64450262103</v>
      </c>
      <c r="CB35" s="129">
        <f t="shared" si="57"/>
        <v>663264.30000000005</v>
      </c>
      <c r="CC35" s="127">
        <v>471835</v>
      </c>
      <c r="CD35" s="128">
        <v>788540.41483508178</v>
      </c>
      <c r="CE35" s="129">
        <f t="shared" si="58"/>
        <v>630187.69999999995</v>
      </c>
      <c r="CF35" s="127">
        <v>525980</v>
      </c>
      <c r="CG35" s="128">
        <v>794544.52966885152</v>
      </c>
      <c r="CH35" s="129">
        <f t="shared" si="59"/>
        <v>660262.30000000005</v>
      </c>
      <c r="CI35" s="127">
        <v>471835</v>
      </c>
      <c r="CJ35" s="128">
        <v>788540.41483508178</v>
      </c>
      <c r="CK35" s="129">
        <f t="shared" si="60"/>
        <v>630187.69999999995</v>
      </c>
      <c r="CL35" s="127">
        <v>471835</v>
      </c>
      <c r="CM35" s="128">
        <v>840576.07672775211</v>
      </c>
      <c r="CN35" s="129">
        <f t="shared" si="61"/>
        <v>656205.5</v>
      </c>
      <c r="CO35" s="127">
        <v>471835</v>
      </c>
      <c r="CP35" s="128">
        <v>825865.99538501655</v>
      </c>
      <c r="CQ35" s="129">
        <f t="shared" si="62"/>
        <v>648850.5</v>
      </c>
      <c r="CR35" s="127">
        <v>471835</v>
      </c>
      <c r="CS35" s="128">
        <v>865793.35902958456</v>
      </c>
      <c r="CT35" s="129">
        <f t="shared" si="63"/>
        <v>668814.19999999995</v>
      </c>
    </row>
    <row r="36" spans="1:98" customFormat="1" x14ac:dyDescent="0.3">
      <c r="A36" s="23" t="s">
        <v>63</v>
      </c>
      <c r="B36" s="24" t="s">
        <v>64</v>
      </c>
      <c r="C36" s="127">
        <v>249007.5</v>
      </c>
      <c r="D36" s="128">
        <v>423640</v>
      </c>
      <c r="E36" s="129">
        <f t="shared" si="32"/>
        <v>336323.8</v>
      </c>
      <c r="F36" s="127">
        <v>224910</v>
      </c>
      <c r="G36" s="128">
        <v>306241.1222825466</v>
      </c>
      <c r="H36" s="129">
        <f t="shared" si="33"/>
        <v>265575.59999999998</v>
      </c>
      <c r="I36" s="127">
        <v>232942.5</v>
      </c>
      <c r="J36" s="128">
        <v>364940.56114127336</v>
      </c>
      <c r="K36" s="129">
        <f t="shared" si="34"/>
        <v>298941.5</v>
      </c>
      <c r="L36" s="127">
        <v>289170</v>
      </c>
      <c r="M36" s="128">
        <v>374064.07516980515</v>
      </c>
      <c r="N36" s="129">
        <f t="shared" si="35"/>
        <v>331617</v>
      </c>
      <c r="O36" s="127">
        <v>305235</v>
      </c>
      <c r="P36" s="128">
        <v>392767.27892829536</v>
      </c>
      <c r="Q36" s="129">
        <f t="shared" si="36"/>
        <v>349001.1</v>
      </c>
      <c r="R36" s="127">
        <v>369495</v>
      </c>
      <c r="S36" s="128">
        <v>432044.00682112493</v>
      </c>
      <c r="T36" s="129">
        <f t="shared" si="37"/>
        <v>400769.5</v>
      </c>
      <c r="U36" s="127">
        <v>305235</v>
      </c>
      <c r="V36" s="128">
        <v>438467.4</v>
      </c>
      <c r="W36" s="129">
        <f t="shared" si="38"/>
        <v>371851.2</v>
      </c>
      <c r="X36" s="127">
        <v>457852.5</v>
      </c>
      <c r="Y36" s="128">
        <v>395770.05733000411</v>
      </c>
      <c r="Z36" s="129">
        <f t="shared" si="39"/>
        <v>426811.3</v>
      </c>
      <c r="AA36" s="127">
        <v>457852.5</v>
      </c>
      <c r="AB36" s="128">
        <v>405664.30876325426</v>
      </c>
      <c r="AC36" s="129">
        <f t="shared" si="40"/>
        <v>431758.4</v>
      </c>
      <c r="AD36" s="127">
        <v>541450</v>
      </c>
      <c r="AE36" s="128">
        <v>578909.1437518954</v>
      </c>
      <c r="AF36" s="129">
        <f t="shared" si="41"/>
        <v>560179.6</v>
      </c>
      <c r="AG36" s="127">
        <v>249305</v>
      </c>
      <c r="AH36" s="128">
        <v>442845.10699165298</v>
      </c>
      <c r="AI36" s="129">
        <f t="shared" si="42"/>
        <v>346075.1</v>
      </c>
      <c r="AJ36" s="127">
        <v>449820</v>
      </c>
      <c r="AK36" s="128">
        <v>564436.4151580981</v>
      </c>
      <c r="AL36" s="129">
        <f t="shared" si="43"/>
        <v>507128.2</v>
      </c>
      <c r="AM36" s="127">
        <v>361462.5</v>
      </c>
      <c r="AN36" s="128">
        <v>268484.51544780959</v>
      </c>
      <c r="AO36" s="129">
        <f t="shared" si="44"/>
        <v>314973.5</v>
      </c>
      <c r="AP36" s="127">
        <v>329332.5</v>
      </c>
      <c r="AQ36" s="128">
        <v>405664.30876325426</v>
      </c>
      <c r="AR36" s="129">
        <f t="shared" si="45"/>
        <v>367498.4</v>
      </c>
      <c r="AS36" s="127">
        <v>393592.5</v>
      </c>
      <c r="AT36" s="128">
        <v>272511.78317952668</v>
      </c>
      <c r="AU36" s="129">
        <f t="shared" si="46"/>
        <v>333052.09999999998</v>
      </c>
      <c r="AV36" s="127">
        <v>457852.5</v>
      </c>
      <c r="AW36" s="128">
        <v>419862.55956996814</v>
      </c>
      <c r="AX36" s="129">
        <f t="shared" si="47"/>
        <v>438857.5</v>
      </c>
      <c r="AY36" s="127">
        <v>457852.5</v>
      </c>
      <c r="AZ36" s="128">
        <v>432458.4363570672</v>
      </c>
      <c r="BA36" s="129">
        <f t="shared" si="48"/>
        <v>445155.5</v>
      </c>
      <c r="BB36" s="127">
        <v>305235</v>
      </c>
      <c r="BC36" s="128">
        <v>449058.4</v>
      </c>
      <c r="BD36" s="129">
        <f t="shared" si="49"/>
        <v>377146.7</v>
      </c>
      <c r="BE36" s="127">
        <v>457852.5</v>
      </c>
      <c r="BF36" s="128">
        <v>432458.4363570672</v>
      </c>
      <c r="BG36" s="129">
        <f t="shared" si="50"/>
        <v>445155.5</v>
      </c>
      <c r="BH36" s="127">
        <v>305235</v>
      </c>
      <c r="BI36" s="128">
        <v>455794.27600000001</v>
      </c>
      <c r="BJ36" s="129">
        <f t="shared" si="51"/>
        <v>380514.6</v>
      </c>
      <c r="BK36" s="127">
        <v>249007.5</v>
      </c>
      <c r="BL36" s="128">
        <v>455794.27600000001</v>
      </c>
      <c r="BM36" s="129">
        <f t="shared" si="52"/>
        <v>352400.9</v>
      </c>
      <c r="BN36" s="127">
        <v>249007.5</v>
      </c>
      <c r="BO36" s="128">
        <v>435290.1</v>
      </c>
      <c r="BP36" s="129">
        <f t="shared" si="53"/>
        <v>342148.8</v>
      </c>
      <c r="BQ36" s="127">
        <v>249007.5</v>
      </c>
      <c r="BR36" s="128">
        <v>310834.73911678477</v>
      </c>
      <c r="BS36" s="129">
        <f t="shared" si="54"/>
        <v>279921.09999999998</v>
      </c>
      <c r="BT36" s="127">
        <v>305235</v>
      </c>
      <c r="BU36" s="128">
        <v>316274.34705132851</v>
      </c>
      <c r="BV36" s="129">
        <f t="shared" si="55"/>
        <v>310754.7</v>
      </c>
      <c r="BW36" s="127">
        <v>305235</v>
      </c>
      <c r="BX36" s="128">
        <v>311530.23184555856</v>
      </c>
      <c r="BY36" s="129">
        <f t="shared" si="56"/>
        <v>308382.59999999998</v>
      </c>
      <c r="BZ36" s="127">
        <v>495040</v>
      </c>
      <c r="CA36" s="128">
        <v>611328.05580200162</v>
      </c>
      <c r="CB36" s="129">
        <f t="shared" si="57"/>
        <v>553184</v>
      </c>
      <c r="CC36" s="127">
        <v>457852.5</v>
      </c>
      <c r="CD36" s="128">
        <v>602158.13496497157</v>
      </c>
      <c r="CE36" s="129">
        <f t="shared" si="58"/>
        <v>530005.30000000005</v>
      </c>
      <c r="CF36" s="127">
        <v>495040</v>
      </c>
      <c r="CG36" s="128">
        <v>606743.09538348659</v>
      </c>
      <c r="CH36" s="129">
        <f t="shared" si="59"/>
        <v>550891.5</v>
      </c>
      <c r="CI36" s="127">
        <v>457852.5</v>
      </c>
      <c r="CJ36" s="128">
        <v>602158.13496497157</v>
      </c>
      <c r="CK36" s="129">
        <f t="shared" si="60"/>
        <v>530005.30000000005</v>
      </c>
      <c r="CL36" s="127">
        <v>457852.5</v>
      </c>
      <c r="CM36" s="128">
        <v>641894.4585921017</v>
      </c>
      <c r="CN36" s="129">
        <f t="shared" si="61"/>
        <v>549873.5</v>
      </c>
      <c r="CO36" s="127">
        <v>457852.5</v>
      </c>
      <c r="CP36" s="128">
        <v>630661.30556673987</v>
      </c>
      <c r="CQ36" s="129">
        <f t="shared" si="62"/>
        <v>544256.9</v>
      </c>
      <c r="CR36" s="127">
        <v>457852.5</v>
      </c>
      <c r="CS36" s="128">
        <v>661151.29234986473</v>
      </c>
      <c r="CT36" s="129">
        <f t="shared" si="63"/>
        <v>559501.9</v>
      </c>
    </row>
    <row r="37" spans="1:98" customFormat="1" x14ac:dyDescent="0.3">
      <c r="A37" s="23" t="s">
        <v>65</v>
      </c>
      <c r="B37" s="24" t="s">
        <v>66</v>
      </c>
      <c r="C37" s="127">
        <v>99960</v>
      </c>
      <c r="D37" s="128">
        <v>159994.36957386025</v>
      </c>
      <c r="E37" s="129">
        <f t="shared" si="32"/>
        <v>129977.2</v>
      </c>
      <c r="F37" s="127">
        <v>91630</v>
      </c>
      <c r="G37" s="128">
        <v>127785.1844851363</v>
      </c>
      <c r="H37" s="129">
        <f t="shared" si="33"/>
        <v>109707.6</v>
      </c>
      <c r="I37" s="127">
        <v>91630</v>
      </c>
      <c r="J37" s="128">
        <v>143889.77702949828</v>
      </c>
      <c r="K37" s="129">
        <f t="shared" si="34"/>
        <v>117759.9</v>
      </c>
      <c r="L37" s="127">
        <v>116620</v>
      </c>
      <c r="M37" s="128">
        <v>147487.02145523572</v>
      </c>
      <c r="N37" s="129">
        <f t="shared" si="35"/>
        <v>132053.5</v>
      </c>
      <c r="O37" s="127">
        <v>124950</v>
      </c>
      <c r="P37" s="128">
        <v>154861.3725279975</v>
      </c>
      <c r="Q37" s="129">
        <f t="shared" si="36"/>
        <v>139905.70000000001</v>
      </c>
      <c r="R37" s="127">
        <v>149940</v>
      </c>
      <c r="S37" s="128">
        <v>170347.50978079729</v>
      </c>
      <c r="T37" s="129">
        <f t="shared" si="37"/>
        <v>160143.79999999999</v>
      </c>
      <c r="U37" s="127">
        <v>124950</v>
      </c>
      <c r="V37" s="128">
        <v>165594.17250894534</v>
      </c>
      <c r="W37" s="129">
        <f t="shared" si="38"/>
        <v>145272.1</v>
      </c>
      <c r="X37" s="127">
        <v>158270</v>
      </c>
      <c r="Y37" s="128">
        <v>163649.29409976525</v>
      </c>
      <c r="Z37" s="129">
        <f t="shared" si="39"/>
        <v>160959.6</v>
      </c>
      <c r="AA37" s="127">
        <v>158270</v>
      </c>
      <c r="AB37" s="128">
        <v>167740.52645225939</v>
      </c>
      <c r="AC37" s="129">
        <f t="shared" si="40"/>
        <v>163005.29999999999</v>
      </c>
      <c r="AD37" s="127">
        <v>184747.5</v>
      </c>
      <c r="AE37" s="128">
        <v>239081.95806896471</v>
      </c>
      <c r="AF37" s="129">
        <f t="shared" si="41"/>
        <v>211914.7</v>
      </c>
      <c r="AG37" s="127">
        <v>99960</v>
      </c>
      <c r="AH37" s="128">
        <v>174606.1975253172</v>
      </c>
      <c r="AI37" s="129">
        <f t="shared" si="42"/>
        <v>137283.1</v>
      </c>
      <c r="AJ37" s="127">
        <v>149940</v>
      </c>
      <c r="AK37" s="128">
        <v>233104.90911724058</v>
      </c>
      <c r="AL37" s="129">
        <f t="shared" si="43"/>
        <v>191522.5</v>
      </c>
      <c r="AM37" s="127">
        <v>141610</v>
      </c>
      <c r="AN37" s="128">
        <v>143855.93740105862</v>
      </c>
      <c r="AO37" s="129">
        <f t="shared" si="44"/>
        <v>142733</v>
      </c>
      <c r="AP37" s="127">
        <v>133280</v>
      </c>
      <c r="AQ37" s="128">
        <v>167740.52645225939</v>
      </c>
      <c r="AR37" s="129">
        <f t="shared" si="45"/>
        <v>150510.29999999999</v>
      </c>
      <c r="AS37" s="127">
        <v>158270</v>
      </c>
      <c r="AT37" s="128">
        <v>146013.77646207449</v>
      </c>
      <c r="AU37" s="129">
        <f t="shared" si="46"/>
        <v>152141.9</v>
      </c>
      <c r="AV37" s="127">
        <v>158270</v>
      </c>
      <c r="AW37" s="128">
        <v>173611.44487808846</v>
      </c>
      <c r="AX37" s="129">
        <f t="shared" si="47"/>
        <v>165940.70000000001</v>
      </c>
      <c r="AY37" s="127">
        <v>158270</v>
      </c>
      <c r="AZ37" s="128">
        <v>178819.7882244311</v>
      </c>
      <c r="BA37" s="129">
        <f t="shared" si="48"/>
        <v>168544.9</v>
      </c>
      <c r="BB37" s="127">
        <v>124950</v>
      </c>
      <c r="BC37" s="128">
        <v>169594.03174829186</v>
      </c>
      <c r="BD37" s="129">
        <f t="shared" si="49"/>
        <v>147272</v>
      </c>
      <c r="BE37" s="127">
        <v>158270</v>
      </c>
      <c r="BF37" s="128">
        <v>178819.7882244311</v>
      </c>
      <c r="BG37" s="129">
        <f t="shared" si="50"/>
        <v>168544.9</v>
      </c>
      <c r="BH37" s="127">
        <v>124950</v>
      </c>
      <c r="BI37" s="128">
        <v>172137.94222451621</v>
      </c>
      <c r="BJ37" s="129">
        <f t="shared" si="51"/>
        <v>148544</v>
      </c>
      <c r="BK37" s="127">
        <v>99960</v>
      </c>
      <c r="BL37" s="128">
        <v>172137.94222451621</v>
      </c>
      <c r="BM37" s="129">
        <f t="shared" si="52"/>
        <v>136049</v>
      </c>
      <c r="BN37" s="127">
        <v>99960</v>
      </c>
      <c r="BO37" s="128">
        <v>164394.21473714139</v>
      </c>
      <c r="BP37" s="129">
        <f t="shared" si="53"/>
        <v>132177.1</v>
      </c>
      <c r="BQ37" s="127">
        <v>99960</v>
      </c>
      <c r="BR37" s="128">
        <v>129701.96225241336</v>
      </c>
      <c r="BS37" s="129">
        <f t="shared" si="54"/>
        <v>114831</v>
      </c>
      <c r="BT37" s="127">
        <v>124950</v>
      </c>
      <c r="BU37" s="128">
        <v>131971.7465918306</v>
      </c>
      <c r="BV37" s="129">
        <f t="shared" si="55"/>
        <v>128460.9</v>
      </c>
      <c r="BW37" s="127">
        <v>124950</v>
      </c>
      <c r="BX37" s="128">
        <v>129992.17039295314</v>
      </c>
      <c r="BY37" s="129">
        <f t="shared" si="56"/>
        <v>127471.1</v>
      </c>
      <c r="BZ37" s="127">
        <v>168682.5</v>
      </c>
      <c r="CA37" s="128">
        <v>252470.54772082673</v>
      </c>
      <c r="CB37" s="129">
        <f t="shared" si="57"/>
        <v>210576.5</v>
      </c>
      <c r="CC37" s="127">
        <v>158270</v>
      </c>
      <c r="CD37" s="128">
        <v>248683.48950501432</v>
      </c>
      <c r="CE37" s="129">
        <f t="shared" si="58"/>
        <v>203476.7</v>
      </c>
      <c r="CF37" s="127">
        <v>168682.5</v>
      </c>
      <c r="CG37" s="128">
        <v>250577.01861292051</v>
      </c>
      <c r="CH37" s="129">
        <f t="shared" si="59"/>
        <v>209629.8</v>
      </c>
      <c r="CI37" s="127">
        <v>158270</v>
      </c>
      <c r="CJ37" s="128">
        <v>248683.48950501432</v>
      </c>
      <c r="CK37" s="129">
        <f t="shared" si="60"/>
        <v>203476.7</v>
      </c>
      <c r="CL37" s="127">
        <v>158270</v>
      </c>
      <c r="CM37" s="128">
        <v>265094.07510686805</v>
      </c>
      <c r="CN37" s="129">
        <f t="shared" si="61"/>
        <v>211682</v>
      </c>
      <c r="CO37" s="127">
        <v>158270</v>
      </c>
      <c r="CP37" s="128">
        <v>260454.92879249787</v>
      </c>
      <c r="CQ37" s="129">
        <f t="shared" si="62"/>
        <v>209362.5</v>
      </c>
      <c r="CR37" s="127">
        <v>158270</v>
      </c>
      <c r="CS37" s="128">
        <v>273046.8973600741</v>
      </c>
      <c r="CT37" s="129">
        <f t="shared" si="63"/>
        <v>215658.4</v>
      </c>
    </row>
    <row r="38" spans="1:98" customFormat="1" x14ac:dyDescent="0.3">
      <c r="A38" s="23" t="s">
        <v>67</v>
      </c>
      <c r="B38" s="24" t="s">
        <v>68</v>
      </c>
      <c r="C38" s="127">
        <v>116620</v>
      </c>
      <c r="D38" s="128">
        <v>170765.61424220252</v>
      </c>
      <c r="E38" s="129">
        <f t="shared" si="32"/>
        <v>143692.79999999999</v>
      </c>
      <c r="F38" s="127">
        <v>108290</v>
      </c>
      <c r="G38" s="128">
        <v>136388.02151461851</v>
      </c>
      <c r="H38" s="129">
        <f t="shared" si="33"/>
        <v>122339</v>
      </c>
      <c r="I38" s="127">
        <v>116620</v>
      </c>
      <c r="J38" s="128">
        <v>153576.81787841051</v>
      </c>
      <c r="K38" s="129">
        <f t="shared" si="34"/>
        <v>135098.4</v>
      </c>
      <c r="L38" s="127">
        <v>141610</v>
      </c>
      <c r="M38" s="128">
        <v>157416.23832537077</v>
      </c>
      <c r="N38" s="129">
        <f t="shared" si="35"/>
        <v>149513.1</v>
      </c>
      <c r="O38" s="127">
        <v>149940</v>
      </c>
      <c r="P38" s="128">
        <v>165287.05024163931</v>
      </c>
      <c r="Q38" s="129">
        <f t="shared" si="36"/>
        <v>157613.5</v>
      </c>
      <c r="R38" s="127">
        <v>192780</v>
      </c>
      <c r="S38" s="128">
        <v>181815.75526580325</v>
      </c>
      <c r="T38" s="129">
        <f t="shared" si="37"/>
        <v>187297.9</v>
      </c>
      <c r="U38" s="127">
        <v>149940</v>
      </c>
      <c r="V38" s="128">
        <v>176742.41074067962</v>
      </c>
      <c r="W38" s="129">
        <f t="shared" si="38"/>
        <v>163341.20000000001</v>
      </c>
      <c r="X38" s="127">
        <v>184747.5</v>
      </c>
      <c r="Y38" s="128">
        <v>158310.10722465505</v>
      </c>
      <c r="Z38" s="129">
        <f t="shared" si="39"/>
        <v>171528.8</v>
      </c>
      <c r="AA38" s="127">
        <v>184747.5</v>
      </c>
      <c r="AB38" s="128">
        <v>162267.85990527144</v>
      </c>
      <c r="AC38" s="129">
        <f t="shared" si="40"/>
        <v>173507.7</v>
      </c>
      <c r="AD38" s="127">
        <v>224910</v>
      </c>
      <c r="AE38" s="128">
        <v>231281.72122945046</v>
      </c>
      <c r="AF38" s="129">
        <f t="shared" si="41"/>
        <v>228095.9</v>
      </c>
      <c r="AG38" s="127">
        <v>116620</v>
      </c>
      <c r="AH38" s="128">
        <v>186361.1491474483</v>
      </c>
      <c r="AI38" s="129">
        <f t="shared" si="42"/>
        <v>151490.6</v>
      </c>
      <c r="AJ38" s="127">
        <v>176715</v>
      </c>
      <c r="AK38" s="128">
        <v>225499.67819871422</v>
      </c>
      <c r="AL38" s="129">
        <f t="shared" si="43"/>
        <v>201107.3</v>
      </c>
      <c r="AM38" s="127">
        <v>168682.5</v>
      </c>
      <c r="AN38" s="128">
        <v>146026.73295817754</v>
      </c>
      <c r="AO38" s="129">
        <f t="shared" si="44"/>
        <v>157354.6</v>
      </c>
      <c r="AP38" s="127">
        <v>166600</v>
      </c>
      <c r="AQ38" s="128">
        <v>162267.85990527144</v>
      </c>
      <c r="AR38" s="129">
        <f t="shared" si="45"/>
        <v>164433.9</v>
      </c>
      <c r="AS38" s="127">
        <v>184747.5</v>
      </c>
      <c r="AT38" s="128">
        <v>148217.13395255021</v>
      </c>
      <c r="AU38" s="129">
        <f t="shared" si="46"/>
        <v>166482.29999999999</v>
      </c>
      <c r="AV38" s="127">
        <v>184747.5</v>
      </c>
      <c r="AW38" s="128">
        <v>167947.23500195594</v>
      </c>
      <c r="AX38" s="129">
        <f t="shared" si="47"/>
        <v>176347.4</v>
      </c>
      <c r="AY38" s="127">
        <v>184747.5</v>
      </c>
      <c r="AZ38" s="128">
        <v>172985.65205201463</v>
      </c>
      <c r="BA38" s="129">
        <f t="shared" si="48"/>
        <v>178866.6</v>
      </c>
      <c r="BB38" s="127">
        <v>166600</v>
      </c>
      <c r="BC38" s="128">
        <v>181011.55109673468</v>
      </c>
      <c r="BD38" s="129">
        <f t="shared" si="49"/>
        <v>173805.8</v>
      </c>
      <c r="BE38" s="127">
        <v>184747.5</v>
      </c>
      <c r="BF38" s="128">
        <v>172985.65205201463</v>
      </c>
      <c r="BG38" s="129">
        <f t="shared" si="50"/>
        <v>178866.6</v>
      </c>
      <c r="BH38" s="127">
        <v>166600</v>
      </c>
      <c r="BI38" s="128">
        <v>183726.72436318567</v>
      </c>
      <c r="BJ38" s="129">
        <f t="shared" si="51"/>
        <v>175163.4</v>
      </c>
      <c r="BK38" s="127">
        <v>116620</v>
      </c>
      <c r="BL38" s="128">
        <v>183726.72436318567</v>
      </c>
      <c r="BM38" s="129">
        <f t="shared" si="52"/>
        <v>150173.4</v>
      </c>
      <c r="BN38" s="127">
        <v>116620</v>
      </c>
      <c r="BO38" s="128">
        <v>175461.6686338631</v>
      </c>
      <c r="BP38" s="129">
        <f t="shared" si="53"/>
        <v>146040.79999999999</v>
      </c>
      <c r="BQ38" s="127">
        <v>116620</v>
      </c>
      <c r="BR38" s="128">
        <v>138433.84183733779</v>
      </c>
      <c r="BS38" s="129">
        <f t="shared" si="54"/>
        <v>127526.9</v>
      </c>
      <c r="BT38" s="127">
        <v>149940</v>
      </c>
      <c r="BU38" s="128">
        <v>140856.4340694912</v>
      </c>
      <c r="BV38" s="129">
        <f t="shared" si="55"/>
        <v>145398.20000000001</v>
      </c>
      <c r="BW38" s="127">
        <v>149940</v>
      </c>
      <c r="BX38" s="128">
        <v>138743.58755844884</v>
      </c>
      <c r="BY38" s="129">
        <f t="shared" si="56"/>
        <v>144341.79999999999</v>
      </c>
      <c r="BZ38" s="127">
        <v>224910</v>
      </c>
      <c r="CA38" s="128">
        <v>244233.49761829971</v>
      </c>
      <c r="CB38" s="129">
        <f t="shared" si="57"/>
        <v>234571.7</v>
      </c>
      <c r="CC38" s="127">
        <v>184747.5</v>
      </c>
      <c r="CD38" s="128">
        <v>240569.99515402521</v>
      </c>
      <c r="CE38" s="129">
        <f t="shared" si="58"/>
        <v>212658.7</v>
      </c>
      <c r="CF38" s="127">
        <v>224910</v>
      </c>
      <c r="CG38" s="128">
        <v>242401.74638616244</v>
      </c>
      <c r="CH38" s="129">
        <f t="shared" si="59"/>
        <v>233655.9</v>
      </c>
      <c r="CI38" s="127">
        <v>184747.5</v>
      </c>
      <c r="CJ38" s="128">
        <v>240569.99515402521</v>
      </c>
      <c r="CK38" s="129">
        <f t="shared" si="60"/>
        <v>212658.7</v>
      </c>
      <c r="CL38" s="127">
        <v>184747.5</v>
      </c>
      <c r="CM38" s="128">
        <v>256445.17249921471</v>
      </c>
      <c r="CN38" s="129">
        <f t="shared" si="61"/>
        <v>220596.3</v>
      </c>
      <c r="CO38" s="127">
        <v>184747.5</v>
      </c>
      <c r="CP38" s="128">
        <v>251957.38198047841</v>
      </c>
      <c r="CQ38" s="129">
        <f t="shared" si="62"/>
        <v>218352.4</v>
      </c>
      <c r="CR38" s="127">
        <v>184747.5</v>
      </c>
      <c r="CS38" s="128">
        <v>264138.52767419111</v>
      </c>
      <c r="CT38" s="129">
        <f t="shared" si="63"/>
        <v>224443</v>
      </c>
    </row>
    <row r="39" spans="1:98" customFormat="1" x14ac:dyDescent="0.3">
      <c r="A39" s="23" t="s">
        <v>69</v>
      </c>
      <c r="B39" s="24" t="s">
        <v>70</v>
      </c>
      <c r="C39" s="127">
        <v>116620</v>
      </c>
      <c r="D39" s="128">
        <v>168855.89582536439</v>
      </c>
      <c r="E39" s="129">
        <f t="shared" si="32"/>
        <v>142737.9</v>
      </c>
      <c r="F39" s="127">
        <v>108290</v>
      </c>
      <c r="G39" s="128">
        <v>134862.75708899961</v>
      </c>
      <c r="H39" s="129">
        <f t="shared" si="33"/>
        <v>121576.4</v>
      </c>
      <c r="I39" s="127">
        <v>116620</v>
      </c>
      <c r="J39" s="128">
        <v>151859.326457182</v>
      </c>
      <c r="K39" s="129">
        <f t="shared" si="34"/>
        <v>134239.70000000001</v>
      </c>
      <c r="L39" s="127">
        <v>141610</v>
      </c>
      <c r="M39" s="128">
        <v>155655.80961861156</v>
      </c>
      <c r="N39" s="129">
        <f t="shared" si="35"/>
        <v>148632.9</v>
      </c>
      <c r="O39" s="127">
        <v>149940</v>
      </c>
      <c r="P39" s="128">
        <v>163438.60009954215</v>
      </c>
      <c r="Q39" s="129">
        <f t="shared" si="36"/>
        <v>156689.29999999999</v>
      </c>
      <c r="R39" s="127">
        <v>176715</v>
      </c>
      <c r="S39" s="128">
        <v>179782.46010949637</v>
      </c>
      <c r="T39" s="129">
        <f t="shared" si="37"/>
        <v>178248.7</v>
      </c>
      <c r="U39" s="127">
        <v>149940</v>
      </c>
      <c r="V39" s="128">
        <v>174765.85217925214</v>
      </c>
      <c r="W39" s="129">
        <f t="shared" si="38"/>
        <v>162352.9</v>
      </c>
      <c r="X39" s="127">
        <v>184747.5</v>
      </c>
      <c r="Y39" s="128">
        <v>159789.64093703503</v>
      </c>
      <c r="Z39" s="129">
        <f t="shared" si="39"/>
        <v>172268.6</v>
      </c>
      <c r="AA39" s="127">
        <v>184747.5</v>
      </c>
      <c r="AB39" s="128">
        <v>163784.38196046089</v>
      </c>
      <c r="AC39" s="129">
        <f t="shared" si="40"/>
        <v>174265.9</v>
      </c>
      <c r="AD39" s="127">
        <v>224910</v>
      </c>
      <c r="AE39" s="128">
        <v>233443.23264280974</v>
      </c>
      <c r="AF39" s="129">
        <f t="shared" si="41"/>
        <v>229176.6</v>
      </c>
      <c r="AG39" s="127">
        <v>116620</v>
      </c>
      <c r="AH39" s="128">
        <v>184277.02161223377</v>
      </c>
      <c r="AI39" s="129">
        <f t="shared" si="42"/>
        <v>150448.5</v>
      </c>
      <c r="AJ39" s="127">
        <v>176715</v>
      </c>
      <c r="AK39" s="128">
        <v>227607.15182673951</v>
      </c>
      <c r="AL39" s="129">
        <f t="shared" si="43"/>
        <v>202161.1</v>
      </c>
      <c r="AM39" s="127">
        <v>168682.5</v>
      </c>
      <c r="AN39" s="128">
        <v>145886.66658840905</v>
      </c>
      <c r="AO39" s="129">
        <f t="shared" si="44"/>
        <v>157284.6</v>
      </c>
      <c r="AP39" s="127">
        <v>166600</v>
      </c>
      <c r="AQ39" s="128">
        <v>163784.38196046089</v>
      </c>
      <c r="AR39" s="129">
        <f t="shared" si="45"/>
        <v>165192.20000000001</v>
      </c>
      <c r="AS39" s="127">
        <v>184747.5</v>
      </c>
      <c r="AT39" s="128">
        <v>148074.96658723519</v>
      </c>
      <c r="AU39" s="129">
        <f t="shared" si="46"/>
        <v>166411.20000000001</v>
      </c>
      <c r="AV39" s="127">
        <v>184747.5</v>
      </c>
      <c r="AW39" s="128">
        <v>169516.835329077</v>
      </c>
      <c r="AX39" s="129">
        <f t="shared" si="47"/>
        <v>177132.2</v>
      </c>
      <c r="AY39" s="127">
        <v>184747.5</v>
      </c>
      <c r="AZ39" s="128">
        <v>174602.34038894932</v>
      </c>
      <c r="BA39" s="129">
        <f t="shared" si="48"/>
        <v>179674.9</v>
      </c>
      <c r="BB39" s="127">
        <v>149940</v>
      </c>
      <c r="BC39" s="128">
        <v>178987.24957488626</v>
      </c>
      <c r="BD39" s="129">
        <f t="shared" si="49"/>
        <v>164463.6</v>
      </c>
      <c r="BE39" s="127">
        <v>184747.5</v>
      </c>
      <c r="BF39" s="128">
        <v>174602.34038894932</v>
      </c>
      <c r="BG39" s="129">
        <f t="shared" si="50"/>
        <v>179674.9</v>
      </c>
      <c r="BH39" s="127">
        <v>149940</v>
      </c>
      <c r="BI39" s="128">
        <v>181672.05831850955</v>
      </c>
      <c r="BJ39" s="129">
        <f t="shared" si="51"/>
        <v>165806</v>
      </c>
      <c r="BK39" s="127">
        <v>116620</v>
      </c>
      <c r="BL39" s="128">
        <v>181672.05831850955</v>
      </c>
      <c r="BM39" s="129">
        <f t="shared" si="52"/>
        <v>149146</v>
      </c>
      <c r="BN39" s="127">
        <v>116620</v>
      </c>
      <c r="BO39" s="128">
        <v>173499.43296056194</v>
      </c>
      <c r="BP39" s="129">
        <f t="shared" si="53"/>
        <v>145059.70000000001</v>
      </c>
      <c r="BQ39" s="127">
        <v>116620</v>
      </c>
      <c r="BR39" s="128">
        <v>136885.69844533459</v>
      </c>
      <c r="BS39" s="129">
        <f t="shared" si="54"/>
        <v>126752.8</v>
      </c>
      <c r="BT39" s="127">
        <v>149940</v>
      </c>
      <c r="BU39" s="128">
        <v>139281.19816812797</v>
      </c>
      <c r="BV39" s="129">
        <f t="shared" si="55"/>
        <v>144610.6</v>
      </c>
      <c r="BW39" s="127">
        <v>149940</v>
      </c>
      <c r="BX39" s="128">
        <v>137191.98019560604</v>
      </c>
      <c r="BY39" s="129">
        <f t="shared" si="56"/>
        <v>143566</v>
      </c>
      <c r="BZ39" s="127">
        <v>208845</v>
      </c>
      <c r="CA39" s="128">
        <v>246516.0536708071</v>
      </c>
      <c r="CB39" s="129">
        <f t="shared" si="57"/>
        <v>227680.5</v>
      </c>
      <c r="CC39" s="127">
        <v>184747.5</v>
      </c>
      <c r="CD39" s="128">
        <v>242818.31286574501</v>
      </c>
      <c r="CE39" s="129">
        <f t="shared" si="58"/>
        <v>213782.9</v>
      </c>
      <c r="CF39" s="127">
        <v>208845</v>
      </c>
      <c r="CG39" s="128">
        <v>244667.18326827604</v>
      </c>
      <c r="CH39" s="129">
        <f t="shared" si="59"/>
        <v>226756.1</v>
      </c>
      <c r="CI39" s="127">
        <v>184747.5</v>
      </c>
      <c r="CJ39" s="128">
        <v>242818.31286574501</v>
      </c>
      <c r="CK39" s="129">
        <f t="shared" si="60"/>
        <v>213782.9</v>
      </c>
      <c r="CL39" s="127">
        <v>184747.5</v>
      </c>
      <c r="CM39" s="128">
        <v>258841.85635434746</v>
      </c>
      <c r="CN39" s="129">
        <f t="shared" si="61"/>
        <v>221794.7</v>
      </c>
      <c r="CO39" s="127">
        <v>184747.5</v>
      </c>
      <c r="CP39" s="128">
        <v>254312.12386814639</v>
      </c>
      <c r="CQ39" s="129">
        <f t="shared" si="62"/>
        <v>219529.8</v>
      </c>
      <c r="CR39" s="127">
        <v>184747.5</v>
      </c>
      <c r="CS39" s="128">
        <v>266607.11204497784</v>
      </c>
      <c r="CT39" s="129">
        <f t="shared" si="63"/>
        <v>225677.3</v>
      </c>
    </row>
    <row r="40" spans="1:98" customFormat="1" x14ac:dyDescent="0.3">
      <c r="A40" s="23" t="s">
        <v>71</v>
      </c>
      <c r="B40" s="24" t="s">
        <v>72</v>
      </c>
      <c r="C40" s="127">
        <v>502775</v>
      </c>
      <c r="D40" s="128">
        <v>353811.85399778379</v>
      </c>
      <c r="E40" s="129">
        <f t="shared" si="32"/>
        <v>428293.4</v>
      </c>
      <c r="F40" s="127">
        <v>473917.5</v>
      </c>
      <c r="G40" s="128">
        <v>282584.40066706936</v>
      </c>
      <c r="H40" s="129">
        <f t="shared" si="33"/>
        <v>378251</v>
      </c>
      <c r="I40" s="127">
        <v>471835</v>
      </c>
      <c r="J40" s="128">
        <v>318198.12733242661</v>
      </c>
      <c r="K40" s="129">
        <f t="shared" si="34"/>
        <v>395016.6</v>
      </c>
      <c r="L40" s="127">
        <v>587860</v>
      </c>
      <c r="M40" s="128">
        <v>326153.0805157373</v>
      </c>
      <c r="N40" s="129">
        <f t="shared" si="35"/>
        <v>457006.5</v>
      </c>
      <c r="O40" s="127">
        <v>618800</v>
      </c>
      <c r="P40" s="128">
        <v>342460.73454152409</v>
      </c>
      <c r="Q40" s="129">
        <f t="shared" si="36"/>
        <v>480630.4</v>
      </c>
      <c r="R40" s="127">
        <v>758030</v>
      </c>
      <c r="S40" s="128">
        <v>376706.80799567653</v>
      </c>
      <c r="T40" s="129">
        <f t="shared" si="37"/>
        <v>567368.4</v>
      </c>
      <c r="U40" s="127">
        <v>618800</v>
      </c>
      <c r="V40" s="128">
        <v>366195.26888770628</v>
      </c>
      <c r="W40" s="129">
        <f t="shared" si="38"/>
        <v>492497.6</v>
      </c>
      <c r="X40" s="127">
        <v>796705</v>
      </c>
      <c r="Y40" s="128">
        <v>591682.49627381819</v>
      </c>
      <c r="Z40" s="129">
        <f t="shared" si="39"/>
        <v>694193.7</v>
      </c>
      <c r="AA40" s="127">
        <v>796705</v>
      </c>
      <c r="AB40" s="128">
        <v>606474.55868066358</v>
      </c>
      <c r="AC40" s="129">
        <f t="shared" si="40"/>
        <v>701589.8</v>
      </c>
      <c r="AD40" s="127">
        <v>966875</v>
      </c>
      <c r="AE40" s="128">
        <v>614621.07145087619</v>
      </c>
      <c r="AF40" s="129">
        <f t="shared" si="41"/>
        <v>790748</v>
      </c>
      <c r="AG40" s="127">
        <v>502775</v>
      </c>
      <c r="AH40" s="128">
        <v>386124.47819556843</v>
      </c>
      <c r="AI40" s="129">
        <f t="shared" si="42"/>
        <v>444449.7</v>
      </c>
      <c r="AJ40" s="127">
        <v>773500</v>
      </c>
      <c r="AK40" s="128">
        <v>599255.54466460436</v>
      </c>
      <c r="AL40" s="129">
        <f t="shared" si="43"/>
        <v>686377.8</v>
      </c>
      <c r="AM40" s="127">
        <v>727090</v>
      </c>
      <c r="AN40" s="128">
        <v>267689.51428444963</v>
      </c>
      <c r="AO40" s="129">
        <f t="shared" si="44"/>
        <v>497389.8</v>
      </c>
      <c r="AP40" s="127">
        <v>672945</v>
      </c>
      <c r="AQ40" s="128">
        <v>606474.55868066358</v>
      </c>
      <c r="AR40" s="129">
        <f t="shared" si="45"/>
        <v>639709.80000000005</v>
      </c>
      <c r="AS40" s="127">
        <v>796705</v>
      </c>
      <c r="AT40" s="128">
        <v>271704.85699871636</v>
      </c>
      <c r="AU40" s="129">
        <f t="shared" si="46"/>
        <v>534204.9</v>
      </c>
      <c r="AV40" s="127">
        <v>796705</v>
      </c>
      <c r="AW40" s="128">
        <v>627701.16823448683</v>
      </c>
      <c r="AX40" s="129">
        <f t="shared" si="47"/>
        <v>712203.1</v>
      </c>
      <c r="AY40" s="127">
        <v>796705</v>
      </c>
      <c r="AZ40" s="128">
        <v>646532.20328152145</v>
      </c>
      <c r="BA40" s="129">
        <f t="shared" si="48"/>
        <v>721618.6</v>
      </c>
      <c r="BB40" s="127">
        <v>626535</v>
      </c>
      <c r="BC40" s="128">
        <v>375040.56523765082</v>
      </c>
      <c r="BD40" s="129">
        <f t="shared" si="49"/>
        <v>500787.8</v>
      </c>
      <c r="BE40" s="127">
        <v>796705</v>
      </c>
      <c r="BF40" s="128">
        <v>646532.20328152145</v>
      </c>
      <c r="BG40" s="129">
        <f t="shared" si="50"/>
        <v>721618.6</v>
      </c>
      <c r="BH40" s="127">
        <v>626535</v>
      </c>
      <c r="BI40" s="128">
        <v>380666.17371621559</v>
      </c>
      <c r="BJ40" s="129">
        <f t="shared" si="51"/>
        <v>503600.6</v>
      </c>
      <c r="BK40" s="127">
        <v>502775</v>
      </c>
      <c r="BL40" s="128">
        <v>380666.17371621559</v>
      </c>
      <c r="BM40" s="129">
        <f t="shared" si="52"/>
        <v>441720.6</v>
      </c>
      <c r="BN40" s="127">
        <v>502775</v>
      </c>
      <c r="BO40" s="128">
        <v>363541.67998272285</v>
      </c>
      <c r="BP40" s="129">
        <f t="shared" si="53"/>
        <v>433158.3</v>
      </c>
      <c r="BQ40" s="127">
        <v>502775</v>
      </c>
      <c r="BR40" s="128">
        <v>286823.16667707544</v>
      </c>
      <c r="BS40" s="129">
        <f t="shared" si="54"/>
        <v>394799.1</v>
      </c>
      <c r="BT40" s="127">
        <v>618800</v>
      </c>
      <c r="BU40" s="128">
        <v>291842.57209392422</v>
      </c>
      <c r="BV40" s="129">
        <f t="shared" si="55"/>
        <v>455321.3</v>
      </c>
      <c r="BW40" s="127">
        <v>618800</v>
      </c>
      <c r="BX40" s="128">
        <v>287464.93351251539</v>
      </c>
      <c r="BY40" s="129">
        <f t="shared" si="56"/>
        <v>453132.5</v>
      </c>
      <c r="BZ40" s="127">
        <v>889525</v>
      </c>
      <c r="CA40" s="128">
        <v>649039.85145212524</v>
      </c>
      <c r="CB40" s="129">
        <f t="shared" si="57"/>
        <v>769282.4</v>
      </c>
      <c r="CC40" s="127">
        <v>796705</v>
      </c>
      <c r="CD40" s="128">
        <v>639304.25368034339</v>
      </c>
      <c r="CE40" s="129">
        <f t="shared" si="58"/>
        <v>718004.6</v>
      </c>
      <c r="CF40" s="127">
        <v>889525</v>
      </c>
      <c r="CG40" s="128">
        <v>644172.05256623437</v>
      </c>
      <c r="CH40" s="129">
        <f t="shared" si="59"/>
        <v>766848.5</v>
      </c>
      <c r="CI40" s="127">
        <v>796705</v>
      </c>
      <c r="CJ40" s="128">
        <v>639304.25368034339</v>
      </c>
      <c r="CK40" s="129">
        <f t="shared" si="60"/>
        <v>718004.6</v>
      </c>
      <c r="CL40" s="127">
        <v>796705</v>
      </c>
      <c r="CM40" s="128">
        <v>681491.84402473143</v>
      </c>
      <c r="CN40" s="129">
        <f t="shared" si="61"/>
        <v>739098.4</v>
      </c>
      <c r="CO40" s="127">
        <v>796705</v>
      </c>
      <c r="CP40" s="128">
        <v>669565.73675429856</v>
      </c>
      <c r="CQ40" s="129">
        <f t="shared" si="62"/>
        <v>733135.4</v>
      </c>
      <c r="CR40" s="127">
        <v>796705</v>
      </c>
      <c r="CS40" s="128">
        <v>701936.59934547346</v>
      </c>
      <c r="CT40" s="129">
        <f t="shared" si="63"/>
        <v>749320.8</v>
      </c>
    </row>
    <row r="41" spans="1:98" customFormat="1" x14ac:dyDescent="0.3">
      <c r="A41" s="23" t="s">
        <v>73</v>
      </c>
      <c r="B41" s="24" t="s">
        <v>74</v>
      </c>
      <c r="C41" s="127">
        <v>158270</v>
      </c>
      <c r="D41" s="128">
        <v>142800</v>
      </c>
      <c r="E41" s="129">
        <f t="shared" si="32"/>
        <v>150535</v>
      </c>
      <c r="F41" s="127">
        <v>141610</v>
      </c>
      <c r="G41" s="128">
        <v>171364.73078195262</v>
      </c>
      <c r="H41" s="129">
        <f t="shared" si="33"/>
        <v>156487.4</v>
      </c>
      <c r="I41" s="127">
        <v>149940</v>
      </c>
      <c r="J41" s="128">
        <v>157082.36539097631</v>
      </c>
      <c r="K41" s="129">
        <f t="shared" si="34"/>
        <v>153511.20000000001</v>
      </c>
      <c r="L41" s="127">
        <v>176715</v>
      </c>
      <c r="M41" s="128">
        <v>161009.42452575068</v>
      </c>
      <c r="N41" s="129">
        <f t="shared" si="35"/>
        <v>168862.2</v>
      </c>
      <c r="O41" s="127">
        <v>184747.5</v>
      </c>
      <c r="P41" s="128">
        <v>169059.89575203822</v>
      </c>
      <c r="Q41" s="129">
        <f t="shared" si="36"/>
        <v>176903.7</v>
      </c>
      <c r="R41" s="127">
        <v>224910</v>
      </c>
      <c r="S41" s="128">
        <v>185965.88532724202</v>
      </c>
      <c r="T41" s="129">
        <f t="shared" si="37"/>
        <v>205437.9</v>
      </c>
      <c r="U41" s="127">
        <v>184747.5</v>
      </c>
      <c r="V41" s="128">
        <v>147798</v>
      </c>
      <c r="W41" s="129">
        <f t="shared" si="38"/>
        <v>166272.79999999999</v>
      </c>
      <c r="X41" s="127">
        <v>240975</v>
      </c>
      <c r="Y41" s="128">
        <v>202283.66611849482</v>
      </c>
      <c r="Z41" s="129">
        <f t="shared" si="39"/>
        <v>221629.3</v>
      </c>
      <c r="AA41" s="127">
        <v>240975</v>
      </c>
      <c r="AB41" s="128">
        <v>207340.75777145717</v>
      </c>
      <c r="AC41" s="129">
        <f t="shared" si="40"/>
        <v>224157.9</v>
      </c>
      <c r="AD41" s="127">
        <v>289170</v>
      </c>
      <c r="AE41" s="128">
        <v>307955.66611849447</v>
      </c>
      <c r="AF41" s="129">
        <f t="shared" si="41"/>
        <v>298562.8</v>
      </c>
      <c r="AG41" s="127">
        <v>158270</v>
      </c>
      <c r="AH41" s="128">
        <v>190615.0324604231</v>
      </c>
      <c r="AI41" s="129">
        <f t="shared" si="42"/>
        <v>174442.5</v>
      </c>
      <c r="AJ41" s="127">
        <v>232942.5</v>
      </c>
      <c r="AK41" s="128">
        <v>300256.7744655321</v>
      </c>
      <c r="AL41" s="129">
        <f t="shared" si="43"/>
        <v>266599.59999999998</v>
      </c>
      <c r="AM41" s="127">
        <v>216877.5</v>
      </c>
      <c r="AN41" s="128">
        <v>178648.75</v>
      </c>
      <c r="AO41" s="129">
        <f t="shared" si="44"/>
        <v>197763.1</v>
      </c>
      <c r="AP41" s="127">
        <v>200812.5</v>
      </c>
      <c r="AQ41" s="128">
        <v>207340.75777145717</v>
      </c>
      <c r="AR41" s="129">
        <f t="shared" si="45"/>
        <v>204076.6</v>
      </c>
      <c r="AS41" s="127">
        <v>240975</v>
      </c>
      <c r="AT41" s="128">
        <v>181328.48125000001</v>
      </c>
      <c r="AU41" s="129">
        <f t="shared" si="46"/>
        <v>211151.7</v>
      </c>
      <c r="AV41" s="127">
        <v>240975</v>
      </c>
      <c r="AW41" s="128">
        <v>214597.68429345815</v>
      </c>
      <c r="AX41" s="129">
        <f t="shared" si="47"/>
        <v>227786.3</v>
      </c>
      <c r="AY41" s="127">
        <v>240975</v>
      </c>
      <c r="AZ41" s="128">
        <v>221035.61482226191</v>
      </c>
      <c r="BA41" s="129">
        <f t="shared" si="48"/>
        <v>231005.3</v>
      </c>
      <c r="BB41" s="127">
        <v>184747.5</v>
      </c>
      <c r="BC41" s="128">
        <v>151368</v>
      </c>
      <c r="BD41" s="129">
        <f t="shared" si="49"/>
        <v>168057.8</v>
      </c>
      <c r="BE41" s="127">
        <v>240975</v>
      </c>
      <c r="BF41" s="128">
        <v>221035.61482226191</v>
      </c>
      <c r="BG41" s="129">
        <f t="shared" si="50"/>
        <v>231005.3</v>
      </c>
      <c r="BH41" s="127">
        <v>184747.5</v>
      </c>
      <c r="BI41" s="128">
        <v>153638.51999999999</v>
      </c>
      <c r="BJ41" s="129">
        <f t="shared" si="51"/>
        <v>169193</v>
      </c>
      <c r="BK41" s="127">
        <v>158270</v>
      </c>
      <c r="BL41" s="128">
        <v>153638.51999999999</v>
      </c>
      <c r="BM41" s="129">
        <f t="shared" si="52"/>
        <v>155954.29999999999</v>
      </c>
      <c r="BN41" s="127">
        <v>158270</v>
      </c>
      <c r="BO41" s="128">
        <v>146727</v>
      </c>
      <c r="BP41" s="129">
        <f t="shared" si="53"/>
        <v>152498.5</v>
      </c>
      <c r="BQ41" s="127">
        <v>158270</v>
      </c>
      <c r="BR41" s="128">
        <v>173935.20174368192</v>
      </c>
      <c r="BS41" s="129">
        <f t="shared" si="54"/>
        <v>166102.6</v>
      </c>
      <c r="BT41" s="127">
        <v>184747.5</v>
      </c>
      <c r="BU41" s="128">
        <v>176979.06777419633</v>
      </c>
      <c r="BV41" s="129">
        <f t="shared" si="55"/>
        <v>180863.3</v>
      </c>
      <c r="BW41" s="127">
        <v>184747.5</v>
      </c>
      <c r="BX41" s="128">
        <v>174324.38175758335</v>
      </c>
      <c r="BY41" s="129">
        <f t="shared" si="56"/>
        <v>179535.9</v>
      </c>
      <c r="BZ41" s="127">
        <v>265072.5</v>
      </c>
      <c r="CA41" s="128">
        <v>325201.18342113012</v>
      </c>
      <c r="CB41" s="129">
        <f t="shared" si="57"/>
        <v>295136.8</v>
      </c>
      <c r="CC41" s="127">
        <v>240975</v>
      </c>
      <c r="CD41" s="128">
        <v>320323.16566981317</v>
      </c>
      <c r="CE41" s="129">
        <f t="shared" si="58"/>
        <v>280649.09999999998</v>
      </c>
      <c r="CF41" s="127">
        <v>265072.5</v>
      </c>
      <c r="CG41" s="128">
        <v>322762.17454547167</v>
      </c>
      <c r="CH41" s="129">
        <f t="shared" si="59"/>
        <v>293917.3</v>
      </c>
      <c r="CI41" s="127">
        <v>240975</v>
      </c>
      <c r="CJ41" s="128">
        <v>320323.16566981317</v>
      </c>
      <c r="CK41" s="129">
        <f t="shared" si="60"/>
        <v>280649.09999999998</v>
      </c>
      <c r="CL41" s="127">
        <v>240975</v>
      </c>
      <c r="CM41" s="128">
        <v>341461.24259218667</v>
      </c>
      <c r="CN41" s="129">
        <f t="shared" si="61"/>
        <v>291218.09999999998</v>
      </c>
      <c r="CO41" s="127">
        <v>240975</v>
      </c>
      <c r="CP41" s="128">
        <v>335485.67084682337</v>
      </c>
      <c r="CQ41" s="129">
        <f t="shared" si="62"/>
        <v>288230.3</v>
      </c>
      <c r="CR41" s="127">
        <v>240975</v>
      </c>
      <c r="CS41" s="128">
        <v>351705.07986995223</v>
      </c>
      <c r="CT41" s="129">
        <f t="shared" si="63"/>
        <v>296340</v>
      </c>
    </row>
    <row r="42" spans="1:98" customFormat="1" x14ac:dyDescent="0.3">
      <c r="A42" s="23" t="s">
        <v>75</v>
      </c>
      <c r="B42" s="24" t="s">
        <v>76</v>
      </c>
      <c r="C42" s="127">
        <v>133280</v>
      </c>
      <c r="D42" s="128">
        <v>243989.52011162147</v>
      </c>
      <c r="E42" s="129">
        <f t="shared" si="32"/>
        <v>188634.8</v>
      </c>
      <c r="F42" s="127">
        <v>124950</v>
      </c>
      <c r="G42" s="128">
        <v>194870.89403799438</v>
      </c>
      <c r="H42" s="129">
        <f t="shared" si="33"/>
        <v>159910.39999999999</v>
      </c>
      <c r="I42" s="127">
        <v>124950</v>
      </c>
      <c r="J42" s="128">
        <v>219430.20707480793</v>
      </c>
      <c r="K42" s="129">
        <f t="shared" si="34"/>
        <v>172190.1</v>
      </c>
      <c r="L42" s="127">
        <v>158270</v>
      </c>
      <c r="M42" s="128">
        <v>224915.96225167814</v>
      </c>
      <c r="N42" s="129">
        <f t="shared" si="35"/>
        <v>191593</v>
      </c>
      <c r="O42" s="127">
        <v>166600</v>
      </c>
      <c r="P42" s="128">
        <v>236161.76036426204</v>
      </c>
      <c r="Q42" s="129">
        <f t="shared" si="36"/>
        <v>201380.9</v>
      </c>
      <c r="R42" s="127">
        <v>192780</v>
      </c>
      <c r="S42" s="128">
        <v>259777.93640068825</v>
      </c>
      <c r="T42" s="129">
        <f t="shared" si="37"/>
        <v>226279</v>
      </c>
      <c r="U42" s="127">
        <v>166600</v>
      </c>
      <c r="V42" s="128">
        <v>252529.15331552827</v>
      </c>
      <c r="W42" s="129">
        <f t="shared" si="38"/>
        <v>209564.6</v>
      </c>
      <c r="X42" s="127">
        <v>240975</v>
      </c>
      <c r="Y42" s="128">
        <v>235867.6932779635</v>
      </c>
      <c r="Z42" s="129">
        <f t="shared" si="39"/>
        <v>238421.3</v>
      </c>
      <c r="AA42" s="127">
        <v>240975</v>
      </c>
      <c r="AB42" s="128">
        <v>241764.3856099126</v>
      </c>
      <c r="AC42" s="129">
        <f t="shared" si="40"/>
        <v>241369.7</v>
      </c>
      <c r="AD42" s="127">
        <v>297202.5</v>
      </c>
      <c r="AE42" s="128">
        <v>344588.77604279498</v>
      </c>
      <c r="AF42" s="129">
        <f t="shared" si="41"/>
        <v>320895.59999999998</v>
      </c>
      <c r="AG42" s="127">
        <v>133280</v>
      </c>
      <c r="AH42" s="128">
        <v>266272.38481070544</v>
      </c>
      <c r="AI42" s="129">
        <f t="shared" si="42"/>
        <v>199776.2</v>
      </c>
      <c r="AJ42" s="127">
        <v>232942.5</v>
      </c>
      <c r="AK42" s="128">
        <v>335974.05664172512</v>
      </c>
      <c r="AL42" s="129">
        <f t="shared" si="43"/>
        <v>284458.3</v>
      </c>
      <c r="AM42" s="127">
        <v>192780</v>
      </c>
      <c r="AN42" s="128">
        <v>213087.04078915529</v>
      </c>
      <c r="AO42" s="129">
        <f t="shared" si="44"/>
        <v>202933.5</v>
      </c>
      <c r="AP42" s="127">
        <v>176715</v>
      </c>
      <c r="AQ42" s="128">
        <v>241764.3856099126</v>
      </c>
      <c r="AR42" s="129">
        <f t="shared" si="45"/>
        <v>209239.7</v>
      </c>
      <c r="AS42" s="127">
        <v>208845</v>
      </c>
      <c r="AT42" s="128">
        <v>216283.3464009926</v>
      </c>
      <c r="AU42" s="129">
        <f t="shared" si="46"/>
        <v>212564.2</v>
      </c>
      <c r="AV42" s="127">
        <v>240975</v>
      </c>
      <c r="AW42" s="128">
        <v>250226.13910625954</v>
      </c>
      <c r="AX42" s="129">
        <f t="shared" si="47"/>
        <v>245600.6</v>
      </c>
      <c r="AY42" s="127">
        <v>240975</v>
      </c>
      <c r="AZ42" s="128">
        <v>257732.92327944734</v>
      </c>
      <c r="BA42" s="129">
        <f t="shared" si="48"/>
        <v>249354</v>
      </c>
      <c r="BB42" s="127">
        <v>166600</v>
      </c>
      <c r="BC42" s="128">
        <v>258628.89131831878</v>
      </c>
      <c r="BD42" s="129">
        <f t="shared" si="49"/>
        <v>212614.39999999999</v>
      </c>
      <c r="BE42" s="127">
        <v>240975</v>
      </c>
      <c r="BF42" s="128">
        <v>257732.92327944734</v>
      </c>
      <c r="BG42" s="129">
        <f t="shared" si="50"/>
        <v>249354</v>
      </c>
      <c r="BH42" s="127">
        <v>166600</v>
      </c>
      <c r="BI42" s="128">
        <v>262508.32468809356</v>
      </c>
      <c r="BJ42" s="129">
        <f t="shared" si="51"/>
        <v>214554.2</v>
      </c>
      <c r="BK42" s="127">
        <v>133280</v>
      </c>
      <c r="BL42" s="128">
        <v>262508.32468809356</v>
      </c>
      <c r="BM42" s="129">
        <f t="shared" si="52"/>
        <v>197894.2</v>
      </c>
      <c r="BN42" s="127">
        <v>133280</v>
      </c>
      <c r="BO42" s="128">
        <v>250699.23191469107</v>
      </c>
      <c r="BP42" s="129">
        <f t="shared" si="53"/>
        <v>191989.6</v>
      </c>
      <c r="BQ42" s="127">
        <v>133280</v>
      </c>
      <c r="BR42" s="128">
        <v>197793.95744856432</v>
      </c>
      <c r="BS42" s="129">
        <f t="shared" si="54"/>
        <v>165537</v>
      </c>
      <c r="BT42" s="127">
        <v>166600</v>
      </c>
      <c r="BU42" s="128">
        <v>201255.35170391417</v>
      </c>
      <c r="BV42" s="129">
        <f t="shared" si="55"/>
        <v>183927.7</v>
      </c>
      <c r="BW42" s="127">
        <v>166600</v>
      </c>
      <c r="BX42" s="128">
        <v>198236.52142835545</v>
      </c>
      <c r="BY42" s="129">
        <f t="shared" si="56"/>
        <v>182418.3</v>
      </c>
      <c r="BZ42" s="127">
        <v>273105</v>
      </c>
      <c r="CA42" s="128">
        <v>363885.74750119151</v>
      </c>
      <c r="CB42" s="129">
        <f t="shared" si="57"/>
        <v>318495.40000000002</v>
      </c>
      <c r="CC42" s="127">
        <v>240975</v>
      </c>
      <c r="CD42" s="128">
        <v>358427.46128867363</v>
      </c>
      <c r="CE42" s="129">
        <f t="shared" si="58"/>
        <v>299701.2</v>
      </c>
      <c r="CF42" s="127">
        <v>273105</v>
      </c>
      <c r="CG42" s="128">
        <v>361156.60439493257</v>
      </c>
      <c r="CH42" s="129">
        <f t="shared" si="59"/>
        <v>317130.8</v>
      </c>
      <c r="CI42" s="127">
        <v>240975</v>
      </c>
      <c r="CJ42" s="128">
        <v>358427.46128867363</v>
      </c>
      <c r="CK42" s="129">
        <f t="shared" si="60"/>
        <v>299701.2</v>
      </c>
      <c r="CL42" s="127">
        <v>240975</v>
      </c>
      <c r="CM42" s="128">
        <v>382080.03487625107</v>
      </c>
      <c r="CN42" s="129">
        <f t="shared" si="61"/>
        <v>311527.5</v>
      </c>
      <c r="CO42" s="127">
        <v>240975</v>
      </c>
      <c r="CP42" s="128">
        <v>375393.63426591671</v>
      </c>
      <c r="CQ42" s="129">
        <f t="shared" si="62"/>
        <v>308184.3</v>
      </c>
      <c r="CR42" s="127">
        <v>240975</v>
      </c>
      <c r="CS42" s="128">
        <v>393542.43592253863</v>
      </c>
      <c r="CT42" s="129">
        <f t="shared" si="63"/>
        <v>317258.7</v>
      </c>
    </row>
    <row r="43" spans="1:98" customFormat="1" x14ac:dyDescent="0.3">
      <c r="A43" s="23" t="s">
        <v>77</v>
      </c>
      <c r="B43" s="24" t="s">
        <v>78</v>
      </c>
      <c r="C43" s="127">
        <v>124950</v>
      </c>
      <c r="D43" s="128">
        <v>185640</v>
      </c>
      <c r="E43" s="129">
        <f t="shared" si="32"/>
        <v>155295</v>
      </c>
      <c r="F43" s="127">
        <v>116620</v>
      </c>
      <c r="G43" s="128">
        <v>217692.56450485458</v>
      </c>
      <c r="H43" s="129">
        <f t="shared" si="33"/>
        <v>167156.29999999999</v>
      </c>
      <c r="I43" s="127">
        <v>124950</v>
      </c>
      <c r="J43" s="128">
        <v>201666.28225242731</v>
      </c>
      <c r="K43" s="129">
        <f t="shared" si="34"/>
        <v>163308.1</v>
      </c>
      <c r="L43" s="127">
        <v>149940</v>
      </c>
      <c r="M43" s="128">
        <v>206707.93930873802</v>
      </c>
      <c r="N43" s="129">
        <f t="shared" si="35"/>
        <v>178324</v>
      </c>
      <c r="O43" s="127">
        <v>158270</v>
      </c>
      <c r="P43" s="128">
        <v>217043.33627417492</v>
      </c>
      <c r="Q43" s="129">
        <f t="shared" si="36"/>
        <v>187656.7</v>
      </c>
      <c r="R43" s="127">
        <v>184747.5</v>
      </c>
      <c r="S43" s="128">
        <v>238747.66990159242</v>
      </c>
      <c r="T43" s="129">
        <f t="shared" si="37"/>
        <v>211747.6</v>
      </c>
      <c r="U43" s="127">
        <v>158270</v>
      </c>
      <c r="V43" s="128">
        <v>192137.4</v>
      </c>
      <c r="W43" s="129">
        <f t="shared" si="38"/>
        <v>175203.7</v>
      </c>
      <c r="X43" s="127">
        <v>192780</v>
      </c>
      <c r="Y43" s="128">
        <v>446764.08</v>
      </c>
      <c r="Z43" s="129">
        <f t="shared" si="39"/>
        <v>319772</v>
      </c>
      <c r="AA43" s="127">
        <v>192780</v>
      </c>
      <c r="AB43" s="128">
        <v>457933.18199999997</v>
      </c>
      <c r="AC43" s="129">
        <f t="shared" si="40"/>
        <v>325356.59999999998</v>
      </c>
      <c r="AD43" s="127">
        <v>240975</v>
      </c>
      <c r="AE43" s="128">
        <v>578983.79</v>
      </c>
      <c r="AF43" s="129">
        <f t="shared" si="41"/>
        <v>409979.4</v>
      </c>
      <c r="AG43" s="127">
        <v>124950</v>
      </c>
      <c r="AH43" s="128">
        <v>244716.36164913225</v>
      </c>
      <c r="AI43" s="129">
        <f t="shared" si="42"/>
        <v>184833.2</v>
      </c>
      <c r="AJ43" s="127">
        <v>192780</v>
      </c>
      <c r="AK43" s="128">
        <v>564509.19524999999</v>
      </c>
      <c r="AL43" s="129">
        <f t="shared" si="43"/>
        <v>378644.6</v>
      </c>
      <c r="AM43" s="127">
        <v>176715</v>
      </c>
      <c r="AN43" s="128">
        <v>444150.83999999997</v>
      </c>
      <c r="AO43" s="129">
        <f t="shared" si="44"/>
        <v>310432.90000000002</v>
      </c>
      <c r="AP43" s="127">
        <v>168682.5</v>
      </c>
      <c r="AQ43" s="128">
        <v>457933.18199999997</v>
      </c>
      <c r="AR43" s="129">
        <f t="shared" si="45"/>
        <v>313307.8</v>
      </c>
      <c r="AS43" s="127">
        <v>192780</v>
      </c>
      <c r="AT43" s="128">
        <v>450813.10259999998</v>
      </c>
      <c r="AU43" s="129">
        <f t="shared" si="46"/>
        <v>321796.59999999998</v>
      </c>
      <c r="AV43" s="127">
        <v>192780</v>
      </c>
      <c r="AW43" s="128">
        <v>473960.84337000002</v>
      </c>
      <c r="AX43" s="129">
        <f t="shared" si="47"/>
        <v>333370.40000000002</v>
      </c>
      <c r="AY43" s="127">
        <v>192780</v>
      </c>
      <c r="AZ43" s="128">
        <v>488179.66867110005</v>
      </c>
      <c r="BA43" s="129">
        <f t="shared" si="48"/>
        <v>340479.8</v>
      </c>
      <c r="BB43" s="127">
        <v>158270</v>
      </c>
      <c r="BC43" s="128">
        <v>196778.4</v>
      </c>
      <c r="BD43" s="129">
        <f t="shared" si="49"/>
        <v>177524.2</v>
      </c>
      <c r="BE43" s="127">
        <v>192780</v>
      </c>
      <c r="BF43" s="128">
        <v>488179.66867110005</v>
      </c>
      <c r="BG43" s="129">
        <f t="shared" si="50"/>
        <v>340479.8</v>
      </c>
      <c r="BH43" s="127">
        <v>158270</v>
      </c>
      <c r="BI43" s="128">
        <v>199730.076</v>
      </c>
      <c r="BJ43" s="129">
        <f t="shared" si="51"/>
        <v>179000</v>
      </c>
      <c r="BK43" s="127">
        <v>124950</v>
      </c>
      <c r="BL43" s="128">
        <v>199730.076</v>
      </c>
      <c r="BM43" s="129">
        <f t="shared" si="52"/>
        <v>162340</v>
      </c>
      <c r="BN43" s="127">
        <v>124950</v>
      </c>
      <c r="BO43" s="128">
        <v>190745.1</v>
      </c>
      <c r="BP43" s="129">
        <f t="shared" si="53"/>
        <v>157847.6</v>
      </c>
      <c r="BQ43" s="127">
        <v>124950</v>
      </c>
      <c r="BR43" s="128">
        <v>220957.95297242739</v>
      </c>
      <c r="BS43" s="129">
        <f t="shared" si="54"/>
        <v>172954</v>
      </c>
      <c r="BT43" s="127">
        <v>158270</v>
      </c>
      <c r="BU43" s="128">
        <v>224824.71714944486</v>
      </c>
      <c r="BV43" s="129">
        <f t="shared" si="55"/>
        <v>191547.4</v>
      </c>
      <c r="BW43" s="127">
        <v>158270</v>
      </c>
      <c r="BX43" s="128">
        <v>221452.34639220321</v>
      </c>
      <c r="BY43" s="129">
        <f t="shared" si="56"/>
        <v>189861.2</v>
      </c>
      <c r="BZ43" s="127">
        <v>216877.5</v>
      </c>
      <c r="CA43" s="128">
        <v>611406.88223999995</v>
      </c>
      <c r="CB43" s="129">
        <f t="shared" si="57"/>
        <v>414142.2</v>
      </c>
      <c r="CC43" s="127">
        <v>192780</v>
      </c>
      <c r="CD43" s="128">
        <v>602235.77900640003</v>
      </c>
      <c r="CE43" s="129">
        <f t="shared" si="58"/>
        <v>397507.9</v>
      </c>
      <c r="CF43" s="127">
        <v>216877.5</v>
      </c>
      <c r="CG43" s="128">
        <v>606821.33062319993</v>
      </c>
      <c r="CH43" s="129">
        <f t="shared" si="59"/>
        <v>411849.4</v>
      </c>
      <c r="CI43" s="127">
        <v>192780</v>
      </c>
      <c r="CJ43" s="128">
        <v>602235.77900640003</v>
      </c>
      <c r="CK43" s="129">
        <f t="shared" si="60"/>
        <v>397507.9</v>
      </c>
      <c r="CL43" s="127">
        <v>192780</v>
      </c>
      <c r="CM43" s="128">
        <v>641977.22635199991</v>
      </c>
      <c r="CN43" s="129">
        <f t="shared" si="61"/>
        <v>417378.6</v>
      </c>
      <c r="CO43" s="127">
        <v>192780</v>
      </c>
      <c r="CP43" s="128">
        <v>630742.62489083991</v>
      </c>
      <c r="CQ43" s="129">
        <f t="shared" si="62"/>
        <v>411761.3</v>
      </c>
      <c r="CR43" s="127">
        <v>192780</v>
      </c>
      <c r="CS43" s="128">
        <v>661236.54314255994</v>
      </c>
      <c r="CT43" s="129">
        <f t="shared" si="63"/>
        <v>427008.3</v>
      </c>
    </row>
    <row r="44" spans="1:98" customFormat="1" x14ac:dyDescent="0.3">
      <c r="A44" s="23" t="s">
        <v>79</v>
      </c>
      <c r="B44" s="24" t="s">
        <v>80</v>
      </c>
      <c r="C44" s="127">
        <v>850850</v>
      </c>
      <c r="D44" s="128">
        <v>994081.47052129637</v>
      </c>
      <c r="E44" s="129">
        <f t="shared" si="32"/>
        <v>922465.7</v>
      </c>
      <c r="F44" s="127">
        <v>788970</v>
      </c>
      <c r="G44" s="128">
        <v>793958.46517697256</v>
      </c>
      <c r="H44" s="129">
        <f t="shared" si="33"/>
        <v>791464.2</v>
      </c>
      <c r="I44" s="127">
        <v>812175</v>
      </c>
      <c r="J44" s="128">
        <v>894019.96784913435</v>
      </c>
      <c r="K44" s="129">
        <f t="shared" si="34"/>
        <v>853097.5</v>
      </c>
      <c r="L44" s="127">
        <v>1005550</v>
      </c>
      <c r="M44" s="128">
        <v>916370.46704536269</v>
      </c>
      <c r="N44" s="129">
        <f t="shared" si="35"/>
        <v>960960.2</v>
      </c>
      <c r="O44" s="127">
        <v>1051960</v>
      </c>
      <c r="P44" s="128">
        <v>962188.99039763084</v>
      </c>
      <c r="Q44" s="129">
        <f t="shared" si="36"/>
        <v>1007074.5</v>
      </c>
      <c r="R44" s="127">
        <v>1291745</v>
      </c>
      <c r="S44" s="128">
        <v>1058407.889437394</v>
      </c>
      <c r="T44" s="129">
        <f t="shared" si="37"/>
        <v>1175076.3999999999</v>
      </c>
      <c r="U44" s="127">
        <v>1051960</v>
      </c>
      <c r="V44" s="128">
        <v>1028874.3219895416</v>
      </c>
      <c r="W44" s="129">
        <f t="shared" si="38"/>
        <v>1040417.2</v>
      </c>
      <c r="X44" s="127">
        <v>1539562.5</v>
      </c>
      <c r="Y44" s="128">
        <v>2505890.8084050054</v>
      </c>
      <c r="Z44" s="129">
        <f t="shared" si="39"/>
        <v>2022726.7</v>
      </c>
      <c r="AA44" s="127">
        <v>1539562.5</v>
      </c>
      <c r="AB44" s="128">
        <v>2568538.0786151304</v>
      </c>
      <c r="AC44" s="129">
        <f t="shared" si="40"/>
        <v>2054050.3</v>
      </c>
      <c r="AD44" s="127">
        <v>1881687.5</v>
      </c>
      <c r="AE44" s="128">
        <v>3571603.6248125033</v>
      </c>
      <c r="AF44" s="129">
        <f t="shared" si="41"/>
        <v>2726645.6</v>
      </c>
      <c r="AG44" s="127">
        <v>850850</v>
      </c>
      <c r="AH44" s="128">
        <v>1084868.0866733289</v>
      </c>
      <c r="AI44" s="129">
        <f t="shared" si="42"/>
        <v>967859</v>
      </c>
      <c r="AJ44" s="127">
        <v>1494937.5</v>
      </c>
      <c r="AK44" s="128">
        <v>3482313.534192191</v>
      </c>
      <c r="AL44" s="129">
        <f t="shared" si="43"/>
        <v>2488625.5</v>
      </c>
      <c r="AM44" s="127">
        <v>1216596.5</v>
      </c>
      <c r="AN44" s="128">
        <v>1265636.7478245888</v>
      </c>
      <c r="AO44" s="129">
        <f t="shared" si="44"/>
        <v>1241116.6000000001</v>
      </c>
      <c r="AP44" s="127">
        <v>1133475</v>
      </c>
      <c r="AQ44" s="128">
        <v>2568538.0786151304</v>
      </c>
      <c r="AR44" s="129">
        <f t="shared" si="45"/>
        <v>1851006.5</v>
      </c>
      <c r="AS44" s="127">
        <v>1329944</v>
      </c>
      <c r="AT44" s="128">
        <v>1284621.2990419578</v>
      </c>
      <c r="AU44" s="129">
        <f t="shared" si="46"/>
        <v>1307282.6000000001</v>
      </c>
      <c r="AV44" s="127">
        <v>1539562.5</v>
      </c>
      <c r="AW44" s="128">
        <v>2658436.9113666601</v>
      </c>
      <c r="AX44" s="129">
        <f t="shared" si="47"/>
        <v>2098999.7000000002</v>
      </c>
      <c r="AY44" s="127">
        <v>1539562.5</v>
      </c>
      <c r="AZ44" s="128">
        <v>2738190.0187076596</v>
      </c>
      <c r="BA44" s="129">
        <f t="shared" si="48"/>
        <v>2138876.2999999998</v>
      </c>
      <c r="BB44" s="127">
        <v>1042797</v>
      </c>
      <c r="BC44" s="128">
        <v>1053726.3587525741</v>
      </c>
      <c r="BD44" s="129">
        <f t="shared" si="49"/>
        <v>1048261.7</v>
      </c>
      <c r="BE44" s="127">
        <v>1539562.5</v>
      </c>
      <c r="BF44" s="128">
        <v>2738190.0187076596</v>
      </c>
      <c r="BG44" s="129">
        <f t="shared" si="50"/>
        <v>2138876.2999999998</v>
      </c>
      <c r="BH44" s="127">
        <v>1042797</v>
      </c>
      <c r="BI44" s="128">
        <v>1069532.2541338627</v>
      </c>
      <c r="BJ44" s="129">
        <f t="shared" si="51"/>
        <v>1056164.6000000001</v>
      </c>
      <c r="BK44" s="127">
        <v>850850</v>
      </c>
      <c r="BL44" s="128">
        <v>1069532.2541338627</v>
      </c>
      <c r="BM44" s="129">
        <f t="shared" si="52"/>
        <v>960191.1</v>
      </c>
      <c r="BN44" s="127">
        <v>850850</v>
      </c>
      <c r="BO44" s="128">
        <v>1021418.710960632</v>
      </c>
      <c r="BP44" s="129">
        <f t="shared" si="53"/>
        <v>936134.4</v>
      </c>
      <c r="BQ44" s="127">
        <v>850850</v>
      </c>
      <c r="BR44" s="128">
        <v>805867.8421546272</v>
      </c>
      <c r="BS44" s="129">
        <f t="shared" si="54"/>
        <v>828358.9</v>
      </c>
      <c r="BT44" s="127">
        <v>1027684</v>
      </c>
      <c r="BU44" s="128">
        <v>819970.52939233312</v>
      </c>
      <c r="BV44" s="129">
        <f t="shared" si="55"/>
        <v>923827.3</v>
      </c>
      <c r="BW44" s="127">
        <v>1027684</v>
      </c>
      <c r="BX44" s="128">
        <v>807670.97145144816</v>
      </c>
      <c r="BY44" s="129">
        <f t="shared" si="56"/>
        <v>917677.5</v>
      </c>
      <c r="BZ44" s="127">
        <v>1725500</v>
      </c>
      <c r="CA44" s="128">
        <v>3771613.4278020035</v>
      </c>
      <c r="CB44" s="129">
        <f t="shared" si="57"/>
        <v>2748556.7</v>
      </c>
      <c r="CC44" s="127">
        <v>1539562.5</v>
      </c>
      <c r="CD44" s="128">
        <v>3715039.2263849732</v>
      </c>
      <c r="CE44" s="129">
        <f t="shared" si="58"/>
        <v>2627300.9</v>
      </c>
      <c r="CF44" s="127">
        <v>1725500</v>
      </c>
      <c r="CG44" s="128">
        <v>3743326.3270934885</v>
      </c>
      <c r="CH44" s="129">
        <f t="shared" si="59"/>
        <v>2734413.2</v>
      </c>
      <c r="CI44" s="127">
        <v>1539562.5</v>
      </c>
      <c r="CJ44" s="128">
        <v>3715039.2263849732</v>
      </c>
      <c r="CK44" s="129">
        <f t="shared" si="60"/>
        <v>2627300.9</v>
      </c>
      <c r="CL44" s="127">
        <v>1539562.5</v>
      </c>
      <c r="CM44" s="128">
        <v>3960194.0991921034</v>
      </c>
      <c r="CN44" s="129">
        <f t="shared" si="61"/>
        <v>2749878.3</v>
      </c>
      <c r="CO44" s="127">
        <v>1539562.5</v>
      </c>
      <c r="CP44" s="128">
        <v>3890890.7024562415</v>
      </c>
      <c r="CQ44" s="129">
        <f t="shared" si="62"/>
        <v>2715226.6</v>
      </c>
      <c r="CR44" s="127">
        <v>1539562.5</v>
      </c>
      <c r="CS44" s="128">
        <v>4078999.9221678665</v>
      </c>
      <c r="CT44" s="129">
        <f t="shared" si="63"/>
        <v>2809281.2</v>
      </c>
    </row>
    <row r="45" spans="1:98" customFormat="1" x14ac:dyDescent="0.3">
      <c r="A45" s="23" t="s">
        <v>81</v>
      </c>
      <c r="B45" s="24" t="s">
        <v>82</v>
      </c>
      <c r="C45" s="127">
        <v>549185</v>
      </c>
      <c r="D45" s="128">
        <v>416779.65</v>
      </c>
      <c r="E45" s="129">
        <f t="shared" si="32"/>
        <v>482982.3</v>
      </c>
      <c r="F45" s="127">
        <v>510510</v>
      </c>
      <c r="G45" s="128">
        <v>455692.56450485461</v>
      </c>
      <c r="H45" s="129">
        <f t="shared" si="33"/>
        <v>483101.3</v>
      </c>
      <c r="I45" s="127">
        <v>525980</v>
      </c>
      <c r="J45" s="128">
        <v>436236.10725242732</v>
      </c>
      <c r="K45" s="129">
        <f t="shared" si="34"/>
        <v>481108.1</v>
      </c>
      <c r="L45" s="127">
        <v>649740</v>
      </c>
      <c r="M45" s="128">
        <v>447142.00993373804</v>
      </c>
      <c r="N45" s="129">
        <f t="shared" si="35"/>
        <v>548441</v>
      </c>
      <c r="O45" s="127">
        <v>680680</v>
      </c>
      <c r="P45" s="128">
        <v>469499.11043042492</v>
      </c>
      <c r="Q45" s="129">
        <f t="shared" si="36"/>
        <v>575089.6</v>
      </c>
      <c r="R45" s="127">
        <v>835380</v>
      </c>
      <c r="S45" s="128">
        <v>516449.02147346735</v>
      </c>
      <c r="T45" s="129">
        <f t="shared" si="37"/>
        <v>675914.5</v>
      </c>
      <c r="U45" s="127">
        <v>680680</v>
      </c>
      <c r="V45" s="128">
        <v>431366.93774999998</v>
      </c>
      <c r="W45" s="129">
        <f t="shared" si="38"/>
        <v>556023.5</v>
      </c>
      <c r="X45" s="127">
        <v>874055</v>
      </c>
      <c r="Y45" s="128">
        <v>892093.69608437293</v>
      </c>
      <c r="Z45" s="129">
        <f t="shared" si="39"/>
        <v>883074.3</v>
      </c>
      <c r="AA45" s="127">
        <v>874055</v>
      </c>
      <c r="AB45" s="128">
        <v>914396.03848648211</v>
      </c>
      <c r="AC45" s="129">
        <f t="shared" si="40"/>
        <v>894225.5</v>
      </c>
      <c r="AD45" s="127">
        <v>1075165</v>
      </c>
      <c r="AE45" s="128">
        <v>1531225.36</v>
      </c>
      <c r="AF45" s="129">
        <f t="shared" si="41"/>
        <v>1303195.2</v>
      </c>
      <c r="AG45" s="127">
        <v>549185</v>
      </c>
      <c r="AH45" s="128">
        <v>529360.24701030401</v>
      </c>
      <c r="AI45" s="129">
        <f t="shared" si="42"/>
        <v>539272.6</v>
      </c>
      <c r="AJ45" s="127">
        <v>850850</v>
      </c>
      <c r="AK45" s="128">
        <v>1492944.7259999998</v>
      </c>
      <c r="AL45" s="129">
        <f t="shared" si="43"/>
        <v>1171897.3999999999</v>
      </c>
      <c r="AM45" s="127">
        <v>804440</v>
      </c>
      <c r="AN45" s="128">
        <v>888301.67999999993</v>
      </c>
      <c r="AO45" s="129">
        <f t="shared" si="44"/>
        <v>846370.8</v>
      </c>
      <c r="AP45" s="127">
        <v>750295</v>
      </c>
      <c r="AQ45" s="128">
        <v>914396.03848648211</v>
      </c>
      <c r="AR45" s="129">
        <f t="shared" si="45"/>
        <v>832345.5</v>
      </c>
      <c r="AS45" s="127">
        <v>874055</v>
      </c>
      <c r="AT45" s="128">
        <v>901626.20519999997</v>
      </c>
      <c r="AU45" s="129">
        <f t="shared" si="46"/>
        <v>887840.6</v>
      </c>
      <c r="AV45" s="127">
        <v>874055</v>
      </c>
      <c r="AW45" s="128">
        <v>946399.89983350912</v>
      </c>
      <c r="AX45" s="129">
        <f t="shared" si="47"/>
        <v>910227.4</v>
      </c>
      <c r="AY45" s="127">
        <v>874055</v>
      </c>
      <c r="AZ45" s="128">
        <v>974791.89682851429</v>
      </c>
      <c r="BA45" s="129">
        <f t="shared" si="48"/>
        <v>924423.4</v>
      </c>
      <c r="BB45" s="127">
        <v>688415</v>
      </c>
      <c r="BC45" s="128">
        <v>441786.429</v>
      </c>
      <c r="BD45" s="129">
        <f t="shared" si="49"/>
        <v>565100.69999999995</v>
      </c>
      <c r="BE45" s="127">
        <v>874055</v>
      </c>
      <c r="BF45" s="128">
        <v>974791.89682851429</v>
      </c>
      <c r="BG45" s="129">
        <f t="shared" si="50"/>
        <v>924423.4</v>
      </c>
      <c r="BH45" s="127">
        <v>688415</v>
      </c>
      <c r="BI45" s="128">
        <v>448413.22543499997</v>
      </c>
      <c r="BJ45" s="129">
        <f t="shared" si="51"/>
        <v>568414.1</v>
      </c>
      <c r="BK45" s="127">
        <v>549185</v>
      </c>
      <c r="BL45" s="128">
        <v>448413.22543499997</v>
      </c>
      <c r="BM45" s="129">
        <f t="shared" si="52"/>
        <v>498799.1</v>
      </c>
      <c r="BN45" s="127">
        <v>549185</v>
      </c>
      <c r="BO45" s="128">
        <v>428241.09037500003</v>
      </c>
      <c r="BP45" s="129">
        <f t="shared" si="53"/>
        <v>488713</v>
      </c>
      <c r="BQ45" s="127">
        <v>549185</v>
      </c>
      <c r="BR45" s="128">
        <v>462527.95297242748</v>
      </c>
      <c r="BS45" s="129">
        <f t="shared" si="54"/>
        <v>505856.5</v>
      </c>
      <c r="BT45" s="127">
        <v>688415</v>
      </c>
      <c r="BU45" s="128">
        <v>470622.19214944495</v>
      </c>
      <c r="BV45" s="129">
        <f t="shared" si="55"/>
        <v>579518.6</v>
      </c>
      <c r="BW45" s="127">
        <v>688415</v>
      </c>
      <c r="BX45" s="128">
        <v>463562.85926720325</v>
      </c>
      <c r="BY45" s="129">
        <f t="shared" si="56"/>
        <v>575988.9</v>
      </c>
      <c r="BZ45" s="127">
        <v>959675.5</v>
      </c>
      <c r="CA45" s="128">
        <v>1616973.9801599998</v>
      </c>
      <c r="CB45" s="129">
        <f t="shared" si="57"/>
        <v>1288324.7</v>
      </c>
      <c r="CC45" s="127">
        <v>884765</v>
      </c>
      <c r="CD45" s="128">
        <v>1592719.3704575999</v>
      </c>
      <c r="CE45" s="129">
        <f t="shared" si="58"/>
        <v>1238742.2</v>
      </c>
      <c r="CF45" s="127">
        <v>959675.5</v>
      </c>
      <c r="CG45" s="128">
        <v>1604846.6753087998</v>
      </c>
      <c r="CH45" s="129">
        <f t="shared" si="59"/>
        <v>1282261.1000000001</v>
      </c>
      <c r="CI45" s="127">
        <v>884765</v>
      </c>
      <c r="CJ45" s="128">
        <v>1592719.3704575999</v>
      </c>
      <c r="CK45" s="129">
        <f t="shared" si="60"/>
        <v>1238742.2</v>
      </c>
      <c r="CL45" s="127">
        <v>884765</v>
      </c>
      <c r="CM45" s="128">
        <v>1697822.6791679999</v>
      </c>
      <c r="CN45" s="129">
        <f t="shared" si="61"/>
        <v>1291293.8</v>
      </c>
      <c r="CO45" s="127">
        <v>884765</v>
      </c>
      <c r="CP45" s="128">
        <v>1668110.7822825599</v>
      </c>
      <c r="CQ45" s="129">
        <f t="shared" si="62"/>
        <v>1276437.8999999999</v>
      </c>
      <c r="CR45" s="127">
        <v>884765</v>
      </c>
      <c r="CS45" s="128">
        <v>1748757.3595430399</v>
      </c>
      <c r="CT45" s="129">
        <f t="shared" si="63"/>
        <v>1316761.2</v>
      </c>
    </row>
    <row r="46" spans="1:98" customFormat="1" x14ac:dyDescent="0.3">
      <c r="A46" s="23" t="s">
        <v>83</v>
      </c>
      <c r="B46" s="24" t="s">
        <v>84</v>
      </c>
      <c r="C46" s="127">
        <v>549185</v>
      </c>
      <c r="D46" s="128">
        <v>1096018.7772331194</v>
      </c>
      <c r="E46" s="129">
        <f t="shared" si="32"/>
        <v>822601.9</v>
      </c>
      <c r="F46" s="127">
        <v>510510</v>
      </c>
      <c r="G46" s="128">
        <v>875374.31486457586</v>
      </c>
      <c r="H46" s="129">
        <f t="shared" si="33"/>
        <v>692942.2</v>
      </c>
      <c r="I46" s="127">
        <v>525980</v>
      </c>
      <c r="J46" s="128">
        <v>985696.54604884749</v>
      </c>
      <c r="K46" s="129">
        <f t="shared" si="34"/>
        <v>755838.3</v>
      </c>
      <c r="L46" s="127">
        <v>649740</v>
      </c>
      <c r="M46" s="128">
        <v>1010338.9597000687</v>
      </c>
      <c r="N46" s="129">
        <f t="shared" si="35"/>
        <v>830039.5</v>
      </c>
      <c r="O46" s="127">
        <v>680680</v>
      </c>
      <c r="P46" s="128">
        <v>1060855.9076850722</v>
      </c>
      <c r="Q46" s="129">
        <f t="shared" si="36"/>
        <v>870768</v>
      </c>
      <c r="R46" s="127">
        <v>835380</v>
      </c>
      <c r="S46" s="128">
        <v>1166941.4984535791</v>
      </c>
      <c r="T46" s="129">
        <f t="shared" si="37"/>
        <v>1001160.7</v>
      </c>
      <c r="U46" s="127">
        <v>680680</v>
      </c>
      <c r="V46" s="128">
        <v>1134379.4344362784</v>
      </c>
      <c r="W46" s="129">
        <f t="shared" si="38"/>
        <v>907529.7</v>
      </c>
      <c r="X46" s="127">
        <v>874055</v>
      </c>
      <c r="Y46" s="128">
        <v>1990231.0955763725</v>
      </c>
      <c r="Z46" s="129">
        <f t="shared" si="39"/>
        <v>1432143</v>
      </c>
      <c r="AA46" s="127">
        <v>874055</v>
      </c>
      <c r="AB46" s="128">
        <v>2039986.8729657817</v>
      </c>
      <c r="AC46" s="129">
        <f t="shared" si="40"/>
        <v>1457020.9</v>
      </c>
      <c r="AD46" s="127">
        <v>1075165</v>
      </c>
      <c r="AE46" s="128">
        <v>2333574.7007758291</v>
      </c>
      <c r="AF46" s="129">
        <f t="shared" si="41"/>
        <v>1704369.9</v>
      </c>
      <c r="AG46" s="127">
        <v>549185</v>
      </c>
      <c r="AH46" s="128">
        <v>1196115.0359149186</v>
      </c>
      <c r="AI46" s="129">
        <f t="shared" si="42"/>
        <v>872650</v>
      </c>
      <c r="AJ46" s="127">
        <v>850850</v>
      </c>
      <c r="AK46" s="128">
        <v>2275235.3332564337</v>
      </c>
      <c r="AL46" s="129">
        <f t="shared" si="43"/>
        <v>1563042.7</v>
      </c>
      <c r="AM46" s="127">
        <v>804440</v>
      </c>
      <c r="AN46" s="128">
        <v>1053255.2613302055</v>
      </c>
      <c r="AO46" s="129">
        <f t="shared" si="44"/>
        <v>928847.6</v>
      </c>
      <c r="AP46" s="127">
        <v>750295</v>
      </c>
      <c r="AQ46" s="128">
        <v>2039986.8729657817</v>
      </c>
      <c r="AR46" s="129">
        <f t="shared" si="45"/>
        <v>1395140.9</v>
      </c>
      <c r="AS46" s="127">
        <v>874055</v>
      </c>
      <c r="AT46" s="128">
        <v>1069054.0902501584</v>
      </c>
      <c r="AU46" s="129">
        <f t="shared" si="46"/>
        <v>971554.5</v>
      </c>
      <c r="AV46" s="127">
        <v>874055</v>
      </c>
      <c r="AW46" s="128">
        <v>2111386.4135195841</v>
      </c>
      <c r="AX46" s="129">
        <f t="shared" si="47"/>
        <v>1492720.7</v>
      </c>
      <c r="AY46" s="127">
        <v>874055</v>
      </c>
      <c r="AZ46" s="128">
        <v>2174728.005925172</v>
      </c>
      <c r="BA46" s="129">
        <f t="shared" si="48"/>
        <v>1524391.5</v>
      </c>
      <c r="BB46" s="127">
        <v>688415</v>
      </c>
      <c r="BC46" s="128">
        <v>1161779.9038671064</v>
      </c>
      <c r="BD46" s="129">
        <f t="shared" si="49"/>
        <v>925097.5</v>
      </c>
      <c r="BE46" s="127">
        <v>874055</v>
      </c>
      <c r="BF46" s="128">
        <v>2174728.005925172</v>
      </c>
      <c r="BG46" s="129">
        <f t="shared" si="50"/>
        <v>1524391.5</v>
      </c>
      <c r="BH46" s="127">
        <v>688415</v>
      </c>
      <c r="BI46" s="128">
        <v>1179206.6024251129</v>
      </c>
      <c r="BJ46" s="129">
        <f t="shared" si="51"/>
        <v>933810.8</v>
      </c>
      <c r="BK46" s="127">
        <v>549185</v>
      </c>
      <c r="BL46" s="128">
        <v>1179206.6024251129</v>
      </c>
      <c r="BM46" s="129">
        <f t="shared" si="52"/>
        <v>864195.8</v>
      </c>
      <c r="BN46" s="127">
        <v>549185</v>
      </c>
      <c r="BO46" s="128">
        <v>1126159.2936070301</v>
      </c>
      <c r="BP46" s="129">
        <f t="shared" si="53"/>
        <v>837672.1</v>
      </c>
      <c r="BQ46" s="127">
        <v>549185</v>
      </c>
      <c r="BR46" s="128">
        <v>888504.92958754452</v>
      </c>
      <c r="BS46" s="129">
        <f t="shared" si="54"/>
        <v>718845</v>
      </c>
      <c r="BT46" s="127">
        <v>688415</v>
      </c>
      <c r="BU46" s="128">
        <v>904053.76585532655</v>
      </c>
      <c r="BV46" s="129">
        <f t="shared" si="55"/>
        <v>796234.4</v>
      </c>
      <c r="BW46" s="127">
        <v>688415</v>
      </c>
      <c r="BX46" s="128">
        <v>890492.95936749678</v>
      </c>
      <c r="BY46" s="129">
        <f t="shared" si="56"/>
        <v>789454</v>
      </c>
      <c r="BZ46" s="127">
        <v>959675.5</v>
      </c>
      <c r="CA46" s="128">
        <v>2464254.8840192757</v>
      </c>
      <c r="CB46" s="129">
        <f t="shared" si="57"/>
        <v>1711965.2</v>
      </c>
      <c r="CC46" s="127">
        <v>884765</v>
      </c>
      <c r="CD46" s="128">
        <v>2427291.0607589865</v>
      </c>
      <c r="CE46" s="129">
        <f t="shared" si="58"/>
        <v>1656028</v>
      </c>
      <c r="CF46" s="127">
        <v>959675.5</v>
      </c>
      <c r="CG46" s="128">
        <v>2445772.9723891309</v>
      </c>
      <c r="CH46" s="129">
        <f t="shared" si="59"/>
        <v>1702724.2</v>
      </c>
      <c r="CI46" s="127">
        <v>884765</v>
      </c>
      <c r="CJ46" s="128">
        <v>2427291.0607589865</v>
      </c>
      <c r="CK46" s="129">
        <f t="shared" si="60"/>
        <v>1656028</v>
      </c>
      <c r="CL46" s="127">
        <v>884765</v>
      </c>
      <c r="CM46" s="128">
        <v>2587467.6282202392</v>
      </c>
      <c r="CN46" s="129">
        <f t="shared" si="61"/>
        <v>1736116.3</v>
      </c>
      <c r="CO46" s="127">
        <v>884765</v>
      </c>
      <c r="CP46" s="128">
        <v>2542186.9447263847</v>
      </c>
      <c r="CQ46" s="129">
        <f t="shared" si="62"/>
        <v>1713476</v>
      </c>
      <c r="CR46" s="127">
        <v>884765</v>
      </c>
      <c r="CS46" s="128">
        <v>2665091.6570668463</v>
      </c>
      <c r="CT46" s="129">
        <f t="shared" si="63"/>
        <v>1774928.3</v>
      </c>
    </row>
    <row r="47" spans="1:98" customFormat="1" x14ac:dyDescent="0.3">
      <c r="A47" s="23" t="s">
        <v>85</v>
      </c>
      <c r="B47" s="24" t="s">
        <v>86</v>
      </c>
      <c r="C47" s="127">
        <v>41650</v>
      </c>
      <c r="D47" s="128">
        <v>63675.313785228078</v>
      </c>
      <c r="E47" s="129">
        <f t="shared" si="32"/>
        <v>52662.7</v>
      </c>
      <c r="F47" s="127">
        <v>41650</v>
      </c>
      <c r="G47" s="128">
        <v>50856.550395281462</v>
      </c>
      <c r="H47" s="129">
        <f t="shared" si="33"/>
        <v>46253.3</v>
      </c>
      <c r="I47" s="127">
        <v>41650</v>
      </c>
      <c r="J47" s="128">
        <v>57265.93209025477</v>
      </c>
      <c r="K47" s="129">
        <f t="shared" si="34"/>
        <v>49458</v>
      </c>
      <c r="L47" s="127">
        <v>49980</v>
      </c>
      <c r="M47" s="128">
        <v>58697.58039251114</v>
      </c>
      <c r="N47" s="129">
        <f t="shared" si="35"/>
        <v>54338.8</v>
      </c>
      <c r="O47" s="127">
        <v>58310</v>
      </c>
      <c r="P47" s="128">
        <v>61632.459412136697</v>
      </c>
      <c r="Q47" s="129">
        <f t="shared" si="36"/>
        <v>59971.199999999997</v>
      </c>
      <c r="R47" s="127">
        <v>66640</v>
      </c>
      <c r="S47" s="128">
        <v>67795.705353350364</v>
      </c>
      <c r="T47" s="129">
        <f t="shared" si="37"/>
        <v>67217.899999999994</v>
      </c>
      <c r="U47" s="127">
        <v>58310</v>
      </c>
      <c r="V47" s="128">
        <v>65903.949767711063</v>
      </c>
      <c r="W47" s="129">
        <f t="shared" si="38"/>
        <v>62107</v>
      </c>
      <c r="X47" s="127">
        <v>74970</v>
      </c>
      <c r="Y47" s="128">
        <v>87069.184196967646</v>
      </c>
      <c r="Z47" s="129">
        <f t="shared" si="39"/>
        <v>81019.600000000006</v>
      </c>
      <c r="AA47" s="127">
        <v>74970</v>
      </c>
      <c r="AB47" s="128">
        <v>89245.913801891846</v>
      </c>
      <c r="AC47" s="129">
        <f t="shared" si="40"/>
        <v>82108</v>
      </c>
      <c r="AD47" s="127">
        <v>91630</v>
      </c>
      <c r="AE47" s="128">
        <v>94223.582257741058</v>
      </c>
      <c r="AF47" s="129">
        <f t="shared" si="41"/>
        <v>92926.8</v>
      </c>
      <c r="AG47" s="127">
        <v>41650</v>
      </c>
      <c r="AH47" s="128">
        <v>69490.597987184126</v>
      </c>
      <c r="AI47" s="129">
        <f t="shared" si="42"/>
        <v>55570.3</v>
      </c>
      <c r="AJ47" s="127">
        <v>66640</v>
      </c>
      <c r="AK47" s="128">
        <v>91867.992701297524</v>
      </c>
      <c r="AL47" s="129">
        <f t="shared" si="43"/>
        <v>79254</v>
      </c>
      <c r="AM47" s="127">
        <v>66640</v>
      </c>
      <c r="AN47" s="128">
        <v>53898.273857774184</v>
      </c>
      <c r="AO47" s="129">
        <f t="shared" si="44"/>
        <v>60269.1</v>
      </c>
      <c r="AP47" s="127">
        <v>58310</v>
      </c>
      <c r="AQ47" s="128">
        <v>89245.913801891846</v>
      </c>
      <c r="AR47" s="129">
        <f t="shared" si="45"/>
        <v>73778</v>
      </c>
      <c r="AS47" s="127">
        <v>74970</v>
      </c>
      <c r="AT47" s="128">
        <v>54706.747965640796</v>
      </c>
      <c r="AU47" s="129">
        <f t="shared" si="46"/>
        <v>64838.400000000001</v>
      </c>
      <c r="AV47" s="127">
        <v>74970</v>
      </c>
      <c r="AW47" s="128">
        <v>92369.520784958062</v>
      </c>
      <c r="AX47" s="129">
        <f t="shared" si="47"/>
        <v>83669.8</v>
      </c>
      <c r="AY47" s="127">
        <v>74970</v>
      </c>
      <c r="AZ47" s="128">
        <v>95140.606408506806</v>
      </c>
      <c r="BA47" s="129">
        <f t="shared" si="48"/>
        <v>85055.3</v>
      </c>
      <c r="BB47" s="127">
        <v>58310</v>
      </c>
      <c r="BC47" s="128">
        <v>67495.832612341765</v>
      </c>
      <c r="BD47" s="129">
        <f t="shared" si="49"/>
        <v>62902.9</v>
      </c>
      <c r="BE47" s="127">
        <v>74970</v>
      </c>
      <c r="BF47" s="128">
        <v>95140.606408506806</v>
      </c>
      <c r="BG47" s="129">
        <f t="shared" si="50"/>
        <v>85055.3</v>
      </c>
      <c r="BH47" s="127">
        <v>58310</v>
      </c>
      <c r="BI47" s="128">
        <v>68508.270101526883</v>
      </c>
      <c r="BJ47" s="129">
        <f t="shared" si="51"/>
        <v>63409.1</v>
      </c>
      <c r="BK47" s="127">
        <v>41650</v>
      </c>
      <c r="BL47" s="128">
        <v>68508.270101526883</v>
      </c>
      <c r="BM47" s="129">
        <f t="shared" si="52"/>
        <v>55079.1</v>
      </c>
      <c r="BN47" s="127">
        <v>41650</v>
      </c>
      <c r="BO47" s="128">
        <v>65426.384914321847</v>
      </c>
      <c r="BP47" s="129">
        <f t="shared" si="53"/>
        <v>53538.2</v>
      </c>
      <c r="BQ47" s="127">
        <v>41650</v>
      </c>
      <c r="BR47" s="128">
        <v>51619.398651210686</v>
      </c>
      <c r="BS47" s="129">
        <f t="shared" si="54"/>
        <v>46634.7</v>
      </c>
      <c r="BT47" s="127">
        <v>58310</v>
      </c>
      <c r="BU47" s="128">
        <v>52522.73812760687</v>
      </c>
      <c r="BV47" s="129">
        <f t="shared" si="55"/>
        <v>55416.4</v>
      </c>
      <c r="BW47" s="127">
        <v>58310</v>
      </c>
      <c r="BX47" s="128">
        <v>51734.897055692767</v>
      </c>
      <c r="BY47" s="129">
        <f t="shared" si="56"/>
        <v>55022.400000000001</v>
      </c>
      <c r="BZ47" s="127">
        <v>83300</v>
      </c>
      <c r="CA47" s="128">
        <v>99500.102864174551</v>
      </c>
      <c r="CB47" s="129">
        <f t="shared" si="57"/>
        <v>91400.1</v>
      </c>
      <c r="CC47" s="127">
        <v>74970</v>
      </c>
      <c r="CD47" s="128">
        <v>98007.601321211929</v>
      </c>
      <c r="CE47" s="129">
        <f t="shared" si="58"/>
        <v>86488.8</v>
      </c>
      <c r="CF47" s="127">
        <v>83300</v>
      </c>
      <c r="CG47" s="128">
        <v>98753.852092693254</v>
      </c>
      <c r="CH47" s="129">
        <f t="shared" si="59"/>
        <v>91026.9</v>
      </c>
      <c r="CI47" s="127">
        <v>74970</v>
      </c>
      <c r="CJ47" s="128">
        <v>98007.601321211929</v>
      </c>
      <c r="CK47" s="129">
        <f t="shared" si="60"/>
        <v>86488.8</v>
      </c>
      <c r="CL47" s="127">
        <v>74970</v>
      </c>
      <c r="CM47" s="128">
        <v>104475.10800738327</v>
      </c>
      <c r="CN47" s="129">
        <f t="shared" si="61"/>
        <v>89722.6</v>
      </c>
      <c r="CO47" s="127">
        <v>74970</v>
      </c>
      <c r="CP47" s="128">
        <v>102646.79361725406</v>
      </c>
      <c r="CQ47" s="129">
        <f t="shared" si="62"/>
        <v>88808.4</v>
      </c>
      <c r="CR47" s="127">
        <v>74970</v>
      </c>
      <c r="CS47" s="128">
        <v>107609.36124760477</v>
      </c>
      <c r="CT47" s="129">
        <f t="shared" si="63"/>
        <v>91289.7</v>
      </c>
    </row>
    <row r="48" spans="1:98" customFormat="1" x14ac:dyDescent="0.3">
      <c r="A48" s="23" t="s">
        <v>87</v>
      </c>
      <c r="B48" s="24" t="s">
        <v>88</v>
      </c>
      <c r="C48" s="127">
        <v>66640</v>
      </c>
      <c r="D48" s="128">
        <v>222831.07</v>
      </c>
      <c r="E48" s="129">
        <f t="shared" si="32"/>
        <v>144735.5</v>
      </c>
      <c r="F48" s="127">
        <v>66640</v>
      </c>
      <c r="G48" s="128">
        <v>341831.07</v>
      </c>
      <c r="H48" s="129">
        <f t="shared" si="33"/>
        <v>204235.5</v>
      </c>
      <c r="I48" s="127">
        <v>66640</v>
      </c>
      <c r="J48" s="128">
        <v>282331.07</v>
      </c>
      <c r="K48" s="129">
        <f t="shared" si="34"/>
        <v>174485.5</v>
      </c>
      <c r="L48" s="127">
        <v>83300</v>
      </c>
      <c r="M48" s="128">
        <v>289389.34675000003</v>
      </c>
      <c r="N48" s="129">
        <f t="shared" si="35"/>
        <v>186344.7</v>
      </c>
      <c r="O48" s="127">
        <v>83300</v>
      </c>
      <c r="P48" s="128">
        <v>303858.81408749998</v>
      </c>
      <c r="Q48" s="129">
        <f t="shared" si="36"/>
        <v>193579.4</v>
      </c>
      <c r="R48" s="127">
        <v>108290</v>
      </c>
      <c r="S48" s="128">
        <v>334244.69549625</v>
      </c>
      <c r="T48" s="129">
        <f t="shared" si="37"/>
        <v>221267.3</v>
      </c>
      <c r="U48" s="127">
        <v>83300</v>
      </c>
      <c r="V48" s="128">
        <v>230630.15745</v>
      </c>
      <c r="W48" s="129">
        <f t="shared" si="38"/>
        <v>156965.1</v>
      </c>
      <c r="X48" s="127">
        <v>133280</v>
      </c>
      <c r="Y48" s="128">
        <v>247821.07</v>
      </c>
      <c r="Z48" s="129">
        <f t="shared" si="39"/>
        <v>190550.5</v>
      </c>
      <c r="AA48" s="127">
        <v>133280</v>
      </c>
      <c r="AB48" s="128">
        <v>254016.59675000003</v>
      </c>
      <c r="AC48" s="129">
        <f t="shared" si="40"/>
        <v>193648.3</v>
      </c>
      <c r="AD48" s="127">
        <v>158270</v>
      </c>
      <c r="AE48" s="128">
        <v>380043.16000000003</v>
      </c>
      <c r="AF48" s="129">
        <f t="shared" si="41"/>
        <v>269156.59999999998</v>
      </c>
      <c r="AG48" s="127">
        <v>66640</v>
      </c>
      <c r="AH48" s="128">
        <v>342600.81288365624</v>
      </c>
      <c r="AI48" s="129">
        <f t="shared" si="42"/>
        <v>204620.4</v>
      </c>
      <c r="AJ48" s="127">
        <v>124950</v>
      </c>
      <c r="AK48" s="128">
        <v>370542.08100000001</v>
      </c>
      <c r="AL48" s="129">
        <f t="shared" si="43"/>
        <v>247746</v>
      </c>
      <c r="AM48" s="127">
        <v>99960</v>
      </c>
      <c r="AN48" s="128">
        <v>220472.49</v>
      </c>
      <c r="AO48" s="129">
        <f t="shared" si="44"/>
        <v>160216.20000000001</v>
      </c>
      <c r="AP48" s="127">
        <v>91630</v>
      </c>
      <c r="AQ48" s="128">
        <v>254016.59675000003</v>
      </c>
      <c r="AR48" s="129">
        <f t="shared" si="45"/>
        <v>172823.3</v>
      </c>
      <c r="AS48" s="127">
        <v>116620</v>
      </c>
      <c r="AT48" s="128">
        <v>223779.57735000001</v>
      </c>
      <c r="AU48" s="129">
        <f t="shared" si="46"/>
        <v>170199.8</v>
      </c>
      <c r="AV48" s="127">
        <v>133280</v>
      </c>
      <c r="AW48" s="128">
        <v>262907.17763625004</v>
      </c>
      <c r="AX48" s="129">
        <f t="shared" si="47"/>
        <v>198093.6</v>
      </c>
      <c r="AY48" s="127">
        <v>133280</v>
      </c>
      <c r="AZ48" s="128">
        <v>270794.39296533749</v>
      </c>
      <c r="BA48" s="129">
        <f t="shared" si="48"/>
        <v>202037.2</v>
      </c>
      <c r="BB48" s="127">
        <v>91630</v>
      </c>
      <c r="BC48" s="128">
        <v>236200.93419999999</v>
      </c>
      <c r="BD48" s="129">
        <f t="shared" si="49"/>
        <v>163915.5</v>
      </c>
      <c r="BE48" s="127">
        <v>133280</v>
      </c>
      <c r="BF48" s="128">
        <v>270794.39296533749</v>
      </c>
      <c r="BG48" s="129">
        <f t="shared" si="50"/>
        <v>202037.2</v>
      </c>
      <c r="BH48" s="127">
        <v>91630</v>
      </c>
      <c r="BI48" s="128">
        <v>239743.94821299997</v>
      </c>
      <c r="BJ48" s="129">
        <f t="shared" si="51"/>
        <v>165687</v>
      </c>
      <c r="BK48" s="127">
        <v>66640</v>
      </c>
      <c r="BL48" s="128">
        <v>239743.94821299997</v>
      </c>
      <c r="BM48" s="129">
        <f t="shared" si="52"/>
        <v>153192</v>
      </c>
      <c r="BN48" s="127">
        <v>66640</v>
      </c>
      <c r="BO48" s="128">
        <v>228958.92442499998</v>
      </c>
      <c r="BP48" s="129">
        <f t="shared" si="53"/>
        <v>147799.5</v>
      </c>
      <c r="BQ48" s="127">
        <v>66640</v>
      </c>
      <c r="BR48" s="128">
        <v>346958.53605</v>
      </c>
      <c r="BS48" s="129">
        <f t="shared" si="54"/>
        <v>206799.3</v>
      </c>
      <c r="BT48" s="127">
        <v>91630</v>
      </c>
      <c r="BU48" s="128">
        <v>353030.31043087499</v>
      </c>
      <c r="BV48" s="129">
        <f t="shared" si="55"/>
        <v>222330.2</v>
      </c>
      <c r="BW48" s="127">
        <v>91630</v>
      </c>
      <c r="BX48" s="128">
        <v>347734.85577441187</v>
      </c>
      <c r="BY48" s="129">
        <f t="shared" si="56"/>
        <v>219682.4</v>
      </c>
      <c r="BZ48" s="127">
        <v>149940</v>
      </c>
      <c r="CA48" s="128">
        <v>401325.57696000003</v>
      </c>
      <c r="CB48" s="129">
        <f t="shared" si="57"/>
        <v>275632.8</v>
      </c>
      <c r="CC48" s="127">
        <v>133280</v>
      </c>
      <c r="CD48" s="128">
        <v>395305.69330560003</v>
      </c>
      <c r="CE48" s="129">
        <f t="shared" si="58"/>
        <v>264292.8</v>
      </c>
      <c r="CF48" s="127">
        <v>149940</v>
      </c>
      <c r="CG48" s="128">
        <v>398315.63513280009</v>
      </c>
      <c r="CH48" s="129">
        <f t="shared" si="59"/>
        <v>274127.8</v>
      </c>
      <c r="CI48" s="127">
        <v>133280</v>
      </c>
      <c r="CJ48" s="128">
        <v>395305.69330560003</v>
      </c>
      <c r="CK48" s="129">
        <f t="shared" si="60"/>
        <v>264292.8</v>
      </c>
      <c r="CL48" s="127">
        <v>133280</v>
      </c>
      <c r="CM48" s="128">
        <v>421391.85580800002</v>
      </c>
      <c r="CN48" s="129">
        <f t="shared" si="61"/>
        <v>277335.90000000002</v>
      </c>
      <c r="CO48" s="127">
        <v>133280</v>
      </c>
      <c r="CP48" s="128">
        <v>414017.49833136005</v>
      </c>
      <c r="CQ48" s="129">
        <f t="shared" si="62"/>
        <v>273648.7</v>
      </c>
      <c r="CR48" s="127">
        <v>133280</v>
      </c>
      <c r="CS48" s="128">
        <v>434033.61148224003</v>
      </c>
      <c r="CT48" s="129">
        <f t="shared" si="63"/>
        <v>283656.8</v>
      </c>
    </row>
    <row r="49" spans="1:98" customFormat="1" x14ac:dyDescent="0.3">
      <c r="A49" s="23" t="s">
        <v>89</v>
      </c>
      <c r="B49" s="24" t="s">
        <v>90</v>
      </c>
      <c r="C49" s="127">
        <v>91630</v>
      </c>
      <c r="D49" s="128">
        <v>196350</v>
      </c>
      <c r="E49" s="129">
        <f t="shared" si="32"/>
        <v>143990</v>
      </c>
      <c r="F49" s="127">
        <v>83300</v>
      </c>
      <c r="G49" s="128">
        <v>208861.66</v>
      </c>
      <c r="H49" s="129">
        <f t="shared" si="33"/>
        <v>146080.79999999999</v>
      </c>
      <c r="I49" s="127">
        <v>83300</v>
      </c>
      <c r="J49" s="128">
        <v>202605.83000000002</v>
      </c>
      <c r="K49" s="129">
        <f t="shared" si="34"/>
        <v>142952.9</v>
      </c>
      <c r="L49" s="127">
        <v>108290</v>
      </c>
      <c r="M49" s="128">
        <v>207670.97574999998</v>
      </c>
      <c r="N49" s="129">
        <f t="shared" si="35"/>
        <v>157980.5</v>
      </c>
      <c r="O49" s="127">
        <v>116620</v>
      </c>
      <c r="P49" s="128">
        <v>218054.52453749999</v>
      </c>
      <c r="Q49" s="129">
        <f t="shared" si="36"/>
        <v>167337.29999999999</v>
      </c>
      <c r="R49" s="127">
        <v>141610</v>
      </c>
      <c r="S49" s="128">
        <v>239859.97699125001</v>
      </c>
      <c r="T49" s="129">
        <f t="shared" si="37"/>
        <v>190735</v>
      </c>
      <c r="U49" s="127">
        <v>116620</v>
      </c>
      <c r="V49" s="128">
        <v>203222.25</v>
      </c>
      <c r="W49" s="129">
        <f t="shared" si="38"/>
        <v>159921.1</v>
      </c>
      <c r="X49" s="127">
        <v>149940</v>
      </c>
      <c r="Y49" s="128">
        <v>220462.97</v>
      </c>
      <c r="Z49" s="129">
        <f t="shared" si="39"/>
        <v>185201.5</v>
      </c>
      <c r="AA49" s="127">
        <v>149940</v>
      </c>
      <c r="AB49" s="128">
        <v>225974.54425000001</v>
      </c>
      <c r="AC49" s="129">
        <f t="shared" si="40"/>
        <v>187957.3</v>
      </c>
      <c r="AD49" s="127">
        <v>168682.5</v>
      </c>
      <c r="AE49" s="128">
        <v>220462.97</v>
      </c>
      <c r="AF49" s="129">
        <f t="shared" si="41"/>
        <v>194572.7</v>
      </c>
      <c r="AG49" s="127">
        <v>91630</v>
      </c>
      <c r="AH49" s="128">
        <v>245856.47641603125</v>
      </c>
      <c r="AI49" s="129">
        <f t="shared" si="42"/>
        <v>168743.2</v>
      </c>
      <c r="AJ49" s="127">
        <v>141610</v>
      </c>
      <c r="AK49" s="128">
        <v>214951.39575</v>
      </c>
      <c r="AL49" s="129">
        <f t="shared" si="43"/>
        <v>178280.7</v>
      </c>
      <c r="AM49" s="127">
        <v>133280</v>
      </c>
      <c r="AN49" s="128">
        <v>127895.25</v>
      </c>
      <c r="AO49" s="129">
        <f t="shared" si="44"/>
        <v>130587.6</v>
      </c>
      <c r="AP49" s="127">
        <v>124950</v>
      </c>
      <c r="AQ49" s="128">
        <v>225974.54425000001</v>
      </c>
      <c r="AR49" s="129">
        <f t="shared" si="45"/>
        <v>175462.3</v>
      </c>
      <c r="AS49" s="127">
        <v>149940</v>
      </c>
      <c r="AT49" s="128">
        <v>129813.67874999999</v>
      </c>
      <c r="AU49" s="129">
        <f t="shared" si="46"/>
        <v>139876.79999999999</v>
      </c>
      <c r="AV49" s="127">
        <v>149940</v>
      </c>
      <c r="AW49" s="128">
        <v>233883.65329875</v>
      </c>
      <c r="AX49" s="129">
        <f t="shared" si="47"/>
        <v>191911.8</v>
      </c>
      <c r="AY49" s="127">
        <v>149940</v>
      </c>
      <c r="AZ49" s="128">
        <v>240900.16289771249</v>
      </c>
      <c r="BA49" s="129">
        <f t="shared" si="48"/>
        <v>195420.1</v>
      </c>
      <c r="BB49" s="127">
        <v>116620</v>
      </c>
      <c r="BC49" s="128">
        <v>208131</v>
      </c>
      <c r="BD49" s="129">
        <f t="shared" si="49"/>
        <v>162375.5</v>
      </c>
      <c r="BE49" s="127">
        <v>149940</v>
      </c>
      <c r="BF49" s="128">
        <v>240900.16289771249</v>
      </c>
      <c r="BG49" s="129">
        <f t="shared" si="50"/>
        <v>195420.1</v>
      </c>
      <c r="BH49" s="127">
        <v>116620</v>
      </c>
      <c r="BI49" s="128">
        <v>211252.965</v>
      </c>
      <c r="BJ49" s="129">
        <f t="shared" si="51"/>
        <v>163936.5</v>
      </c>
      <c r="BK49" s="127">
        <v>91630</v>
      </c>
      <c r="BL49" s="128">
        <v>211252.965</v>
      </c>
      <c r="BM49" s="129">
        <f t="shared" si="52"/>
        <v>151441.5</v>
      </c>
      <c r="BN49" s="127">
        <v>91630</v>
      </c>
      <c r="BO49" s="128">
        <v>201749.625</v>
      </c>
      <c r="BP49" s="129">
        <f t="shared" si="53"/>
        <v>146689.79999999999</v>
      </c>
      <c r="BQ49" s="127">
        <v>91630</v>
      </c>
      <c r="BR49" s="128">
        <v>211994.58489999999</v>
      </c>
      <c r="BS49" s="129">
        <f t="shared" si="54"/>
        <v>151812.29999999999</v>
      </c>
      <c r="BT49" s="127">
        <v>116620</v>
      </c>
      <c r="BU49" s="128">
        <v>215704.49013574998</v>
      </c>
      <c r="BV49" s="129">
        <f t="shared" si="55"/>
        <v>166162.20000000001</v>
      </c>
      <c r="BW49" s="127">
        <v>116620</v>
      </c>
      <c r="BX49" s="128">
        <v>212468.9227837137</v>
      </c>
      <c r="BY49" s="129">
        <f t="shared" si="56"/>
        <v>164544.5</v>
      </c>
      <c r="BZ49" s="127">
        <v>166600</v>
      </c>
      <c r="CA49" s="128">
        <v>232808.89632</v>
      </c>
      <c r="CB49" s="129">
        <f t="shared" si="57"/>
        <v>199704.4</v>
      </c>
      <c r="CC49" s="127">
        <v>149940</v>
      </c>
      <c r="CD49" s="128">
        <v>229316.76287520002</v>
      </c>
      <c r="CE49" s="129">
        <f t="shared" si="58"/>
        <v>189628.4</v>
      </c>
      <c r="CF49" s="127">
        <v>166600</v>
      </c>
      <c r="CG49" s="128">
        <v>231062.82959760004</v>
      </c>
      <c r="CH49" s="129">
        <f t="shared" si="59"/>
        <v>198831.4</v>
      </c>
      <c r="CI49" s="127">
        <v>149940</v>
      </c>
      <c r="CJ49" s="128">
        <v>229316.76287520002</v>
      </c>
      <c r="CK49" s="129">
        <f t="shared" si="60"/>
        <v>189628.4</v>
      </c>
      <c r="CL49" s="127">
        <v>149940</v>
      </c>
      <c r="CM49" s="128">
        <v>244449.341136</v>
      </c>
      <c r="CN49" s="129">
        <f t="shared" si="61"/>
        <v>197194.7</v>
      </c>
      <c r="CO49" s="127">
        <v>149940</v>
      </c>
      <c r="CP49" s="128">
        <v>240171.47766611999</v>
      </c>
      <c r="CQ49" s="129">
        <f t="shared" si="62"/>
        <v>195055.7</v>
      </c>
      <c r="CR49" s="127">
        <v>149940</v>
      </c>
      <c r="CS49" s="128">
        <v>251782.82137007997</v>
      </c>
      <c r="CT49" s="129">
        <f t="shared" si="63"/>
        <v>200861.4</v>
      </c>
    </row>
    <row r="50" spans="1:98" customFormat="1" x14ac:dyDescent="0.3">
      <c r="A50" s="23" t="s">
        <v>91</v>
      </c>
      <c r="B50" s="24" t="s">
        <v>92</v>
      </c>
      <c r="C50" s="127">
        <v>91630</v>
      </c>
      <c r="D50" s="128">
        <v>101377.29000000001</v>
      </c>
      <c r="E50" s="129">
        <f t="shared" si="32"/>
        <v>96503.6</v>
      </c>
      <c r="F50" s="127">
        <v>83300</v>
      </c>
      <c r="G50" s="128">
        <v>113277.29000000001</v>
      </c>
      <c r="H50" s="129">
        <f t="shared" si="33"/>
        <v>98288.6</v>
      </c>
      <c r="I50" s="127">
        <v>83300</v>
      </c>
      <c r="J50" s="128">
        <v>107327.29000000001</v>
      </c>
      <c r="K50" s="129">
        <f t="shared" si="34"/>
        <v>95313.600000000006</v>
      </c>
      <c r="L50" s="127">
        <v>108290</v>
      </c>
      <c r="M50" s="128">
        <v>110010.47224999999</v>
      </c>
      <c r="N50" s="129">
        <f t="shared" si="35"/>
        <v>109150.2</v>
      </c>
      <c r="O50" s="127">
        <v>116620</v>
      </c>
      <c r="P50" s="128">
        <v>115510.9958625</v>
      </c>
      <c r="Q50" s="129">
        <f t="shared" si="36"/>
        <v>116065.5</v>
      </c>
      <c r="R50" s="127">
        <v>141610</v>
      </c>
      <c r="S50" s="128">
        <v>127062.09544875</v>
      </c>
      <c r="T50" s="129">
        <f t="shared" si="37"/>
        <v>134336</v>
      </c>
      <c r="U50" s="127">
        <v>116620</v>
      </c>
      <c r="V50" s="128">
        <v>104925.49515</v>
      </c>
      <c r="W50" s="129">
        <f t="shared" si="38"/>
        <v>110772.7</v>
      </c>
      <c r="X50" s="127">
        <v>149940</v>
      </c>
      <c r="Y50" s="128">
        <v>113277.29000000001</v>
      </c>
      <c r="Z50" s="129">
        <f t="shared" si="39"/>
        <v>131608.6</v>
      </c>
      <c r="AA50" s="127">
        <v>149940</v>
      </c>
      <c r="AB50" s="128">
        <v>116109.22224999999</v>
      </c>
      <c r="AC50" s="129">
        <f t="shared" si="40"/>
        <v>133024.6</v>
      </c>
      <c r="AD50" s="127">
        <v>168682.5</v>
      </c>
      <c r="AE50" s="128">
        <v>303685.22881977283</v>
      </c>
      <c r="AF50" s="129">
        <f t="shared" si="41"/>
        <v>236183.9</v>
      </c>
      <c r="AG50" s="127">
        <v>91630</v>
      </c>
      <c r="AH50" s="128">
        <v>130238.64783496875</v>
      </c>
      <c r="AI50" s="129">
        <f t="shared" si="42"/>
        <v>110934.3</v>
      </c>
      <c r="AJ50" s="127">
        <v>141610</v>
      </c>
      <c r="AK50" s="128">
        <v>296093.09809927852</v>
      </c>
      <c r="AL50" s="129">
        <f t="shared" si="43"/>
        <v>218851.5</v>
      </c>
      <c r="AM50" s="127">
        <v>1216596.5</v>
      </c>
      <c r="AN50" s="128">
        <v>176174.74</v>
      </c>
      <c r="AO50" s="129">
        <f t="shared" si="44"/>
        <v>696385.6</v>
      </c>
      <c r="AP50" s="127">
        <v>124950</v>
      </c>
      <c r="AQ50" s="128">
        <v>116109.22224999999</v>
      </c>
      <c r="AR50" s="129">
        <f t="shared" si="45"/>
        <v>120529.60000000001</v>
      </c>
      <c r="AS50" s="127">
        <v>149940</v>
      </c>
      <c r="AT50" s="128">
        <v>178817.36110000001</v>
      </c>
      <c r="AU50" s="129">
        <f t="shared" si="46"/>
        <v>164378.70000000001</v>
      </c>
      <c r="AV50" s="127">
        <v>149940</v>
      </c>
      <c r="AW50" s="128">
        <v>120173.04502875</v>
      </c>
      <c r="AX50" s="129">
        <f t="shared" si="47"/>
        <v>135056.5</v>
      </c>
      <c r="AY50" s="127">
        <v>149940</v>
      </c>
      <c r="AZ50" s="128">
        <v>123778.2363796125</v>
      </c>
      <c r="BA50" s="129">
        <f t="shared" si="48"/>
        <v>136859.1</v>
      </c>
      <c r="BB50" s="127">
        <v>116620</v>
      </c>
      <c r="BC50" s="128">
        <v>107459.92740000002</v>
      </c>
      <c r="BD50" s="129">
        <f t="shared" si="49"/>
        <v>112040</v>
      </c>
      <c r="BE50" s="127">
        <v>149940</v>
      </c>
      <c r="BF50" s="128">
        <v>123778.2363796125</v>
      </c>
      <c r="BG50" s="129">
        <f t="shared" si="50"/>
        <v>136859.1</v>
      </c>
      <c r="BH50" s="127">
        <v>116620</v>
      </c>
      <c r="BI50" s="128">
        <v>109071.82631100001</v>
      </c>
      <c r="BJ50" s="129">
        <f t="shared" si="51"/>
        <v>112845.9</v>
      </c>
      <c r="BK50" s="127">
        <v>91630</v>
      </c>
      <c r="BL50" s="128">
        <v>109071.82631100001</v>
      </c>
      <c r="BM50" s="129">
        <f t="shared" si="52"/>
        <v>100350.9</v>
      </c>
      <c r="BN50" s="127">
        <v>91630</v>
      </c>
      <c r="BO50" s="128">
        <v>104165.165475</v>
      </c>
      <c r="BP50" s="129">
        <f t="shared" si="53"/>
        <v>97897.600000000006</v>
      </c>
      <c r="BQ50" s="127">
        <v>91630</v>
      </c>
      <c r="BR50" s="128">
        <v>114976.44935000001</v>
      </c>
      <c r="BS50" s="129">
        <f t="shared" si="54"/>
        <v>103303.2</v>
      </c>
      <c r="BT50" s="127">
        <v>116620</v>
      </c>
      <c r="BU50" s="128">
        <v>116988.53721362501</v>
      </c>
      <c r="BV50" s="129">
        <f t="shared" si="55"/>
        <v>116804.3</v>
      </c>
      <c r="BW50" s="127">
        <v>116620</v>
      </c>
      <c r="BX50" s="128">
        <v>115233.70915542064</v>
      </c>
      <c r="BY50" s="129">
        <f t="shared" si="56"/>
        <v>115926.9</v>
      </c>
      <c r="BZ50" s="127">
        <v>166600</v>
      </c>
      <c r="CA50" s="128">
        <v>320691.60163368011</v>
      </c>
      <c r="CB50" s="129">
        <f t="shared" si="57"/>
        <v>243645.8</v>
      </c>
      <c r="CC50" s="127">
        <v>149940</v>
      </c>
      <c r="CD50" s="128">
        <v>315881.22760917491</v>
      </c>
      <c r="CE50" s="129">
        <f t="shared" si="58"/>
        <v>232910.6</v>
      </c>
      <c r="CF50" s="127">
        <v>166600</v>
      </c>
      <c r="CG50" s="128">
        <v>318286.41462142754</v>
      </c>
      <c r="CH50" s="129">
        <f t="shared" si="59"/>
        <v>242443.2</v>
      </c>
      <c r="CI50" s="127">
        <v>149940</v>
      </c>
      <c r="CJ50" s="128">
        <v>315881.22760917491</v>
      </c>
      <c r="CK50" s="129">
        <f t="shared" si="60"/>
        <v>232910.6</v>
      </c>
      <c r="CL50" s="127">
        <v>149940</v>
      </c>
      <c r="CM50" s="128">
        <v>336726.1817153641</v>
      </c>
      <c r="CN50" s="129">
        <f t="shared" si="61"/>
        <v>243333.1</v>
      </c>
      <c r="CO50" s="127">
        <v>149940</v>
      </c>
      <c r="CP50" s="128">
        <v>330833.47353534523</v>
      </c>
      <c r="CQ50" s="129">
        <f t="shared" si="62"/>
        <v>240386.7</v>
      </c>
      <c r="CR50" s="127">
        <v>149940</v>
      </c>
      <c r="CS50" s="128">
        <v>346827.96716682502</v>
      </c>
      <c r="CT50" s="129">
        <f t="shared" si="63"/>
        <v>248384</v>
      </c>
    </row>
    <row r="51" spans="1:98" customFormat="1" x14ac:dyDescent="0.3">
      <c r="A51" s="23" t="s">
        <v>93</v>
      </c>
      <c r="B51" s="24" t="s">
        <v>94</v>
      </c>
      <c r="C51" s="127">
        <v>850850</v>
      </c>
      <c r="D51" s="128">
        <v>1142517.4452011767</v>
      </c>
      <c r="E51" s="129">
        <f t="shared" si="32"/>
        <v>996683.7</v>
      </c>
      <c r="F51" s="127">
        <v>788970</v>
      </c>
      <c r="G51" s="128">
        <v>912512.12715407857</v>
      </c>
      <c r="H51" s="129">
        <f t="shared" si="33"/>
        <v>850741.1</v>
      </c>
      <c r="I51" s="127">
        <v>812175</v>
      </c>
      <c r="J51" s="128">
        <v>1027514.7861776275</v>
      </c>
      <c r="K51" s="129">
        <f t="shared" si="34"/>
        <v>919844.9</v>
      </c>
      <c r="L51" s="127">
        <v>1005550</v>
      </c>
      <c r="M51" s="128">
        <v>1053202.6558320683</v>
      </c>
      <c r="N51" s="129">
        <f t="shared" si="35"/>
        <v>1029376.3</v>
      </c>
      <c r="O51" s="127">
        <v>1051960</v>
      </c>
      <c r="P51" s="128">
        <v>1105862.7886236717</v>
      </c>
      <c r="Q51" s="129">
        <f t="shared" si="36"/>
        <v>1078911.3999999999</v>
      </c>
      <c r="R51" s="127">
        <v>1291745</v>
      </c>
      <c r="S51" s="128">
        <v>1216449.0674860389</v>
      </c>
      <c r="T51" s="129">
        <f t="shared" si="37"/>
        <v>1254097</v>
      </c>
      <c r="U51" s="127">
        <v>1051960</v>
      </c>
      <c r="V51" s="128">
        <v>1182505.555783218</v>
      </c>
      <c r="W51" s="129">
        <f t="shared" si="38"/>
        <v>1117232.8</v>
      </c>
      <c r="X51" s="127">
        <v>1361360</v>
      </c>
      <c r="Y51" s="128">
        <v>2541742.1536678215</v>
      </c>
      <c r="Z51" s="129">
        <f t="shared" si="39"/>
        <v>1951551.1</v>
      </c>
      <c r="AA51" s="127">
        <v>1361360</v>
      </c>
      <c r="AB51" s="128">
        <v>2605285.7075095167</v>
      </c>
      <c r="AC51" s="129">
        <f t="shared" si="40"/>
        <v>1983322.9</v>
      </c>
      <c r="AD51" s="127">
        <v>1591625</v>
      </c>
      <c r="AE51" s="128">
        <v>3999365.4462981969</v>
      </c>
      <c r="AF51" s="129">
        <f t="shared" si="41"/>
        <v>2795495.2</v>
      </c>
      <c r="AG51" s="127">
        <v>850850</v>
      </c>
      <c r="AH51" s="128">
        <v>1246860.2941731899</v>
      </c>
      <c r="AI51" s="129">
        <f t="shared" si="42"/>
        <v>1048855.1000000001</v>
      </c>
      <c r="AJ51" s="127">
        <v>1292161.5</v>
      </c>
      <c r="AK51" s="128">
        <v>3899381.310140742</v>
      </c>
      <c r="AL51" s="129">
        <f t="shared" si="43"/>
        <v>2595771.4</v>
      </c>
      <c r="AM51" s="127">
        <v>920465</v>
      </c>
      <c r="AN51" s="128">
        <v>1097470.6867568055</v>
      </c>
      <c r="AO51" s="129">
        <f t="shared" si="44"/>
        <v>1008967.8</v>
      </c>
      <c r="AP51" s="127">
        <v>1133475</v>
      </c>
      <c r="AQ51" s="128">
        <v>2605285.7075095167</v>
      </c>
      <c r="AR51" s="129">
        <f t="shared" si="45"/>
        <v>1869380.4</v>
      </c>
      <c r="AS51" s="127">
        <v>1329944</v>
      </c>
      <c r="AT51" s="128">
        <v>1113932.7470581578</v>
      </c>
      <c r="AU51" s="129">
        <f t="shared" si="46"/>
        <v>1221938.3999999999</v>
      </c>
      <c r="AV51" s="127">
        <v>1329944</v>
      </c>
      <c r="AW51" s="128">
        <v>2696470.7072723499</v>
      </c>
      <c r="AX51" s="129">
        <f t="shared" si="47"/>
        <v>2013207.4</v>
      </c>
      <c r="AY51" s="127">
        <v>1329944</v>
      </c>
      <c r="AZ51" s="128">
        <v>2777364.8284905204</v>
      </c>
      <c r="BA51" s="129">
        <f t="shared" si="48"/>
        <v>2053654.4</v>
      </c>
      <c r="BB51" s="127">
        <v>1042797</v>
      </c>
      <c r="BC51" s="128">
        <v>1211068.4919132474</v>
      </c>
      <c r="BD51" s="129">
        <f t="shared" si="49"/>
        <v>1126932.7</v>
      </c>
      <c r="BE51" s="127">
        <v>1329944</v>
      </c>
      <c r="BF51" s="128">
        <v>2777364.8284905204</v>
      </c>
      <c r="BG51" s="129">
        <f t="shared" si="50"/>
        <v>2053654.4</v>
      </c>
      <c r="BH51" s="127">
        <v>1042797</v>
      </c>
      <c r="BI51" s="128">
        <v>1229234.519291946</v>
      </c>
      <c r="BJ51" s="129">
        <f t="shared" si="51"/>
        <v>1136015.8</v>
      </c>
      <c r="BK51" s="127">
        <v>850850</v>
      </c>
      <c r="BL51" s="128">
        <v>1229234.519291946</v>
      </c>
      <c r="BM51" s="129">
        <f t="shared" si="52"/>
        <v>1040042.3</v>
      </c>
      <c r="BN51" s="127">
        <v>850850</v>
      </c>
      <c r="BO51" s="128">
        <v>1173936.6749442092</v>
      </c>
      <c r="BP51" s="129">
        <f t="shared" si="53"/>
        <v>1012393.3</v>
      </c>
      <c r="BQ51" s="127">
        <v>850850</v>
      </c>
      <c r="BR51" s="128">
        <v>926199.80906138965</v>
      </c>
      <c r="BS51" s="129">
        <f t="shared" si="54"/>
        <v>888524.9</v>
      </c>
      <c r="BT51" s="127">
        <v>1042440</v>
      </c>
      <c r="BU51" s="128">
        <v>942408.30571996409</v>
      </c>
      <c r="BV51" s="129">
        <f t="shared" si="55"/>
        <v>992424.2</v>
      </c>
      <c r="BW51" s="127">
        <v>1042440</v>
      </c>
      <c r="BX51" s="128">
        <v>928272.18113416457</v>
      </c>
      <c r="BY51" s="129">
        <f t="shared" si="56"/>
        <v>985356.1</v>
      </c>
      <c r="BZ51" s="127">
        <v>1488630.5</v>
      </c>
      <c r="CA51" s="128">
        <v>4223329.9112908961</v>
      </c>
      <c r="CB51" s="129">
        <f t="shared" si="57"/>
        <v>2855980.2</v>
      </c>
      <c r="CC51" s="127">
        <v>1329944</v>
      </c>
      <c r="CD51" s="128">
        <v>4159979.9626215324</v>
      </c>
      <c r="CE51" s="129">
        <f t="shared" si="58"/>
        <v>2744962</v>
      </c>
      <c r="CF51" s="127">
        <v>1488630.5</v>
      </c>
      <c r="CG51" s="128">
        <v>4191654.9369562147</v>
      </c>
      <c r="CH51" s="129">
        <f t="shared" si="59"/>
        <v>2840142.7</v>
      </c>
      <c r="CI51" s="127">
        <v>1329944</v>
      </c>
      <c r="CJ51" s="128">
        <v>4159979.9626215324</v>
      </c>
      <c r="CK51" s="129">
        <f t="shared" si="60"/>
        <v>2744962</v>
      </c>
      <c r="CL51" s="127">
        <v>1329944</v>
      </c>
      <c r="CM51" s="128">
        <v>4434496.4068554407</v>
      </c>
      <c r="CN51" s="129">
        <f t="shared" si="61"/>
        <v>2882220.2</v>
      </c>
      <c r="CO51" s="127">
        <v>1329944</v>
      </c>
      <c r="CP51" s="128">
        <v>4356892.7197354706</v>
      </c>
      <c r="CQ51" s="129">
        <f t="shared" si="62"/>
        <v>2843418.4</v>
      </c>
      <c r="CR51" s="127">
        <v>1329944</v>
      </c>
      <c r="CS51" s="128">
        <v>4567531.2990611037</v>
      </c>
      <c r="CT51" s="129">
        <f t="shared" si="63"/>
        <v>2948737.6</v>
      </c>
    </row>
    <row r="52" spans="1:98" customFormat="1" x14ac:dyDescent="0.3">
      <c r="A52" s="23" t="s">
        <v>95</v>
      </c>
      <c r="B52" s="24" t="s">
        <v>96</v>
      </c>
      <c r="C52" s="127">
        <v>634270</v>
      </c>
      <c r="D52" s="128">
        <v>743870.48814518761</v>
      </c>
      <c r="E52" s="129">
        <f t="shared" si="32"/>
        <v>689070.2</v>
      </c>
      <c r="F52" s="127">
        <v>580125</v>
      </c>
      <c r="G52" s="128">
        <v>594118.57938412903</v>
      </c>
      <c r="H52" s="129">
        <f t="shared" si="33"/>
        <v>587121.80000000005</v>
      </c>
      <c r="I52" s="127">
        <v>603330</v>
      </c>
      <c r="J52" s="128">
        <v>668994.53376465838</v>
      </c>
      <c r="K52" s="129">
        <f t="shared" si="34"/>
        <v>636162.30000000005</v>
      </c>
      <c r="L52" s="127">
        <v>742560</v>
      </c>
      <c r="M52" s="128">
        <v>685719.39710877487</v>
      </c>
      <c r="N52" s="129">
        <f t="shared" si="35"/>
        <v>714139.7</v>
      </c>
      <c r="O52" s="127">
        <v>781235</v>
      </c>
      <c r="P52" s="128">
        <v>720005.36696421355</v>
      </c>
      <c r="Q52" s="129">
        <f t="shared" si="36"/>
        <v>750620.2</v>
      </c>
      <c r="R52" s="127">
        <v>959140</v>
      </c>
      <c r="S52" s="128">
        <v>792005.90366063488</v>
      </c>
      <c r="T52" s="129">
        <f t="shared" si="37"/>
        <v>875573</v>
      </c>
      <c r="U52" s="127">
        <v>781235</v>
      </c>
      <c r="V52" s="128">
        <v>769905.95523026912</v>
      </c>
      <c r="W52" s="129">
        <f t="shared" si="38"/>
        <v>775570.5</v>
      </c>
      <c r="X52" s="127">
        <v>1005550</v>
      </c>
      <c r="Y52" s="128">
        <v>1783655.988397663</v>
      </c>
      <c r="Z52" s="129">
        <f t="shared" si="39"/>
        <v>1394603</v>
      </c>
      <c r="AA52" s="127">
        <v>1005550</v>
      </c>
      <c r="AB52" s="128">
        <v>1828247.3881076046</v>
      </c>
      <c r="AC52" s="129">
        <f t="shared" si="40"/>
        <v>1416898.7</v>
      </c>
      <c r="AD52" s="127">
        <v>1222130</v>
      </c>
      <c r="AE52" s="128">
        <v>2556169.3525269828</v>
      </c>
      <c r="AF52" s="129">
        <f t="shared" si="41"/>
        <v>1889149.7</v>
      </c>
      <c r="AG52" s="127">
        <v>634270</v>
      </c>
      <c r="AH52" s="128">
        <v>811806.05125215079</v>
      </c>
      <c r="AI52" s="129">
        <f t="shared" si="42"/>
        <v>723038</v>
      </c>
      <c r="AJ52" s="127">
        <v>974610</v>
      </c>
      <c r="AK52" s="128">
        <v>2492265.1187138082</v>
      </c>
      <c r="AL52" s="129">
        <f t="shared" si="43"/>
        <v>1733437.6</v>
      </c>
      <c r="AM52" s="127">
        <v>176715</v>
      </c>
      <c r="AN52" s="128">
        <v>833130.95453301293</v>
      </c>
      <c r="AO52" s="129">
        <f t="shared" si="44"/>
        <v>504923</v>
      </c>
      <c r="AP52" s="127">
        <v>850850</v>
      </c>
      <c r="AQ52" s="128">
        <v>1828247.3881076046</v>
      </c>
      <c r="AR52" s="129">
        <f t="shared" si="45"/>
        <v>1339548.7</v>
      </c>
      <c r="AS52" s="127">
        <v>982345</v>
      </c>
      <c r="AT52" s="128">
        <v>845627.91885100817</v>
      </c>
      <c r="AU52" s="129">
        <f t="shared" si="46"/>
        <v>913986.5</v>
      </c>
      <c r="AV52" s="127">
        <v>982345</v>
      </c>
      <c r="AW52" s="128">
        <v>1892236.0466913709</v>
      </c>
      <c r="AX52" s="129">
        <f t="shared" si="47"/>
        <v>1437290.5</v>
      </c>
      <c r="AY52" s="127">
        <v>982345</v>
      </c>
      <c r="AZ52" s="128">
        <v>1949003.128092112</v>
      </c>
      <c r="BA52" s="129">
        <f t="shared" si="48"/>
        <v>1465674.1</v>
      </c>
      <c r="BB52" s="127">
        <v>788970</v>
      </c>
      <c r="BC52" s="128">
        <v>788502.71743389883</v>
      </c>
      <c r="BD52" s="129">
        <f t="shared" si="49"/>
        <v>788736.4</v>
      </c>
      <c r="BE52" s="127">
        <v>982345</v>
      </c>
      <c r="BF52" s="128">
        <v>1949003.128092112</v>
      </c>
      <c r="BG52" s="129">
        <f t="shared" si="50"/>
        <v>1465674.1</v>
      </c>
      <c r="BH52" s="127">
        <v>788970</v>
      </c>
      <c r="BI52" s="128">
        <v>800330.25819540722</v>
      </c>
      <c r="BJ52" s="129">
        <f t="shared" si="51"/>
        <v>794650.1</v>
      </c>
      <c r="BK52" s="127">
        <v>634270</v>
      </c>
      <c r="BL52" s="128">
        <v>800330.25819540722</v>
      </c>
      <c r="BM52" s="129">
        <f t="shared" si="52"/>
        <v>717300.1</v>
      </c>
      <c r="BN52" s="127">
        <v>634270</v>
      </c>
      <c r="BO52" s="128">
        <v>764326.92656918033</v>
      </c>
      <c r="BP52" s="129">
        <f t="shared" si="53"/>
        <v>699298.5</v>
      </c>
      <c r="BQ52" s="127">
        <v>634270</v>
      </c>
      <c r="BR52" s="128">
        <v>603030.35807489103</v>
      </c>
      <c r="BS52" s="129">
        <f t="shared" si="54"/>
        <v>618650.19999999995</v>
      </c>
      <c r="BT52" s="127">
        <v>788970</v>
      </c>
      <c r="BU52" s="128">
        <v>613583.38934120163</v>
      </c>
      <c r="BV52" s="129">
        <f t="shared" si="55"/>
        <v>701276.7</v>
      </c>
      <c r="BW52" s="127">
        <v>788970</v>
      </c>
      <c r="BX52" s="128">
        <v>604379.63850108359</v>
      </c>
      <c r="BY52" s="129">
        <f t="shared" si="56"/>
        <v>696674.8</v>
      </c>
      <c r="BZ52" s="127">
        <v>1095692.5</v>
      </c>
      <c r="CA52" s="128">
        <v>2699314.8362684939</v>
      </c>
      <c r="CB52" s="129">
        <f t="shared" si="57"/>
        <v>1897503.7</v>
      </c>
      <c r="CC52" s="127">
        <v>982345</v>
      </c>
      <c r="CD52" s="128">
        <v>2658825.1137244664</v>
      </c>
      <c r="CE52" s="129">
        <f t="shared" si="58"/>
        <v>1820585.1</v>
      </c>
      <c r="CF52" s="127">
        <v>1095692.5</v>
      </c>
      <c r="CG52" s="128">
        <v>2679069.9749964806</v>
      </c>
      <c r="CH52" s="129">
        <f t="shared" si="59"/>
        <v>1887381.2</v>
      </c>
      <c r="CI52" s="127">
        <v>982345</v>
      </c>
      <c r="CJ52" s="128">
        <v>2658825.1137244664</v>
      </c>
      <c r="CK52" s="129">
        <f t="shared" si="60"/>
        <v>1820585.1</v>
      </c>
      <c r="CL52" s="127">
        <v>982345</v>
      </c>
      <c r="CM52" s="128">
        <v>2834280.5780819184</v>
      </c>
      <c r="CN52" s="129">
        <f t="shared" si="61"/>
        <v>1908312.8</v>
      </c>
      <c r="CO52" s="127">
        <v>982345</v>
      </c>
      <c r="CP52" s="128">
        <v>2784680.6679654852</v>
      </c>
      <c r="CQ52" s="129">
        <f t="shared" si="62"/>
        <v>1883512.8</v>
      </c>
      <c r="CR52" s="127">
        <v>982345</v>
      </c>
      <c r="CS52" s="128">
        <v>2919308.9954243759</v>
      </c>
      <c r="CT52" s="129">
        <f t="shared" si="63"/>
        <v>1950827</v>
      </c>
    </row>
    <row r="53" spans="1:98" customFormat="1" x14ac:dyDescent="0.3">
      <c r="A53" s="23" t="s">
        <v>97</v>
      </c>
      <c r="B53" s="24" t="s">
        <v>98</v>
      </c>
      <c r="C53" s="127">
        <v>124950</v>
      </c>
      <c r="D53" s="128">
        <v>244260.01847094705</v>
      </c>
      <c r="E53" s="129">
        <f t="shared" si="32"/>
        <v>184605</v>
      </c>
      <c r="F53" s="127">
        <v>116620</v>
      </c>
      <c r="G53" s="128">
        <v>195086.93715777039</v>
      </c>
      <c r="H53" s="129">
        <f t="shared" si="33"/>
        <v>155853.5</v>
      </c>
      <c r="I53" s="127">
        <v>124950</v>
      </c>
      <c r="J53" s="128">
        <v>219673.47781435872</v>
      </c>
      <c r="K53" s="129">
        <f t="shared" si="34"/>
        <v>172311.7</v>
      </c>
      <c r="L53" s="127">
        <v>149940</v>
      </c>
      <c r="M53" s="128">
        <v>225165.31475971767</v>
      </c>
      <c r="N53" s="129">
        <f t="shared" si="35"/>
        <v>187552.7</v>
      </c>
      <c r="O53" s="127">
        <v>158270</v>
      </c>
      <c r="P53" s="128">
        <v>236423.58049770357</v>
      </c>
      <c r="Q53" s="129">
        <f t="shared" si="36"/>
        <v>197346.8</v>
      </c>
      <c r="R53" s="127">
        <v>184747.5</v>
      </c>
      <c r="S53" s="128">
        <v>260065.93854747392</v>
      </c>
      <c r="T53" s="129">
        <f t="shared" si="37"/>
        <v>222406.7</v>
      </c>
      <c r="U53" s="127">
        <v>158270</v>
      </c>
      <c r="V53" s="128">
        <v>252809.11911743021</v>
      </c>
      <c r="W53" s="129">
        <f t="shared" si="38"/>
        <v>205539.6</v>
      </c>
      <c r="X53" s="127">
        <v>192780</v>
      </c>
      <c r="Y53" s="128">
        <v>347777.45828287303</v>
      </c>
      <c r="Z53" s="129">
        <f t="shared" si="39"/>
        <v>270278.7</v>
      </c>
      <c r="AA53" s="127">
        <v>192780</v>
      </c>
      <c r="AB53" s="128">
        <v>356471.8947399449</v>
      </c>
      <c r="AC53" s="129">
        <f t="shared" si="40"/>
        <v>274625.90000000002</v>
      </c>
      <c r="AD53" s="127">
        <v>240975</v>
      </c>
      <c r="AE53" s="128">
        <v>381553.75383647665</v>
      </c>
      <c r="AF53" s="129">
        <f t="shared" si="41"/>
        <v>311264.40000000002</v>
      </c>
      <c r="AG53" s="127">
        <v>124950</v>
      </c>
      <c r="AH53" s="128">
        <v>266567.58701116079</v>
      </c>
      <c r="AI53" s="129">
        <f t="shared" si="42"/>
        <v>195758.8</v>
      </c>
      <c r="AJ53" s="127">
        <v>192780</v>
      </c>
      <c r="AK53" s="128">
        <v>372014.90999056475</v>
      </c>
      <c r="AL53" s="129">
        <f t="shared" si="43"/>
        <v>282397.5</v>
      </c>
      <c r="AM53" s="127">
        <v>168682.5</v>
      </c>
      <c r="AN53" s="128">
        <v>174375.4223021022</v>
      </c>
      <c r="AO53" s="129">
        <f t="shared" si="44"/>
        <v>171529</v>
      </c>
      <c r="AP53" s="127">
        <v>168682.5</v>
      </c>
      <c r="AQ53" s="128">
        <v>356471.8947399449</v>
      </c>
      <c r="AR53" s="129">
        <f t="shared" si="45"/>
        <v>262577.2</v>
      </c>
      <c r="AS53" s="127">
        <v>192780</v>
      </c>
      <c r="AT53" s="128">
        <v>176991.05363663373</v>
      </c>
      <c r="AU53" s="129">
        <f t="shared" si="46"/>
        <v>184885.5</v>
      </c>
      <c r="AV53" s="127">
        <v>192780</v>
      </c>
      <c r="AW53" s="128">
        <v>368948.41105584294</v>
      </c>
      <c r="AX53" s="129">
        <f t="shared" si="47"/>
        <v>280864.2</v>
      </c>
      <c r="AY53" s="127">
        <v>192780</v>
      </c>
      <c r="AZ53" s="128">
        <v>380016.86338751827</v>
      </c>
      <c r="BA53" s="129">
        <f t="shared" si="48"/>
        <v>286398.40000000002</v>
      </c>
      <c r="BB53" s="127">
        <v>158270</v>
      </c>
      <c r="BC53" s="128">
        <v>258915.61957920386</v>
      </c>
      <c r="BD53" s="129">
        <f t="shared" si="49"/>
        <v>208592.8</v>
      </c>
      <c r="BE53" s="127">
        <v>192780</v>
      </c>
      <c r="BF53" s="128">
        <v>380016.86338751827</v>
      </c>
      <c r="BG53" s="129">
        <f t="shared" si="50"/>
        <v>286398.40000000002</v>
      </c>
      <c r="BH53" s="127">
        <v>158270</v>
      </c>
      <c r="BI53" s="128">
        <v>262799.35387289192</v>
      </c>
      <c r="BJ53" s="129">
        <f t="shared" si="51"/>
        <v>210534.7</v>
      </c>
      <c r="BK53" s="127">
        <v>124950</v>
      </c>
      <c r="BL53" s="128">
        <v>262799.35387289192</v>
      </c>
      <c r="BM53" s="129">
        <f t="shared" si="52"/>
        <v>193874.7</v>
      </c>
      <c r="BN53" s="127">
        <v>124950</v>
      </c>
      <c r="BO53" s="128">
        <v>250977.16897889809</v>
      </c>
      <c r="BP53" s="129">
        <f t="shared" si="53"/>
        <v>187963.6</v>
      </c>
      <c r="BQ53" s="127">
        <v>124950</v>
      </c>
      <c r="BR53" s="128">
        <v>198013.24121513692</v>
      </c>
      <c r="BS53" s="129">
        <f t="shared" si="54"/>
        <v>161481.60000000001</v>
      </c>
      <c r="BT53" s="127">
        <v>158270</v>
      </c>
      <c r="BU53" s="128">
        <v>201478.47293640181</v>
      </c>
      <c r="BV53" s="129">
        <f t="shared" si="55"/>
        <v>179874.2</v>
      </c>
      <c r="BW53" s="127">
        <v>158270</v>
      </c>
      <c r="BX53" s="128">
        <v>198456.29584235576</v>
      </c>
      <c r="BY53" s="129">
        <f t="shared" si="56"/>
        <v>178363.1</v>
      </c>
      <c r="BZ53" s="127">
        <v>216877.5</v>
      </c>
      <c r="CA53" s="128">
        <v>402920.76405131933</v>
      </c>
      <c r="CB53" s="129">
        <f t="shared" si="57"/>
        <v>309899.09999999998</v>
      </c>
      <c r="CC53" s="127">
        <v>192780</v>
      </c>
      <c r="CD53" s="128">
        <v>396876.9525905496</v>
      </c>
      <c r="CE53" s="129">
        <f t="shared" si="58"/>
        <v>294828.5</v>
      </c>
      <c r="CF53" s="127">
        <v>216877.5</v>
      </c>
      <c r="CG53" s="128">
        <v>399898.85832093447</v>
      </c>
      <c r="CH53" s="129">
        <f t="shared" si="59"/>
        <v>308388.2</v>
      </c>
      <c r="CI53" s="127">
        <v>192780</v>
      </c>
      <c r="CJ53" s="128">
        <v>396876.9525905496</v>
      </c>
      <c r="CK53" s="129">
        <f t="shared" si="60"/>
        <v>294828.5</v>
      </c>
      <c r="CL53" s="127">
        <v>192780</v>
      </c>
      <c r="CM53" s="128">
        <v>423066.80225388531</v>
      </c>
      <c r="CN53" s="129">
        <f t="shared" si="61"/>
        <v>307923.40000000002</v>
      </c>
      <c r="CO53" s="127">
        <v>192780</v>
      </c>
      <c r="CP53" s="128">
        <v>415663.13321444241</v>
      </c>
      <c r="CQ53" s="129">
        <f t="shared" si="62"/>
        <v>304221.59999999998</v>
      </c>
      <c r="CR53" s="127">
        <v>192780</v>
      </c>
      <c r="CS53" s="128">
        <v>435758.80632150191</v>
      </c>
      <c r="CT53" s="129">
        <f t="shared" si="63"/>
        <v>314269.40000000002</v>
      </c>
    </row>
    <row r="54" spans="1:98" customFormat="1" x14ac:dyDescent="0.3">
      <c r="A54" s="23" t="s">
        <v>99</v>
      </c>
      <c r="B54" s="24" t="s">
        <v>100</v>
      </c>
      <c r="C54" s="127">
        <v>116620</v>
      </c>
      <c r="D54" s="128">
        <v>570589.23916125763</v>
      </c>
      <c r="E54" s="129">
        <f t="shared" si="32"/>
        <v>343604.6</v>
      </c>
      <c r="F54" s="127">
        <v>108290</v>
      </c>
      <c r="G54" s="128">
        <v>455721.35685559351</v>
      </c>
      <c r="H54" s="129">
        <f t="shared" si="33"/>
        <v>282005.7</v>
      </c>
      <c r="I54" s="127">
        <v>116620</v>
      </c>
      <c r="J54" s="128">
        <v>513155.29800842557</v>
      </c>
      <c r="K54" s="129">
        <f t="shared" si="34"/>
        <v>314887.59999999998</v>
      </c>
      <c r="L54" s="127">
        <v>141610</v>
      </c>
      <c r="M54" s="128">
        <v>525984.18045863626</v>
      </c>
      <c r="N54" s="129">
        <f t="shared" si="35"/>
        <v>333797.09999999998</v>
      </c>
      <c r="O54" s="127">
        <v>149940</v>
      </c>
      <c r="P54" s="128">
        <v>552283.38948156801</v>
      </c>
      <c r="Q54" s="129">
        <f t="shared" si="36"/>
        <v>351111.7</v>
      </c>
      <c r="R54" s="127">
        <v>176715</v>
      </c>
      <c r="S54" s="128">
        <v>607511.72842972481</v>
      </c>
      <c r="T54" s="129">
        <f t="shared" si="37"/>
        <v>392113.4</v>
      </c>
      <c r="U54" s="127">
        <v>149940</v>
      </c>
      <c r="V54" s="128">
        <v>590559.86253190169</v>
      </c>
      <c r="W54" s="129">
        <f t="shared" si="38"/>
        <v>370249.9</v>
      </c>
      <c r="X54" s="127">
        <v>184747.5</v>
      </c>
      <c r="Y54" s="128">
        <v>536406.01954923035</v>
      </c>
      <c r="Z54" s="129">
        <f t="shared" si="39"/>
        <v>360576.8</v>
      </c>
      <c r="AA54" s="127">
        <v>184747.5</v>
      </c>
      <c r="AB54" s="128">
        <v>549816.1700379611</v>
      </c>
      <c r="AC54" s="129">
        <f t="shared" si="40"/>
        <v>367281.8</v>
      </c>
      <c r="AD54" s="127">
        <v>224910</v>
      </c>
      <c r="AE54" s="128">
        <v>716978.52628183994</v>
      </c>
      <c r="AF54" s="129">
        <f t="shared" si="41"/>
        <v>470944.3</v>
      </c>
      <c r="AG54" s="127">
        <v>116620</v>
      </c>
      <c r="AH54" s="128">
        <v>622699.52164046804</v>
      </c>
      <c r="AI54" s="129">
        <f t="shared" si="42"/>
        <v>369659.8</v>
      </c>
      <c r="AJ54" s="127">
        <v>176715</v>
      </c>
      <c r="AK54" s="128">
        <v>699054.06312479393</v>
      </c>
      <c r="AL54" s="129">
        <f t="shared" si="43"/>
        <v>437884.5</v>
      </c>
      <c r="AM54" s="127">
        <v>176715</v>
      </c>
      <c r="AN54" s="128">
        <v>381085.61615507351</v>
      </c>
      <c r="AO54" s="129">
        <f t="shared" si="44"/>
        <v>278900.3</v>
      </c>
      <c r="AP54" s="127">
        <v>166600</v>
      </c>
      <c r="AQ54" s="128">
        <v>549816.1700379611</v>
      </c>
      <c r="AR54" s="129">
        <f t="shared" si="45"/>
        <v>358208.1</v>
      </c>
      <c r="AS54" s="127">
        <v>184747.5</v>
      </c>
      <c r="AT54" s="128">
        <v>386801.90039739962</v>
      </c>
      <c r="AU54" s="129">
        <f t="shared" si="46"/>
        <v>285774.7</v>
      </c>
      <c r="AV54" s="127">
        <v>184747.5</v>
      </c>
      <c r="AW54" s="128">
        <v>569059.73598928982</v>
      </c>
      <c r="AX54" s="129">
        <f t="shared" si="47"/>
        <v>376903.6</v>
      </c>
      <c r="AY54" s="127">
        <v>184747.5</v>
      </c>
      <c r="AZ54" s="128">
        <v>586131.52806896844</v>
      </c>
      <c r="BA54" s="129">
        <f t="shared" si="48"/>
        <v>385439.5</v>
      </c>
      <c r="BB54" s="127">
        <v>149940</v>
      </c>
      <c r="BC54" s="128">
        <v>604824.5935109331</v>
      </c>
      <c r="BD54" s="129">
        <f t="shared" si="49"/>
        <v>377382.3</v>
      </c>
      <c r="BE54" s="127">
        <v>184747.5</v>
      </c>
      <c r="BF54" s="128">
        <v>586131.52806896844</v>
      </c>
      <c r="BG54" s="129">
        <f t="shared" si="50"/>
        <v>385439.5</v>
      </c>
      <c r="BH54" s="127">
        <v>149940</v>
      </c>
      <c r="BI54" s="128">
        <v>613896.96241359715</v>
      </c>
      <c r="BJ54" s="129">
        <f t="shared" si="51"/>
        <v>381918.5</v>
      </c>
      <c r="BK54" s="127">
        <v>116620</v>
      </c>
      <c r="BL54" s="128">
        <v>613896.96241359715</v>
      </c>
      <c r="BM54" s="129">
        <f t="shared" si="52"/>
        <v>365258.5</v>
      </c>
      <c r="BN54" s="127">
        <v>116620</v>
      </c>
      <c r="BO54" s="128">
        <v>586280.44323819224</v>
      </c>
      <c r="BP54" s="129">
        <f t="shared" si="53"/>
        <v>351450.2</v>
      </c>
      <c r="BQ54" s="127">
        <v>116620</v>
      </c>
      <c r="BR54" s="128">
        <v>462557.17720842734</v>
      </c>
      <c r="BS54" s="129">
        <f t="shared" si="54"/>
        <v>289588.59999999998</v>
      </c>
      <c r="BT54" s="127">
        <v>149940</v>
      </c>
      <c r="BU54" s="128">
        <v>470651.92780957482</v>
      </c>
      <c r="BV54" s="129">
        <f t="shared" si="55"/>
        <v>310296</v>
      </c>
      <c r="BW54" s="127">
        <v>149940</v>
      </c>
      <c r="BX54" s="128">
        <v>463592.14889243123</v>
      </c>
      <c r="BY54" s="129">
        <f t="shared" si="56"/>
        <v>306766.09999999998</v>
      </c>
      <c r="BZ54" s="127">
        <v>208845</v>
      </c>
      <c r="CA54" s="128">
        <v>757129.32375362306</v>
      </c>
      <c r="CB54" s="129">
        <f t="shared" si="57"/>
        <v>482987.2</v>
      </c>
      <c r="CC54" s="127">
        <v>184747.5</v>
      </c>
      <c r="CD54" s="128">
        <v>745772.38389731874</v>
      </c>
      <c r="CE54" s="129">
        <f t="shared" si="58"/>
        <v>465259.9</v>
      </c>
      <c r="CF54" s="127">
        <v>208845</v>
      </c>
      <c r="CG54" s="128">
        <v>751450.8538254709</v>
      </c>
      <c r="CH54" s="129">
        <f t="shared" si="59"/>
        <v>480147.9</v>
      </c>
      <c r="CI54" s="127">
        <v>184747.5</v>
      </c>
      <c r="CJ54" s="128">
        <v>745772.38389731874</v>
      </c>
      <c r="CK54" s="129">
        <f t="shared" si="60"/>
        <v>465259.9</v>
      </c>
      <c r="CL54" s="127">
        <v>184747.5</v>
      </c>
      <c r="CM54" s="128">
        <v>794985.78994130425</v>
      </c>
      <c r="CN54" s="129">
        <f t="shared" si="61"/>
        <v>489866.6</v>
      </c>
      <c r="CO54" s="127">
        <v>184747.5</v>
      </c>
      <c r="CP54" s="128">
        <v>781073.53861733142</v>
      </c>
      <c r="CQ54" s="129">
        <f t="shared" si="62"/>
        <v>482910.5</v>
      </c>
      <c r="CR54" s="127">
        <v>184747.5</v>
      </c>
      <c r="CS54" s="128">
        <v>818835.36363954342</v>
      </c>
      <c r="CT54" s="129">
        <f t="shared" si="63"/>
        <v>501791.4</v>
      </c>
    </row>
    <row r="55" spans="1:98" customFormat="1" x14ac:dyDescent="0.3">
      <c r="A55" s="23" t="s">
        <v>101</v>
      </c>
      <c r="B55" s="24" t="s">
        <v>102</v>
      </c>
      <c r="C55" s="127">
        <v>124950</v>
      </c>
      <c r="D55" s="128">
        <v>267909.46000000002</v>
      </c>
      <c r="E55" s="129">
        <f t="shared" si="32"/>
        <v>196429.7</v>
      </c>
      <c r="F55" s="127">
        <v>116620</v>
      </c>
      <c r="G55" s="128">
        <v>244109.46</v>
      </c>
      <c r="H55" s="129">
        <f t="shared" si="33"/>
        <v>180364.7</v>
      </c>
      <c r="I55" s="127">
        <v>124950</v>
      </c>
      <c r="J55" s="128">
        <v>256009.46</v>
      </c>
      <c r="K55" s="129">
        <f t="shared" si="34"/>
        <v>190479.7</v>
      </c>
      <c r="L55" s="127">
        <v>149940</v>
      </c>
      <c r="M55" s="128">
        <v>262409.69650000002</v>
      </c>
      <c r="N55" s="129">
        <f t="shared" si="35"/>
        <v>206174.8</v>
      </c>
      <c r="O55" s="127">
        <v>158270</v>
      </c>
      <c r="P55" s="128">
        <v>275530.18132500001</v>
      </c>
      <c r="Q55" s="129">
        <f t="shared" si="36"/>
        <v>216900.1</v>
      </c>
      <c r="R55" s="127">
        <v>184747.5</v>
      </c>
      <c r="S55" s="128">
        <v>303083.19945750001</v>
      </c>
      <c r="T55" s="129">
        <f t="shared" si="37"/>
        <v>243915.3</v>
      </c>
      <c r="U55" s="127">
        <v>158270</v>
      </c>
      <c r="V55" s="128">
        <v>277286.29110000003</v>
      </c>
      <c r="W55" s="129">
        <f t="shared" si="38"/>
        <v>217778.1</v>
      </c>
      <c r="X55" s="127">
        <v>192780</v>
      </c>
      <c r="Y55" s="128">
        <v>386909.46</v>
      </c>
      <c r="Z55" s="129">
        <f t="shared" si="39"/>
        <v>289844.7</v>
      </c>
      <c r="AA55" s="127">
        <v>192780</v>
      </c>
      <c r="AB55" s="128">
        <v>396582.19649999996</v>
      </c>
      <c r="AC55" s="129">
        <f t="shared" si="40"/>
        <v>294681.09999999998</v>
      </c>
      <c r="AD55" s="127">
        <v>240975</v>
      </c>
      <c r="AE55" s="128">
        <v>422609.46</v>
      </c>
      <c r="AF55" s="129">
        <f t="shared" si="41"/>
        <v>331792.2</v>
      </c>
      <c r="AG55" s="127">
        <v>124950</v>
      </c>
      <c r="AH55" s="128">
        <v>310660.27944393747</v>
      </c>
      <c r="AI55" s="129">
        <f t="shared" si="42"/>
        <v>217805.1</v>
      </c>
      <c r="AJ55" s="127">
        <v>192780</v>
      </c>
      <c r="AK55" s="128">
        <v>412044.22350000002</v>
      </c>
      <c r="AL55" s="129">
        <f t="shared" si="43"/>
        <v>302412.09999999998</v>
      </c>
      <c r="AM55" s="127">
        <v>176715</v>
      </c>
      <c r="AN55" s="128">
        <v>245166.18</v>
      </c>
      <c r="AO55" s="129">
        <f t="shared" si="44"/>
        <v>210940.6</v>
      </c>
      <c r="AP55" s="127">
        <v>168682.5</v>
      </c>
      <c r="AQ55" s="128">
        <v>396582.19649999996</v>
      </c>
      <c r="AR55" s="129">
        <f t="shared" si="45"/>
        <v>282632.3</v>
      </c>
      <c r="AS55" s="127">
        <v>192780</v>
      </c>
      <c r="AT55" s="128">
        <v>248843.6727</v>
      </c>
      <c r="AU55" s="129">
        <f t="shared" si="46"/>
        <v>220811.8</v>
      </c>
      <c r="AV55" s="127">
        <v>192780</v>
      </c>
      <c r="AW55" s="128">
        <v>410462.5733775</v>
      </c>
      <c r="AX55" s="129">
        <f t="shared" si="47"/>
        <v>301621.3</v>
      </c>
      <c r="AY55" s="127">
        <v>192780</v>
      </c>
      <c r="AZ55" s="128">
        <v>422776.45057882502</v>
      </c>
      <c r="BA55" s="129">
        <f t="shared" si="48"/>
        <v>307778.2</v>
      </c>
      <c r="BB55" s="127">
        <v>158270</v>
      </c>
      <c r="BC55" s="128">
        <v>283984.02760000003</v>
      </c>
      <c r="BD55" s="129">
        <f t="shared" si="49"/>
        <v>221127</v>
      </c>
      <c r="BE55" s="127">
        <v>192780</v>
      </c>
      <c r="BF55" s="128">
        <v>422776.45057882502</v>
      </c>
      <c r="BG55" s="129">
        <f t="shared" si="50"/>
        <v>307778.2</v>
      </c>
      <c r="BH55" s="127">
        <v>158270</v>
      </c>
      <c r="BI55" s="128">
        <v>288243.78801399999</v>
      </c>
      <c r="BJ55" s="129">
        <f t="shared" si="51"/>
        <v>223256.9</v>
      </c>
      <c r="BK55" s="127">
        <v>124950</v>
      </c>
      <c r="BL55" s="128">
        <v>288243.78801399999</v>
      </c>
      <c r="BM55" s="129">
        <f t="shared" si="52"/>
        <v>206596.9</v>
      </c>
      <c r="BN55" s="127">
        <v>124950</v>
      </c>
      <c r="BO55" s="128">
        <v>275276.97015000001</v>
      </c>
      <c r="BP55" s="129">
        <f t="shared" si="53"/>
        <v>200113.5</v>
      </c>
      <c r="BQ55" s="127">
        <v>124950</v>
      </c>
      <c r="BR55" s="128">
        <v>247771.10190000001</v>
      </c>
      <c r="BS55" s="129">
        <f t="shared" si="54"/>
        <v>186360.6</v>
      </c>
      <c r="BT55" s="127">
        <v>158270</v>
      </c>
      <c r="BU55" s="128">
        <v>252107.09618325002</v>
      </c>
      <c r="BV55" s="129">
        <f t="shared" si="55"/>
        <v>205188.5</v>
      </c>
      <c r="BW55" s="127">
        <v>158270</v>
      </c>
      <c r="BX55" s="128">
        <v>248325.48974050127</v>
      </c>
      <c r="BY55" s="129">
        <f t="shared" si="56"/>
        <v>203297.7</v>
      </c>
      <c r="BZ55" s="127">
        <v>216877.5</v>
      </c>
      <c r="CA55" s="128">
        <v>446275.58976</v>
      </c>
      <c r="CB55" s="129">
        <f t="shared" si="57"/>
        <v>331576.5</v>
      </c>
      <c r="CC55" s="127">
        <v>192780</v>
      </c>
      <c r="CD55" s="128">
        <v>439581.45591360005</v>
      </c>
      <c r="CE55" s="129">
        <f t="shared" si="58"/>
        <v>316180.7</v>
      </c>
      <c r="CF55" s="127">
        <v>216877.5</v>
      </c>
      <c r="CG55" s="128">
        <v>442928.52283680002</v>
      </c>
      <c r="CH55" s="129">
        <f t="shared" si="59"/>
        <v>329903</v>
      </c>
      <c r="CI55" s="127">
        <v>192780</v>
      </c>
      <c r="CJ55" s="128">
        <v>439581.45591360005</v>
      </c>
      <c r="CK55" s="129">
        <f t="shared" si="60"/>
        <v>316180.7</v>
      </c>
      <c r="CL55" s="127">
        <v>192780</v>
      </c>
      <c r="CM55" s="128">
        <v>468589.36924800003</v>
      </c>
      <c r="CN55" s="129">
        <f t="shared" si="61"/>
        <v>330684.7</v>
      </c>
      <c r="CO55" s="127">
        <v>192780</v>
      </c>
      <c r="CP55" s="128">
        <v>460389.05528616003</v>
      </c>
      <c r="CQ55" s="129">
        <f t="shared" si="62"/>
        <v>326584.5</v>
      </c>
      <c r="CR55" s="127">
        <v>192780</v>
      </c>
      <c r="CS55" s="128">
        <v>482647.05032544001</v>
      </c>
      <c r="CT55" s="129">
        <f t="shared" si="63"/>
        <v>337713.5</v>
      </c>
    </row>
    <row r="56" spans="1:98" customFormat="1" x14ac:dyDescent="0.3">
      <c r="A56" s="23" t="s">
        <v>103</v>
      </c>
      <c r="B56" s="24" t="s">
        <v>104</v>
      </c>
      <c r="C56" s="127">
        <v>124950</v>
      </c>
      <c r="D56" s="128">
        <v>273939.19</v>
      </c>
      <c r="E56" s="129">
        <f t="shared" si="32"/>
        <v>199444.6</v>
      </c>
      <c r="F56" s="127">
        <v>116620</v>
      </c>
      <c r="G56" s="128">
        <v>277509.19</v>
      </c>
      <c r="H56" s="129">
        <f t="shared" si="33"/>
        <v>197064.6</v>
      </c>
      <c r="I56" s="127">
        <v>124950</v>
      </c>
      <c r="J56" s="128">
        <v>275724.19</v>
      </c>
      <c r="K56" s="129">
        <f t="shared" si="34"/>
        <v>200337.1</v>
      </c>
      <c r="L56" s="127">
        <v>149940</v>
      </c>
      <c r="M56" s="128">
        <v>282617.29475</v>
      </c>
      <c r="N56" s="129">
        <f t="shared" si="35"/>
        <v>216278.6</v>
      </c>
      <c r="O56" s="127">
        <v>158270</v>
      </c>
      <c r="P56" s="128">
        <v>296748.15948749997</v>
      </c>
      <c r="Q56" s="129">
        <f t="shared" si="36"/>
        <v>227509.1</v>
      </c>
      <c r="R56" s="127">
        <v>184747.5</v>
      </c>
      <c r="S56" s="128">
        <v>326422.97543625004</v>
      </c>
      <c r="T56" s="129">
        <f t="shared" si="37"/>
        <v>255585.2</v>
      </c>
      <c r="U56" s="127">
        <v>158270</v>
      </c>
      <c r="V56" s="128">
        <v>283527.06164999999</v>
      </c>
      <c r="W56" s="129">
        <f t="shared" si="38"/>
        <v>220898.5</v>
      </c>
      <c r="X56" s="127">
        <v>192780</v>
      </c>
      <c r="Y56" s="128">
        <v>392939.19</v>
      </c>
      <c r="Z56" s="129">
        <f t="shared" si="39"/>
        <v>292859.59999999998</v>
      </c>
      <c r="AA56" s="127">
        <v>192780</v>
      </c>
      <c r="AB56" s="128">
        <v>402762.66975</v>
      </c>
      <c r="AC56" s="129">
        <f t="shared" si="40"/>
        <v>297771.3</v>
      </c>
      <c r="AD56" s="127">
        <v>240975</v>
      </c>
      <c r="AE56" s="128">
        <v>428639.19</v>
      </c>
      <c r="AF56" s="129">
        <f t="shared" si="41"/>
        <v>334807.09999999998</v>
      </c>
      <c r="AG56" s="127">
        <v>124950</v>
      </c>
      <c r="AH56" s="128">
        <v>334583.54982215632</v>
      </c>
      <c r="AI56" s="129">
        <f t="shared" si="42"/>
        <v>229766.8</v>
      </c>
      <c r="AJ56" s="127">
        <v>192780</v>
      </c>
      <c r="AK56" s="128">
        <v>417923.21025</v>
      </c>
      <c r="AL56" s="129">
        <f t="shared" si="43"/>
        <v>305351.59999999998</v>
      </c>
      <c r="AM56" s="127">
        <v>99960</v>
      </c>
      <c r="AN56" s="128">
        <v>248664.78</v>
      </c>
      <c r="AO56" s="129">
        <f t="shared" si="44"/>
        <v>174312.4</v>
      </c>
      <c r="AP56" s="127">
        <v>168682.5</v>
      </c>
      <c r="AQ56" s="128">
        <v>402762.66975</v>
      </c>
      <c r="AR56" s="129">
        <f t="shared" si="45"/>
        <v>285722.59999999998</v>
      </c>
      <c r="AS56" s="127">
        <v>192780</v>
      </c>
      <c r="AT56" s="128">
        <v>252394.75169999999</v>
      </c>
      <c r="AU56" s="129">
        <f t="shared" si="46"/>
        <v>222587.4</v>
      </c>
      <c r="AV56" s="127">
        <v>192780</v>
      </c>
      <c r="AW56" s="128">
        <v>416859.36319125001</v>
      </c>
      <c r="AX56" s="129">
        <f t="shared" si="47"/>
        <v>304819.7</v>
      </c>
      <c r="AY56" s="127">
        <v>192780</v>
      </c>
      <c r="AZ56" s="128">
        <v>429365.14408698748</v>
      </c>
      <c r="BA56" s="129">
        <f t="shared" si="48"/>
        <v>311072.59999999998</v>
      </c>
      <c r="BB56" s="127">
        <v>158270</v>
      </c>
      <c r="BC56" s="128">
        <v>290375.54139999999</v>
      </c>
      <c r="BD56" s="129">
        <f t="shared" si="49"/>
        <v>224322.8</v>
      </c>
      <c r="BE56" s="127">
        <v>192780</v>
      </c>
      <c r="BF56" s="128">
        <v>429365.14408698748</v>
      </c>
      <c r="BG56" s="129">
        <f t="shared" si="50"/>
        <v>311072.59999999998</v>
      </c>
      <c r="BH56" s="127">
        <v>158270</v>
      </c>
      <c r="BI56" s="128">
        <v>294731.17452100001</v>
      </c>
      <c r="BJ56" s="129">
        <f t="shared" si="51"/>
        <v>226500.6</v>
      </c>
      <c r="BK56" s="127">
        <v>124950</v>
      </c>
      <c r="BL56" s="128">
        <v>294731.17452100001</v>
      </c>
      <c r="BM56" s="129">
        <f t="shared" si="52"/>
        <v>209840.6</v>
      </c>
      <c r="BN56" s="127">
        <v>124950</v>
      </c>
      <c r="BO56" s="128">
        <v>281472.51772499998</v>
      </c>
      <c r="BP56" s="129">
        <f t="shared" si="53"/>
        <v>203211.3</v>
      </c>
      <c r="BQ56" s="127">
        <v>124950</v>
      </c>
      <c r="BR56" s="128">
        <v>281671.82785</v>
      </c>
      <c r="BS56" s="129">
        <f t="shared" si="54"/>
        <v>203310.9</v>
      </c>
      <c r="BT56" s="127">
        <v>158270</v>
      </c>
      <c r="BU56" s="128">
        <v>286601.08483737503</v>
      </c>
      <c r="BV56" s="129">
        <f t="shared" si="55"/>
        <v>222435.5</v>
      </c>
      <c r="BW56" s="127">
        <v>158270</v>
      </c>
      <c r="BX56" s="128">
        <v>282302.0685648144</v>
      </c>
      <c r="BY56" s="129">
        <f t="shared" si="56"/>
        <v>220286</v>
      </c>
      <c r="BZ56" s="127">
        <v>216877.5</v>
      </c>
      <c r="CA56" s="128">
        <v>452642.98463999998</v>
      </c>
      <c r="CB56" s="129">
        <f t="shared" si="57"/>
        <v>334760.2</v>
      </c>
      <c r="CC56" s="127">
        <v>192780</v>
      </c>
      <c r="CD56" s="128">
        <v>445853.33987040003</v>
      </c>
      <c r="CE56" s="129">
        <f t="shared" si="58"/>
        <v>319316.7</v>
      </c>
      <c r="CF56" s="127">
        <v>216877.5</v>
      </c>
      <c r="CG56" s="128">
        <v>449248.16225519998</v>
      </c>
      <c r="CH56" s="129">
        <f t="shared" si="59"/>
        <v>333062.8</v>
      </c>
      <c r="CI56" s="127">
        <v>192780</v>
      </c>
      <c r="CJ56" s="128">
        <v>445853.33987040003</v>
      </c>
      <c r="CK56" s="129">
        <f t="shared" si="60"/>
        <v>319316.7</v>
      </c>
      <c r="CL56" s="127">
        <v>192780</v>
      </c>
      <c r="CM56" s="128">
        <v>475275.13387199998</v>
      </c>
      <c r="CN56" s="129">
        <f t="shared" si="61"/>
        <v>334027.59999999998</v>
      </c>
      <c r="CO56" s="127">
        <v>192780</v>
      </c>
      <c r="CP56" s="128">
        <v>466957.81902924</v>
      </c>
      <c r="CQ56" s="129">
        <f t="shared" si="62"/>
        <v>329868.90000000002</v>
      </c>
      <c r="CR56" s="127">
        <v>192780</v>
      </c>
      <c r="CS56" s="128">
        <v>489533.38788815995</v>
      </c>
      <c r="CT56" s="129">
        <f t="shared" si="63"/>
        <v>341156.7</v>
      </c>
    </row>
    <row r="57" spans="1:98" customFormat="1" x14ac:dyDescent="0.3">
      <c r="A57" s="23" t="s">
        <v>105</v>
      </c>
      <c r="B57" s="24" t="s">
        <v>106</v>
      </c>
      <c r="C57" s="127">
        <v>66640</v>
      </c>
      <c r="D57" s="128">
        <v>194646.19823129044</v>
      </c>
      <c r="E57" s="129">
        <f t="shared" si="32"/>
        <v>130643.1</v>
      </c>
      <c r="F57" s="127">
        <v>66640</v>
      </c>
      <c r="G57" s="128">
        <v>171049.99868612352</v>
      </c>
      <c r="H57" s="129">
        <f t="shared" si="33"/>
        <v>118845</v>
      </c>
      <c r="I57" s="127">
        <v>66640</v>
      </c>
      <c r="J57" s="128">
        <v>182848.09845870695</v>
      </c>
      <c r="K57" s="129">
        <f t="shared" si="34"/>
        <v>124744</v>
      </c>
      <c r="L57" s="127">
        <v>83300</v>
      </c>
      <c r="M57" s="128">
        <v>187419.30092017463</v>
      </c>
      <c r="N57" s="129">
        <f t="shared" si="35"/>
        <v>135359.70000000001</v>
      </c>
      <c r="O57" s="127">
        <v>83300</v>
      </c>
      <c r="P57" s="128">
        <v>196790.26596618336</v>
      </c>
      <c r="Q57" s="129">
        <f t="shared" si="36"/>
        <v>140045.1</v>
      </c>
      <c r="R57" s="127">
        <v>108290</v>
      </c>
      <c r="S57" s="128">
        <v>216469.29256280171</v>
      </c>
      <c r="T57" s="129">
        <f t="shared" si="37"/>
        <v>162379.6</v>
      </c>
      <c r="U57" s="127">
        <v>83300</v>
      </c>
      <c r="V57" s="128">
        <v>201458.81516938561</v>
      </c>
      <c r="W57" s="129">
        <f t="shared" si="38"/>
        <v>142379.4</v>
      </c>
      <c r="X57" s="127">
        <v>116620</v>
      </c>
      <c r="Y57" s="128">
        <v>184041.13782684179</v>
      </c>
      <c r="Z57" s="129">
        <f t="shared" si="39"/>
        <v>150330.6</v>
      </c>
      <c r="AA57" s="127">
        <v>116620</v>
      </c>
      <c r="AB57" s="128">
        <v>188642.16627251284</v>
      </c>
      <c r="AC57" s="129">
        <f t="shared" si="40"/>
        <v>152631.1</v>
      </c>
      <c r="AD57" s="127">
        <v>133280</v>
      </c>
      <c r="AE57" s="128">
        <v>453101.67605430004</v>
      </c>
      <c r="AF57" s="129">
        <f t="shared" si="41"/>
        <v>293190.8</v>
      </c>
      <c r="AG57" s="127">
        <v>66640</v>
      </c>
      <c r="AH57" s="128">
        <v>221881.02487687176</v>
      </c>
      <c r="AI57" s="129">
        <f t="shared" si="42"/>
        <v>144260.5</v>
      </c>
      <c r="AJ57" s="127">
        <v>108290</v>
      </c>
      <c r="AK57" s="128">
        <v>441774.13415294251</v>
      </c>
      <c r="AL57" s="129">
        <f t="shared" si="43"/>
        <v>275032.09999999998</v>
      </c>
      <c r="AM57" s="127">
        <v>124950</v>
      </c>
      <c r="AN57" s="128">
        <v>164573.36060455607</v>
      </c>
      <c r="AO57" s="129">
        <f t="shared" si="44"/>
        <v>144761.70000000001</v>
      </c>
      <c r="AP57" s="127">
        <v>91630</v>
      </c>
      <c r="AQ57" s="128">
        <v>188642.16627251284</v>
      </c>
      <c r="AR57" s="129">
        <f t="shared" si="45"/>
        <v>140136.1</v>
      </c>
      <c r="AS57" s="127">
        <v>116620</v>
      </c>
      <c r="AT57" s="128">
        <v>167041.96101362442</v>
      </c>
      <c r="AU57" s="129">
        <f t="shared" si="46"/>
        <v>141831</v>
      </c>
      <c r="AV57" s="127">
        <v>116620</v>
      </c>
      <c r="AW57" s="128">
        <v>195244.64209205078</v>
      </c>
      <c r="AX57" s="129">
        <f t="shared" si="47"/>
        <v>155932.29999999999</v>
      </c>
      <c r="AY57" s="127">
        <v>116620</v>
      </c>
      <c r="AZ57" s="128">
        <v>201101.98135481231</v>
      </c>
      <c r="BA57" s="129">
        <f t="shared" si="48"/>
        <v>158861</v>
      </c>
      <c r="BB57" s="127">
        <v>91630</v>
      </c>
      <c r="BC57" s="128">
        <v>206324.97012516786</v>
      </c>
      <c r="BD57" s="129">
        <f t="shared" si="49"/>
        <v>148977.5</v>
      </c>
      <c r="BE57" s="127">
        <v>116620</v>
      </c>
      <c r="BF57" s="128">
        <v>201101.98135481231</v>
      </c>
      <c r="BG57" s="129">
        <f t="shared" si="50"/>
        <v>158861</v>
      </c>
      <c r="BH57" s="127">
        <v>91630</v>
      </c>
      <c r="BI57" s="128">
        <v>209419.84467704536</v>
      </c>
      <c r="BJ57" s="129">
        <f t="shared" si="51"/>
        <v>150524.9</v>
      </c>
      <c r="BK57" s="127">
        <v>66640</v>
      </c>
      <c r="BL57" s="128">
        <v>209419.84467704536</v>
      </c>
      <c r="BM57" s="129">
        <f t="shared" si="52"/>
        <v>138029.9</v>
      </c>
      <c r="BN57" s="127">
        <v>66640</v>
      </c>
      <c r="BO57" s="128">
        <v>199998.96868265094</v>
      </c>
      <c r="BP57" s="129">
        <f t="shared" si="53"/>
        <v>133319.5</v>
      </c>
      <c r="BQ57" s="127">
        <v>66640</v>
      </c>
      <c r="BR57" s="128">
        <v>173615.7486664154</v>
      </c>
      <c r="BS57" s="129">
        <f t="shared" si="54"/>
        <v>120127.9</v>
      </c>
      <c r="BT57" s="127">
        <v>91630</v>
      </c>
      <c r="BU57" s="128">
        <v>176654.02426807769</v>
      </c>
      <c r="BV57" s="129">
        <f t="shared" si="55"/>
        <v>134142</v>
      </c>
      <c r="BW57" s="127">
        <v>91630</v>
      </c>
      <c r="BX57" s="128">
        <v>174004.21390405649</v>
      </c>
      <c r="BY57" s="129">
        <f t="shared" si="56"/>
        <v>132817.1</v>
      </c>
      <c r="BZ57" s="127">
        <v>124950</v>
      </c>
      <c r="CA57" s="128">
        <v>478475.36991334078</v>
      </c>
      <c r="CB57" s="129">
        <f t="shared" si="57"/>
        <v>301712.7</v>
      </c>
      <c r="CC57" s="127">
        <v>116620</v>
      </c>
      <c r="CD57" s="128">
        <v>471298.23936464067</v>
      </c>
      <c r="CE57" s="129">
        <f t="shared" si="58"/>
        <v>293959.09999999998</v>
      </c>
      <c r="CF57" s="127">
        <v>124950</v>
      </c>
      <c r="CG57" s="128">
        <v>474886.80463899072</v>
      </c>
      <c r="CH57" s="129">
        <f t="shared" si="59"/>
        <v>299918.40000000002</v>
      </c>
      <c r="CI57" s="127">
        <v>116620</v>
      </c>
      <c r="CJ57" s="128">
        <v>471298.23936464067</v>
      </c>
      <c r="CK57" s="129">
        <f t="shared" si="60"/>
        <v>293959.09999999998</v>
      </c>
      <c r="CL57" s="127">
        <v>116620</v>
      </c>
      <c r="CM57" s="128">
        <v>502399.13840900781</v>
      </c>
      <c r="CN57" s="129">
        <f t="shared" si="61"/>
        <v>309509.59999999998</v>
      </c>
      <c r="CO57" s="127">
        <v>116620</v>
      </c>
      <c r="CP57" s="128">
        <v>493607.15348685021</v>
      </c>
      <c r="CQ57" s="129">
        <f t="shared" si="62"/>
        <v>305113.59999999998</v>
      </c>
      <c r="CR57" s="127">
        <v>116620</v>
      </c>
      <c r="CS57" s="128">
        <v>517471.1125612781</v>
      </c>
      <c r="CT57" s="129">
        <f t="shared" si="63"/>
        <v>317045.59999999998</v>
      </c>
    </row>
    <row r="58" spans="1:98" customFormat="1" x14ac:dyDescent="0.3">
      <c r="A58" s="23" t="s">
        <v>107</v>
      </c>
      <c r="B58" s="24" t="s">
        <v>108</v>
      </c>
      <c r="C58" s="127">
        <v>83300</v>
      </c>
      <c r="D58" s="128">
        <v>161428.01087828548</v>
      </c>
      <c r="E58" s="129">
        <f t="shared" si="32"/>
        <v>122364</v>
      </c>
      <c r="F58" s="127">
        <v>74970</v>
      </c>
      <c r="G58" s="128">
        <v>128930.21301994933</v>
      </c>
      <c r="H58" s="129">
        <f t="shared" si="33"/>
        <v>101950.1</v>
      </c>
      <c r="I58" s="127">
        <v>83300</v>
      </c>
      <c r="J58" s="128">
        <v>145179.11194911739</v>
      </c>
      <c r="K58" s="129">
        <f t="shared" si="34"/>
        <v>114239.6</v>
      </c>
      <c r="L58" s="127">
        <v>99960</v>
      </c>
      <c r="M58" s="128">
        <v>148808.58974784531</v>
      </c>
      <c r="N58" s="129">
        <f t="shared" si="35"/>
        <v>124384.3</v>
      </c>
      <c r="O58" s="127">
        <v>108290</v>
      </c>
      <c r="P58" s="128">
        <v>156249.01923523759</v>
      </c>
      <c r="Q58" s="129">
        <f t="shared" si="36"/>
        <v>132269.5</v>
      </c>
      <c r="R58" s="127">
        <v>124950</v>
      </c>
      <c r="S58" s="128">
        <v>171873.92115876134</v>
      </c>
      <c r="T58" s="129">
        <f t="shared" si="37"/>
        <v>148412</v>
      </c>
      <c r="U58" s="127">
        <v>108290</v>
      </c>
      <c r="V58" s="128">
        <v>167077.99125902547</v>
      </c>
      <c r="W58" s="129">
        <f t="shared" si="38"/>
        <v>137684</v>
      </c>
      <c r="X58" s="127">
        <v>133280</v>
      </c>
      <c r="Y58" s="128">
        <v>177286.73527474573</v>
      </c>
      <c r="Z58" s="129">
        <f t="shared" si="39"/>
        <v>155283.4</v>
      </c>
      <c r="AA58" s="127">
        <v>133280</v>
      </c>
      <c r="AB58" s="128">
        <v>181718.90365661436</v>
      </c>
      <c r="AC58" s="129">
        <f t="shared" si="40"/>
        <v>157499.5</v>
      </c>
      <c r="AD58" s="127">
        <v>166600</v>
      </c>
      <c r="AE58" s="128">
        <v>216804.64686674642</v>
      </c>
      <c r="AF58" s="129">
        <f t="shared" si="41"/>
        <v>191702.3</v>
      </c>
      <c r="AG58" s="127">
        <v>83300</v>
      </c>
      <c r="AH58" s="128">
        <v>176170.76918773039</v>
      </c>
      <c r="AI58" s="129">
        <f t="shared" si="42"/>
        <v>129735.4</v>
      </c>
      <c r="AJ58" s="127">
        <v>133280</v>
      </c>
      <c r="AK58" s="128">
        <v>211384.53069507776</v>
      </c>
      <c r="AL58" s="129">
        <f t="shared" si="43"/>
        <v>172332.3</v>
      </c>
      <c r="AM58" s="127">
        <v>240975</v>
      </c>
      <c r="AN58" s="128">
        <v>116910.90757109565</v>
      </c>
      <c r="AO58" s="129">
        <f t="shared" si="44"/>
        <v>178943</v>
      </c>
      <c r="AP58" s="127">
        <v>116620</v>
      </c>
      <c r="AQ58" s="128">
        <v>181718.90365661436</v>
      </c>
      <c r="AR58" s="129">
        <f t="shared" si="45"/>
        <v>149169.5</v>
      </c>
      <c r="AS58" s="127">
        <v>133280</v>
      </c>
      <c r="AT58" s="128">
        <v>118664.57118466208</v>
      </c>
      <c r="AU58" s="129">
        <f t="shared" si="46"/>
        <v>125972.3</v>
      </c>
      <c r="AV58" s="127">
        <v>133280</v>
      </c>
      <c r="AW58" s="128">
        <v>188079.06528459588</v>
      </c>
      <c r="AX58" s="129">
        <f t="shared" si="47"/>
        <v>160679.5</v>
      </c>
      <c r="AY58" s="127">
        <v>133280</v>
      </c>
      <c r="AZ58" s="128">
        <v>193721.43724313375</v>
      </c>
      <c r="BA58" s="129">
        <f t="shared" si="48"/>
        <v>163500.70000000001</v>
      </c>
      <c r="BB58" s="127">
        <v>108290</v>
      </c>
      <c r="BC58" s="128">
        <v>171113.69153098259</v>
      </c>
      <c r="BD58" s="129">
        <f t="shared" si="49"/>
        <v>139701.79999999999</v>
      </c>
      <c r="BE58" s="127">
        <v>133280</v>
      </c>
      <c r="BF58" s="128">
        <v>193721.43724313375</v>
      </c>
      <c r="BG58" s="129">
        <f t="shared" si="50"/>
        <v>163500.70000000001</v>
      </c>
      <c r="BH58" s="127">
        <v>108290</v>
      </c>
      <c r="BI58" s="128">
        <v>173680.39690394734</v>
      </c>
      <c r="BJ58" s="129">
        <f t="shared" si="51"/>
        <v>140985.20000000001</v>
      </c>
      <c r="BK58" s="127">
        <v>83300</v>
      </c>
      <c r="BL58" s="128">
        <v>173680.39690394734</v>
      </c>
      <c r="BM58" s="129">
        <f t="shared" si="52"/>
        <v>128490.2</v>
      </c>
      <c r="BN58" s="127">
        <v>83300</v>
      </c>
      <c r="BO58" s="128">
        <v>165867.28117743833</v>
      </c>
      <c r="BP58" s="129">
        <f t="shared" si="53"/>
        <v>124583.6</v>
      </c>
      <c r="BQ58" s="127">
        <v>83300</v>
      </c>
      <c r="BR58" s="128">
        <v>130864.16621524858</v>
      </c>
      <c r="BS58" s="129">
        <f t="shared" si="54"/>
        <v>107082.1</v>
      </c>
      <c r="BT58" s="127">
        <v>108290</v>
      </c>
      <c r="BU58" s="128">
        <v>133154.28912401543</v>
      </c>
      <c r="BV58" s="129">
        <f t="shared" si="55"/>
        <v>120722.1</v>
      </c>
      <c r="BW58" s="127">
        <v>108290</v>
      </c>
      <c r="BX58" s="128">
        <v>131156.9747871552</v>
      </c>
      <c r="BY58" s="129">
        <f t="shared" si="56"/>
        <v>119723.5</v>
      </c>
      <c r="BZ58" s="127">
        <v>149940</v>
      </c>
      <c r="CA58" s="128">
        <v>228945.70709128425</v>
      </c>
      <c r="CB58" s="129">
        <f t="shared" si="57"/>
        <v>189442.9</v>
      </c>
      <c r="CC58" s="127">
        <v>133280</v>
      </c>
      <c r="CD58" s="128">
        <v>225511.52148491499</v>
      </c>
      <c r="CE58" s="129">
        <f t="shared" si="58"/>
        <v>179395.8</v>
      </c>
      <c r="CF58" s="127">
        <v>149940</v>
      </c>
      <c r="CG58" s="128">
        <v>227228.6142880996</v>
      </c>
      <c r="CH58" s="129">
        <f t="shared" si="59"/>
        <v>188584.3</v>
      </c>
      <c r="CI58" s="127">
        <v>133280</v>
      </c>
      <c r="CJ58" s="128">
        <v>225511.52148491499</v>
      </c>
      <c r="CK58" s="129">
        <f t="shared" si="60"/>
        <v>179395.8</v>
      </c>
      <c r="CL58" s="127">
        <v>133280</v>
      </c>
      <c r="CM58" s="128">
        <v>240392.99244584845</v>
      </c>
      <c r="CN58" s="129">
        <f t="shared" si="61"/>
        <v>186836.5</v>
      </c>
      <c r="CO58" s="127">
        <v>133280</v>
      </c>
      <c r="CP58" s="128">
        <v>236186.1150780461</v>
      </c>
      <c r="CQ58" s="129">
        <f t="shared" si="62"/>
        <v>184733.1</v>
      </c>
      <c r="CR58" s="127">
        <v>133280</v>
      </c>
      <c r="CS58" s="128">
        <v>247604.78221922391</v>
      </c>
      <c r="CT58" s="129">
        <f t="shared" si="63"/>
        <v>190442.4</v>
      </c>
    </row>
    <row r="59" spans="1:98" customFormat="1" x14ac:dyDescent="0.3">
      <c r="A59" s="23" t="s">
        <v>109</v>
      </c>
      <c r="B59" s="24" t="s">
        <v>110</v>
      </c>
      <c r="C59" s="127">
        <v>166600</v>
      </c>
      <c r="D59" s="128">
        <v>202603.27113481652</v>
      </c>
      <c r="E59" s="129">
        <f t="shared" si="32"/>
        <v>184601.60000000001</v>
      </c>
      <c r="F59" s="127">
        <v>158270</v>
      </c>
      <c r="G59" s="128">
        <v>161816.29671225918</v>
      </c>
      <c r="H59" s="129">
        <f t="shared" si="33"/>
        <v>160043.1</v>
      </c>
      <c r="I59" s="127">
        <v>158270</v>
      </c>
      <c r="J59" s="128">
        <v>182209.78392353785</v>
      </c>
      <c r="K59" s="129">
        <f t="shared" si="34"/>
        <v>170239.9</v>
      </c>
      <c r="L59" s="127">
        <v>192780</v>
      </c>
      <c r="M59" s="128">
        <v>186765.02852162629</v>
      </c>
      <c r="N59" s="129">
        <f t="shared" si="35"/>
        <v>189772.5</v>
      </c>
      <c r="O59" s="127">
        <v>200812.5</v>
      </c>
      <c r="P59" s="128">
        <v>196103.2799477076</v>
      </c>
      <c r="Q59" s="129">
        <f t="shared" si="36"/>
        <v>198457.9</v>
      </c>
      <c r="R59" s="127">
        <v>249007.5</v>
      </c>
      <c r="S59" s="128">
        <v>215713.60794247838</v>
      </c>
      <c r="T59" s="129">
        <f t="shared" si="37"/>
        <v>232360.6</v>
      </c>
      <c r="U59" s="127">
        <v>200812.5</v>
      </c>
      <c r="V59" s="128">
        <v>209694.38562453512</v>
      </c>
      <c r="W59" s="129">
        <f t="shared" si="38"/>
        <v>205253.4</v>
      </c>
      <c r="X59" s="127">
        <v>257040</v>
      </c>
      <c r="Y59" s="128">
        <v>206491.44420607167</v>
      </c>
      <c r="Z59" s="129">
        <f t="shared" si="39"/>
        <v>231765.7</v>
      </c>
      <c r="AA59" s="127">
        <v>257040</v>
      </c>
      <c r="AB59" s="128">
        <v>211653.73031122345</v>
      </c>
      <c r="AC59" s="129">
        <f t="shared" si="40"/>
        <v>234346.9</v>
      </c>
      <c r="AD59" s="127">
        <v>321300</v>
      </c>
      <c r="AE59" s="128">
        <v>252519.20045074608</v>
      </c>
      <c r="AF59" s="129">
        <f t="shared" si="41"/>
        <v>286909.59999999998</v>
      </c>
      <c r="AG59" s="127">
        <v>166600</v>
      </c>
      <c r="AH59" s="128">
        <v>221106.44814104031</v>
      </c>
      <c r="AI59" s="129">
        <f t="shared" si="42"/>
        <v>193853.2</v>
      </c>
      <c r="AJ59" s="127">
        <v>257040</v>
      </c>
      <c r="AK59" s="128">
        <v>246206.22043947742</v>
      </c>
      <c r="AL59" s="129">
        <f t="shared" si="43"/>
        <v>251623.1</v>
      </c>
      <c r="AM59" s="127">
        <v>240975</v>
      </c>
      <c r="AN59" s="128">
        <v>141024.86514222715</v>
      </c>
      <c r="AO59" s="129">
        <f t="shared" si="44"/>
        <v>190999.9</v>
      </c>
      <c r="AP59" s="127">
        <v>224910</v>
      </c>
      <c r="AQ59" s="128">
        <v>211653.73031122345</v>
      </c>
      <c r="AR59" s="129">
        <f t="shared" si="45"/>
        <v>218281.9</v>
      </c>
      <c r="AS59" s="127">
        <v>257040</v>
      </c>
      <c r="AT59" s="128">
        <v>143140.23811936055</v>
      </c>
      <c r="AU59" s="129">
        <f t="shared" si="46"/>
        <v>200090.1</v>
      </c>
      <c r="AV59" s="127">
        <v>257040</v>
      </c>
      <c r="AW59" s="128">
        <v>219061.61087211626</v>
      </c>
      <c r="AX59" s="129">
        <f t="shared" si="47"/>
        <v>238050.8</v>
      </c>
      <c r="AY59" s="127">
        <v>257040</v>
      </c>
      <c r="AZ59" s="128">
        <v>225633.45919827974</v>
      </c>
      <c r="BA59" s="129">
        <f t="shared" si="48"/>
        <v>241336.7</v>
      </c>
      <c r="BB59" s="127">
        <v>208845</v>
      </c>
      <c r="BC59" s="128">
        <v>214759.46740290555</v>
      </c>
      <c r="BD59" s="129">
        <f t="shared" si="49"/>
        <v>211802.2</v>
      </c>
      <c r="BE59" s="127">
        <v>376040</v>
      </c>
      <c r="BF59" s="128">
        <v>225633.45919827974</v>
      </c>
      <c r="BG59" s="129">
        <f t="shared" si="50"/>
        <v>300836.7</v>
      </c>
      <c r="BH59" s="127">
        <v>208845</v>
      </c>
      <c r="BI59" s="128">
        <v>217980.85941394913</v>
      </c>
      <c r="BJ59" s="129">
        <f t="shared" si="51"/>
        <v>213412.9</v>
      </c>
      <c r="BK59" s="127">
        <v>166600</v>
      </c>
      <c r="BL59" s="128">
        <v>217980.85941394913</v>
      </c>
      <c r="BM59" s="129">
        <f t="shared" si="52"/>
        <v>192290.4</v>
      </c>
      <c r="BN59" s="127">
        <v>166600</v>
      </c>
      <c r="BO59" s="128">
        <v>208174.86109102398</v>
      </c>
      <c r="BP59" s="129">
        <f t="shared" si="53"/>
        <v>187387.4</v>
      </c>
      <c r="BQ59" s="127">
        <v>166600</v>
      </c>
      <c r="BR59" s="128">
        <v>164243.54116294306</v>
      </c>
      <c r="BS59" s="129">
        <f t="shared" si="54"/>
        <v>165421.79999999999</v>
      </c>
      <c r="BT59" s="127">
        <v>208845</v>
      </c>
      <c r="BU59" s="128">
        <v>167117.80313329454</v>
      </c>
      <c r="BV59" s="129">
        <f t="shared" si="55"/>
        <v>187981.4</v>
      </c>
      <c r="BW59" s="127">
        <v>208250</v>
      </c>
      <c r="BX59" s="128">
        <v>164611.03608629512</v>
      </c>
      <c r="BY59" s="129">
        <f t="shared" si="56"/>
        <v>186430.5</v>
      </c>
      <c r="BZ59" s="127">
        <v>289170</v>
      </c>
      <c r="CA59" s="128">
        <v>266660.27567598788</v>
      </c>
      <c r="CB59" s="129">
        <f t="shared" si="57"/>
        <v>277915.09999999998</v>
      </c>
      <c r="CC59" s="127">
        <v>257040</v>
      </c>
      <c r="CD59" s="128">
        <v>262660.37154084805</v>
      </c>
      <c r="CE59" s="129">
        <f t="shared" si="58"/>
        <v>259850.2</v>
      </c>
      <c r="CF59" s="127">
        <v>289170</v>
      </c>
      <c r="CG59" s="128">
        <v>264660.323608418</v>
      </c>
      <c r="CH59" s="129">
        <f t="shared" si="59"/>
        <v>276915.20000000001</v>
      </c>
      <c r="CI59" s="127">
        <v>257040</v>
      </c>
      <c r="CJ59" s="128">
        <v>262660.37154084805</v>
      </c>
      <c r="CK59" s="129">
        <f t="shared" si="60"/>
        <v>259850.2</v>
      </c>
      <c r="CL59" s="127">
        <v>257040</v>
      </c>
      <c r="CM59" s="128">
        <v>279993.28945978725</v>
      </c>
      <c r="CN59" s="129">
        <f t="shared" si="61"/>
        <v>268516.59999999998</v>
      </c>
      <c r="CO59" s="127">
        <v>257040</v>
      </c>
      <c r="CP59" s="128">
        <v>275093.40689424099</v>
      </c>
      <c r="CQ59" s="129">
        <f t="shared" si="62"/>
        <v>266066.7</v>
      </c>
      <c r="CR59" s="127">
        <v>257040</v>
      </c>
      <c r="CS59" s="128">
        <v>288393.08814358088</v>
      </c>
      <c r="CT59" s="129">
        <f t="shared" si="63"/>
        <v>272716.5</v>
      </c>
    </row>
    <row r="60" spans="1:98" customFormat="1" x14ac:dyDescent="0.3">
      <c r="A60" s="23" t="s">
        <v>111</v>
      </c>
      <c r="B60" s="24" t="s">
        <v>112</v>
      </c>
      <c r="C60" s="127">
        <v>297202.5</v>
      </c>
      <c r="D60" s="128">
        <v>482028.07631808153</v>
      </c>
      <c r="E60" s="129">
        <f t="shared" si="32"/>
        <v>389615.3</v>
      </c>
      <c r="F60" s="127">
        <v>273105</v>
      </c>
      <c r="G60" s="128">
        <v>384988.83944091579</v>
      </c>
      <c r="H60" s="129">
        <f t="shared" si="33"/>
        <v>329046.90000000002</v>
      </c>
      <c r="I60" s="127">
        <v>289170</v>
      </c>
      <c r="J60" s="128">
        <v>433508.45787949866</v>
      </c>
      <c r="K60" s="129">
        <f t="shared" si="34"/>
        <v>361339.2</v>
      </c>
      <c r="L60" s="127">
        <v>353430</v>
      </c>
      <c r="M60" s="128">
        <v>444346.16932648618</v>
      </c>
      <c r="N60" s="129">
        <f t="shared" si="35"/>
        <v>398888.1</v>
      </c>
      <c r="O60" s="127">
        <v>369495</v>
      </c>
      <c r="P60" s="128">
        <v>466563.47779281047</v>
      </c>
      <c r="Q60" s="129">
        <f t="shared" si="36"/>
        <v>418029.2</v>
      </c>
      <c r="R60" s="127">
        <v>457852.5</v>
      </c>
      <c r="S60" s="128">
        <v>513219.8255720915</v>
      </c>
      <c r="T60" s="129">
        <f t="shared" si="37"/>
        <v>485536.2</v>
      </c>
      <c r="U60" s="127">
        <v>369495</v>
      </c>
      <c r="V60" s="128">
        <v>498899.05898921436</v>
      </c>
      <c r="W60" s="129">
        <f t="shared" si="38"/>
        <v>434197</v>
      </c>
      <c r="X60" s="127">
        <v>473917.5</v>
      </c>
      <c r="Y60" s="128">
        <v>354926.69970650639</v>
      </c>
      <c r="Z60" s="129">
        <f t="shared" si="39"/>
        <v>414422.1</v>
      </c>
      <c r="AA60" s="127">
        <v>473917.5</v>
      </c>
      <c r="AB60" s="128">
        <v>363799.86719916906</v>
      </c>
      <c r="AC60" s="129">
        <f t="shared" si="40"/>
        <v>418858.7</v>
      </c>
      <c r="AD60" s="127">
        <v>564655</v>
      </c>
      <c r="AE60" s="128">
        <v>1176354.27</v>
      </c>
      <c r="AF60" s="129">
        <f t="shared" si="41"/>
        <v>870504.6</v>
      </c>
      <c r="AG60" s="127">
        <v>297202.5</v>
      </c>
      <c r="AH60" s="128">
        <v>526050.32121139381</v>
      </c>
      <c r="AI60" s="129">
        <f t="shared" si="42"/>
        <v>411626.4</v>
      </c>
      <c r="AJ60" s="127">
        <v>465885</v>
      </c>
      <c r="AK60" s="128">
        <v>1146945.41325</v>
      </c>
      <c r="AL60" s="129">
        <f t="shared" si="43"/>
        <v>806415.2</v>
      </c>
      <c r="AM60" s="127">
        <v>441787.5</v>
      </c>
      <c r="AN60" s="128">
        <v>342005.5143992058</v>
      </c>
      <c r="AO60" s="129">
        <f t="shared" si="44"/>
        <v>391896.5</v>
      </c>
      <c r="AP60" s="127">
        <v>409657.5</v>
      </c>
      <c r="AQ60" s="128">
        <v>363799.86719916906</v>
      </c>
      <c r="AR60" s="129">
        <f t="shared" si="45"/>
        <v>386728.7</v>
      </c>
      <c r="AS60" s="127">
        <v>473917.5</v>
      </c>
      <c r="AT60" s="128">
        <v>347135.59711519384</v>
      </c>
      <c r="AU60" s="129">
        <f t="shared" si="46"/>
        <v>410526.5</v>
      </c>
      <c r="AV60" s="127">
        <v>473917.5</v>
      </c>
      <c r="AW60" s="128">
        <v>376532.86255113996</v>
      </c>
      <c r="AX60" s="129">
        <f t="shared" si="47"/>
        <v>425225.2</v>
      </c>
      <c r="AY60" s="127">
        <v>473917.5</v>
      </c>
      <c r="AZ60" s="128">
        <v>387828.84842767415</v>
      </c>
      <c r="BA60" s="129">
        <f t="shared" si="48"/>
        <v>430873.2</v>
      </c>
      <c r="BB60" s="127">
        <v>377527.5</v>
      </c>
      <c r="BC60" s="128">
        <v>510949.76089716644</v>
      </c>
      <c r="BD60" s="129">
        <f t="shared" si="49"/>
        <v>444238.6</v>
      </c>
      <c r="BE60" s="127">
        <v>473917.5</v>
      </c>
      <c r="BF60" s="128">
        <v>387828.84842767415</v>
      </c>
      <c r="BG60" s="129">
        <f t="shared" si="50"/>
        <v>430873.2</v>
      </c>
      <c r="BH60" s="127">
        <v>377527.5</v>
      </c>
      <c r="BI60" s="128">
        <v>518614.00731062394</v>
      </c>
      <c r="BJ60" s="129">
        <f t="shared" si="51"/>
        <v>448070.8</v>
      </c>
      <c r="BK60" s="127">
        <v>297202.5</v>
      </c>
      <c r="BL60" s="128">
        <v>518614.00731062394</v>
      </c>
      <c r="BM60" s="129">
        <f t="shared" si="52"/>
        <v>407908.3</v>
      </c>
      <c r="BN60" s="127">
        <v>297202.5</v>
      </c>
      <c r="BO60" s="128">
        <v>495283.84841682878</v>
      </c>
      <c r="BP60" s="129">
        <f t="shared" si="53"/>
        <v>396243.20000000001</v>
      </c>
      <c r="BQ60" s="127">
        <v>297202.5</v>
      </c>
      <c r="BR60" s="128">
        <v>390763.67203252955</v>
      </c>
      <c r="BS60" s="129">
        <f t="shared" si="54"/>
        <v>343983.1</v>
      </c>
      <c r="BT60" s="127">
        <v>377527.5</v>
      </c>
      <c r="BU60" s="128">
        <v>397602.03629309876</v>
      </c>
      <c r="BV60" s="129">
        <f t="shared" si="55"/>
        <v>387564.79999999999</v>
      </c>
      <c r="BW60" s="127">
        <v>377527.5</v>
      </c>
      <c r="BX60" s="128">
        <v>391638.00574870233</v>
      </c>
      <c r="BY60" s="129">
        <f t="shared" si="56"/>
        <v>384582.8</v>
      </c>
      <c r="BZ60" s="127">
        <v>518245</v>
      </c>
      <c r="CA60" s="128">
        <v>1242230.1091199999</v>
      </c>
      <c r="CB60" s="129">
        <f t="shared" si="57"/>
        <v>880237.6</v>
      </c>
      <c r="CC60" s="127">
        <v>473917.5</v>
      </c>
      <c r="CD60" s="128">
        <v>1223596.6574832001</v>
      </c>
      <c r="CE60" s="129">
        <f t="shared" si="58"/>
        <v>848757.1</v>
      </c>
      <c r="CF60" s="127">
        <v>518245</v>
      </c>
      <c r="CG60" s="128">
        <v>1232913.3833015999</v>
      </c>
      <c r="CH60" s="129">
        <f t="shared" si="59"/>
        <v>875579.2</v>
      </c>
      <c r="CI60" s="127">
        <v>473917.5</v>
      </c>
      <c r="CJ60" s="128">
        <v>1223596.6574832001</v>
      </c>
      <c r="CK60" s="129">
        <f t="shared" si="60"/>
        <v>848757.1</v>
      </c>
      <c r="CL60" s="127">
        <v>473917.5</v>
      </c>
      <c r="CM60" s="128">
        <v>1304341.6145759998</v>
      </c>
      <c r="CN60" s="129">
        <f t="shared" si="61"/>
        <v>889129.6</v>
      </c>
      <c r="CO60" s="127">
        <v>473917.5</v>
      </c>
      <c r="CP60" s="128">
        <v>1281515.63632092</v>
      </c>
      <c r="CQ60" s="129">
        <f t="shared" si="62"/>
        <v>877716.6</v>
      </c>
      <c r="CR60" s="127">
        <v>473917.5</v>
      </c>
      <c r="CS60" s="128">
        <v>1343471.8630132801</v>
      </c>
      <c r="CT60" s="129">
        <f t="shared" si="63"/>
        <v>908694.7</v>
      </c>
    </row>
    <row r="61" spans="1:98" customFormat="1" x14ac:dyDescent="0.3">
      <c r="A61" s="23" t="s">
        <v>113</v>
      </c>
      <c r="B61" s="24" t="s">
        <v>114</v>
      </c>
      <c r="C61" s="127">
        <v>329332.5</v>
      </c>
      <c r="D61" s="128">
        <v>326594.71130284964</v>
      </c>
      <c r="E61" s="129">
        <f t="shared" si="32"/>
        <v>327963.59999999998</v>
      </c>
      <c r="F61" s="127">
        <v>305235</v>
      </c>
      <c r="G61" s="128">
        <v>350989.52770667057</v>
      </c>
      <c r="H61" s="129">
        <f t="shared" si="33"/>
        <v>328112.3</v>
      </c>
      <c r="I61" s="127">
        <v>313267.5</v>
      </c>
      <c r="J61" s="128">
        <v>338792.11950476008</v>
      </c>
      <c r="K61" s="129">
        <f t="shared" si="34"/>
        <v>326029.8</v>
      </c>
      <c r="L61" s="127">
        <v>385560</v>
      </c>
      <c r="M61" s="128">
        <v>347261.92249237909</v>
      </c>
      <c r="N61" s="129">
        <f t="shared" si="35"/>
        <v>366411</v>
      </c>
      <c r="O61" s="127">
        <v>401625</v>
      </c>
      <c r="P61" s="128">
        <v>364625.01861699799</v>
      </c>
      <c r="Q61" s="129">
        <f t="shared" si="36"/>
        <v>383125</v>
      </c>
      <c r="R61" s="127">
        <v>479570</v>
      </c>
      <c r="S61" s="128">
        <v>401087.52047869784</v>
      </c>
      <c r="T61" s="129">
        <f t="shared" si="37"/>
        <v>440328.8</v>
      </c>
      <c r="U61" s="127">
        <v>401625</v>
      </c>
      <c r="V61" s="128">
        <v>338025.52619844937</v>
      </c>
      <c r="W61" s="129">
        <f t="shared" si="38"/>
        <v>369825.3</v>
      </c>
      <c r="X61" s="127">
        <v>502775</v>
      </c>
      <c r="Y61" s="128">
        <v>509474.21748040151</v>
      </c>
      <c r="Z61" s="129">
        <f t="shared" si="39"/>
        <v>506124.6</v>
      </c>
      <c r="AA61" s="127">
        <v>502775</v>
      </c>
      <c r="AB61" s="128">
        <v>522211.07291741157</v>
      </c>
      <c r="AC61" s="129">
        <f t="shared" si="40"/>
        <v>512493</v>
      </c>
      <c r="AD61" s="127">
        <v>611065</v>
      </c>
      <c r="AE61" s="128">
        <v>1268208.0006710379</v>
      </c>
      <c r="AF61" s="129">
        <f t="shared" si="41"/>
        <v>939636.5</v>
      </c>
      <c r="AG61" s="127">
        <v>329332.5</v>
      </c>
      <c r="AH61" s="128">
        <v>411114.7084906653</v>
      </c>
      <c r="AI61" s="129">
        <f t="shared" si="42"/>
        <v>370223.6</v>
      </c>
      <c r="AJ61" s="127">
        <v>487305</v>
      </c>
      <c r="AK61" s="128">
        <v>1236502.8006542618</v>
      </c>
      <c r="AL61" s="129">
        <f t="shared" si="43"/>
        <v>861903.9</v>
      </c>
      <c r="AM61" s="127">
        <v>481950</v>
      </c>
      <c r="AN61" s="128">
        <v>414306.59926308208</v>
      </c>
      <c r="AO61" s="129">
        <f t="shared" si="44"/>
        <v>448128.3</v>
      </c>
      <c r="AP61" s="127">
        <v>441787.5</v>
      </c>
      <c r="AQ61" s="128">
        <v>522211.07291741157</v>
      </c>
      <c r="AR61" s="129">
        <f t="shared" si="45"/>
        <v>481999.3</v>
      </c>
      <c r="AS61" s="127">
        <v>502775</v>
      </c>
      <c r="AT61" s="128">
        <v>420521.19825202832</v>
      </c>
      <c r="AU61" s="129">
        <f t="shared" si="46"/>
        <v>461648.1</v>
      </c>
      <c r="AV61" s="127">
        <v>502775</v>
      </c>
      <c r="AW61" s="128">
        <v>540488.46046952088</v>
      </c>
      <c r="AX61" s="129">
        <f t="shared" si="47"/>
        <v>521631.7</v>
      </c>
      <c r="AY61" s="127">
        <v>502775</v>
      </c>
      <c r="AZ61" s="128">
        <v>556703.11428360653</v>
      </c>
      <c r="BA61" s="129">
        <f t="shared" si="48"/>
        <v>529739.1</v>
      </c>
      <c r="BB61" s="127">
        <v>409657.5</v>
      </c>
      <c r="BC61" s="128">
        <v>346190.39398102055</v>
      </c>
      <c r="BD61" s="129">
        <f t="shared" si="49"/>
        <v>377923.9</v>
      </c>
      <c r="BE61" s="127">
        <v>502775</v>
      </c>
      <c r="BF61" s="128">
        <v>556703.11428360653</v>
      </c>
      <c r="BG61" s="129">
        <f t="shared" si="50"/>
        <v>529739.1</v>
      </c>
      <c r="BH61" s="127">
        <v>409657.5</v>
      </c>
      <c r="BI61" s="128">
        <v>351383.2498907359</v>
      </c>
      <c r="BJ61" s="129">
        <f t="shared" si="51"/>
        <v>380520.4</v>
      </c>
      <c r="BK61" s="127">
        <v>329332.5</v>
      </c>
      <c r="BL61" s="128">
        <v>351383.2498907359</v>
      </c>
      <c r="BM61" s="129">
        <f t="shared" si="52"/>
        <v>340357.9</v>
      </c>
      <c r="BN61" s="127">
        <v>329332.5</v>
      </c>
      <c r="BO61" s="128">
        <v>335576.065863678</v>
      </c>
      <c r="BP61" s="129">
        <f t="shared" si="53"/>
        <v>332454.3</v>
      </c>
      <c r="BQ61" s="127">
        <v>329332.5</v>
      </c>
      <c r="BR61" s="128">
        <v>356254.37062227062</v>
      </c>
      <c r="BS61" s="129">
        <f t="shared" si="54"/>
        <v>342793.4</v>
      </c>
      <c r="BT61" s="127">
        <v>409657.5</v>
      </c>
      <c r="BU61" s="128">
        <v>362488.82210816036</v>
      </c>
      <c r="BV61" s="129">
        <f t="shared" si="55"/>
        <v>386073.2</v>
      </c>
      <c r="BW61" s="127">
        <v>409657.5</v>
      </c>
      <c r="BX61" s="128">
        <v>357051.48977653799</v>
      </c>
      <c r="BY61" s="129">
        <f t="shared" si="56"/>
        <v>383354.5</v>
      </c>
      <c r="BZ61" s="127">
        <v>564655</v>
      </c>
      <c r="CA61" s="128">
        <v>1339227.6487086159</v>
      </c>
      <c r="CB61" s="129">
        <f t="shared" si="57"/>
        <v>951941.3</v>
      </c>
      <c r="CC61" s="127">
        <v>502775</v>
      </c>
      <c r="CD61" s="128">
        <v>1319139.2339779867</v>
      </c>
      <c r="CE61" s="129">
        <f t="shared" si="58"/>
        <v>910957.1</v>
      </c>
      <c r="CF61" s="127">
        <v>564655</v>
      </c>
      <c r="CG61" s="128">
        <v>1329183.4413433014</v>
      </c>
      <c r="CH61" s="129">
        <f t="shared" si="59"/>
        <v>946919.2</v>
      </c>
      <c r="CI61" s="127">
        <v>502775</v>
      </c>
      <c r="CJ61" s="128">
        <v>1319139.2339779867</v>
      </c>
      <c r="CK61" s="129">
        <f t="shared" si="60"/>
        <v>910957.1</v>
      </c>
      <c r="CL61" s="127">
        <v>502775</v>
      </c>
      <c r="CM61" s="128">
        <v>1406189.0311440469</v>
      </c>
      <c r="CN61" s="129">
        <f t="shared" si="61"/>
        <v>954482</v>
      </c>
      <c r="CO61" s="127">
        <v>502775</v>
      </c>
      <c r="CP61" s="128">
        <v>1381580.7230990261</v>
      </c>
      <c r="CQ61" s="129">
        <f t="shared" si="62"/>
        <v>942177.9</v>
      </c>
      <c r="CR61" s="127">
        <v>502775</v>
      </c>
      <c r="CS61" s="128">
        <v>1448374.7020783685</v>
      </c>
      <c r="CT61" s="129">
        <f t="shared" si="63"/>
        <v>975574.9</v>
      </c>
    </row>
    <row r="62" spans="1:98" customFormat="1" x14ac:dyDescent="0.3">
      <c r="A62" s="23" t="s">
        <v>115</v>
      </c>
      <c r="B62" s="24" t="s">
        <v>116</v>
      </c>
      <c r="C62" s="127">
        <v>329332.5</v>
      </c>
      <c r="D62" s="128">
        <v>501173.26</v>
      </c>
      <c r="E62" s="129">
        <f t="shared" si="32"/>
        <v>415252.9</v>
      </c>
      <c r="F62" s="127">
        <v>305235</v>
      </c>
      <c r="G62" s="128">
        <v>746058.6</v>
      </c>
      <c r="H62" s="129">
        <f t="shared" si="33"/>
        <v>525646.80000000005</v>
      </c>
      <c r="I62" s="127">
        <v>313267.5</v>
      </c>
      <c r="J62" s="128">
        <v>623615.93000000005</v>
      </c>
      <c r="K62" s="129">
        <f t="shared" si="34"/>
        <v>468441.7</v>
      </c>
      <c r="L62" s="127">
        <v>385560</v>
      </c>
      <c r="M62" s="128">
        <v>639206.32825000002</v>
      </c>
      <c r="N62" s="129">
        <f t="shared" si="35"/>
        <v>512383.2</v>
      </c>
      <c r="O62" s="127">
        <v>401625</v>
      </c>
      <c r="P62" s="128">
        <v>671166.64466250001</v>
      </c>
      <c r="Q62" s="129">
        <f t="shared" si="36"/>
        <v>536395.80000000005</v>
      </c>
      <c r="R62" s="127">
        <v>479570</v>
      </c>
      <c r="S62" s="128">
        <v>738283.30912875</v>
      </c>
      <c r="T62" s="129">
        <f t="shared" si="37"/>
        <v>608926.69999999995</v>
      </c>
      <c r="U62" s="127">
        <v>401625</v>
      </c>
      <c r="V62" s="128">
        <v>518714.32410000003</v>
      </c>
      <c r="W62" s="129">
        <f t="shared" si="38"/>
        <v>460169.7</v>
      </c>
      <c r="X62" s="127">
        <v>502775</v>
      </c>
      <c r="Y62" s="128">
        <v>567595.15563647985</v>
      </c>
      <c r="Z62" s="129">
        <f t="shared" si="39"/>
        <v>535185.1</v>
      </c>
      <c r="AA62" s="127">
        <v>502775</v>
      </c>
      <c r="AB62" s="128">
        <v>581785.03452739189</v>
      </c>
      <c r="AC62" s="129">
        <f t="shared" si="40"/>
        <v>542280</v>
      </c>
      <c r="AD62" s="127">
        <v>611065</v>
      </c>
      <c r="AE62" s="128">
        <v>1276785.3810111873</v>
      </c>
      <c r="AF62" s="129">
        <f t="shared" si="41"/>
        <v>943925.2</v>
      </c>
      <c r="AG62" s="127">
        <v>329332.5</v>
      </c>
      <c r="AH62" s="128">
        <v>756740.39185696875</v>
      </c>
      <c r="AI62" s="129">
        <f t="shared" si="42"/>
        <v>543036.4</v>
      </c>
      <c r="AJ62" s="127">
        <v>487305</v>
      </c>
      <c r="AK62" s="128">
        <v>1244865.7464859076</v>
      </c>
      <c r="AL62" s="129">
        <f t="shared" si="43"/>
        <v>866085.4</v>
      </c>
      <c r="AM62" s="127">
        <v>481950</v>
      </c>
      <c r="AN62" s="128">
        <v>552568.41960885422</v>
      </c>
      <c r="AO62" s="129">
        <f t="shared" si="44"/>
        <v>517259.2</v>
      </c>
      <c r="AP62" s="127">
        <v>441787.5</v>
      </c>
      <c r="AQ62" s="128">
        <v>581785.03452739189</v>
      </c>
      <c r="AR62" s="129">
        <f t="shared" si="45"/>
        <v>511786.3</v>
      </c>
      <c r="AS62" s="127">
        <v>502775</v>
      </c>
      <c r="AT62" s="128">
        <v>560856.94590298703</v>
      </c>
      <c r="AU62" s="129">
        <f t="shared" si="46"/>
        <v>531816</v>
      </c>
      <c r="AV62" s="127">
        <v>502775</v>
      </c>
      <c r="AW62" s="128">
        <v>602147.51073585055</v>
      </c>
      <c r="AX62" s="129">
        <f t="shared" si="47"/>
        <v>552461.30000000005</v>
      </c>
      <c r="AY62" s="127">
        <v>502775</v>
      </c>
      <c r="AZ62" s="128">
        <v>620211.93605792616</v>
      </c>
      <c r="BA62" s="129">
        <f t="shared" si="48"/>
        <v>561493.5</v>
      </c>
      <c r="BB62" s="127">
        <v>409657.5</v>
      </c>
      <c r="BC62" s="128">
        <v>531243.65559999994</v>
      </c>
      <c r="BD62" s="129">
        <f t="shared" si="49"/>
        <v>470450.6</v>
      </c>
      <c r="BE62" s="127">
        <v>502775</v>
      </c>
      <c r="BF62" s="128">
        <v>620211.93605792616</v>
      </c>
      <c r="BG62" s="129">
        <f t="shared" si="50"/>
        <v>561493.5</v>
      </c>
      <c r="BH62" s="127">
        <v>409657.5</v>
      </c>
      <c r="BI62" s="128">
        <v>539212.31043399998</v>
      </c>
      <c r="BJ62" s="129">
        <f t="shared" si="51"/>
        <v>474434.9</v>
      </c>
      <c r="BK62" s="127">
        <v>329332.5</v>
      </c>
      <c r="BL62" s="128">
        <v>539212.31043399998</v>
      </c>
      <c r="BM62" s="129">
        <f t="shared" si="52"/>
        <v>434272.4</v>
      </c>
      <c r="BN62" s="127">
        <v>329332.5</v>
      </c>
      <c r="BO62" s="128">
        <v>514955.52464999998</v>
      </c>
      <c r="BP62" s="129">
        <f t="shared" si="53"/>
        <v>422144</v>
      </c>
      <c r="BQ62" s="127">
        <v>329332.5</v>
      </c>
      <c r="BR62" s="128">
        <v>757249.47899999993</v>
      </c>
      <c r="BS62" s="129">
        <f t="shared" si="54"/>
        <v>543291</v>
      </c>
      <c r="BT62" s="127">
        <v>409657.5</v>
      </c>
      <c r="BU62" s="128">
        <v>770501.34488249989</v>
      </c>
      <c r="BV62" s="129">
        <f t="shared" si="55"/>
        <v>590079.4</v>
      </c>
      <c r="BW62" s="127">
        <v>409657.5</v>
      </c>
      <c r="BX62" s="128">
        <v>758943.82470926247</v>
      </c>
      <c r="BY62" s="129">
        <f t="shared" si="56"/>
        <v>584300.69999999995</v>
      </c>
      <c r="BZ62" s="127">
        <v>564655</v>
      </c>
      <c r="CA62" s="128">
        <v>1348285.3623478138</v>
      </c>
      <c r="CB62" s="129">
        <f t="shared" si="57"/>
        <v>956470.2</v>
      </c>
      <c r="CC62" s="127">
        <v>502775</v>
      </c>
      <c r="CD62" s="128">
        <v>1328061.0819125967</v>
      </c>
      <c r="CE62" s="129">
        <f t="shared" si="58"/>
        <v>915418</v>
      </c>
      <c r="CF62" s="127">
        <v>564655</v>
      </c>
      <c r="CG62" s="128">
        <v>1338173.2221302052</v>
      </c>
      <c r="CH62" s="129">
        <f t="shared" si="59"/>
        <v>951414.1</v>
      </c>
      <c r="CI62" s="127">
        <v>502775</v>
      </c>
      <c r="CJ62" s="128">
        <v>1328061.0819125967</v>
      </c>
      <c r="CK62" s="129">
        <f t="shared" si="60"/>
        <v>915418</v>
      </c>
      <c r="CL62" s="127">
        <v>502775</v>
      </c>
      <c r="CM62" s="128">
        <v>1415699.6304652046</v>
      </c>
      <c r="CN62" s="129">
        <f t="shared" si="61"/>
        <v>959237.3</v>
      </c>
      <c r="CO62" s="127">
        <v>502775</v>
      </c>
      <c r="CP62" s="128">
        <v>1390924.8869320636</v>
      </c>
      <c r="CQ62" s="129">
        <f t="shared" si="62"/>
        <v>946849.9</v>
      </c>
      <c r="CR62" s="127">
        <v>502775</v>
      </c>
      <c r="CS62" s="128">
        <v>1458170.6193791607</v>
      </c>
      <c r="CT62" s="129">
        <f t="shared" si="63"/>
        <v>980472.8</v>
      </c>
    </row>
    <row r="63" spans="1:98" customFormat="1" x14ac:dyDescent="0.3">
      <c r="A63" s="23" t="s">
        <v>117</v>
      </c>
      <c r="B63" s="24" t="s">
        <v>118</v>
      </c>
      <c r="C63" s="127">
        <v>58310</v>
      </c>
      <c r="D63" s="128">
        <v>44030</v>
      </c>
      <c r="E63" s="129">
        <f t="shared" si="32"/>
        <v>51170</v>
      </c>
      <c r="F63" s="127">
        <v>49980</v>
      </c>
      <c r="G63" s="128">
        <v>44030</v>
      </c>
      <c r="H63" s="129">
        <f t="shared" si="33"/>
        <v>47005</v>
      </c>
      <c r="I63" s="127">
        <v>49980</v>
      </c>
      <c r="J63" s="128">
        <v>44030</v>
      </c>
      <c r="K63" s="129">
        <f t="shared" si="34"/>
        <v>47005</v>
      </c>
      <c r="L63" s="127">
        <v>66640</v>
      </c>
      <c r="M63" s="128">
        <v>45130.75</v>
      </c>
      <c r="N63" s="129">
        <f t="shared" si="35"/>
        <v>55885.4</v>
      </c>
      <c r="O63" s="127">
        <v>66640</v>
      </c>
      <c r="P63" s="128">
        <v>47387.287499999999</v>
      </c>
      <c r="Q63" s="129">
        <f t="shared" si="36"/>
        <v>57013.599999999999</v>
      </c>
      <c r="R63" s="127">
        <v>83300</v>
      </c>
      <c r="S63" s="128">
        <v>52126.016250000001</v>
      </c>
      <c r="T63" s="129">
        <f t="shared" si="37"/>
        <v>67713</v>
      </c>
      <c r="U63" s="127">
        <v>66640</v>
      </c>
      <c r="V63" s="128">
        <v>45571.05</v>
      </c>
      <c r="W63" s="129">
        <f t="shared" si="38"/>
        <v>56105.5</v>
      </c>
      <c r="X63" s="127">
        <v>91630</v>
      </c>
      <c r="Y63" s="128">
        <v>65326.239999999998</v>
      </c>
      <c r="Z63" s="129">
        <f t="shared" si="39"/>
        <v>78478.100000000006</v>
      </c>
      <c r="AA63" s="127">
        <v>91630</v>
      </c>
      <c r="AB63" s="128">
        <v>66959.396000000008</v>
      </c>
      <c r="AC63" s="129">
        <f t="shared" si="40"/>
        <v>79294.7</v>
      </c>
      <c r="AD63" s="127">
        <v>108290</v>
      </c>
      <c r="AE63" s="128">
        <v>78429.33</v>
      </c>
      <c r="AF63" s="129">
        <f t="shared" si="41"/>
        <v>93359.7</v>
      </c>
      <c r="AG63" s="127">
        <v>58310</v>
      </c>
      <c r="AH63" s="128">
        <v>53429.166656249996</v>
      </c>
      <c r="AI63" s="129">
        <f t="shared" si="42"/>
        <v>55869.599999999999</v>
      </c>
      <c r="AJ63" s="127">
        <v>83300</v>
      </c>
      <c r="AK63" s="128">
        <v>76468.596749999997</v>
      </c>
      <c r="AL63" s="129">
        <f t="shared" si="43"/>
        <v>79884.3</v>
      </c>
      <c r="AM63" s="127">
        <v>83300</v>
      </c>
      <c r="AN63" s="128">
        <v>90997.630132499995</v>
      </c>
      <c r="AO63" s="129">
        <f t="shared" si="44"/>
        <v>87148.800000000003</v>
      </c>
      <c r="AP63" s="127">
        <v>74970</v>
      </c>
      <c r="AQ63" s="128">
        <v>66959.396000000008</v>
      </c>
      <c r="AR63" s="129">
        <f t="shared" si="45"/>
        <v>70964.7</v>
      </c>
      <c r="AS63" s="127">
        <v>91630</v>
      </c>
      <c r="AT63" s="128">
        <v>92362.594584487495</v>
      </c>
      <c r="AU63" s="129">
        <f t="shared" si="46"/>
        <v>91996.3</v>
      </c>
      <c r="AV63" s="127">
        <v>91630</v>
      </c>
      <c r="AW63" s="128">
        <v>69302.974860000002</v>
      </c>
      <c r="AX63" s="129">
        <f t="shared" si="47"/>
        <v>80466.5</v>
      </c>
      <c r="AY63" s="127">
        <v>91630</v>
      </c>
      <c r="AZ63" s="128">
        <v>71382.064105800004</v>
      </c>
      <c r="BA63" s="129">
        <f t="shared" si="48"/>
        <v>81506</v>
      </c>
      <c r="BB63" s="127">
        <v>74970</v>
      </c>
      <c r="BC63" s="128">
        <v>46671.8</v>
      </c>
      <c r="BD63" s="129">
        <f t="shared" si="49"/>
        <v>60820.9</v>
      </c>
      <c r="BE63" s="127">
        <v>91630</v>
      </c>
      <c r="BF63" s="128">
        <v>71382.064105800004</v>
      </c>
      <c r="BG63" s="129">
        <f t="shared" si="50"/>
        <v>81506</v>
      </c>
      <c r="BH63" s="127">
        <v>74970</v>
      </c>
      <c r="BI63" s="128">
        <v>47371.877</v>
      </c>
      <c r="BJ63" s="129">
        <f t="shared" si="51"/>
        <v>61170.9</v>
      </c>
      <c r="BK63" s="127">
        <v>58310</v>
      </c>
      <c r="BL63" s="128">
        <v>47371.877</v>
      </c>
      <c r="BM63" s="129">
        <f t="shared" si="52"/>
        <v>52840.9</v>
      </c>
      <c r="BN63" s="127">
        <v>58310</v>
      </c>
      <c r="BO63" s="128">
        <v>45240.824999999997</v>
      </c>
      <c r="BP63" s="129">
        <f t="shared" si="53"/>
        <v>51775.4</v>
      </c>
      <c r="BQ63" s="127">
        <v>58310</v>
      </c>
      <c r="BR63" s="128">
        <v>44690.45</v>
      </c>
      <c r="BS63" s="129">
        <f t="shared" si="54"/>
        <v>51500.2</v>
      </c>
      <c r="BT63" s="127">
        <v>74970</v>
      </c>
      <c r="BU63" s="128">
        <v>45472.532875000004</v>
      </c>
      <c r="BV63" s="129">
        <f t="shared" si="55"/>
        <v>60221.3</v>
      </c>
      <c r="BW63" s="127">
        <v>74970</v>
      </c>
      <c r="BX63" s="128">
        <v>44790.444881875002</v>
      </c>
      <c r="BY63" s="129">
        <f t="shared" si="56"/>
        <v>59880.2</v>
      </c>
      <c r="BZ63" s="127">
        <v>99960</v>
      </c>
      <c r="CA63" s="128">
        <v>82821.372480000005</v>
      </c>
      <c r="CB63" s="129">
        <f t="shared" si="57"/>
        <v>91390.7</v>
      </c>
      <c r="CC63" s="127">
        <v>91630</v>
      </c>
      <c r="CD63" s="128">
        <v>81579.051892799995</v>
      </c>
      <c r="CE63" s="129">
        <f t="shared" si="58"/>
        <v>86604.5</v>
      </c>
      <c r="CF63" s="127">
        <v>99960</v>
      </c>
      <c r="CG63" s="128">
        <v>82200.212186400007</v>
      </c>
      <c r="CH63" s="129">
        <f t="shared" si="59"/>
        <v>91080.1</v>
      </c>
      <c r="CI63" s="127">
        <v>91630</v>
      </c>
      <c r="CJ63" s="128">
        <v>81579.051892799995</v>
      </c>
      <c r="CK63" s="129">
        <f t="shared" si="60"/>
        <v>86604.5</v>
      </c>
      <c r="CL63" s="127">
        <v>91630</v>
      </c>
      <c r="CM63" s="128">
        <v>86962.441103999998</v>
      </c>
      <c r="CN63" s="129">
        <f t="shared" si="61"/>
        <v>89296.2</v>
      </c>
      <c r="CO63" s="127">
        <v>91630</v>
      </c>
      <c r="CP63" s="128">
        <v>85440.598384679994</v>
      </c>
      <c r="CQ63" s="129">
        <f t="shared" si="62"/>
        <v>88535.3</v>
      </c>
      <c r="CR63" s="127">
        <v>91630</v>
      </c>
      <c r="CS63" s="128">
        <v>89571.314337119984</v>
      </c>
      <c r="CT63" s="129">
        <f t="shared" si="63"/>
        <v>90600.7</v>
      </c>
    </row>
    <row r="64" spans="1:98" customFormat="1" x14ac:dyDescent="0.3">
      <c r="A64" s="23" t="s">
        <v>119</v>
      </c>
      <c r="B64" s="24" t="s">
        <v>120</v>
      </c>
      <c r="C64" s="127">
        <v>83300</v>
      </c>
      <c r="D64" s="128">
        <v>84490</v>
      </c>
      <c r="E64" s="129">
        <f t="shared" si="32"/>
        <v>83895</v>
      </c>
      <c r="F64" s="127">
        <v>74970</v>
      </c>
      <c r="G64" s="128">
        <v>84490</v>
      </c>
      <c r="H64" s="129">
        <f t="shared" si="33"/>
        <v>79730</v>
      </c>
      <c r="I64" s="127">
        <v>83300</v>
      </c>
      <c r="J64" s="128">
        <v>84490</v>
      </c>
      <c r="K64" s="129">
        <f t="shared" si="34"/>
        <v>83895</v>
      </c>
      <c r="L64" s="127">
        <v>99960</v>
      </c>
      <c r="M64" s="128">
        <v>86602.25</v>
      </c>
      <c r="N64" s="129">
        <f t="shared" si="35"/>
        <v>93281.1</v>
      </c>
      <c r="O64" s="127">
        <v>108290</v>
      </c>
      <c r="P64" s="128">
        <v>90932.362500000003</v>
      </c>
      <c r="Q64" s="129">
        <f t="shared" si="36"/>
        <v>99611.199999999997</v>
      </c>
      <c r="R64" s="127">
        <v>124950</v>
      </c>
      <c r="S64" s="128">
        <v>100025.59875</v>
      </c>
      <c r="T64" s="129">
        <f t="shared" si="37"/>
        <v>112487.8</v>
      </c>
      <c r="U64" s="127">
        <v>108290</v>
      </c>
      <c r="V64" s="128">
        <v>87447.15</v>
      </c>
      <c r="W64" s="129">
        <f t="shared" si="38"/>
        <v>97868.6</v>
      </c>
      <c r="X64" s="127">
        <v>133280</v>
      </c>
      <c r="Y64" s="128">
        <v>117393.5</v>
      </c>
      <c r="Z64" s="129">
        <f t="shared" si="39"/>
        <v>125336.8</v>
      </c>
      <c r="AA64" s="127">
        <v>133280</v>
      </c>
      <c r="AB64" s="128">
        <v>120328.33749999999</v>
      </c>
      <c r="AC64" s="129">
        <f t="shared" si="40"/>
        <v>126804.2</v>
      </c>
      <c r="AD64" s="127">
        <v>166600</v>
      </c>
      <c r="AE64" s="128">
        <v>249614.4</v>
      </c>
      <c r="AF64" s="129">
        <f t="shared" si="41"/>
        <v>208107.2</v>
      </c>
      <c r="AG64" s="127">
        <v>83300</v>
      </c>
      <c r="AH64" s="128">
        <v>102526.23871875</v>
      </c>
      <c r="AI64" s="129">
        <f t="shared" si="42"/>
        <v>92913.1</v>
      </c>
      <c r="AJ64" s="127">
        <v>133280</v>
      </c>
      <c r="AK64" s="128">
        <v>243374.04</v>
      </c>
      <c r="AL64" s="129">
        <f t="shared" si="43"/>
        <v>188327</v>
      </c>
      <c r="AM64" s="127">
        <v>124950</v>
      </c>
      <c r="AN64" s="128">
        <v>144807.53</v>
      </c>
      <c r="AO64" s="129">
        <f t="shared" si="44"/>
        <v>134878.79999999999</v>
      </c>
      <c r="AP64" s="127">
        <v>116620</v>
      </c>
      <c r="AQ64" s="128">
        <v>120328.33749999999</v>
      </c>
      <c r="AR64" s="129">
        <f t="shared" si="45"/>
        <v>118474.2</v>
      </c>
      <c r="AS64" s="127">
        <v>133280</v>
      </c>
      <c r="AT64" s="128">
        <v>146979.64294999998</v>
      </c>
      <c r="AU64" s="129">
        <f t="shared" si="46"/>
        <v>140129.79999999999</v>
      </c>
      <c r="AV64" s="127">
        <v>133280</v>
      </c>
      <c r="AW64" s="128">
        <v>124539.82931250001</v>
      </c>
      <c r="AX64" s="129">
        <f t="shared" si="47"/>
        <v>128909.9</v>
      </c>
      <c r="AY64" s="127">
        <v>133280</v>
      </c>
      <c r="AZ64" s="128">
        <v>128276.02419187501</v>
      </c>
      <c r="BA64" s="129">
        <f t="shared" si="48"/>
        <v>130778</v>
      </c>
      <c r="BB64" s="127">
        <v>108290</v>
      </c>
      <c r="BC64" s="128">
        <v>89559.4</v>
      </c>
      <c r="BD64" s="129">
        <f t="shared" si="49"/>
        <v>98924.7</v>
      </c>
      <c r="BE64" s="127">
        <v>133280</v>
      </c>
      <c r="BF64" s="128">
        <v>128276.02419187501</v>
      </c>
      <c r="BG64" s="129">
        <f t="shared" si="50"/>
        <v>130778</v>
      </c>
      <c r="BH64" s="127">
        <v>108290</v>
      </c>
      <c r="BI64" s="128">
        <v>90902.790999999997</v>
      </c>
      <c r="BJ64" s="129">
        <f t="shared" si="51"/>
        <v>99596.4</v>
      </c>
      <c r="BK64" s="127">
        <v>83300</v>
      </c>
      <c r="BL64" s="128">
        <v>90902.790999999997</v>
      </c>
      <c r="BM64" s="129">
        <f t="shared" si="52"/>
        <v>87101.4</v>
      </c>
      <c r="BN64" s="127">
        <v>83300</v>
      </c>
      <c r="BO64" s="128">
        <v>86813.475000000006</v>
      </c>
      <c r="BP64" s="129">
        <f t="shared" si="53"/>
        <v>85056.7</v>
      </c>
      <c r="BQ64" s="127">
        <v>83300</v>
      </c>
      <c r="BR64" s="128">
        <v>85757.35</v>
      </c>
      <c r="BS64" s="129">
        <f t="shared" si="54"/>
        <v>84528.7</v>
      </c>
      <c r="BT64" s="127">
        <v>108290</v>
      </c>
      <c r="BU64" s="128">
        <v>87258.103624999989</v>
      </c>
      <c r="BV64" s="129">
        <f t="shared" si="55"/>
        <v>97774.1</v>
      </c>
      <c r="BW64" s="127">
        <v>108290</v>
      </c>
      <c r="BX64" s="128">
        <v>85949.232070624988</v>
      </c>
      <c r="BY64" s="129">
        <f t="shared" si="56"/>
        <v>97119.6</v>
      </c>
      <c r="BZ64" s="127">
        <v>149940</v>
      </c>
      <c r="CA64" s="128">
        <v>263592.8064</v>
      </c>
      <c r="CB64" s="129">
        <f t="shared" si="57"/>
        <v>206766.4</v>
      </c>
      <c r="CC64" s="127">
        <v>133280</v>
      </c>
      <c r="CD64" s="128">
        <v>259638.91430400001</v>
      </c>
      <c r="CE64" s="129">
        <f t="shared" si="58"/>
        <v>196459.5</v>
      </c>
      <c r="CF64" s="127">
        <v>149940</v>
      </c>
      <c r="CG64" s="128">
        <v>261615.86035199999</v>
      </c>
      <c r="CH64" s="129">
        <f t="shared" si="59"/>
        <v>205777.9</v>
      </c>
      <c r="CI64" s="127">
        <v>133280</v>
      </c>
      <c r="CJ64" s="128">
        <v>259638.91430400001</v>
      </c>
      <c r="CK64" s="129">
        <f t="shared" si="60"/>
        <v>196459.5</v>
      </c>
      <c r="CL64" s="127">
        <v>133280</v>
      </c>
      <c r="CM64" s="128">
        <v>276772.44672000001</v>
      </c>
      <c r="CN64" s="129">
        <f t="shared" si="61"/>
        <v>205026.2</v>
      </c>
      <c r="CO64" s="127">
        <v>133280</v>
      </c>
      <c r="CP64" s="128">
        <v>271928.92890240002</v>
      </c>
      <c r="CQ64" s="129">
        <f t="shared" si="62"/>
        <v>202604.5</v>
      </c>
      <c r="CR64" s="127">
        <v>133280</v>
      </c>
      <c r="CS64" s="128">
        <v>285075.62012159999</v>
      </c>
      <c r="CT64" s="129">
        <f t="shared" si="63"/>
        <v>209177.8</v>
      </c>
    </row>
    <row r="65" spans="1:98" customFormat="1" x14ac:dyDescent="0.3">
      <c r="A65" s="23" t="s">
        <v>121</v>
      </c>
      <c r="B65" s="24" t="s">
        <v>122</v>
      </c>
      <c r="C65" s="127">
        <v>83300</v>
      </c>
      <c r="D65" s="128">
        <v>300074.60437560064</v>
      </c>
      <c r="E65" s="129">
        <f t="shared" si="32"/>
        <v>191687.3</v>
      </c>
      <c r="F65" s="127">
        <v>74970</v>
      </c>
      <c r="G65" s="128">
        <v>449677.87290780456</v>
      </c>
      <c r="H65" s="129">
        <f t="shared" si="33"/>
        <v>262323.90000000002</v>
      </c>
      <c r="I65" s="127">
        <v>83300</v>
      </c>
      <c r="J65" s="128">
        <v>374876.23864170263</v>
      </c>
      <c r="K65" s="129">
        <f t="shared" si="34"/>
        <v>229088.1</v>
      </c>
      <c r="L65" s="127">
        <v>99960</v>
      </c>
      <c r="M65" s="128">
        <v>384248.14460774523</v>
      </c>
      <c r="N65" s="129">
        <f t="shared" si="35"/>
        <v>242104.1</v>
      </c>
      <c r="O65" s="127">
        <v>108290</v>
      </c>
      <c r="P65" s="128">
        <v>403460.55183813249</v>
      </c>
      <c r="Q65" s="129">
        <f t="shared" si="36"/>
        <v>255875.3</v>
      </c>
      <c r="R65" s="127">
        <v>124950</v>
      </c>
      <c r="S65" s="128">
        <v>443806.60702194576</v>
      </c>
      <c r="T65" s="129">
        <f t="shared" si="37"/>
        <v>284378.3</v>
      </c>
      <c r="U65" s="127">
        <v>108290</v>
      </c>
      <c r="V65" s="128">
        <v>310577.21552874672</v>
      </c>
      <c r="W65" s="129">
        <f t="shared" si="38"/>
        <v>209433.60000000001</v>
      </c>
      <c r="X65" s="127">
        <v>133280</v>
      </c>
      <c r="Y65" s="128">
        <v>574667.99246684101</v>
      </c>
      <c r="Z65" s="129">
        <f t="shared" si="39"/>
        <v>353974</v>
      </c>
      <c r="AA65" s="127">
        <v>133280</v>
      </c>
      <c r="AB65" s="128">
        <v>589034.69227851206</v>
      </c>
      <c r="AC65" s="129">
        <f t="shared" si="40"/>
        <v>361157.3</v>
      </c>
      <c r="AD65" s="127">
        <v>166600</v>
      </c>
      <c r="AE65" s="128">
        <v>705700.08246684098</v>
      </c>
      <c r="AF65" s="129">
        <f t="shared" si="41"/>
        <v>436150</v>
      </c>
      <c r="AG65" s="127">
        <v>83300</v>
      </c>
      <c r="AH65" s="128">
        <v>454901.7721974944</v>
      </c>
      <c r="AI65" s="129">
        <f t="shared" si="42"/>
        <v>269100.90000000002</v>
      </c>
      <c r="AJ65" s="127">
        <v>133280</v>
      </c>
      <c r="AK65" s="128">
        <v>688057.58040516987</v>
      </c>
      <c r="AL65" s="129">
        <f t="shared" si="43"/>
        <v>410668.79999999999</v>
      </c>
      <c r="AM65" s="127">
        <v>124950</v>
      </c>
      <c r="AN65" s="128">
        <v>322284.18016161624</v>
      </c>
      <c r="AO65" s="129">
        <f t="shared" si="44"/>
        <v>223617.1</v>
      </c>
      <c r="AP65" s="127">
        <v>116620</v>
      </c>
      <c r="AQ65" s="128">
        <v>589034.69227851206</v>
      </c>
      <c r="AR65" s="129">
        <f t="shared" si="45"/>
        <v>352827.3</v>
      </c>
      <c r="AS65" s="127">
        <v>133280</v>
      </c>
      <c r="AT65" s="128">
        <v>327118.44286404049</v>
      </c>
      <c r="AU65" s="129">
        <f t="shared" si="46"/>
        <v>230199.2</v>
      </c>
      <c r="AV65" s="127">
        <v>133280</v>
      </c>
      <c r="AW65" s="128">
        <v>609650.90650825994</v>
      </c>
      <c r="AX65" s="129">
        <f t="shared" si="47"/>
        <v>371465.5</v>
      </c>
      <c r="AY65" s="127">
        <v>133280</v>
      </c>
      <c r="AZ65" s="128">
        <v>627940.43370350765</v>
      </c>
      <c r="BA65" s="129">
        <f t="shared" si="48"/>
        <v>380610.2</v>
      </c>
      <c r="BB65" s="127">
        <v>108290</v>
      </c>
      <c r="BC65" s="128">
        <v>318079.08063813671</v>
      </c>
      <c r="BD65" s="129">
        <f t="shared" si="49"/>
        <v>213184.5</v>
      </c>
      <c r="BE65" s="127">
        <v>133280</v>
      </c>
      <c r="BF65" s="128">
        <v>627940.43370350765</v>
      </c>
      <c r="BG65" s="129">
        <f t="shared" si="50"/>
        <v>380610.2</v>
      </c>
      <c r="BH65" s="127">
        <v>108290</v>
      </c>
      <c r="BI65" s="128">
        <v>322850.26684770873</v>
      </c>
      <c r="BJ65" s="129">
        <f t="shared" si="51"/>
        <v>215570.1</v>
      </c>
      <c r="BK65" s="127">
        <v>83300</v>
      </c>
      <c r="BL65" s="128">
        <v>322850.26684770873</v>
      </c>
      <c r="BM65" s="129">
        <f t="shared" si="52"/>
        <v>203075.1</v>
      </c>
      <c r="BN65" s="127">
        <v>83300</v>
      </c>
      <c r="BO65" s="128">
        <v>308326.65599592967</v>
      </c>
      <c r="BP65" s="129">
        <f t="shared" si="53"/>
        <v>195813.3</v>
      </c>
      <c r="BQ65" s="127">
        <v>83300</v>
      </c>
      <c r="BR65" s="128">
        <v>456423.04100142163</v>
      </c>
      <c r="BS65" s="129">
        <f t="shared" si="54"/>
        <v>269861.5</v>
      </c>
      <c r="BT65" s="127">
        <v>108290</v>
      </c>
      <c r="BU65" s="128">
        <v>464410.4442189465</v>
      </c>
      <c r="BV65" s="129">
        <f t="shared" si="55"/>
        <v>286350.2</v>
      </c>
      <c r="BW65" s="127">
        <v>108290</v>
      </c>
      <c r="BX65" s="128">
        <v>457444.28755566227</v>
      </c>
      <c r="BY65" s="129">
        <f t="shared" si="56"/>
        <v>282867.09999999998</v>
      </c>
      <c r="BZ65" s="127">
        <v>149940</v>
      </c>
      <c r="CA65" s="128">
        <v>745219.28708498413</v>
      </c>
      <c r="CB65" s="129">
        <f t="shared" si="57"/>
        <v>447579.6</v>
      </c>
      <c r="CC65" s="127">
        <v>133280</v>
      </c>
      <c r="CD65" s="128">
        <v>734040.9977787094</v>
      </c>
      <c r="CE65" s="129">
        <f t="shared" si="58"/>
        <v>433660.5</v>
      </c>
      <c r="CF65" s="127">
        <v>149940</v>
      </c>
      <c r="CG65" s="128">
        <v>739630.1424318467</v>
      </c>
      <c r="CH65" s="129">
        <f t="shared" si="59"/>
        <v>444785.1</v>
      </c>
      <c r="CI65" s="127">
        <v>133280</v>
      </c>
      <c r="CJ65" s="128">
        <v>734040.9977787094</v>
      </c>
      <c r="CK65" s="129">
        <f t="shared" si="60"/>
        <v>433660.5</v>
      </c>
      <c r="CL65" s="127">
        <v>133280</v>
      </c>
      <c r="CM65" s="128">
        <v>782480.25143923331</v>
      </c>
      <c r="CN65" s="129">
        <f t="shared" si="61"/>
        <v>457880.1</v>
      </c>
      <c r="CO65" s="127">
        <v>133280</v>
      </c>
      <c r="CP65" s="128">
        <v>768786.8470390467</v>
      </c>
      <c r="CQ65" s="129">
        <f t="shared" si="62"/>
        <v>451033.4</v>
      </c>
      <c r="CR65" s="127">
        <v>133280</v>
      </c>
      <c r="CS65" s="128">
        <v>805954.65898241033</v>
      </c>
      <c r="CT65" s="129">
        <f t="shared" si="63"/>
        <v>469617.3</v>
      </c>
    </row>
    <row r="66" spans="1:98" customFormat="1" x14ac:dyDescent="0.3">
      <c r="A66" s="26">
        <v>3</v>
      </c>
      <c r="B66" s="27" t="s">
        <v>123</v>
      </c>
      <c r="C66" s="28">
        <v>0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0</v>
      </c>
      <c r="AV66" s="28">
        <v>0</v>
      </c>
      <c r="AW66" s="28">
        <v>0</v>
      </c>
      <c r="AX66" s="28">
        <v>0</v>
      </c>
      <c r="AY66" s="28">
        <v>0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28">
        <v>0</v>
      </c>
      <c r="BF66" s="28">
        <v>0</v>
      </c>
      <c r="BG66" s="28">
        <v>0</v>
      </c>
      <c r="BH66" s="28">
        <v>0</v>
      </c>
      <c r="BI66" s="28">
        <v>0</v>
      </c>
      <c r="BJ66" s="28">
        <v>0</v>
      </c>
      <c r="BK66" s="28">
        <v>0</v>
      </c>
      <c r="BL66" s="28">
        <v>0</v>
      </c>
      <c r="BM66" s="28">
        <v>0</v>
      </c>
      <c r="BN66" s="28">
        <v>0</v>
      </c>
      <c r="BO66" s="28">
        <v>0</v>
      </c>
      <c r="BP66" s="28">
        <v>0</v>
      </c>
      <c r="BQ66" s="28">
        <v>0</v>
      </c>
      <c r="BR66" s="28">
        <v>0</v>
      </c>
      <c r="BS66" s="28">
        <v>0</v>
      </c>
      <c r="BT66" s="28">
        <v>0</v>
      </c>
      <c r="BU66" s="28">
        <v>0</v>
      </c>
      <c r="BV66" s="28">
        <v>0</v>
      </c>
      <c r="BW66" s="28">
        <v>0</v>
      </c>
      <c r="BX66" s="28">
        <v>0</v>
      </c>
      <c r="BY66" s="28">
        <v>0</v>
      </c>
      <c r="BZ66" s="28">
        <v>0</v>
      </c>
      <c r="CA66" s="28">
        <v>0</v>
      </c>
      <c r="CB66" s="28">
        <v>0</v>
      </c>
      <c r="CC66" s="28">
        <v>0</v>
      </c>
      <c r="CD66" s="28">
        <v>0</v>
      </c>
      <c r="CE66" s="28">
        <v>0</v>
      </c>
      <c r="CF66" s="28">
        <v>0</v>
      </c>
      <c r="CG66" s="28">
        <v>0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</row>
    <row r="67" spans="1:98" customFormat="1" x14ac:dyDescent="0.3">
      <c r="A67" s="23" t="s">
        <v>124</v>
      </c>
      <c r="B67" s="24" t="s">
        <v>125</v>
      </c>
      <c r="C67" s="127">
        <v>313267.5</v>
      </c>
      <c r="D67" s="128">
        <v>455644.02901569998</v>
      </c>
      <c r="E67" s="129">
        <f t="shared" ref="E67:E99" si="64">ROUND(AVERAGE(C67:D67),1)</f>
        <v>384455.8</v>
      </c>
      <c r="F67" s="127">
        <v>289170</v>
      </c>
      <c r="G67" s="128">
        <v>574644.02901569998</v>
      </c>
      <c r="H67" s="129">
        <f t="shared" ref="H67:H99" si="65">ROUND(AVERAGE(F67:G67),1)</f>
        <v>431907</v>
      </c>
      <c r="I67" s="127">
        <v>297202.5</v>
      </c>
      <c r="J67" s="128">
        <v>574644.02901569998</v>
      </c>
      <c r="K67" s="129">
        <f t="shared" ref="K67:K99" si="66">ROUND(AVERAGE(I67:J67),1)</f>
        <v>435923.3</v>
      </c>
      <c r="L67" s="127">
        <v>369495</v>
      </c>
      <c r="M67" s="128">
        <v>589010.12974109245</v>
      </c>
      <c r="N67" s="129">
        <f t="shared" ref="N67:N99" si="67">ROUND(AVERAGE(L67:M67),1)</f>
        <v>479252.6</v>
      </c>
      <c r="O67" s="127">
        <v>385560</v>
      </c>
      <c r="P67" s="128">
        <v>618460.63622814708</v>
      </c>
      <c r="Q67" s="129">
        <f t="shared" ref="Q67:Q99" si="68">ROUND(AVERAGE(O67:P67),1)</f>
        <v>502010.3</v>
      </c>
      <c r="R67" s="127">
        <v>473917.5</v>
      </c>
      <c r="S67" s="128">
        <v>680306.6998509618</v>
      </c>
      <c r="T67" s="129">
        <f t="shared" ref="T67:T99" si="69">ROUND(AVERAGE(R67:S67),1)</f>
        <v>577112.1</v>
      </c>
      <c r="U67" s="127">
        <v>385560</v>
      </c>
      <c r="V67" s="128">
        <v>594756.57003124943</v>
      </c>
      <c r="W67" s="129">
        <f t="shared" ref="W67:W99" si="70">ROUND(AVERAGE(U67:V67),1)</f>
        <v>490158.3</v>
      </c>
      <c r="X67" s="127">
        <v>479570</v>
      </c>
      <c r="Y67" s="128">
        <v>499839.88023903884</v>
      </c>
      <c r="Z67" s="129">
        <f t="shared" ref="Z67:Z99" si="71">ROUND(AVERAGE(X67:Y67),1)</f>
        <v>489704.9</v>
      </c>
      <c r="AA67" s="127">
        <v>479570</v>
      </c>
      <c r="AB67" s="128">
        <v>512335.87724501477</v>
      </c>
      <c r="AC67" s="129">
        <f t="shared" ref="AC67:AC99" si="72">ROUND(AVERAGE(AA67:AB67),1)</f>
        <v>495952.9</v>
      </c>
      <c r="AD67" s="127">
        <v>587860</v>
      </c>
      <c r="AE67" s="128">
        <v>2012473.7868578676</v>
      </c>
      <c r="AF67" s="129">
        <f t="shared" ref="AF67:AF99" si="73">ROUND(AVERAGE(AD67:AE67),1)</f>
        <v>1300166.8999999999</v>
      </c>
      <c r="AG67" s="127">
        <v>313267.5</v>
      </c>
      <c r="AH67" s="128">
        <v>578314.36734723533</v>
      </c>
      <c r="AI67" s="129">
        <f t="shared" ref="AI67:AI99" si="74">ROUND(AVERAGE(AG67:AH67),1)</f>
        <v>445790.9</v>
      </c>
      <c r="AJ67" s="127">
        <v>481950</v>
      </c>
      <c r="AK67" s="128">
        <v>653161.9421864195</v>
      </c>
      <c r="AL67" s="129">
        <f t="shared" ref="AL67:AL99" si="75">ROUND(AVERAGE(AJ67:AK67),1)</f>
        <v>567556</v>
      </c>
      <c r="AM67" s="127">
        <v>457852.5</v>
      </c>
      <c r="AN67" s="128">
        <v>468212.52208135161</v>
      </c>
      <c r="AO67" s="129">
        <f t="shared" ref="AO67:AO99" si="76">ROUND(AVERAGE(AM67:AN67),1)</f>
        <v>463032.5</v>
      </c>
      <c r="AP67" s="127">
        <v>425722.5</v>
      </c>
      <c r="AQ67" s="128">
        <v>512335.87724501477</v>
      </c>
      <c r="AR67" s="129">
        <f t="shared" ref="AR67:AR99" si="77">ROUND(AVERAGE(AP67:AQ67),1)</f>
        <v>469029.2</v>
      </c>
      <c r="AS67" s="127">
        <v>479570</v>
      </c>
      <c r="AT67" s="128">
        <v>475235.70991257194</v>
      </c>
      <c r="AU67" s="129">
        <f t="shared" ref="AU67:AU99" si="78">ROUND(AVERAGE(AS67:AT67),1)</f>
        <v>477402.9</v>
      </c>
      <c r="AV67" s="127">
        <v>479570</v>
      </c>
      <c r="AW67" s="128">
        <v>530267.63294859033</v>
      </c>
      <c r="AX67" s="129">
        <f t="shared" ref="AX67:AX99" si="79">ROUND(AVERAGE(AV67:AW67),1)</f>
        <v>504918.8</v>
      </c>
      <c r="AY67" s="127">
        <v>479570</v>
      </c>
      <c r="AZ67" s="128">
        <v>546175.66193704796</v>
      </c>
      <c r="BA67" s="129">
        <f t="shared" ref="BA67:BA99" si="80">ROUND(AVERAGE(AY67:AZ67),1)</f>
        <v>512872.8</v>
      </c>
      <c r="BB67" s="127">
        <v>393592.5</v>
      </c>
      <c r="BC67" s="128">
        <v>482982.67075664201</v>
      </c>
      <c r="BD67" s="129">
        <f t="shared" ref="BD67:BD99" si="81">ROUND(AVERAGE(BB67:BC67),1)</f>
        <v>438287.6</v>
      </c>
      <c r="BE67" s="127">
        <v>479570</v>
      </c>
      <c r="BF67" s="128">
        <v>546175.66193704796</v>
      </c>
      <c r="BG67" s="129">
        <f t="shared" ref="BG67:BG99" si="82">ROUND(AVERAGE(BE67:BF67),1)</f>
        <v>512872.8</v>
      </c>
      <c r="BH67" s="127">
        <v>393592.5</v>
      </c>
      <c r="BI67" s="128">
        <v>490227.41081799165</v>
      </c>
      <c r="BJ67" s="129">
        <f t="shared" ref="BJ67:BJ99" si="83">ROUND(AVERAGE(BH67:BI67),1)</f>
        <v>441910</v>
      </c>
      <c r="BK67" s="127">
        <v>313267.5</v>
      </c>
      <c r="BL67" s="128">
        <v>490227.41081799165</v>
      </c>
      <c r="BM67" s="129">
        <f t="shared" ref="BM67:BM99" si="84">ROUND(AVERAGE(BK67:BL67),1)</f>
        <v>401747.5</v>
      </c>
      <c r="BN67" s="127">
        <v>313267.5</v>
      </c>
      <c r="BO67" s="128">
        <v>468174.23981363175</v>
      </c>
      <c r="BP67" s="129">
        <f t="shared" ref="BP67:BP99" si="85">ROUND(AVERAGE(BN67:BO67),1)</f>
        <v>390720.9</v>
      </c>
      <c r="BQ67" s="127">
        <v>313267.5</v>
      </c>
      <c r="BR67" s="128">
        <v>583263.68945093546</v>
      </c>
      <c r="BS67" s="129">
        <f t="shared" ref="BS67:BS99" si="86">ROUND(AVERAGE(BQ67:BR67),1)</f>
        <v>448265.6</v>
      </c>
      <c r="BT67" s="127">
        <v>393592.5</v>
      </c>
      <c r="BU67" s="128">
        <v>593470.8040163269</v>
      </c>
      <c r="BV67" s="129">
        <f t="shared" ref="BV67:BV99" si="87">ROUND(AVERAGE(BT67:BU67),1)</f>
        <v>493531.7</v>
      </c>
      <c r="BW67" s="127">
        <v>393592.5</v>
      </c>
      <c r="BX67" s="128">
        <v>584568.74195608194</v>
      </c>
      <c r="BY67" s="129">
        <f t="shared" ref="BY67:BY99" si="88">ROUND(AVERAGE(BW67:BX67),1)</f>
        <v>489080.6</v>
      </c>
      <c r="BZ67" s="127">
        <v>541450</v>
      </c>
      <c r="CA67" s="128">
        <v>697172.31892191386</v>
      </c>
      <c r="CB67" s="129">
        <f t="shared" ref="CB67:CB99" si="89">ROUND(AVERAGE(BZ67:CA67),1)</f>
        <v>619311.19999999995</v>
      </c>
      <c r="CC67" s="127">
        <v>479570</v>
      </c>
      <c r="CD67" s="128">
        <v>546294.73413807945</v>
      </c>
      <c r="CE67" s="129">
        <f t="shared" ref="CE67:CE99" si="90">ROUND(AVERAGE(CC67:CD67),1)</f>
        <v>512932.4</v>
      </c>
      <c r="CF67" s="127">
        <v>541450</v>
      </c>
      <c r="CG67" s="128">
        <v>562233.52652999072</v>
      </c>
      <c r="CH67" s="129">
        <f t="shared" ref="CH67:CH99" si="91">ROUND(AVERAGE(CF67:CG67),1)</f>
        <v>551841.80000000005</v>
      </c>
      <c r="CI67" s="127">
        <v>479570</v>
      </c>
      <c r="CJ67" s="128">
        <v>546294.73413807945</v>
      </c>
      <c r="CK67" s="129">
        <f t="shared" ref="CK67:CK99" si="92">ROUND(AVERAGE(CI67:CJ67),1)</f>
        <v>512932.4</v>
      </c>
      <c r="CL67" s="127">
        <v>479570</v>
      </c>
      <c r="CM67" s="128">
        <v>565430.93486800836</v>
      </c>
      <c r="CN67" s="129">
        <f t="shared" ref="CN67:CN99" si="93">ROUND(AVERAGE(CL67:CM67),1)</f>
        <v>522500.5</v>
      </c>
      <c r="CO67" s="127">
        <v>479570</v>
      </c>
      <c r="CP67" s="128">
        <v>526380.89350780915</v>
      </c>
      <c r="CQ67" s="129">
        <f t="shared" ref="CQ67:CQ99" si="94">ROUND(AVERAGE(CO67:CP67),1)</f>
        <v>502975.4</v>
      </c>
      <c r="CR67" s="127">
        <v>479570</v>
      </c>
      <c r="CS67" s="128">
        <v>513373.8629140401</v>
      </c>
      <c r="CT67" s="129">
        <f t="shared" ref="CT67:CT99" si="95">ROUND(AVERAGE(CR67:CS67),1)</f>
        <v>496471.9</v>
      </c>
    </row>
    <row r="68" spans="1:98" customFormat="1" x14ac:dyDescent="0.3">
      <c r="A68" s="23" t="s">
        <v>126</v>
      </c>
      <c r="B68" s="24" t="s">
        <v>127</v>
      </c>
      <c r="C68" s="127">
        <v>385560</v>
      </c>
      <c r="D68" s="128">
        <v>553889.80249855004</v>
      </c>
      <c r="E68" s="129">
        <f t="shared" si="64"/>
        <v>469724.9</v>
      </c>
      <c r="F68" s="127">
        <v>353430</v>
      </c>
      <c r="G68" s="128">
        <v>672889.80249854992</v>
      </c>
      <c r="H68" s="129">
        <f t="shared" si="65"/>
        <v>513159.9</v>
      </c>
      <c r="I68" s="127">
        <v>361462.5</v>
      </c>
      <c r="J68" s="128">
        <v>672889.80249854992</v>
      </c>
      <c r="K68" s="129">
        <f t="shared" si="66"/>
        <v>517176.2</v>
      </c>
      <c r="L68" s="127">
        <v>449820</v>
      </c>
      <c r="M68" s="128">
        <v>689712.04756101372</v>
      </c>
      <c r="N68" s="129">
        <f t="shared" si="67"/>
        <v>569766</v>
      </c>
      <c r="O68" s="127">
        <v>473917.5</v>
      </c>
      <c r="P68" s="128">
        <v>724197.6499390644</v>
      </c>
      <c r="Q68" s="129">
        <f t="shared" si="68"/>
        <v>599057.6</v>
      </c>
      <c r="R68" s="127">
        <v>556920</v>
      </c>
      <c r="S68" s="128">
        <v>796617.41493297089</v>
      </c>
      <c r="T68" s="129">
        <f t="shared" si="69"/>
        <v>676768.7</v>
      </c>
      <c r="U68" s="127">
        <v>473917.5</v>
      </c>
      <c r="V68" s="128">
        <v>696440.94558599917</v>
      </c>
      <c r="W68" s="129">
        <f t="shared" si="70"/>
        <v>585179.19999999995</v>
      </c>
      <c r="X68" s="127">
        <v>587860</v>
      </c>
      <c r="Y68" s="128">
        <v>531148.56980679894</v>
      </c>
      <c r="Z68" s="129">
        <f t="shared" si="71"/>
        <v>559504.30000000005</v>
      </c>
      <c r="AA68" s="127">
        <v>158270</v>
      </c>
      <c r="AB68" s="128">
        <v>544427.28405196895</v>
      </c>
      <c r="AC68" s="129">
        <f t="shared" si="72"/>
        <v>351348.6</v>
      </c>
      <c r="AD68" s="127">
        <v>711620</v>
      </c>
      <c r="AE68" s="128">
        <v>1989366.1591692152</v>
      </c>
      <c r="AF68" s="129">
        <f t="shared" si="73"/>
        <v>1350493.1</v>
      </c>
      <c r="AG68" s="127">
        <v>385560</v>
      </c>
      <c r="AH68" s="128">
        <v>578532.85030629486</v>
      </c>
      <c r="AI68" s="129">
        <f t="shared" si="74"/>
        <v>482046.4</v>
      </c>
      <c r="AJ68" s="127">
        <v>572390</v>
      </c>
      <c r="AK68" s="128">
        <v>749632.00518998608</v>
      </c>
      <c r="AL68" s="129">
        <f t="shared" si="75"/>
        <v>661011</v>
      </c>
      <c r="AM68" s="127">
        <v>541450</v>
      </c>
      <c r="AN68" s="128">
        <v>456305.76204831491</v>
      </c>
      <c r="AO68" s="129">
        <f t="shared" si="76"/>
        <v>498877.9</v>
      </c>
      <c r="AP68" s="127">
        <v>495040</v>
      </c>
      <c r="AQ68" s="128">
        <v>544427.28405196895</v>
      </c>
      <c r="AR68" s="129">
        <f t="shared" si="77"/>
        <v>519733.6</v>
      </c>
      <c r="AS68" s="127">
        <v>587860</v>
      </c>
      <c r="AT68" s="128">
        <v>342365.34847903979</v>
      </c>
      <c r="AU68" s="129">
        <f t="shared" si="78"/>
        <v>465112.7</v>
      </c>
      <c r="AV68" s="127">
        <v>587860</v>
      </c>
      <c r="AW68" s="128">
        <v>563482.23899378779</v>
      </c>
      <c r="AX68" s="129">
        <f t="shared" si="79"/>
        <v>575671.1</v>
      </c>
      <c r="AY68" s="127">
        <v>587860</v>
      </c>
      <c r="AZ68" s="128">
        <v>580386.70616360148</v>
      </c>
      <c r="BA68" s="129">
        <f t="shared" si="80"/>
        <v>584123.4</v>
      </c>
      <c r="BB68" s="127">
        <v>481950</v>
      </c>
      <c r="BC68" s="128">
        <v>587123.19064846309</v>
      </c>
      <c r="BD68" s="129">
        <f t="shared" si="81"/>
        <v>534536.6</v>
      </c>
      <c r="BE68" s="127">
        <v>587860</v>
      </c>
      <c r="BF68" s="128">
        <v>580386.70616360148</v>
      </c>
      <c r="BG68" s="129">
        <f t="shared" si="82"/>
        <v>584123.4</v>
      </c>
      <c r="BH68" s="127">
        <v>481950</v>
      </c>
      <c r="BI68" s="128">
        <v>595930.03850818996</v>
      </c>
      <c r="BJ68" s="129">
        <f t="shared" si="83"/>
        <v>538940</v>
      </c>
      <c r="BK68" s="127">
        <v>385560</v>
      </c>
      <c r="BL68" s="128">
        <v>595930.03850818996</v>
      </c>
      <c r="BM68" s="129">
        <f t="shared" si="84"/>
        <v>490745</v>
      </c>
      <c r="BN68" s="127">
        <v>385560</v>
      </c>
      <c r="BO68" s="128">
        <v>569121.77206726023</v>
      </c>
      <c r="BP68" s="129">
        <f t="shared" si="85"/>
        <v>477340.9</v>
      </c>
      <c r="BQ68" s="127">
        <v>278460</v>
      </c>
      <c r="BR68" s="128">
        <v>682983.14953602816</v>
      </c>
      <c r="BS68" s="129">
        <f t="shared" si="86"/>
        <v>480721.6</v>
      </c>
      <c r="BT68" s="127">
        <v>481950</v>
      </c>
      <c r="BU68" s="128">
        <v>694935.35465290863</v>
      </c>
      <c r="BV68" s="129">
        <f t="shared" si="87"/>
        <v>588442.69999999995</v>
      </c>
      <c r="BW68" s="127">
        <v>481950</v>
      </c>
      <c r="BX68" s="128">
        <v>684511.32433311502</v>
      </c>
      <c r="BY68" s="129">
        <f t="shared" si="88"/>
        <v>583230.69999999995</v>
      </c>
      <c r="BZ68" s="127">
        <v>657475</v>
      </c>
      <c r="CA68" s="128">
        <v>910770.66408268851</v>
      </c>
      <c r="CB68" s="129">
        <f t="shared" si="89"/>
        <v>784122.8</v>
      </c>
      <c r="CC68" s="127">
        <v>587860</v>
      </c>
      <c r="CD68" s="128">
        <v>641259.10412144486</v>
      </c>
      <c r="CE68" s="129">
        <f t="shared" si="90"/>
        <v>614559.6</v>
      </c>
      <c r="CF68" s="127">
        <v>657475</v>
      </c>
      <c r="CG68" s="128">
        <v>657014.88410206675</v>
      </c>
      <c r="CH68" s="129">
        <f t="shared" si="91"/>
        <v>657244.9</v>
      </c>
      <c r="CI68" s="127">
        <v>587860</v>
      </c>
      <c r="CJ68" s="128">
        <v>641259.10412144486</v>
      </c>
      <c r="CK68" s="129">
        <f t="shared" si="92"/>
        <v>614559.6</v>
      </c>
      <c r="CL68" s="127">
        <v>587860</v>
      </c>
      <c r="CM68" s="128">
        <v>658809.19728682586</v>
      </c>
      <c r="CN68" s="129">
        <f t="shared" si="93"/>
        <v>623334.6</v>
      </c>
      <c r="CO68" s="127">
        <v>587860</v>
      </c>
      <c r="CP68" s="128">
        <v>620207.53633430123</v>
      </c>
      <c r="CQ68" s="129">
        <f t="shared" si="94"/>
        <v>604033.80000000005</v>
      </c>
      <c r="CR68" s="127">
        <v>587860</v>
      </c>
      <c r="CS68" s="128">
        <v>605983.47320543276</v>
      </c>
      <c r="CT68" s="129">
        <f t="shared" si="95"/>
        <v>596921.69999999995</v>
      </c>
    </row>
    <row r="69" spans="1:98" customFormat="1" x14ac:dyDescent="0.3">
      <c r="A69" s="23" t="s">
        <v>128</v>
      </c>
      <c r="B69" s="24" t="s">
        <v>129</v>
      </c>
      <c r="C69" s="127">
        <v>99960</v>
      </c>
      <c r="D69" s="128">
        <v>197025.92000000001</v>
      </c>
      <c r="E69" s="129">
        <f t="shared" si="64"/>
        <v>148493</v>
      </c>
      <c r="F69" s="127">
        <v>91630</v>
      </c>
      <c r="G69" s="128">
        <v>197025.92000000001</v>
      </c>
      <c r="H69" s="129">
        <f t="shared" si="65"/>
        <v>144328</v>
      </c>
      <c r="I69" s="127">
        <v>91630</v>
      </c>
      <c r="J69" s="128">
        <v>197025.92000000001</v>
      </c>
      <c r="K69" s="129">
        <f t="shared" si="66"/>
        <v>144328</v>
      </c>
      <c r="L69" s="127">
        <v>116620</v>
      </c>
      <c r="M69" s="128">
        <v>201951.56800000003</v>
      </c>
      <c r="N69" s="129">
        <f t="shared" si="67"/>
        <v>159285.79999999999</v>
      </c>
      <c r="O69" s="127">
        <v>124950</v>
      </c>
      <c r="P69" s="128">
        <v>212049.1464</v>
      </c>
      <c r="Q69" s="129">
        <f t="shared" si="68"/>
        <v>168499.6</v>
      </c>
      <c r="R69" s="127">
        <v>149940</v>
      </c>
      <c r="S69" s="128">
        <v>233254.06104</v>
      </c>
      <c r="T69" s="129">
        <f t="shared" si="69"/>
        <v>191597</v>
      </c>
      <c r="U69" s="127">
        <v>124950</v>
      </c>
      <c r="V69" s="128">
        <v>203921.8272</v>
      </c>
      <c r="W69" s="129">
        <f t="shared" si="70"/>
        <v>164435.9</v>
      </c>
      <c r="X69" s="127">
        <v>158270</v>
      </c>
      <c r="Y69" s="128">
        <v>197025.92000000001</v>
      </c>
      <c r="Z69" s="129">
        <f t="shared" si="71"/>
        <v>177648</v>
      </c>
      <c r="AA69" s="127">
        <v>541450</v>
      </c>
      <c r="AB69" s="128">
        <v>201951.56800000003</v>
      </c>
      <c r="AC69" s="129">
        <f t="shared" si="72"/>
        <v>371700.8</v>
      </c>
      <c r="AD69" s="127">
        <v>184747.5</v>
      </c>
      <c r="AE69" s="128">
        <v>255289.97072654712</v>
      </c>
      <c r="AF69" s="129">
        <f t="shared" si="73"/>
        <v>220018.7</v>
      </c>
      <c r="AG69" s="127">
        <v>99960</v>
      </c>
      <c r="AH69" s="128">
        <v>239085.41256599998</v>
      </c>
      <c r="AI69" s="129">
        <f t="shared" si="74"/>
        <v>169522.7</v>
      </c>
      <c r="AJ69" s="127">
        <v>149940</v>
      </c>
      <c r="AK69" s="128">
        <v>248907.72145838343</v>
      </c>
      <c r="AL69" s="129">
        <f t="shared" si="75"/>
        <v>199423.9</v>
      </c>
      <c r="AM69" s="127">
        <v>141610</v>
      </c>
      <c r="AN69" s="128">
        <v>148100.26</v>
      </c>
      <c r="AO69" s="129">
        <f t="shared" si="76"/>
        <v>144855.1</v>
      </c>
      <c r="AP69" s="127">
        <v>490280</v>
      </c>
      <c r="AQ69" s="128">
        <v>201951.56800000003</v>
      </c>
      <c r="AR69" s="129">
        <f t="shared" si="77"/>
        <v>346115.8</v>
      </c>
      <c r="AS69" s="127">
        <v>158270</v>
      </c>
      <c r="AT69" s="128">
        <v>150321.76389999999</v>
      </c>
      <c r="AU69" s="129">
        <f t="shared" si="78"/>
        <v>154295.9</v>
      </c>
      <c r="AV69" s="127">
        <v>158270</v>
      </c>
      <c r="AW69" s="128">
        <v>209019.87288000004</v>
      </c>
      <c r="AX69" s="129">
        <f t="shared" si="79"/>
        <v>183644.9</v>
      </c>
      <c r="AY69" s="127">
        <v>158270</v>
      </c>
      <c r="AZ69" s="128">
        <v>215290.46906640002</v>
      </c>
      <c r="BA69" s="129">
        <f t="shared" si="80"/>
        <v>186780.2</v>
      </c>
      <c r="BB69" s="127">
        <v>124950</v>
      </c>
      <c r="BC69" s="128">
        <v>208847.47519999999</v>
      </c>
      <c r="BD69" s="129">
        <f t="shared" si="81"/>
        <v>166898.70000000001</v>
      </c>
      <c r="BE69" s="127">
        <v>158270</v>
      </c>
      <c r="BF69" s="128">
        <v>215290.46906640002</v>
      </c>
      <c r="BG69" s="129">
        <f t="shared" si="82"/>
        <v>186780.2</v>
      </c>
      <c r="BH69" s="127">
        <v>124950</v>
      </c>
      <c r="BI69" s="128">
        <v>211980.18732799997</v>
      </c>
      <c r="BJ69" s="129">
        <f t="shared" si="83"/>
        <v>168465.1</v>
      </c>
      <c r="BK69" s="127">
        <v>99960</v>
      </c>
      <c r="BL69" s="128">
        <v>211980.18732799997</v>
      </c>
      <c r="BM69" s="129">
        <f t="shared" si="84"/>
        <v>155970.1</v>
      </c>
      <c r="BN69" s="127">
        <v>99960</v>
      </c>
      <c r="BO69" s="128">
        <v>202444.13279999999</v>
      </c>
      <c r="BP69" s="129">
        <f t="shared" si="85"/>
        <v>151202.1</v>
      </c>
      <c r="BQ69" s="127">
        <v>99960</v>
      </c>
      <c r="BR69" s="128">
        <v>199981.3088</v>
      </c>
      <c r="BS69" s="129">
        <f t="shared" si="86"/>
        <v>149970.70000000001</v>
      </c>
      <c r="BT69" s="127">
        <v>124950</v>
      </c>
      <c r="BU69" s="128">
        <v>203480.98170400001</v>
      </c>
      <c r="BV69" s="129">
        <f t="shared" si="87"/>
        <v>164215.5</v>
      </c>
      <c r="BW69" s="127">
        <v>124950</v>
      </c>
      <c r="BX69" s="128">
        <v>200428.76697844002</v>
      </c>
      <c r="BY69" s="129">
        <f t="shared" si="88"/>
        <v>162689.4</v>
      </c>
      <c r="BZ69" s="127">
        <v>168682.5</v>
      </c>
      <c r="CA69" s="128">
        <v>269586.20908723376</v>
      </c>
      <c r="CB69" s="129">
        <f t="shared" si="89"/>
        <v>219134.4</v>
      </c>
      <c r="CC69" s="127">
        <v>158270</v>
      </c>
      <c r="CD69" s="128">
        <v>265542.41595092526</v>
      </c>
      <c r="CE69" s="129">
        <f t="shared" si="90"/>
        <v>211906.2</v>
      </c>
      <c r="CF69" s="127">
        <v>168682.5</v>
      </c>
      <c r="CG69" s="128">
        <v>267564.31251907948</v>
      </c>
      <c r="CH69" s="129">
        <f t="shared" si="91"/>
        <v>218123.4</v>
      </c>
      <c r="CI69" s="127">
        <v>158270</v>
      </c>
      <c r="CJ69" s="128">
        <v>265542.41595092526</v>
      </c>
      <c r="CK69" s="129">
        <f t="shared" si="92"/>
        <v>211906.2</v>
      </c>
      <c r="CL69" s="127">
        <v>158270</v>
      </c>
      <c r="CM69" s="128">
        <v>283065.51954159542</v>
      </c>
      <c r="CN69" s="129">
        <f t="shared" si="93"/>
        <v>220667.8</v>
      </c>
      <c r="CO69" s="127">
        <v>158270</v>
      </c>
      <c r="CP69" s="128">
        <v>278111.87294961751</v>
      </c>
      <c r="CQ69" s="129">
        <f t="shared" si="94"/>
        <v>218190.9</v>
      </c>
      <c r="CR69" s="127">
        <v>158270</v>
      </c>
      <c r="CS69" s="128">
        <v>291557.48512784328</v>
      </c>
      <c r="CT69" s="129">
        <f t="shared" si="95"/>
        <v>224913.7</v>
      </c>
    </row>
    <row r="70" spans="1:98" customFormat="1" x14ac:dyDescent="0.3">
      <c r="A70" s="23" t="s">
        <v>130</v>
      </c>
      <c r="B70" s="24" t="s">
        <v>131</v>
      </c>
      <c r="C70" s="127">
        <v>353430</v>
      </c>
      <c r="D70" s="128">
        <v>520100.90673082229</v>
      </c>
      <c r="E70" s="129">
        <f t="shared" si="64"/>
        <v>436765.5</v>
      </c>
      <c r="F70" s="127">
        <v>329332.5</v>
      </c>
      <c r="G70" s="128">
        <v>517720.90673082229</v>
      </c>
      <c r="H70" s="129">
        <f t="shared" si="65"/>
        <v>423526.7</v>
      </c>
      <c r="I70" s="127">
        <v>337365</v>
      </c>
      <c r="J70" s="128">
        <v>518910.90673082229</v>
      </c>
      <c r="K70" s="129">
        <f t="shared" si="66"/>
        <v>428138</v>
      </c>
      <c r="L70" s="127">
        <v>417690</v>
      </c>
      <c r="M70" s="128">
        <v>531883.67939909291</v>
      </c>
      <c r="N70" s="129">
        <f t="shared" si="67"/>
        <v>474786.8</v>
      </c>
      <c r="O70" s="127">
        <v>441787.5</v>
      </c>
      <c r="P70" s="128">
        <v>558477.86336904753</v>
      </c>
      <c r="Q70" s="129">
        <f t="shared" si="68"/>
        <v>500132.7</v>
      </c>
      <c r="R70" s="127">
        <v>518245</v>
      </c>
      <c r="S70" s="128">
        <v>614325.64970595227</v>
      </c>
      <c r="T70" s="129">
        <f t="shared" si="69"/>
        <v>566285.30000000005</v>
      </c>
      <c r="U70" s="127">
        <v>441787.5</v>
      </c>
      <c r="V70" s="128">
        <v>538304.43846640107</v>
      </c>
      <c r="W70" s="129">
        <f t="shared" si="70"/>
        <v>490046</v>
      </c>
      <c r="X70" s="127">
        <v>541450</v>
      </c>
      <c r="Y70" s="128">
        <v>694505.4203732172</v>
      </c>
      <c r="Z70" s="129">
        <f t="shared" si="71"/>
        <v>617977.69999999995</v>
      </c>
      <c r="AA70" s="127">
        <v>257040</v>
      </c>
      <c r="AB70" s="128">
        <v>711868.05588254752</v>
      </c>
      <c r="AC70" s="129">
        <f t="shared" si="72"/>
        <v>484454</v>
      </c>
      <c r="AD70" s="127">
        <v>665210</v>
      </c>
      <c r="AE70" s="128">
        <v>1105359.3547109563</v>
      </c>
      <c r="AF70" s="129">
        <f t="shared" si="73"/>
        <v>885284.7</v>
      </c>
      <c r="AG70" s="127">
        <v>353430</v>
      </c>
      <c r="AH70" s="128">
        <v>629683.79094860097</v>
      </c>
      <c r="AI70" s="129">
        <f t="shared" si="74"/>
        <v>491556.9</v>
      </c>
      <c r="AJ70" s="127">
        <v>525980</v>
      </c>
      <c r="AK70" s="128">
        <v>1077725.3708431823</v>
      </c>
      <c r="AL70" s="129">
        <f t="shared" si="75"/>
        <v>801852.7</v>
      </c>
      <c r="AM70" s="127">
        <v>502775</v>
      </c>
      <c r="AN70" s="128">
        <v>646984.57596695819</v>
      </c>
      <c r="AO70" s="129">
        <f t="shared" si="76"/>
        <v>574879.80000000005</v>
      </c>
      <c r="AP70" s="127">
        <v>481950</v>
      </c>
      <c r="AQ70" s="128">
        <v>711868.05588254752</v>
      </c>
      <c r="AR70" s="129">
        <f t="shared" si="77"/>
        <v>596909</v>
      </c>
      <c r="AS70" s="127">
        <v>541450</v>
      </c>
      <c r="AT70" s="128">
        <v>656689.34460646263</v>
      </c>
      <c r="AU70" s="129">
        <f t="shared" si="78"/>
        <v>599069.69999999995</v>
      </c>
      <c r="AV70" s="127">
        <v>541450</v>
      </c>
      <c r="AW70" s="128">
        <v>736783.43783843669</v>
      </c>
      <c r="AX70" s="129">
        <f t="shared" si="79"/>
        <v>639116.69999999995</v>
      </c>
      <c r="AY70" s="127">
        <v>541450</v>
      </c>
      <c r="AZ70" s="128">
        <v>758886.94097358978</v>
      </c>
      <c r="BA70" s="129">
        <f t="shared" si="80"/>
        <v>650168.5</v>
      </c>
      <c r="BB70" s="127">
        <v>441787.5</v>
      </c>
      <c r="BC70" s="128">
        <v>551306.9611346717</v>
      </c>
      <c r="BD70" s="129">
        <f t="shared" si="81"/>
        <v>496547.2</v>
      </c>
      <c r="BE70" s="127">
        <v>541450</v>
      </c>
      <c r="BF70" s="128">
        <v>758886.94097358978</v>
      </c>
      <c r="BG70" s="129">
        <f t="shared" si="82"/>
        <v>650168.5</v>
      </c>
      <c r="BH70" s="127">
        <v>441787.5</v>
      </c>
      <c r="BI70" s="128">
        <v>559576.56555169169</v>
      </c>
      <c r="BJ70" s="129">
        <f t="shared" si="83"/>
        <v>500682</v>
      </c>
      <c r="BK70" s="127">
        <v>353430</v>
      </c>
      <c r="BL70" s="128">
        <v>559576.56555169169</v>
      </c>
      <c r="BM70" s="129">
        <f t="shared" si="84"/>
        <v>456503.3</v>
      </c>
      <c r="BN70" s="127">
        <v>353430</v>
      </c>
      <c r="BO70" s="128">
        <v>534403.68166591995</v>
      </c>
      <c r="BP70" s="129">
        <f t="shared" si="85"/>
        <v>443916.79999999999</v>
      </c>
      <c r="BQ70" s="127">
        <v>353430</v>
      </c>
      <c r="BR70" s="128">
        <v>525486.72033178469</v>
      </c>
      <c r="BS70" s="129">
        <f t="shared" si="86"/>
        <v>439458.4</v>
      </c>
      <c r="BT70" s="127">
        <v>441787.5</v>
      </c>
      <c r="BU70" s="128">
        <v>534682.73793759092</v>
      </c>
      <c r="BV70" s="129">
        <f t="shared" si="87"/>
        <v>488235.1</v>
      </c>
      <c r="BW70" s="127">
        <v>441787.5</v>
      </c>
      <c r="BX70" s="128">
        <v>526662.49686852703</v>
      </c>
      <c r="BY70" s="129">
        <f t="shared" si="88"/>
        <v>484225</v>
      </c>
      <c r="BZ70" s="127">
        <v>611065</v>
      </c>
      <c r="CA70" s="128">
        <v>1167259.47857477</v>
      </c>
      <c r="CB70" s="129">
        <f t="shared" si="89"/>
        <v>889162.2</v>
      </c>
      <c r="CC70" s="127">
        <v>541450</v>
      </c>
      <c r="CD70" s="128">
        <v>1149750.5863961484</v>
      </c>
      <c r="CE70" s="129">
        <f t="shared" si="90"/>
        <v>845600.3</v>
      </c>
      <c r="CF70" s="127">
        <v>611065</v>
      </c>
      <c r="CG70" s="128">
        <v>1158505.0324854592</v>
      </c>
      <c r="CH70" s="129">
        <f t="shared" si="91"/>
        <v>884785</v>
      </c>
      <c r="CI70" s="127">
        <v>541450</v>
      </c>
      <c r="CJ70" s="128">
        <v>1149750.5863961484</v>
      </c>
      <c r="CK70" s="129">
        <f t="shared" si="92"/>
        <v>845600.3</v>
      </c>
      <c r="CL70" s="127">
        <v>541450</v>
      </c>
      <c r="CM70" s="128">
        <v>1225622.4525035084</v>
      </c>
      <c r="CN70" s="129">
        <f t="shared" si="93"/>
        <v>883536.2</v>
      </c>
      <c r="CO70" s="127">
        <v>541450</v>
      </c>
      <c r="CP70" s="128">
        <v>1204174.059584697</v>
      </c>
      <c r="CQ70" s="129">
        <f t="shared" si="94"/>
        <v>872812</v>
      </c>
      <c r="CR70" s="127">
        <v>541450</v>
      </c>
      <c r="CS70" s="128">
        <v>1262391.1260786138</v>
      </c>
      <c r="CT70" s="129">
        <f t="shared" si="95"/>
        <v>901920.6</v>
      </c>
    </row>
    <row r="71" spans="1:98" customFormat="1" x14ac:dyDescent="0.3">
      <c r="A71" s="23" t="s">
        <v>132</v>
      </c>
      <c r="B71" s="24" t="s">
        <v>133</v>
      </c>
      <c r="C71" s="127">
        <v>166600</v>
      </c>
      <c r="D71" s="128">
        <v>676402.53972997726</v>
      </c>
      <c r="E71" s="129">
        <f t="shared" si="64"/>
        <v>421501.3</v>
      </c>
      <c r="F71" s="127">
        <v>158270</v>
      </c>
      <c r="G71" s="128">
        <v>795402.53972997668</v>
      </c>
      <c r="H71" s="129">
        <f t="shared" si="65"/>
        <v>476836.3</v>
      </c>
      <c r="I71" s="127">
        <v>158270</v>
      </c>
      <c r="J71" s="128">
        <v>735902.53972997703</v>
      </c>
      <c r="K71" s="129">
        <f t="shared" si="66"/>
        <v>447086.3</v>
      </c>
      <c r="L71" s="127">
        <v>192780</v>
      </c>
      <c r="M71" s="128">
        <v>754300.1032232265</v>
      </c>
      <c r="N71" s="129">
        <f t="shared" si="67"/>
        <v>473540.1</v>
      </c>
      <c r="O71" s="127">
        <v>200812.5</v>
      </c>
      <c r="P71" s="128">
        <v>792015.1083843878</v>
      </c>
      <c r="Q71" s="129">
        <f t="shared" si="68"/>
        <v>496413.8</v>
      </c>
      <c r="R71" s="127">
        <v>249007.5</v>
      </c>
      <c r="S71" s="128">
        <v>871216.61922282656</v>
      </c>
      <c r="T71" s="129">
        <f t="shared" si="69"/>
        <v>560112.1</v>
      </c>
      <c r="U71" s="127">
        <v>200812.5</v>
      </c>
      <c r="V71" s="128">
        <v>700076.6286205264</v>
      </c>
      <c r="W71" s="129">
        <f t="shared" si="70"/>
        <v>450444.6</v>
      </c>
      <c r="X71" s="127">
        <v>257040</v>
      </c>
      <c r="Y71" s="128">
        <v>728730.67507631658</v>
      </c>
      <c r="Z71" s="129">
        <f t="shared" si="71"/>
        <v>492885.3</v>
      </c>
      <c r="AA71" s="127">
        <v>257040</v>
      </c>
      <c r="AB71" s="128">
        <v>746948.9419532246</v>
      </c>
      <c r="AC71" s="129">
        <f t="shared" si="72"/>
        <v>501994.5</v>
      </c>
      <c r="AD71" s="127">
        <v>321300</v>
      </c>
      <c r="AE71" s="128">
        <v>983224.1618566697</v>
      </c>
      <c r="AF71" s="129">
        <f t="shared" si="73"/>
        <v>652262.1</v>
      </c>
      <c r="AG71" s="127">
        <v>166600</v>
      </c>
      <c r="AH71" s="128">
        <v>892997.03470339719</v>
      </c>
      <c r="AI71" s="129">
        <f t="shared" si="74"/>
        <v>529798.5</v>
      </c>
      <c r="AJ71" s="127">
        <v>257040</v>
      </c>
      <c r="AK71" s="128">
        <v>958643.55781025288</v>
      </c>
      <c r="AL71" s="129">
        <f t="shared" si="75"/>
        <v>607841.80000000005</v>
      </c>
      <c r="AM71" s="127">
        <v>240975</v>
      </c>
      <c r="AN71" s="128">
        <v>678868.00157009694</v>
      </c>
      <c r="AO71" s="129">
        <f t="shared" si="76"/>
        <v>459921.5</v>
      </c>
      <c r="AP71" s="127">
        <v>224910</v>
      </c>
      <c r="AQ71" s="128">
        <v>746948.9419532246</v>
      </c>
      <c r="AR71" s="129">
        <f t="shared" si="77"/>
        <v>485929.5</v>
      </c>
      <c r="AS71" s="127">
        <v>257040</v>
      </c>
      <c r="AT71" s="128">
        <v>689051.02159364836</v>
      </c>
      <c r="AU71" s="129">
        <f t="shared" si="78"/>
        <v>473045.5</v>
      </c>
      <c r="AV71" s="127">
        <v>257040</v>
      </c>
      <c r="AW71" s="128">
        <v>773092.15492158744</v>
      </c>
      <c r="AX71" s="129">
        <f t="shared" si="79"/>
        <v>515066.1</v>
      </c>
      <c r="AY71" s="127">
        <v>257040</v>
      </c>
      <c r="AZ71" s="128">
        <v>796284.91956923506</v>
      </c>
      <c r="BA71" s="129">
        <f t="shared" si="80"/>
        <v>526662.5</v>
      </c>
      <c r="BB71" s="127">
        <v>208845</v>
      </c>
      <c r="BC71" s="128">
        <v>716986.69211377588</v>
      </c>
      <c r="BD71" s="129">
        <f t="shared" si="81"/>
        <v>462915.8</v>
      </c>
      <c r="BE71" s="127">
        <v>257040</v>
      </c>
      <c r="BF71" s="128">
        <v>796284.91956923506</v>
      </c>
      <c r="BG71" s="129">
        <f t="shared" si="82"/>
        <v>526662.5</v>
      </c>
      <c r="BH71" s="127">
        <v>208845</v>
      </c>
      <c r="BI71" s="128">
        <v>727741.49249548255</v>
      </c>
      <c r="BJ71" s="129">
        <f t="shared" si="83"/>
        <v>468293.2</v>
      </c>
      <c r="BK71" s="127">
        <v>166600</v>
      </c>
      <c r="BL71" s="128">
        <v>727741.49249548255</v>
      </c>
      <c r="BM71" s="129">
        <f t="shared" si="84"/>
        <v>447170.7</v>
      </c>
      <c r="BN71" s="127">
        <v>166600</v>
      </c>
      <c r="BO71" s="128">
        <v>695003.60957255168</v>
      </c>
      <c r="BP71" s="129">
        <f t="shared" si="85"/>
        <v>430801.8</v>
      </c>
      <c r="BQ71" s="127">
        <v>166600</v>
      </c>
      <c r="BR71" s="128">
        <v>807333.57782592636</v>
      </c>
      <c r="BS71" s="129">
        <f t="shared" si="86"/>
        <v>486966.8</v>
      </c>
      <c r="BT71" s="127">
        <v>208845</v>
      </c>
      <c r="BU71" s="128">
        <v>821461.91543787997</v>
      </c>
      <c r="BV71" s="129">
        <f t="shared" si="87"/>
        <v>515153.5</v>
      </c>
      <c r="BW71" s="127">
        <v>208845</v>
      </c>
      <c r="BX71" s="128">
        <v>809139.98670631181</v>
      </c>
      <c r="BY71" s="129">
        <f t="shared" si="88"/>
        <v>508992.5</v>
      </c>
      <c r="BZ71" s="127">
        <v>289170</v>
      </c>
      <c r="CA71" s="128">
        <v>1038284.7149206431</v>
      </c>
      <c r="CB71" s="129">
        <f t="shared" si="89"/>
        <v>663727.4</v>
      </c>
      <c r="CC71" s="127">
        <v>257040</v>
      </c>
      <c r="CD71" s="128">
        <v>1022710.4441968335</v>
      </c>
      <c r="CE71" s="129">
        <f t="shared" si="90"/>
        <v>639875.19999999995</v>
      </c>
      <c r="CF71" s="127">
        <v>289170</v>
      </c>
      <c r="CG71" s="128">
        <v>1030497.5795587385</v>
      </c>
      <c r="CH71" s="129">
        <f t="shared" si="91"/>
        <v>659833.80000000005</v>
      </c>
      <c r="CI71" s="127">
        <v>257040</v>
      </c>
      <c r="CJ71" s="128">
        <v>1022710.4441968335</v>
      </c>
      <c r="CK71" s="129">
        <f t="shared" si="92"/>
        <v>639875.19999999995</v>
      </c>
      <c r="CL71" s="127">
        <v>257040</v>
      </c>
      <c r="CM71" s="128">
        <v>1090198.9506666753</v>
      </c>
      <c r="CN71" s="129">
        <f t="shared" si="93"/>
        <v>673619.5</v>
      </c>
      <c r="CO71" s="127">
        <v>257040</v>
      </c>
      <c r="CP71" s="128">
        <v>1071120.4690300084</v>
      </c>
      <c r="CQ71" s="129">
        <f t="shared" si="94"/>
        <v>664080.19999999995</v>
      </c>
      <c r="CR71" s="127">
        <v>257040</v>
      </c>
      <c r="CS71" s="128">
        <v>1122904.9191866755</v>
      </c>
      <c r="CT71" s="129">
        <f t="shared" si="95"/>
        <v>689972.5</v>
      </c>
    </row>
    <row r="72" spans="1:98" customFormat="1" x14ac:dyDescent="0.3">
      <c r="A72" s="23" t="s">
        <v>134</v>
      </c>
      <c r="B72" s="24" t="s">
        <v>135</v>
      </c>
      <c r="C72" s="127">
        <v>166600</v>
      </c>
      <c r="D72" s="128">
        <v>724112.95723592641</v>
      </c>
      <c r="E72" s="129">
        <f t="shared" si="64"/>
        <v>445356.5</v>
      </c>
      <c r="F72" s="127">
        <v>158270</v>
      </c>
      <c r="G72" s="128">
        <v>605112.95723592665</v>
      </c>
      <c r="H72" s="129">
        <f t="shared" si="65"/>
        <v>381691.5</v>
      </c>
      <c r="I72" s="127">
        <v>158270</v>
      </c>
      <c r="J72" s="128">
        <v>664612.95723592653</v>
      </c>
      <c r="K72" s="129">
        <f t="shared" si="66"/>
        <v>411441.5</v>
      </c>
      <c r="L72" s="127">
        <v>192780</v>
      </c>
      <c r="M72" s="128">
        <v>681228.28116682475</v>
      </c>
      <c r="N72" s="129">
        <f t="shared" si="67"/>
        <v>437004.1</v>
      </c>
      <c r="O72" s="127">
        <v>200812.5</v>
      </c>
      <c r="P72" s="128">
        <v>715289.69522516592</v>
      </c>
      <c r="Q72" s="129">
        <f t="shared" si="68"/>
        <v>458051.1</v>
      </c>
      <c r="R72" s="127">
        <v>249007.5</v>
      </c>
      <c r="S72" s="128">
        <v>786818.66474768252</v>
      </c>
      <c r="T72" s="129">
        <f t="shared" si="69"/>
        <v>517913.1</v>
      </c>
      <c r="U72" s="127">
        <v>200812.5</v>
      </c>
      <c r="V72" s="128">
        <v>749456.91073918389</v>
      </c>
      <c r="W72" s="129">
        <f t="shared" si="70"/>
        <v>475134.7</v>
      </c>
      <c r="X72" s="127">
        <v>257040</v>
      </c>
      <c r="Y72" s="128">
        <v>782094.48530608602</v>
      </c>
      <c r="Z72" s="129">
        <f t="shared" si="71"/>
        <v>519567.2</v>
      </c>
      <c r="AA72" s="127">
        <v>257040</v>
      </c>
      <c r="AB72" s="128">
        <v>801646.8474387381</v>
      </c>
      <c r="AC72" s="129">
        <f t="shared" si="72"/>
        <v>529343.4</v>
      </c>
      <c r="AD72" s="127">
        <v>321300</v>
      </c>
      <c r="AE72" s="128">
        <v>1055224.1330135702</v>
      </c>
      <c r="AF72" s="129">
        <f t="shared" si="73"/>
        <v>688262.1</v>
      </c>
      <c r="AG72" s="127">
        <v>166600</v>
      </c>
      <c r="AH72" s="128">
        <v>806489.13136637455</v>
      </c>
      <c r="AI72" s="129">
        <f t="shared" si="74"/>
        <v>486544.6</v>
      </c>
      <c r="AJ72" s="127">
        <v>257040</v>
      </c>
      <c r="AK72" s="128">
        <v>1028843.5296882309</v>
      </c>
      <c r="AL72" s="129">
        <f t="shared" si="75"/>
        <v>642941.80000000005</v>
      </c>
      <c r="AM72" s="127">
        <v>240975</v>
      </c>
      <c r="AN72" s="128">
        <v>728580.44602436048</v>
      </c>
      <c r="AO72" s="129">
        <f t="shared" si="76"/>
        <v>484777.7</v>
      </c>
      <c r="AP72" s="127">
        <v>224910</v>
      </c>
      <c r="AQ72" s="128">
        <v>801646.8474387381</v>
      </c>
      <c r="AR72" s="129">
        <f t="shared" si="77"/>
        <v>513278.4</v>
      </c>
      <c r="AS72" s="127">
        <v>257040</v>
      </c>
      <c r="AT72" s="128">
        <v>739509.15271472593</v>
      </c>
      <c r="AU72" s="129">
        <f t="shared" si="78"/>
        <v>498274.6</v>
      </c>
      <c r="AV72" s="127">
        <v>257040</v>
      </c>
      <c r="AW72" s="128">
        <v>829704.48709909385</v>
      </c>
      <c r="AX72" s="129">
        <f t="shared" si="79"/>
        <v>543372.19999999995</v>
      </c>
      <c r="AY72" s="127">
        <v>257040</v>
      </c>
      <c r="AZ72" s="128">
        <v>854595.6217120667</v>
      </c>
      <c r="BA72" s="129">
        <f t="shared" si="80"/>
        <v>555817.80000000005</v>
      </c>
      <c r="BB72" s="127">
        <v>208845</v>
      </c>
      <c r="BC72" s="128">
        <v>767559.73467008199</v>
      </c>
      <c r="BD72" s="129">
        <f t="shared" si="81"/>
        <v>488202.4</v>
      </c>
      <c r="BE72" s="127">
        <v>257040</v>
      </c>
      <c r="BF72" s="128">
        <v>854595.6217120667</v>
      </c>
      <c r="BG72" s="129">
        <f t="shared" si="82"/>
        <v>555817.80000000005</v>
      </c>
      <c r="BH72" s="127">
        <v>208845</v>
      </c>
      <c r="BI72" s="128">
        <v>779073.1306901332</v>
      </c>
      <c r="BJ72" s="129">
        <f t="shared" si="83"/>
        <v>493959.1</v>
      </c>
      <c r="BK72" s="127">
        <v>166600</v>
      </c>
      <c r="BL72" s="128">
        <v>779073.1306901332</v>
      </c>
      <c r="BM72" s="129">
        <f t="shared" si="84"/>
        <v>472836.6</v>
      </c>
      <c r="BN72" s="127">
        <v>166600</v>
      </c>
      <c r="BO72" s="128">
        <v>744026.06355991447</v>
      </c>
      <c r="BP72" s="129">
        <f t="shared" si="85"/>
        <v>455313</v>
      </c>
      <c r="BQ72" s="127">
        <v>166600</v>
      </c>
      <c r="BR72" s="128">
        <v>614189.6515944656</v>
      </c>
      <c r="BS72" s="129">
        <f t="shared" si="86"/>
        <v>390394.8</v>
      </c>
      <c r="BT72" s="127">
        <v>208845</v>
      </c>
      <c r="BU72" s="128">
        <v>624937.97049736872</v>
      </c>
      <c r="BV72" s="129">
        <f t="shared" si="87"/>
        <v>416891.5</v>
      </c>
      <c r="BW72" s="127">
        <v>208845</v>
      </c>
      <c r="BX72" s="128">
        <v>615563.90093990823</v>
      </c>
      <c r="BY72" s="129">
        <f t="shared" si="88"/>
        <v>412204.5</v>
      </c>
      <c r="BZ72" s="127">
        <v>289170</v>
      </c>
      <c r="CA72" s="128">
        <v>1114316.6844623301</v>
      </c>
      <c r="CB72" s="129">
        <f t="shared" si="89"/>
        <v>701743.3</v>
      </c>
      <c r="CC72" s="127">
        <v>257040</v>
      </c>
      <c r="CD72" s="128">
        <v>1097601.9341953951</v>
      </c>
      <c r="CE72" s="129">
        <f t="shared" si="90"/>
        <v>677321</v>
      </c>
      <c r="CF72" s="127">
        <v>289170</v>
      </c>
      <c r="CG72" s="128">
        <v>1105959.3093288625</v>
      </c>
      <c r="CH72" s="129">
        <f t="shared" si="91"/>
        <v>697564.7</v>
      </c>
      <c r="CI72" s="127">
        <v>257040</v>
      </c>
      <c r="CJ72" s="128">
        <v>1097601.9341953951</v>
      </c>
      <c r="CK72" s="129">
        <f t="shared" si="92"/>
        <v>677321</v>
      </c>
      <c r="CL72" s="127">
        <v>257040</v>
      </c>
      <c r="CM72" s="128">
        <v>1170032.5186854466</v>
      </c>
      <c r="CN72" s="129">
        <f t="shared" si="93"/>
        <v>713536.3</v>
      </c>
      <c r="CO72" s="127">
        <v>257040</v>
      </c>
      <c r="CP72" s="128">
        <v>1149556.9496084512</v>
      </c>
      <c r="CQ72" s="129">
        <f t="shared" si="94"/>
        <v>703298.5</v>
      </c>
      <c r="CR72" s="127">
        <v>257040</v>
      </c>
      <c r="CS72" s="128">
        <v>1205133.4942460097</v>
      </c>
      <c r="CT72" s="129">
        <f t="shared" si="95"/>
        <v>731086.7</v>
      </c>
    </row>
    <row r="73" spans="1:98" customFormat="1" x14ac:dyDescent="0.3">
      <c r="A73" s="23" t="s">
        <v>136</v>
      </c>
      <c r="B73" s="24" t="s">
        <v>137</v>
      </c>
      <c r="C73" s="127">
        <v>158270</v>
      </c>
      <c r="D73" s="128">
        <v>370294.61991828057</v>
      </c>
      <c r="E73" s="129">
        <f t="shared" si="64"/>
        <v>264282.3</v>
      </c>
      <c r="F73" s="127">
        <v>141610</v>
      </c>
      <c r="G73" s="128">
        <v>474222.8884028882</v>
      </c>
      <c r="H73" s="129">
        <f t="shared" si="65"/>
        <v>307916.40000000002</v>
      </c>
      <c r="I73" s="127">
        <v>149940</v>
      </c>
      <c r="J73" s="128">
        <v>422258.75416058442</v>
      </c>
      <c r="K73" s="129">
        <f t="shared" si="66"/>
        <v>286099.40000000002</v>
      </c>
      <c r="L73" s="127">
        <v>176715</v>
      </c>
      <c r="M73" s="128">
        <v>432815.223014599</v>
      </c>
      <c r="N73" s="129">
        <f t="shared" si="67"/>
        <v>304765.09999999998</v>
      </c>
      <c r="O73" s="127">
        <v>184747.5</v>
      </c>
      <c r="P73" s="128">
        <v>454455.98416532902</v>
      </c>
      <c r="Q73" s="129">
        <f t="shared" si="68"/>
        <v>319601.7</v>
      </c>
      <c r="R73" s="127">
        <v>224910</v>
      </c>
      <c r="S73" s="128">
        <v>499901.58258186188</v>
      </c>
      <c r="T73" s="129">
        <f t="shared" si="69"/>
        <v>362405.8</v>
      </c>
      <c r="U73" s="127">
        <v>184747.5</v>
      </c>
      <c r="V73" s="128">
        <v>383254.93161542038</v>
      </c>
      <c r="W73" s="129">
        <f t="shared" si="70"/>
        <v>284001.2</v>
      </c>
      <c r="X73" s="127">
        <v>240975</v>
      </c>
      <c r="Y73" s="128">
        <v>380065.205952427</v>
      </c>
      <c r="Z73" s="129">
        <f t="shared" si="71"/>
        <v>310520.09999999998</v>
      </c>
      <c r="AA73" s="127">
        <v>240975</v>
      </c>
      <c r="AB73" s="128">
        <v>389566.83610123768</v>
      </c>
      <c r="AC73" s="129">
        <f t="shared" si="72"/>
        <v>315270.90000000002</v>
      </c>
      <c r="AD73" s="127">
        <v>289170</v>
      </c>
      <c r="AE73" s="128">
        <v>329028.26869375294</v>
      </c>
      <c r="AF73" s="129">
        <f t="shared" si="73"/>
        <v>309099.09999999998</v>
      </c>
      <c r="AG73" s="127">
        <v>158270</v>
      </c>
      <c r="AH73" s="128">
        <v>512399.12214640842</v>
      </c>
      <c r="AI73" s="129">
        <f t="shared" si="74"/>
        <v>335334.59999999998</v>
      </c>
      <c r="AJ73" s="127">
        <v>232942.5</v>
      </c>
      <c r="AK73" s="128">
        <v>320802.56197640911</v>
      </c>
      <c r="AL73" s="129">
        <f t="shared" si="75"/>
        <v>276872.5</v>
      </c>
      <c r="AM73" s="127">
        <v>216877.5</v>
      </c>
      <c r="AN73" s="128">
        <v>188552.32317661145</v>
      </c>
      <c r="AO73" s="129">
        <f t="shared" si="76"/>
        <v>202714.9</v>
      </c>
      <c r="AP73" s="127">
        <v>200812.5</v>
      </c>
      <c r="AQ73" s="128">
        <v>389566.83610123768</v>
      </c>
      <c r="AR73" s="129">
        <f t="shared" si="77"/>
        <v>295189.7</v>
      </c>
      <c r="AS73" s="127">
        <v>240975</v>
      </c>
      <c r="AT73" s="128">
        <v>191380.60802426064</v>
      </c>
      <c r="AU73" s="129">
        <f t="shared" si="78"/>
        <v>216177.8</v>
      </c>
      <c r="AV73" s="127">
        <v>240975</v>
      </c>
      <c r="AW73" s="128">
        <v>403201.67536478105</v>
      </c>
      <c r="AX73" s="129">
        <f t="shared" si="79"/>
        <v>322088.3</v>
      </c>
      <c r="AY73" s="127">
        <v>240975</v>
      </c>
      <c r="AZ73" s="128">
        <v>415297.72562572447</v>
      </c>
      <c r="BA73" s="129">
        <f t="shared" si="80"/>
        <v>328136.40000000002</v>
      </c>
      <c r="BB73" s="127">
        <v>184747.5</v>
      </c>
      <c r="BC73" s="128">
        <v>392512.29711337743</v>
      </c>
      <c r="BD73" s="129">
        <f t="shared" si="81"/>
        <v>288629.90000000002</v>
      </c>
      <c r="BE73" s="127">
        <v>240975</v>
      </c>
      <c r="BF73" s="128">
        <v>415297.72562572447</v>
      </c>
      <c r="BG73" s="129">
        <f t="shared" si="82"/>
        <v>328136.40000000002</v>
      </c>
      <c r="BH73" s="127">
        <v>184747.5</v>
      </c>
      <c r="BI73" s="128">
        <v>398399.98157007812</v>
      </c>
      <c r="BJ73" s="129">
        <f t="shared" si="83"/>
        <v>291573.7</v>
      </c>
      <c r="BK73" s="127">
        <v>158270</v>
      </c>
      <c r="BL73" s="128">
        <v>398399.98157007812</v>
      </c>
      <c r="BM73" s="129">
        <f t="shared" si="84"/>
        <v>278335</v>
      </c>
      <c r="BN73" s="127">
        <v>158270</v>
      </c>
      <c r="BO73" s="128">
        <v>380477.72196603334</v>
      </c>
      <c r="BP73" s="129">
        <f t="shared" si="85"/>
        <v>269373.90000000002</v>
      </c>
      <c r="BQ73" s="127">
        <v>158270</v>
      </c>
      <c r="BR73" s="128">
        <v>481336.23172893154</v>
      </c>
      <c r="BS73" s="129">
        <f t="shared" si="86"/>
        <v>319803.09999999998</v>
      </c>
      <c r="BT73" s="127">
        <v>184747.5</v>
      </c>
      <c r="BU73" s="128">
        <v>489759.6157841878</v>
      </c>
      <c r="BV73" s="129">
        <f t="shared" si="87"/>
        <v>337253.6</v>
      </c>
      <c r="BW73" s="127">
        <v>184747.5</v>
      </c>
      <c r="BX73" s="128">
        <v>482413.22154742497</v>
      </c>
      <c r="BY73" s="129">
        <f t="shared" si="88"/>
        <v>333580.40000000002</v>
      </c>
      <c r="BZ73" s="127">
        <v>265072.5</v>
      </c>
      <c r="CA73" s="128">
        <v>347453.85174060304</v>
      </c>
      <c r="CB73" s="129">
        <f t="shared" si="89"/>
        <v>306263.2</v>
      </c>
      <c r="CC73" s="127">
        <v>240975</v>
      </c>
      <c r="CD73" s="128">
        <v>342242.04396449402</v>
      </c>
      <c r="CE73" s="129">
        <f t="shared" si="90"/>
        <v>291608.5</v>
      </c>
      <c r="CF73" s="127">
        <v>265072.5</v>
      </c>
      <c r="CG73" s="128">
        <v>344847.94785254856</v>
      </c>
      <c r="CH73" s="129">
        <f t="shared" si="91"/>
        <v>304960.2</v>
      </c>
      <c r="CI73" s="127">
        <v>240975</v>
      </c>
      <c r="CJ73" s="128">
        <v>342242.04396449402</v>
      </c>
      <c r="CK73" s="129">
        <f t="shared" si="92"/>
        <v>291608.5</v>
      </c>
      <c r="CL73" s="127">
        <v>240975</v>
      </c>
      <c r="CM73" s="128">
        <v>364826.54432763316</v>
      </c>
      <c r="CN73" s="129">
        <f t="shared" si="93"/>
        <v>302900.8</v>
      </c>
      <c r="CO73" s="127">
        <v>240975</v>
      </c>
      <c r="CP73" s="128">
        <v>358442.07980189961</v>
      </c>
      <c r="CQ73" s="129">
        <f t="shared" si="94"/>
        <v>299708.5</v>
      </c>
      <c r="CR73" s="127">
        <v>240975</v>
      </c>
      <c r="CS73" s="128">
        <v>375771.34065746219</v>
      </c>
      <c r="CT73" s="129">
        <f t="shared" si="95"/>
        <v>308373.2</v>
      </c>
    </row>
    <row r="74" spans="1:98" customFormat="1" x14ac:dyDescent="0.3">
      <c r="A74" s="23" t="s">
        <v>138</v>
      </c>
      <c r="B74" s="24" t="s">
        <v>139</v>
      </c>
      <c r="C74" s="127">
        <v>99960</v>
      </c>
      <c r="D74" s="128">
        <v>256418.82</v>
      </c>
      <c r="E74" s="129">
        <f t="shared" si="64"/>
        <v>178189.4</v>
      </c>
      <c r="F74" s="127">
        <v>91630</v>
      </c>
      <c r="G74" s="128">
        <v>291381.17899533472</v>
      </c>
      <c r="H74" s="129">
        <f t="shared" si="65"/>
        <v>191505.6</v>
      </c>
      <c r="I74" s="127">
        <v>91630</v>
      </c>
      <c r="J74" s="128">
        <v>273899.99949766736</v>
      </c>
      <c r="K74" s="129">
        <f t="shared" si="66"/>
        <v>182765</v>
      </c>
      <c r="L74" s="127">
        <v>116620</v>
      </c>
      <c r="M74" s="128">
        <v>280747.49948510906</v>
      </c>
      <c r="N74" s="129">
        <f t="shared" si="67"/>
        <v>198683.7</v>
      </c>
      <c r="O74" s="127">
        <v>124950</v>
      </c>
      <c r="P74" s="128">
        <v>294784.87445936451</v>
      </c>
      <c r="Q74" s="129">
        <f t="shared" si="68"/>
        <v>209867.4</v>
      </c>
      <c r="R74" s="127">
        <v>153510</v>
      </c>
      <c r="S74" s="128">
        <v>324263.36190530093</v>
      </c>
      <c r="T74" s="129">
        <f t="shared" si="69"/>
        <v>238886.7</v>
      </c>
      <c r="U74" s="127">
        <v>124950</v>
      </c>
      <c r="V74" s="128">
        <v>265393.47870000004</v>
      </c>
      <c r="W74" s="129">
        <f t="shared" si="70"/>
        <v>195171.7</v>
      </c>
      <c r="X74" s="127">
        <v>158270</v>
      </c>
      <c r="Y74" s="128">
        <v>256418.82</v>
      </c>
      <c r="Z74" s="129">
        <f t="shared" si="71"/>
        <v>207344.4</v>
      </c>
      <c r="AA74" s="127">
        <v>158270</v>
      </c>
      <c r="AB74" s="128">
        <v>262829.2905</v>
      </c>
      <c r="AC74" s="129">
        <f t="shared" si="72"/>
        <v>210549.6</v>
      </c>
      <c r="AD74" s="127">
        <v>184747.5</v>
      </c>
      <c r="AE74" s="128">
        <v>279847.4459781</v>
      </c>
      <c r="AF74" s="129">
        <f t="shared" si="73"/>
        <v>232297.5</v>
      </c>
      <c r="AG74" s="127">
        <v>99960</v>
      </c>
      <c r="AH74" s="128">
        <v>332369.94595293346</v>
      </c>
      <c r="AI74" s="129">
        <f t="shared" si="74"/>
        <v>216165</v>
      </c>
      <c r="AJ74" s="127">
        <v>149940</v>
      </c>
      <c r="AK74" s="128">
        <v>272851.25982864754</v>
      </c>
      <c r="AL74" s="129">
        <f t="shared" si="75"/>
        <v>211395.6</v>
      </c>
      <c r="AM74" s="127">
        <v>141610</v>
      </c>
      <c r="AN74" s="128">
        <v>162345.75</v>
      </c>
      <c r="AO74" s="129">
        <f t="shared" si="76"/>
        <v>151977.9</v>
      </c>
      <c r="AP74" s="127">
        <v>133280</v>
      </c>
      <c r="AQ74" s="128">
        <v>262829.2905</v>
      </c>
      <c r="AR74" s="129">
        <f t="shared" si="77"/>
        <v>198054.6</v>
      </c>
      <c r="AS74" s="127">
        <v>158270</v>
      </c>
      <c r="AT74" s="128">
        <v>164780.93625</v>
      </c>
      <c r="AU74" s="129">
        <f t="shared" si="78"/>
        <v>161525.5</v>
      </c>
      <c r="AV74" s="127">
        <v>158270</v>
      </c>
      <c r="AW74" s="128">
        <v>272028.31566750002</v>
      </c>
      <c r="AX74" s="129">
        <f t="shared" si="79"/>
        <v>215149.2</v>
      </c>
      <c r="AY74" s="127">
        <v>158270</v>
      </c>
      <c r="AZ74" s="128">
        <v>280189.16513752501</v>
      </c>
      <c r="BA74" s="129">
        <f t="shared" si="80"/>
        <v>219229.6</v>
      </c>
      <c r="BB74" s="127">
        <v>124950</v>
      </c>
      <c r="BC74" s="128">
        <v>271803.94919999997</v>
      </c>
      <c r="BD74" s="129">
        <f t="shared" si="81"/>
        <v>198377</v>
      </c>
      <c r="BE74" s="127">
        <v>158270</v>
      </c>
      <c r="BF74" s="128">
        <v>280189.16513752501</v>
      </c>
      <c r="BG74" s="129">
        <f t="shared" si="82"/>
        <v>219229.6</v>
      </c>
      <c r="BH74" s="127">
        <v>124950</v>
      </c>
      <c r="BI74" s="128">
        <v>275881.00843799999</v>
      </c>
      <c r="BJ74" s="129">
        <f t="shared" si="83"/>
        <v>200415.5</v>
      </c>
      <c r="BK74" s="127">
        <v>99960</v>
      </c>
      <c r="BL74" s="128">
        <v>275881.00843799999</v>
      </c>
      <c r="BM74" s="129">
        <f t="shared" si="84"/>
        <v>187920.5</v>
      </c>
      <c r="BN74" s="127">
        <v>99960</v>
      </c>
      <c r="BO74" s="128">
        <v>263470.33755</v>
      </c>
      <c r="BP74" s="129">
        <f t="shared" si="85"/>
        <v>181715.20000000001</v>
      </c>
      <c r="BQ74" s="127">
        <v>99960</v>
      </c>
      <c r="BR74" s="128">
        <v>295751.89668026473</v>
      </c>
      <c r="BS74" s="129">
        <f t="shared" si="86"/>
        <v>197855.9</v>
      </c>
      <c r="BT74" s="127">
        <v>124950</v>
      </c>
      <c r="BU74" s="128">
        <v>300927.55487216939</v>
      </c>
      <c r="BV74" s="129">
        <f t="shared" si="87"/>
        <v>212938.8</v>
      </c>
      <c r="BW74" s="127">
        <v>124950</v>
      </c>
      <c r="BX74" s="128">
        <v>296413.64154908684</v>
      </c>
      <c r="BY74" s="129">
        <f t="shared" si="88"/>
        <v>210681.8</v>
      </c>
      <c r="BZ74" s="127">
        <v>168682.5</v>
      </c>
      <c r="CA74" s="128">
        <v>295518.90295287361</v>
      </c>
      <c r="CB74" s="129">
        <f t="shared" si="89"/>
        <v>232100.7</v>
      </c>
      <c r="CC74" s="127">
        <v>158270</v>
      </c>
      <c r="CD74" s="128">
        <v>291086.11940858047</v>
      </c>
      <c r="CE74" s="129">
        <f t="shared" si="90"/>
        <v>224678.1</v>
      </c>
      <c r="CF74" s="127">
        <v>168682.5</v>
      </c>
      <c r="CG74" s="128">
        <v>293302.51118072704</v>
      </c>
      <c r="CH74" s="129">
        <f t="shared" si="91"/>
        <v>230992.5</v>
      </c>
      <c r="CI74" s="127">
        <v>158270</v>
      </c>
      <c r="CJ74" s="128">
        <v>291086.11940858047</v>
      </c>
      <c r="CK74" s="129">
        <f t="shared" si="92"/>
        <v>224678.1</v>
      </c>
      <c r="CL74" s="127">
        <v>158270</v>
      </c>
      <c r="CM74" s="128">
        <v>310294.84810051729</v>
      </c>
      <c r="CN74" s="129">
        <f t="shared" si="93"/>
        <v>234282.4</v>
      </c>
      <c r="CO74" s="127">
        <v>158270</v>
      </c>
      <c r="CP74" s="128">
        <v>304864.68825875822</v>
      </c>
      <c r="CQ74" s="129">
        <f t="shared" si="94"/>
        <v>231567.3</v>
      </c>
      <c r="CR74" s="127">
        <v>158270</v>
      </c>
      <c r="CS74" s="128">
        <v>319603.69354353281</v>
      </c>
      <c r="CT74" s="129">
        <f t="shared" si="95"/>
        <v>238936.8</v>
      </c>
    </row>
    <row r="75" spans="1:98" customFormat="1" x14ac:dyDescent="0.3">
      <c r="A75" s="23" t="s">
        <v>140</v>
      </c>
      <c r="B75" s="24" t="s">
        <v>141</v>
      </c>
      <c r="C75" s="127">
        <v>91630</v>
      </c>
      <c r="D75" s="128">
        <v>247966.09137299997</v>
      </c>
      <c r="E75" s="129">
        <f t="shared" si="64"/>
        <v>169798</v>
      </c>
      <c r="F75" s="127">
        <v>83300</v>
      </c>
      <c r="G75" s="128">
        <v>317561.17899533478</v>
      </c>
      <c r="H75" s="129">
        <f t="shared" si="65"/>
        <v>200430.6</v>
      </c>
      <c r="I75" s="127">
        <v>83300</v>
      </c>
      <c r="J75" s="128">
        <v>282763.63518416742</v>
      </c>
      <c r="K75" s="129">
        <f t="shared" si="66"/>
        <v>183031.8</v>
      </c>
      <c r="L75" s="127">
        <v>108290</v>
      </c>
      <c r="M75" s="128">
        <v>289832.72606377158</v>
      </c>
      <c r="N75" s="129">
        <f t="shared" si="67"/>
        <v>199061.4</v>
      </c>
      <c r="O75" s="127">
        <v>116620</v>
      </c>
      <c r="P75" s="128">
        <v>304324.36236696021</v>
      </c>
      <c r="Q75" s="129">
        <f t="shared" si="68"/>
        <v>210472.2</v>
      </c>
      <c r="R75" s="127">
        <v>141610</v>
      </c>
      <c r="S75" s="128">
        <v>334756.79860365618</v>
      </c>
      <c r="T75" s="129">
        <f t="shared" si="69"/>
        <v>238183.4</v>
      </c>
      <c r="U75" s="127">
        <v>116620</v>
      </c>
      <c r="V75" s="128">
        <v>256644.904571055</v>
      </c>
      <c r="W75" s="129">
        <f t="shared" si="70"/>
        <v>186632.5</v>
      </c>
      <c r="X75" s="127">
        <v>149940</v>
      </c>
      <c r="Y75" s="128">
        <v>342423.17693262472</v>
      </c>
      <c r="Z75" s="129">
        <f t="shared" si="71"/>
        <v>246181.6</v>
      </c>
      <c r="AA75" s="127">
        <v>149940</v>
      </c>
      <c r="AB75" s="128">
        <v>350983.75635594036</v>
      </c>
      <c r="AC75" s="129">
        <f t="shared" si="72"/>
        <v>250461.9</v>
      </c>
      <c r="AD75" s="127">
        <v>168682.5</v>
      </c>
      <c r="AE75" s="128">
        <v>327896.13306275586</v>
      </c>
      <c r="AF75" s="129">
        <f t="shared" si="73"/>
        <v>248289.3</v>
      </c>
      <c r="AG75" s="127">
        <v>91630</v>
      </c>
      <c r="AH75" s="128">
        <v>343125.71856874757</v>
      </c>
      <c r="AI75" s="129">
        <f t="shared" si="74"/>
        <v>217377.9</v>
      </c>
      <c r="AJ75" s="127">
        <v>141610</v>
      </c>
      <c r="AK75" s="128">
        <v>319698.72973618691</v>
      </c>
      <c r="AL75" s="129">
        <f t="shared" si="75"/>
        <v>230654.4</v>
      </c>
      <c r="AM75" s="127">
        <v>133280</v>
      </c>
      <c r="AN75" s="128">
        <v>211114.51506123814</v>
      </c>
      <c r="AO75" s="129">
        <f t="shared" si="76"/>
        <v>172197.3</v>
      </c>
      <c r="AP75" s="127">
        <v>124950</v>
      </c>
      <c r="AQ75" s="128">
        <v>350983.75635594036</v>
      </c>
      <c r="AR75" s="129">
        <f t="shared" si="77"/>
        <v>237966.9</v>
      </c>
      <c r="AS75" s="127">
        <v>149940</v>
      </c>
      <c r="AT75" s="128">
        <v>214281.23278715671</v>
      </c>
      <c r="AU75" s="129">
        <f t="shared" si="78"/>
        <v>182110.6</v>
      </c>
      <c r="AV75" s="127">
        <v>149940</v>
      </c>
      <c r="AW75" s="128">
        <v>363268.18782839831</v>
      </c>
      <c r="AX75" s="129">
        <f t="shared" si="79"/>
        <v>256604.1</v>
      </c>
      <c r="AY75" s="127">
        <v>149940</v>
      </c>
      <c r="AZ75" s="128">
        <v>374166.23346325028</v>
      </c>
      <c r="BA75" s="129">
        <f t="shared" si="80"/>
        <v>262053.1</v>
      </c>
      <c r="BB75" s="127">
        <v>116620</v>
      </c>
      <c r="BC75" s="128">
        <v>262844.05685538001</v>
      </c>
      <c r="BD75" s="129">
        <f t="shared" si="81"/>
        <v>189732</v>
      </c>
      <c r="BE75" s="127">
        <v>149940</v>
      </c>
      <c r="BF75" s="128">
        <v>374166.23346325028</v>
      </c>
      <c r="BG75" s="129">
        <f t="shared" si="82"/>
        <v>262053.1</v>
      </c>
      <c r="BH75" s="127">
        <v>116620</v>
      </c>
      <c r="BI75" s="128">
        <v>266786.71770821069</v>
      </c>
      <c r="BJ75" s="129">
        <f t="shared" si="83"/>
        <v>191703.4</v>
      </c>
      <c r="BK75" s="127">
        <v>91630</v>
      </c>
      <c r="BL75" s="128">
        <v>266786.71770821069</v>
      </c>
      <c r="BM75" s="129">
        <f t="shared" si="84"/>
        <v>179208.4</v>
      </c>
      <c r="BN75" s="127">
        <v>91630</v>
      </c>
      <c r="BO75" s="128">
        <v>254785.1588857575</v>
      </c>
      <c r="BP75" s="129">
        <f t="shared" si="85"/>
        <v>173207.6</v>
      </c>
      <c r="BQ75" s="127">
        <v>91630</v>
      </c>
      <c r="BR75" s="128">
        <v>322324.59668026486</v>
      </c>
      <c r="BS75" s="129">
        <f t="shared" si="86"/>
        <v>206977.3</v>
      </c>
      <c r="BT75" s="127">
        <v>116620</v>
      </c>
      <c r="BU75" s="128">
        <v>327965.2771221695</v>
      </c>
      <c r="BV75" s="129">
        <f t="shared" si="87"/>
        <v>222292.6</v>
      </c>
      <c r="BW75" s="127">
        <v>116620</v>
      </c>
      <c r="BX75" s="128">
        <v>323045.79796533688</v>
      </c>
      <c r="BY75" s="129">
        <f t="shared" si="88"/>
        <v>219832.9</v>
      </c>
      <c r="BZ75" s="127">
        <v>166600</v>
      </c>
      <c r="CA75" s="128">
        <v>346258.31651427021</v>
      </c>
      <c r="CB75" s="129">
        <f t="shared" si="89"/>
        <v>256429.2</v>
      </c>
      <c r="CC75" s="127">
        <v>149940</v>
      </c>
      <c r="CD75" s="128">
        <v>341064.44176655612</v>
      </c>
      <c r="CE75" s="129">
        <f t="shared" si="90"/>
        <v>245502.2</v>
      </c>
      <c r="CF75" s="127">
        <v>166600</v>
      </c>
      <c r="CG75" s="128">
        <v>343661.37914041313</v>
      </c>
      <c r="CH75" s="129">
        <f t="shared" si="91"/>
        <v>255130.7</v>
      </c>
      <c r="CI75" s="127">
        <v>149940</v>
      </c>
      <c r="CJ75" s="128">
        <v>341064.44176655612</v>
      </c>
      <c r="CK75" s="129">
        <f t="shared" si="92"/>
        <v>245502.2</v>
      </c>
      <c r="CL75" s="127">
        <v>149940</v>
      </c>
      <c r="CM75" s="128">
        <v>363571.23233998369</v>
      </c>
      <c r="CN75" s="129">
        <f t="shared" si="93"/>
        <v>256755.6</v>
      </c>
      <c r="CO75" s="127">
        <v>149940</v>
      </c>
      <c r="CP75" s="128">
        <v>357208.73577403394</v>
      </c>
      <c r="CQ75" s="129">
        <f t="shared" si="94"/>
        <v>253574.39999999999</v>
      </c>
      <c r="CR75" s="127">
        <v>149940</v>
      </c>
      <c r="CS75" s="128">
        <v>374478.36931018322</v>
      </c>
      <c r="CT75" s="129">
        <f t="shared" si="95"/>
        <v>262209.2</v>
      </c>
    </row>
    <row r="76" spans="1:98" customFormat="1" x14ac:dyDescent="0.3">
      <c r="A76" s="23" t="s">
        <v>142</v>
      </c>
      <c r="B76" s="29" t="s">
        <v>143</v>
      </c>
      <c r="C76" s="127">
        <v>91630</v>
      </c>
      <c r="D76" s="128">
        <v>236694.90540149997</v>
      </c>
      <c r="E76" s="129">
        <f t="shared" si="64"/>
        <v>164162.5</v>
      </c>
      <c r="F76" s="127">
        <v>83300</v>
      </c>
      <c r="G76" s="128">
        <v>303126.5799500923</v>
      </c>
      <c r="H76" s="129">
        <f t="shared" si="65"/>
        <v>193213.3</v>
      </c>
      <c r="I76" s="127">
        <v>83300</v>
      </c>
      <c r="J76" s="128">
        <v>269910.74267579615</v>
      </c>
      <c r="K76" s="129">
        <f t="shared" si="66"/>
        <v>176605.4</v>
      </c>
      <c r="L76" s="127">
        <v>108290</v>
      </c>
      <c r="M76" s="128">
        <v>276658.51124269108</v>
      </c>
      <c r="N76" s="129">
        <f t="shared" si="67"/>
        <v>192474.3</v>
      </c>
      <c r="O76" s="127">
        <v>116620</v>
      </c>
      <c r="P76" s="128">
        <v>290491.43680482561</v>
      </c>
      <c r="Q76" s="129">
        <f t="shared" si="68"/>
        <v>203555.7</v>
      </c>
      <c r="R76" s="127">
        <v>141610</v>
      </c>
      <c r="S76" s="128">
        <v>319540.58048530814</v>
      </c>
      <c r="T76" s="129">
        <f t="shared" si="69"/>
        <v>230575.3</v>
      </c>
      <c r="U76" s="127">
        <v>116620</v>
      </c>
      <c r="V76" s="128">
        <v>244979.22709055248</v>
      </c>
      <c r="W76" s="129">
        <f t="shared" si="70"/>
        <v>180799.6</v>
      </c>
      <c r="X76" s="127">
        <v>149940</v>
      </c>
      <c r="Y76" s="128">
        <v>326858.48707205092</v>
      </c>
      <c r="Z76" s="129">
        <f t="shared" si="71"/>
        <v>238399.2</v>
      </c>
      <c r="AA76" s="127">
        <v>149940</v>
      </c>
      <c r="AB76" s="128">
        <v>335029.94924885215</v>
      </c>
      <c r="AC76" s="129">
        <f t="shared" si="72"/>
        <v>242485</v>
      </c>
      <c r="AD76" s="127">
        <v>168682.5</v>
      </c>
      <c r="AE76" s="128">
        <v>312991.7633780851</v>
      </c>
      <c r="AF76" s="129">
        <f t="shared" si="73"/>
        <v>240837.1</v>
      </c>
      <c r="AG76" s="127">
        <v>91630</v>
      </c>
      <c r="AH76" s="128">
        <v>327529.09499744081</v>
      </c>
      <c r="AI76" s="129">
        <f t="shared" si="74"/>
        <v>209579.5</v>
      </c>
      <c r="AJ76" s="127">
        <v>141610</v>
      </c>
      <c r="AK76" s="128">
        <v>305166.96929363301</v>
      </c>
      <c r="AL76" s="129">
        <f t="shared" si="75"/>
        <v>223388.5</v>
      </c>
      <c r="AM76" s="127">
        <v>133280</v>
      </c>
      <c r="AN76" s="128">
        <v>201518.40074027274</v>
      </c>
      <c r="AO76" s="129">
        <f t="shared" si="76"/>
        <v>167399.20000000001</v>
      </c>
      <c r="AP76" s="127">
        <v>124950</v>
      </c>
      <c r="AQ76" s="128">
        <v>335029.94924885215</v>
      </c>
      <c r="AR76" s="129">
        <f t="shared" si="77"/>
        <v>229990</v>
      </c>
      <c r="AS76" s="127">
        <v>149940</v>
      </c>
      <c r="AT76" s="128">
        <v>204541.17675137683</v>
      </c>
      <c r="AU76" s="129">
        <f t="shared" si="78"/>
        <v>177240.6</v>
      </c>
      <c r="AV76" s="127">
        <v>149940</v>
      </c>
      <c r="AW76" s="128">
        <v>346755.99747256201</v>
      </c>
      <c r="AX76" s="129">
        <f t="shared" si="79"/>
        <v>248348</v>
      </c>
      <c r="AY76" s="127">
        <v>149940</v>
      </c>
      <c r="AZ76" s="128">
        <v>357158.67739673884</v>
      </c>
      <c r="BA76" s="129">
        <f t="shared" si="80"/>
        <v>253549.3</v>
      </c>
      <c r="BB76" s="127">
        <v>116620</v>
      </c>
      <c r="BC76" s="128">
        <v>250896.59972558997</v>
      </c>
      <c r="BD76" s="129">
        <f t="shared" si="81"/>
        <v>183758.3</v>
      </c>
      <c r="BE76" s="127">
        <v>149940</v>
      </c>
      <c r="BF76" s="128">
        <v>357158.67739673884</v>
      </c>
      <c r="BG76" s="129">
        <f t="shared" si="82"/>
        <v>253549.3</v>
      </c>
      <c r="BH76" s="127">
        <v>116620</v>
      </c>
      <c r="BI76" s="128">
        <v>254660.04872147384</v>
      </c>
      <c r="BJ76" s="129">
        <f t="shared" si="83"/>
        <v>185640</v>
      </c>
      <c r="BK76" s="127">
        <v>91630</v>
      </c>
      <c r="BL76" s="128">
        <v>254660.04872147384</v>
      </c>
      <c r="BM76" s="129">
        <f t="shared" si="84"/>
        <v>173145</v>
      </c>
      <c r="BN76" s="127">
        <v>91630</v>
      </c>
      <c r="BO76" s="128">
        <v>243204.01530004118</v>
      </c>
      <c r="BP76" s="129">
        <f t="shared" si="85"/>
        <v>167417</v>
      </c>
      <c r="BQ76" s="127">
        <v>91630</v>
      </c>
      <c r="BR76" s="128">
        <v>307673.47864934365</v>
      </c>
      <c r="BS76" s="129">
        <f t="shared" si="86"/>
        <v>199651.7</v>
      </c>
      <c r="BT76" s="127">
        <v>116620</v>
      </c>
      <c r="BU76" s="128">
        <v>313057.76452570717</v>
      </c>
      <c r="BV76" s="129">
        <f t="shared" si="87"/>
        <v>214838.9</v>
      </c>
      <c r="BW76" s="127">
        <v>116620</v>
      </c>
      <c r="BX76" s="128">
        <v>308361.89805782161</v>
      </c>
      <c r="BY76" s="129">
        <f t="shared" si="88"/>
        <v>212490.9</v>
      </c>
      <c r="BZ76" s="127">
        <v>166600</v>
      </c>
      <c r="CA76" s="128">
        <v>330519.30212725786</v>
      </c>
      <c r="CB76" s="129">
        <f t="shared" si="89"/>
        <v>248559.7</v>
      </c>
      <c r="CC76" s="127">
        <v>149940</v>
      </c>
      <c r="CD76" s="128">
        <v>325561.51259534899</v>
      </c>
      <c r="CE76" s="129">
        <f t="shared" si="90"/>
        <v>237750.8</v>
      </c>
      <c r="CF76" s="127">
        <v>166600</v>
      </c>
      <c r="CG76" s="128">
        <v>328040.40736130346</v>
      </c>
      <c r="CH76" s="129">
        <f t="shared" si="91"/>
        <v>247320.2</v>
      </c>
      <c r="CI76" s="127">
        <v>149940</v>
      </c>
      <c r="CJ76" s="128">
        <v>325561.51259534899</v>
      </c>
      <c r="CK76" s="129">
        <f t="shared" si="92"/>
        <v>237750.8</v>
      </c>
      <c r="CL76" s="127">
        <v>149940</v>
      </c>
      <c r="CM76" s="128">
        <v>347045.26723362075</v>
      </c>
      <c r="CN76" s="129">
        <f t="shared" si="93"/>
        <v>248492.6</v>
      </c>
      <c r="CO76" s="127">
        <v>149940</v>
      </c>
      <c r="CP76" s="128">
        <v>340971.97505703237</v>
      </c>
      <c r="CQ76" s="129">
        <f t="shared" si="94"/>
        <v>245456</v>
      </c>
      <c r="CR76" s="127">
        <v>149940</v>
      </c>
      <c r="CS76" s="128">
        <v>357456.62525062938</v>
      </c>
      <c r="CT76" s="129">
        <f t="shared" si="95"/>
        <v>253698.3</v>
      </c>
    </row>
    <row r="77" spans="1:98" customFormat="1" x14ac:dyDescent="0.3">
      <c r="A77" s="23" t="s">
        <v>144</v>
      </c>
      <c r="B77" s="29" t="s">
        <v>145</v>
      </c>
      <c r="C77" s="127">
        <v>141610</v>
      </c>
      <c r="D77" s="128">
        <v>431166.6996675391</v>
      </c>
      <c r="E77" s="129">
        <f t="shared" si="64"/>
        <v>286388.3</v>
      </c>
      <c r="F77" s="127">
        <v>133280</v>
      </c>
      <c r="G77" s="128">
        <v>470025.41931130056</v>
      </c>
      <c r="H77" s="129">
        <f t="shared" si="65"/>
        <v>301652.7</v>
      </c>
      <c r="I77" s="127">
        <v>133280</v>
      </c>
      <c r="J77" s="128">
        <v>450596.0594894198</v>
      </c>
      <c r="K77" s="129">
        <f t="shared" si="66"/>
        <v>291938</v>
      </c>
      <c r="L77" s="127">
        <v>166600</v>
      </c>
      <c r="M77" s="128">
        <v>461860.96097665536</v>
      </c>
      <c r="N77" s="129">
        <f t="shared" si="67"/>
        <v>314230.5</v>
      </c>
      <c r="O77" s="127">
        <v>168682.5</v>
      </c>
      <c r="P77" s="128">
        <v>484954.00902548811</v>
      </c>
      <c r="Q77" s="129">
        <f t="shared" si="68"/>
        <v>326818.3</v>
      </c>
      <c r="R77" s="127">
        <v>208845</v>
      </c>
      <c r="S77" s="128">
        <v>533449.40992803697</v>
      </c>
      <c r="T77" s="129">
        <f t="shared" si="69"/>
        <v>371147.2</v>
      </c>
      <c r="U77" s="127">
        <v>168682.5</v>
      </c>
      <c r="V77" s="128">
        <v>446257.53415590298</v>
      </c>
      <c r="W77" s="129">
        <f t="shared" si="70"/>
        <v>307470</v>
      </c>
      <c r="X77" s="127">
        <v>216877.5</v>
      </c>
      <c r="Y77" s="128">
        <v>641522.72216269025</v>
      </c>
      <c r="Z77" s="129">
        <f t="shared" si="71"/>
        <v>429200.1</v>
      </c>
      <c r="AA77" s="127">
        <v>216877.5</v>
      </c>
      <c r="AB77" s="128">
        <v>657560.79021675745</v>
      </c>
      <c r="AC77" s="129">
        <f t="shared" si="72"/>
        <v>437219.1</v>
      </c>
      <c r="AD77" s="127">
        <v>265072.5</v>
      </c>
      <c r="AE77" s="128">
        <v>331607.80641328689</v>
      </c>
      <c r="AF77" s="129">
        <f t="shared" si="73"/>
        <v>298340.2</v>
      </c>
      <c r="AG77" s="127">
        <v>141610</v>
      </c>
      <c r="AH77" s="128">
        <v>546785.64517623791</v>
      </c>
      <c r="AI77" s="129">
        <f t="shared" si="74"/>
        <v>344197.8</v>
      </c>
      <c r="AJ77" s="127">
        <v>208845</v>
      </c>
      <c r="AK77" s="128">
        <v>323317.61125295464</v>
      </c>
      <c r="AL77" s="129">
        <f t="shared" si="75"/>
        <v>266081.3</v>
      </c>
      <c r="AM77" s="127">
        <v>200812.5</v>
      </c>
      <c r="AN77" s="128">
        <v>309030.54822903837</v>
      </c>
      <c r="AO77" s="129">
        <f t="shared" si="76"/>
        <v>254921.5</v>
      </c>
      <c r="AP77" s="127">
        <v>184747.5</v>
      </c>
      <c r="AQ77" s="128">
        <v>657560.79021675745</v>
      </c>
      <c r="AR77" s="129">
        <f t="shared" si="77"/>
        <v>421154.1</v>
      </c>
      <c r="AS77" s="127">
        <v>216877.5</v>
      </c>
      <c r="AT77" s="128">
        <v>313666.00645247393</v>
      </c>
      <c r="AU77" s="129">
        <f t="shared" si="78"/>
        <v>265271.8</v>
      </c>
      <c r="AV77" s="127">
        <v>216877.5</v>
      </c>
      <c r="AW77" s="128">
        <v>680575.41787434381</v>
      </c>
      <c r="AX77" s="129">
        <f t="shared" si="79"/>
        <v>448726.5</v>
      </c>
      <c r="AY77" s="127">
        <v>216877.5</v>
      </c>
      <c r="AZ77" s="128">
        <v>700992.68041057419</v>
      </c>
      <c r="BA77" s="129">
        <f t="shared" si="80"/>
        <v>458935.1</v>
      </c>
      <c r="BB77" s="127">
        <v>168682.5</v>
      </c>
      <c r="BC77" s="128">
        <v>457036.70164759149</v>
      </c>
      <c r="BD77" s="129">
        <f t="shared" si="81"/>
        <v>312859.59999999998</v>
      </c>
      <c r="BE77" s="127">
        <v>216877.5</v>
      </c>
      <c r="BF77" s="128">
        <v>700992.68041057419</v>
      </c>
      <c r="BG77" s="129">
        <f t="shared" si="82"/>
        <v>458935.1</v>
      </c>
      <c r="BH77" s="127">
        <v>168682.5</v>
      </c>
      <c r="BI77" s="128">
        <v>463892.25217230537</v>
      </c>
      <c r="BJ77" s="129">
        <f t="shared" si="83"/>
        <v>316287.40000000002</v>
      </c>
      <c r="BK77" s="127">
        <v>141610</v>
      </c>
      <c r="BL77" s="128">
        <v>463892.25217230537</v>
      </c>
      <c r="BM77" s="129">
        <f t="shared" si="84"/>
        <v>302751.09999999998</v>
      </c>
      <c r="BN77" s="127">
        <v>141610</v>
      </c>
      <c r="BO77" s="128">
        <v>443023.78390839644</v>
      </c>
      <c r="BP77" s="129">
        <f t="shared" si="85"/>
        <v>292316.90000000002</v>
      </c>
      <c r="BQ77" s="127">
        <v>141610</v>
      </c>
      <c r="BR77" s="128">
        <v>477075.80060097005</v>
      </c>
      <c r="BS77" s="129">
        <f t="shared" si="86"/>
        <v>309342.90000000002</v>
      </c>
      <c r="BT77" s="127">
        <v>168682.5</v>
      </c>
      <c r="BU77" s="128">
        <v>485424.62711148697</v>
      </c>
      <c r="BV77" s="129">
        <f t="shared" si="87"/>
        <v>327053.59999999998</v>
      </c>
      <c r="BW77" s="127">
        <v>168682.5</v>
      </c>
      <c r="BX77" s="128">
        <v>478143.25770481466</v>
      </c>
      <c r="BY77" s="129">
        <f t="shared" si="88"/>
        <v>323412.90000000002</v>
      </c>
      <c r="BZ77" s="127">
        <v>240975</v>
      </c>
      <c r="CA77" s="128">
        <v>350177.84357243089</v>
      </c>
      <c r="CB77" s="129">
        <f t="shared" si="89"/>
        <v>295576.40000000002</v>
      </c>
      <c r="CC77" s="127">
        <v>216877.5</v>
      </c>
      <c r="CD77" s="128">
        <v>344925.17591884447</v>
      </c>
      <c r="CE77" s="129">
        <f t="shared" si="90"/>
        <v>280901.3</v>
      </c>
      <c r="CF77" s="127">
        <v>240975</v>
      </c>
      <c r="CG77" s="128">
        <v>347551.50974563765</v>
      </c>
      <c r="CH77" s="129">
        <f t="shared" si="91"/>
        <v>294263.3</v>
      </c>
      <c r="CI77" s="127">
        <v>216877.5</v>
      </c>
      <c r="CJ77" s="128">
        <v>344925.17591884447</v>
      </c>
      <c r="CK77" s="129">
        <f t="shared" si="92"/>
        <v>280901.3</v>
      </c>
      <c r="CL77" s="127">
        <v>216877.5</v>
      </c>
      <c r="CM77" s="128">
        <v>367686.73575105245</v>
      </c>
      <c r="CN77" s="129">
        <f t="shared" si="93"/>
        <v>292282.09999999998</v>
      </c>
      <c r="CO77" s="127">
        <v>216877.5</v>
      </c>
      <c r="CP77" s="128">
        <v>361252.217875409</v>
      </c>
      <c r="CQ77" s="129">
        <f t="shared" si="94"/>
        <v>289064.90000000002</v>
      </c>
      <c r="CR77" s="127">
        <v>216877.5</v>
      </c>
      <c r="CS77" s="128">
        <v>378717.33782358404</v>
      </c>
      <c r="CT77" s="129">
        <f t="shared" si="95"/>
        <v>297797.40000000002</v>
      </c>
    </row>
    <row r="78" spans="1:98" customFormat="1" x14ac:dyDescent="0.3">
      <c r="A78" s="23" t="s">
        <v>146</v>
      </c>
      <c r="B78" s="29" t="s">
        <v>147</v>
      </c>
      <c r="C78" s="127">
        <v>158270</v>
      </c>
      <c r="D78" s="128">
        <v>435882.46550282958</v>
      </c>
      <c r="E78" s="129">
        <f t="shared" si="64"/>
        <v>297076.2</v>
      </c>
      <c r="F78" s="127">
        <v>141610</v>
      </c>
      <c r="G78" s="128">
        <v>475166.1915829425</v>
      </c>
      <c r="H78" s="129">
        <f t="shared" si="65"/>
        <v>308388.09999999998</v>
      </c>
      <c r="I78" s="127">
        <v>149940</v>
      </c>
      <c r="J78" s="128">
        <v>455524.32854288601</v>
      </c>
      <c r="K78" s="129">
        <f t="shared" si="66"/>
        <v>302732.2</v>
      </c>
      <c r="L78" s="127">
        <v>176715</v>
      </c>
      <c r="M78" s="128">
        <v>466912.43675645813</v>
      </c>
      <c r="N78" s="129">
        <f t="shared" si="67"/>
        <v>321813.7</v>
      </c>
      <c r="O78" s="127">
        <v>184747.5</v>
      </c>
      <c r="P78" s="128">
        <v>490258.05859428103</v>
      </c>
      <c r="Q78" s="129">
        <f t="shared" si="68"/>
        <v>337502.8</v>
      </c>
      <c r="R78" s="127">
        <v>224910</v>
      </c>
      <c r="S78" s="128">
        <v>539283.86445370922</v>
      </c>
      <c r="T78" s="129">
        <f t="shared" si="69"/>
        <v>382096.9</v>
      </c>
      <c r="U78" s="127">
        <v>184747.5</v>
      </c>
      <c r="V78" s="128">
        <v>451138.35179542861</v>
      </c>
      <c r="W78" s="129">
        <f t="shared" si="70"/>
        <v>317942.90000000002</v>
      </c>
      <c r="X78" s="127">
        <v>240975</v>
      </c>
      <c r="Y78" s="128">
        <v>647574.82331516827</v>
      </c>
      <c r="Z78" s="129">
        <f t="shared" si="71"/>
        <v>444274.9</v>
      </c>
      <c r="AA78" s="127">
        <v>240975</v>
      </c>
      <c r="AB78" s="128">
        <v>663764.19389804755</v>
      </c>
      <c r="AC78" s="129">
        <f t="shared" si="72"/>
        <v>452369.6</v>
      </c>
      <c r="AD78" s="127">
        <v>289170</v>
      </c>
      <c r="AE78" s="128">
        <v>334736.18194548768</v>
      </c>
      <c r="AF78" s="129">
        <f t="shared" si="73"/>
        <v>311953.09999999998</v>
      </c>
      <c r="AG78" s="127">
        <v>158270</v>
      </c>
      <c r="AH78" s="128">
        <v>552765.96106505196</v>
      </c>
      <c r="AI78" s="129">
        <f t="shared" si="74"/>
        <v>355518</v>
      </c>
      <c r="AJ78" s="127">
        <v>232942.5</v>
      </c>
      <c r="AK78" s="128">
        <v>326367.77739685046</v>
      </c>
      <c r="AL78" s="129">
        <f t="shared" si="75"/>
        <v>279655.09999999998</v>
      </c>
      <c r="AM78" s="127">
        <v>216877.5</v>
      </c>
      <c r="AN78" s="128">
        <v>310823.28925006709</v>
      </c>
      <c r="AO78" s="129">
        <f t="shared" si="76"/>
        <v>263850.40000000002</v>
      </c>
      <c r="AP78" s="127">
        <v>200812.5</v>
      </c>
      <c r="AQ78" s="128">
        <v>663764.19389804755</v>
      </c>
      <c r="AR78" s="129">
        <f t="shared" si="77"/>
        <v>432288.3</v>
      </c>
      <c r="AS78" s="127">
        <v>240975</v>
      </c>
      <c r="AT78" s="128">
        <v>315485.63858881808</v>
      </c>
      <c r="AU78" s="129">
        <f t="shared" si="78"/>
        <v>278230.3</v>
      </c>
      <c r="AV78" s="127">
        <v>240975</v>
      </c>
      <c r="AW78" s="128">
        <v>686995.9406844792</v>
      </c>
      <c r="AX78" s="129">
        <f t="shared" si="79"/>
        <v>463985.5</v>
      </c>
      <c r="AY78" s="127">
        <v>240975</v>
      </c>
      <c r="AZ78" s="128">
        <v>707605.81890501361</v>
      </c>
      <c r="BA78" s="129">
        <f t="shared" si="80"/>
        <v>474290.4</v>
      </c>
      <c r="BB78" s="127">
        <v>184747.5</v>
      </c>
      <c r="BC78" s="128">
        <v>462035.41343299934</v>
      </c>
      <c r="BD78" s="129">
        <f t="shared" si="81"/>
        <v>323391.5</v>
      </c>
      <c r="BE78" s="127">
        <v>240975</v>
      </c>
      <c r="BF78" s="128">
        <v>707605.81890501361</v>
      </c>
      <c r="BG78" s="129">
        <f t="shared" si="82"/>
        <v>474290.4</v>
      </c>
      <c r="BH78" s="127">
        <v>184747.5</v>
      </c>
      <c r="BI78" s="128">
        <v>468965.94463449431</v>
      </c>
      <c r="BJ78" s="129">
        <f t="shared" si="83"/>
        <v>326856.7</v>
      </c>
      <c r="BK78" s="127">
        <v>158270</v>
      </c>
      <c r="BL78" s="128">
        <v>468965.94463449431</v>
      </c>
      <c r="BM78" s="129">
        <f t="shared" si="84"/>
        <v>313618</v>
      </c>
      <c r="BN78" s="127">
        <v>158270</v>
      </c>
      <c r="BO78" s="128">
        <v>447869.23330415739</v>
      </c>
      <c r="BP78" s="129">
        <f t="shared" si="85"/>
        <v>303069.59999999998</v>
      </c>
      <c r="BQ78" s="127">
        <v>158270</v>
      </c>
      <c r="BR78" s="128">
        <v>482293.68445668666</v>
      </c>
      <c r="BS78" s="129">
        <f t="shared" si="86"/>
        <v>320281.8</v>
      </c>
      <c r="BT78" s="127">
        <v>184747.5</v>
      </c>
      <c r="BU78" s="128">
        <v>490733.82393467869</v>
      </c>
      <c r="BV78" s="129">
        <f t="shared" si="87"/>
        <v>337740.7</v>
      </c>
      <c r="BW78" s="127">
        <v>184747.5</v>
      </c>
      <c r="BX78" s="128">
        <v>483372.81657565851</v>
      </c>
      <c r="BY78" s="129">
        <f t="shared" si="88"/>
        <v>334060.2</v>
      </c>
      <c r="BZ78" s="127">
        <v>265072.5</v>
      </c>
      <c r="CA78" s="128">
        <v>353481.40813443495</v>
      </c>
      <c r="CB78" s="129">
        <f t="shared" si="89"/>
        <v>309277</v>
      </c>
      <c r="CC78" s="127">
        <v>240975</v>
      </c>
      <c r="CD78" s="128">
        <v>348179.18701241841</v>
      </c>
      <c r="CE78" s="129">
        <f t="shared" si="90"/>
        <v>294577.09999999998</v>
      </c>
      <c r="CF78" s="127">
        <v>265072.5</v>
      </c>
      <c r="CG78" s="128">
        <v>350830.29757342668</v>
      </c>
      <c r="CH78" s="129">
        <f t="shared" si="91"/>
        <v>307951.40000000002</v>
      </c>
      <c r="CI78" s="127">
        <v>240975</v>
      </c>
      <c r="CJ78" s="128">
        <v>348179.18701241841</v>
      </c>
      <c r="CK78" s="129">
        <f t="shared" si="92"/>
        <v>294577.09999999998</v>
      </c>
      <c r="CL78" s="127">
        <v>240975</v>
      </c>
      <c r="CM78" s="128">
        <v>371155.47854115668</v>
      </c>
      <c r="CN78" s="129">
        <f t="shared" si="93"/>
        <v>306065.2</v>
      </c>
      <c r="CO78" s="127">
        <v>240975</v>
      </c>
      <c r="CP78" s="128">
        <v>364660.25766668643</v>
      </c>
      <c r="CQ78" s="129">
        <f t="shared" si="94"/>
        <v>302817.59999999998</v>
      </c>
      <c r="CR78" s="127">
        <v>240975</v>
      </c>
      <c r="CS78" s="128">
        <v>382290.14289739134</v>
      </c>
      <c r="CT78" s="129">
        <f t="shared" si="95"/>
        <v>311632.59999999998</v>
      </c>
    </row>
    <row r="79" spans="1:98" customFormat="1" x14ac:dyDescent="0.3">
      <c r="A79" s="23" t="s">
        <v>148</v>
      </c>
      <c r="B79" s="29" t="s">
        <v>149</v>
      </c>
      <c r="C79" s="127">
        <v>124950</v>
      </c>
      <c r="D79" s="128">
        <v>188844.67</v>
      </c>
      <c r="E79" s="129">
        <f t="shared" si="64"/>
        <v>156897.29999999999</v>
      </c>
      <c r="F79" s="127">
        <v>116620</v>
      </c>
      <c r="G79" s="128">
        <v>176242.57</v>
      </c>
      <c r="H79" s="129">
        <f t="shared" si="65"/>
        <v>146431.29999999999</v>
      </c>
      <c r="I79" s="127">
        <v>124950</v>
      </c>
      <c r="J79" s="128">
        <v>182543.62</v>
      </c>
      <c r="K79" s="129">
        <f t="shared" si="66"/>
        <v>153746.79999999999</v>
      </c>
      <c r="L79" s="127">
        <v>149940</v>
      </c>
      <c r="M79" s="128">
        <v>187107.21050000002</v>
      </c>
      <c r="N79" s="129">
        <f t="shared" si="67"/>
        <v>168523.6</v>
      </c>
      <c r="O79" s="127">
        <v>158270</v>
      </c>
      <c r="P79" s="128">
        <v>196462.57102500001</v>
      </c>
      <c r="Q79" s="129">
        <f t="shared" si="68"/>
        <v>177366.3</v>
      </c>
      <c r="R79" s="127">
        <v>184747.5</v>
      </c>
      <c r="S79" s="128">
        <v>216108.82812750002</v>
      </c>
      <c r="T79" s="129">
        <f t="shared" si="69"/>
        <v>200428.2</v>
      </c>
      <c r="U79" s="127">
        <v>158270</v>
      </c>
      <c r="V79" s="128">
        <v>195454.23345</v>
      </c>
      <c r="W79" s="129">
        <f t="shared" si="70"/>
        <v>176862.1</v>
      </c>
      <c r="X79" s="127">
        <v>192780</v>
      </c>
      <c r="Y79" s="128">
        <v>188844.67</v>
      </c>
      <c r="Z79" s="129">
        <f t="shared" si="71"/>
        <v>190812.3</v>
      </c>
      <c r="AA79" s="127">
        <v>192780</v>
      </c>
      <c r="AB79" s="128">
        <v>193565.78675000003</v>
      </c>
      <c r="AC79" s="129">
        <f t="shared" si="72"/>
        <v>193172.9</v>
      </c>
      <c r="AD79" s="127">
        <v>240975</v>
      </c>
      <c r="AE79" s="128">
        <v>225243.03831845892</v>
      </c>
      <c r="AF79" s="129">
        <f t="shared" si="73"/>
        <v>233109</v>
      </c>
      <c r="AG79" s="127">
        <v>124950</v>
      </c>
      <c r="AH79" s="128">
        <v>221511.5488306875</v>
      </c>
      <c r="AI79" s="129">
        <f t="shared" si="74"/>
        <v>173230.8</v>
      </c>
      <c r="AJ79" s="127">
        <v>192780</v>
      </c>
      <c r="AK79" s="128">
        <v>219611.96236049745</v>
      </c>
      <c r="AL79" s="129">
        <f t="shared" si="75"/>
        <v>206196</v>
      </c>
      <c r="AM79" s="127">
        <v>176715</v>
      </c>
      <c r="AN79" s="128">
        <v>109806.06</v>
      </c>
      <c r="AO79" s="129">
        <f t="shared" si="76"/>
        <v>143260.5</v>
      </c>
      <c r="AP79" s="127">
        <v>168682.5</v>
      </c>
      <c r="AQ79" s="128">
        <v>193565.78675000003</v>
      </c>
      <c r="AR79" s="129">
        <f t="shared" si="77"/>
        <v>181124.1</v>
      </c>
      <c r="AS79" s="127">
        <v>192780</v>
      </c>
      <c r="AT79" s="128">
        <v>111453.15090000001</v>
      </c>
      <c r="AU79" s="129">
        <f t="shared" si="78"/>
        <v>152116.6</v>
      </c>
      <c r="AV79" s="127">
        <v>192780</v>
      </c>
      <c r="AW79" s="128">
        <v>200340.58928625003</v>
      </c>
      <c r="AX79" s="129">
        <f t="shared" si="79"/>
        <v>196560.3</v>
      </c>
      <c r="AY79" s="127">
        <v>192780</v>
      </c>
      <c r="AZ79" s="128">
        <v>206350.80696483754</v>
      </c>
      <c r="BA79" s="129">
        <f t="shared" si="80"/>
        <v>199565.4</v>
      </c>
      <c r="BB79" s="127">
        <v>158270</v>
      </c>
      <c r="BC79" s="128">
        <v>200175.35019999999</v>
      </c>
      <c r="BD79" s="129">
        <f t="shared" si="81"/>
        <v>179222.7</v>
      </c>
      <c r="BE79" s="127">
        <v>192780</v>
      </c>
      <c r="BF79" s="128">
        <v>206350.80696483754</v>
      </c>
      <c r="BG79" s="129">
        <f t="shared" si="82"/>
        <v>199565.4</v>
      </c>
      <c r="BH79" s="127">
        <v>158270</v>
      </c>
      <c r="BI79" s="128">
        <v>203177.980453</v>
      </c>
      <c r="BJ79" s="129">
        <f t="shared" si="83"/>
        <v>180724</v>
      </c>
      <c r="BK79" s="127">
        <v>124950</v>
      </c>
      <c r="BL79" s="128">
        <v>203177.980453</v>
      </c>
      <c r="BM79" s="129">
        <f t="shared" si="84"/>
        <v>164064</v>
      </c>
      <c r="BN79" s="127">
        <v>124950</v>
      </c>
      <c r="BO79" s="128">
        <v>194037.89842499999</v>
      </c>
      <c r="BP79" s="129">
        <f t="shared" si="85"/>
        <v>159493.9</v>
      </c>
      <c r="BQ79" s="127">
        <v>124950</v>
      </c>
      <c r="BR79" s="128">
        <v>178886.20855000001</v>
      </c>
      <c r="BS79" s="129">
        <f t="shared" si="86"/>
        <v>151918.1</v>
      </c>
      <c r="BT79" s="127">
        <v>158270</v>
      </c>
      <c r="BU79" s="128">
        <v>182016.71719962501</v>
      </c>
      <c r="BV79" s="129">
        <f t="shared" si="87"/>
        <v>170143.4</v>
      </c>
      <c r="BW79" s="127">
        <v>158270</v>
      </c>
      <c r="BX79" s="128">
        <v>179286.46644163062</v>
      </c>
      <c r="BY79" s="129">
        <f t="shared" si="88"/>
        <v>168778.2</v>
      </c>
      <c r="BZ79" s="127">
        <v>216877.5</v>
      </c>
      <c r="CA79" s="128">
        <v>237856.64846429264</v>
      </c>
      <c r="CB79" s="129">
        <f t="shared" si="89"/>
        <v>227367.1</v>
      </c>
      <c r="CC79" s="127">
        <v>192780</v>
      </c>
      <c r="CD79" s="128">
        <v>234288.79873732827</v>
      </c>
      <c r="CE79" s="129">
        <f t="shared" si="90"/>
        <v>213534.4</v>
      </c>
      <c r="CF79" s="127">
        <v>216877.5</v>
      </c>
      <c r="CG79" s="128">
        <v>236072.72360081042</v>
      </c>
      <c r="CH79" s="129">
        <f t="shared" si="91"/>
        <v>226475.1</v>
      </c>
      <c r="CI79" s="127">
        <v>192780</v>
      </c>
      <c r="CJ79" s="128">
        <v>234288.79873732827</v>
      </c>
      <c r="CK79" s="129">
        <f t="shared" si="92"/>
        <v>213534.4</v>
      </c>
      <c r="CL79" s="127">
        <v>192780</v>
      </c>
      <c r="CM79" s="128">
        <v>249749.48088750726</v>
      </c>
      <c r="CN79" s="129">
        <f t="shared" si="93"/>
        <v>221264.7</v>
      </c>
      <c r="CO79" s="127">
        <v>192780</v>
      </c>
      <c r="CP79" s="128">
        <v>245378.86497197588</v>
      </c>
      <c r="CQ79" s="129">
        <f t="shared" si="94"/>
        <v>219079.4</v>
      </c>
      <c r="CR79" s="127">
        <v>192780</v>
      </c>
      <c r="CS79" s="128">
        <v>257241.96531413248</v>
      </c>
      <c r="CT79" s="129">
        <f t="shared" si="95"/>
        <v>225011</v>
      </c>
    </row>
    <row r="80" spans="1:98" customFormat="1" x14ac:dyDescent="0.3">
      <c r="A80" s="23" t="s">
        <v>150</v>
      </c>
      <c r="B80" s="29" t="s">
        <v>151</v>
      </c>
      <c r="C80" s="127">
        <v>1517250</v>
      </c>
      <c r="D80" s="128">
        <v>1625416.24</v>
      </c>
      <c r="E80" s="129">
        <f t="shared" si="64"/>
        <v>1571333.1</v>
      </c>
      <c r="F80" s="127">
        <v>1420622</v>
      </c>
      <c r="G80" s="128">
        <v>1470335.9633480413</v>
      </c>
      <c r="H80" s="129">
        <f t="shared" si="65"/>
        <v>1445479</v>
      </c>
      <c r="I80" s="127">
        <v>1465961</v>
      </c>
      <c r="J80" s="128">
        <v>1547876.1016740205</v>
      </c>
      <c r="K80" s="129">
        <f t="shared" si="66"/>
        <v>1506918.6</v>
      </c>
      <c r="L80" s="127">
        <v>1777562.5</v>
      </c>
      <c r="M80" s="128">
        <v>1586573.004215871</v>
      </c>
      <c r="N80" s="129">
        <f t="shared" si="67"/>
        <v>1682067.8</v>
      </c>
      <c r="O80" s="127">
        <v>1874250</v>
      </c>
      <c r="P80" s="128">
        <v>1665901.6544266646</v>
      </c>
      <c r="Q80" s="129">
        <f t="shared" si="68"/>
        <v>1770075.8</v>
      </c>
      <c r="R80" s="127">
        <v>2298187.5</v>
      </c>
      <c r="S80" s="128">
        <v>1832491.8198693311</v>
      </c>
      <c r="T80" s="129">
        <f t="shared" si="69"/>
        <v>2065339.7</v>
      </c>
      <c r="U80" s="127">
        <v>1874250</v>
      </c>
      <c r="V80" s="128">
        <v>1682305.8084</v>
      </c>
      <c r="W80" s="129">
        <f t="shared" si="70"/>
        <v>1778277.9</v>
      </c>
      <c r="X80" s="127">
        <v>2409750</v>
      </c>
      <c r="Y80" s="128">
        <v>2056488.4645145051</v>
      </c>
      <c r="Z80" s="129">
        <f t="shared" si="71"/>
        <v>2233119.2000000002</v>
      </c>
      <c r="AA80" s="127">
        <v>2409750</v>
      </c>
      <c r="AB80" s="128">
        <v>2107900.6761273677</v>
      </c>
      <c r="AC80" s="129">
        <f t="shared" si="72"/>
        <v>2258825.2999999998</v>
      </c>
      <c r="AD80" s="127">
        <v>2945250</v>
      </c>
      <c r="AE80" s="128">
        <v>6032338.9955848213</v>
      </c>
      <c r="AF80" s="129">
        <f t="shared" si="73"/>
        <v>4488794.5</v>
      </c>
      <c r="AG80" s="127">
        <v>1517250</v>
      </c>
      <c r="AH80" s="128">
        <v>1878304.1153660642</v>
      </c>
      <c r="AI80" s="129">
        <f t="shared" si="74"/>
        <v>1697777.1</v>
      </c>
      <c r="AJ80" s="127">
        <v>2342812.5</v>
      </c>
      <c r="AK80" s="128">
        <v>5881530.5206952002</v>
      </c>
      <c r="AL80" s="129">
        <f t="shared" si="75"/>
        <v>4112171.5</v>
      </c>
      <c r="AM80" s="127">
        <v>2216375</v>
      </c>
      <c r="AN80" s="128">
        <v>1503920.7871056739</v>
      </c>
      <c r="AO80" s="129">
        <f t="shared" si="76"/>
        <v>1860147.9</v>
      </c>
      <c r="AP80" s="127">
        <v>2052750</v>
      </c>
      <c r="AQ80" s="128">
        <v>2107900.6761273677</v>
      </c>
      <c r="AR80" s="129">
        <f t="shared" si="77"/>
        <v>2080325.3</v>
      </c>
      <c r="AS80" s="127">
        <v>2409750</v>
      </c>
      <c r="AT80" s="128">
        <v>1526479.5989122591</v>
      </c>
      <c r="AU80" s="129">
        <f t="shared" si="78"/>
        <v>1968114.8</v>
      </c>
      <c r="AV80" s="127">
        <v>2409750</v>
      </c>
      <c r="AW80" s="128">
        <v>2181677.1997918254</v>
      </c>
      <c r="AX80" s="129">
        <f t="shared" si="79"/>
        <v>2295713.6</v>
      </c>
      <c r="AY80" s="127">
        <v>2409750</v>
      </c>
      <c r="AZ80" s="128">
        <v>2247127.5157855805</v>
      </c>
      <c r="BA80" s="129">
        <f t="shared" si="80"/>
        <v>2328438.7999999998</v>
      </c>
      <c r="BB80" s="127">
        <v>1896562.5</v>
      </c>
      <c r="BC80" s="128">
        <v>1722941.2143999999</v>
      </c>
      <c r="BD80" s="129">
        <f t="shared" si="81"/>
        <v>1809751.9</v>
      </c>
      <c r="BE80" s="127">
        <v>2409750</v>
      </c>
      <c r="BF80" s="128">
        <v>2247127.5157855805</v>
      </c>
      <c r="BG80" s="129">
        <f t="shared" si="82"/>
        <v>2328438.7999999998</v>
      </c>
      <c r="BH80" s="127">
        <v>1896562.5</v>
      </c>
      <c r="BI80" s="128">
        <v>1748785.332616</v>
      </c>
      <c r="BJ80" s="129">
        <f t="shared" si="83"/>
        <v>1822673.9</v>
      </c>
      <c r="BK80" s="127">
        <v>1517250</v>
      </c>
      <c r="BL80" s="128">
        <v>1748785.332616</v>
      </c>
      <c r="BM80" s="129">
        <f t="shared" si="84"/>
        <v>1633017.7</v>
      </c>
      <c r="BN80" s="127">
        <v>1517250</v>
      </c>
      <c r="BO80" s="128">
        <v>1670115.1865999999</v>
      </c>
      <c r="BP80" s="129">
        <f t="shared" si="85"/>
        <v>1593682.6</v>
      </c>
      <c r="BQ80" s="127">
        <v>1517250</v>
      </c>
      <c r="BR80" s="128">
        <v>1492391.0027982621</v>
      </c>
      <c r="BS80" s="129">
        <f t="shared" si="86"/>
        <v>1504820.5</v>
      </c>
      <c r="BT80" s="127">
        <v>1896562.5</v>
      </c>
      <c r="BU80" s="128">
        <v>1518507.8453472315</v>
      </c>
      <c r="BV80" s="129">
        <f t="shared" si="87"/>
        <v>1707535.2</v>
      </c>
      <c r="BW80" s="127">
        <v>1896562.5</v>
      </c>
      <c r="BX80" s="128">
        <v>1495730.2276670232</v>
      </c>
      <c r="BY80" s="129">
        <f t="shared" si="88"/>
        <v>1696146.4</v>
      </c>
      <c r="BZ80" s="127">
        <v>2699812.5</v>
      </c>
      <c r="CA80" s="128">
        <v>6370149.9793375712</v>
      </c>
      <c r="CB80" s="129">
        <f t="shared" si="89"/>
        <v>4534981.2</v>
      </c>
      <c r="CC80" s="127">
        <v>2409750</v>
      </c>
      <c r="CD80" s="128">
        <v>6274597.729647507</v>
      </c>
      <c r="CE80" s="129">
        <f t="shared" si="90"/>
        <v>4342173.9000000004</v>
      </c>
      <c r="CF80" s="127">
        <v>2699812.5</v>
      </c>
      <c r="CG80" s="128">
        <v>6322373.8544925386</v>
      </c>
      <c r="CH80" s="129">
        <f t="shared" si="91"/>
        <v>4511093.2</v>
      </c>
      <c r="CI80" s="127">
        <v>2409750</v>
      </c>
      <c r="CJ80" s="128">
        <v>6274597.729647507</v>
      </c>
      <c r="CK80" s="129">
        <f t="shared" si="92"/>
        <v>4342173.9000000004</v>
      </c>
      <c r="CL80" s="127">
        <v>2409750</v>
      </c>
      <c r="CM80" s="128">
        <v>6688657.4783044495</v>
      </c>
      <c r="CN80" s="129">
        <f t="shared" si="93"/>
        <v>4549203.7</v>
      </c>
      <c r="CO80" s="127">
        <v>2409750</v>
      </c>
      <c r="CP80" s="128">
        <v>6571605.9724341212</v>
      </c>
      <c r="CQ80" s="129">
        <f t="shared" si="94"/>
        <v>4490678</v>
      </c>
      <c r="CR80" s="127">
        <v>2409750</v>
      </c>
      <c r="CS80" s="128">
        <v>6889317.2026535822</v>
      </c>
      <c r="CT80" s="129">
        <f t="shared" si="95"/>
        <v>4649533.5999999996</v>
      </c>
    </row>
    <row r="81" spans="1:98" customFormat="1" x14ac:dyDescent="0.3">
      <c r="A81" s="23" t="s">
        <v>152</v>
      </c>
      <c r="B81" s="29" t="s">
        <v>153</v>
      </c>
      <c r="C81" s="127">
        <v>208845</v>
      </c>
      <c r="D81" s="128">
        <v>255947.34656746205</v>
      </c>
      <c r="E81" s="129">
        <f t="shared" si="64"/>
        <v>232396.2</v>
      </c>
      <c r="F81" s="127">
        <v>184747.5</v>
      </c>
      <c r="G81" s="128">
        <v>279014.49482241436</v>
      </c>
      <c r="H81" s="129">
        <f t="shared" si="65"/>
        <v>231881</v>
      </c>
      <c r="I81" s="127">
        <v>192780</v>
      </c>
      <c r="J81" s="128">
        <v>267480.92069493822</v>
      </c>
      <c r="K81" s="129">
        <f t="shared" si="66"/>
        <v>230130.5</v>
      </c>
      <c r="L81" s="127">
        <v>240975</v>
      </c>
      <c r="M81" s="128">
        <v>274167.94371231168</v>
      </c>
      <c r="N81" s="129">
        <f t="shared" si="67"/>
        <v>257571.5</v>
      </c>
      <c r="O81" s="127">
        <v>257040</v>
      </c>
      <c r="P81" s="128">
        <v>287876.34089792724</v>
      </c>
      <c r="Q81" s="129">
        <f t="shared" si="68"/>
        <v>272458.2</v>
      </c>
      <c r="R81" s="127">
        <v>313267.5</v>
      </c>
      <c r="S81" s="128">
        <v>316663.97498771996</v>
      </c>
      <c r="T81" s="129">
        <f t="shared" si="69"/>
        <v>314965.7</v>
      </c>
      <c r="U81" s="127">
        <v>257040</v>
      </c>
      <c r="V81" s="128">
        <v>264905.50369732321</v>
      </c>
      <c r="W81" s="129">
        <f t="shared" si="70"/>
        <v>260972.79999999999</v>
      </c>
      <c r="X81" s="127">
        <v>321300</v>
      </c>
      <c r="Y81" s="128">
        <v>154799.50646013382</v>
      </c>
      <c r="Z81" s="129">
        <f t="shared" si="71"/>
        <v>238049.8</v>
      </c>
      <c r="AA81" s="127">
        <v>321300</v>
      </c>
      <c r="AB81" s="128">
        <v>158669.49412163717</v>
      </c>
      <c r="AC81" s="129">
        <f t="shared" si="72"/>
        <v>239984.7</v>
      </c>
      <c r="AD81" s="127">
        <v>401625</v>
      </c>
      <c r="AE81" s="128">
        <v>177882.7036937032</v>
      </c>
      <c r="AF81" s="129">
        <f t="shared" si="73"/>
        <v>289753.90000000002</v>
      </c>
      <c r="AG81" s="127">
        <v>208845</v>
      </c>
      <c r="AH81" s="128">
        <v>324580.57436241297</v>
      </c>
      <c r="AI81" s="129">
        <f t="shared" si="74"/>
        <v>266712.8</v>
      </c>
      <c r="AJ81" s="127">
        <v>313267.5</v>
      </c>
      <c r="AK81" s="128">
        <v>173435.63610136061</v>
      </c>
      <c r="AL81" s="129">
        <f t="shared" si="75"/>
        <v>243351.6</v>
      </c>
      <c r="AM81" s="127">
        <v>297202.5</v>
      </c>
      <c r="AN81" s="128">
        <v>143653.12608960352</v>
      </c>
      <c r="AO81" s="129">
        <f t="shared" si="76"/>
        <v>220427.8</v>
      </c>
      <c r="AP81" s="127">
        <v>273105</v>
      </c>
      <c r="AQ81" s="128">
        <v>158669.49412163717</v>
      </c>
      <c r="AR81" s="129">
        <f t="shared" si="77"/>
        <v>215887.2</v>
      </c>
      <c r="AS81" s="127">
        <v>321300</v>
      </c>
      <c r="AT81" s="128">
        <v>145807.92298094759</v>
      </c>
      <c r="AU81" s="129">
        <f t="shared" si="78"/>
        <v>233554</v>
      </c>
      <c r="AV81" s="127">
        <v>321300</v>
      </c>
      <c r="AW81" s="128">
        <v>164222.92641589447</v>
      </c>
      <c r="AX81" s="129">
        <f t="shared" si="79"/>
        <v>242761.5</v>
      </c>
      <c r="AY81" s="127">
        <v>321300</v>
      </c>
      <c r="AZ81" s="128">
        <v>169149.61420837132</v>
      </c>
      <c r="BA81" s="129">
        <f t="shared" si="80"/>
        <v>245224.8</v>
      </c>
      <c r="BB81" s="127">
        <v>257040</v>
      </c>
      <c r="BC81" s="128">
        <v>271304.18736150977</v>
      </c>
      <c r="BD81" s="129">
        <f t="shared" si="81"/>
        <v>264172.09999999998</v>
      </c>
      <c r="BE81" s="127">
        <v>321300</v>
      </c>
      <c r="BF81" s="128">
        <v>169149.61420837132</v>
      </c>
      <c r="BG81" s="129">
        <f t="shared" si="82"/>
        <v>245224.8</v>
      </c>
      <c r="BH81" s="127">
        <v>257040</v>
      </c>
      <c r="BI81" s="128">
        <v>275373.75017193239</v>
      </c>
      <c r="BJ81" s="129">
        <f t="shared" si="83"/>
        <v>266206.90000000002</v>
      </c>
      <c r="BK81" s="127">
        <v>208845</v>
      </c>
      <c r="BL81" s="128">
        <v>275373.75017193239</v>
      </c>
      <c r="BM81" s="129">
        <f t="shared" si="84"/>
        <v>242109.4</v>
      </c>
      <c r="BN81" s="127">
        <v>208845</v>
      </c>
      <c r="BO81" s="128">
        <v>262985.89859806729</v>
      </c>
      <c r="BP81" s="129">
        <f t="shared" si="85"/>
        <v>235915.4</v>
      </c>
      <c r="BQ81" s="127">
        <v>208845</v>
      </c>
      <c r="BR81" s="128">
        <v>283199.71224475058</v>
      </c>
      <c r="BS81" s="129">
        <f t="shared" si="86"/>
        <v>246022.39999999999</v>
      </c>
      <c r="BT81" s="127">
        <v>257040</v>
      </c>
      <c r="BU81" s="128">
        <v>288155.70720903372</v>
      </c>
      <c r="BV81" s="129">
        <f t="shared" si="87"/>
        <v>272597.90000000002</v>
      </c>
      <c r="BW81" s="127">
        <v>257040</v>
      </c>
      <c r="BX81" s="128">
        <v>283833.37160089822</v>
      </c>
      <c r="BY81" s="129">
        <f t="shared" si="88"/>
        <v>270436.7</v>
      </c>
      <c r="BZ81" s="127">
        <v>361462.5</v>
      </c>
      <c r="CA81" s="128">
        <v>187844.13510055057</v>
      </c>
      <c r="CB81" s="129">
        <f t="shared" si="89"/>
        <v>274653.3</v>
      </c>
      <c r="CC81" s="127">
        <v>321300</v>
      </c>
      <c r="CD81" s="128">
        <v>185026.47307404233</v>
      </c>
      <c r="CE81" s="129">
        <f t="shared" si="90"/>
        <v>253163.2</v>
      </c>
      <c r="CF81" s="127">
        <v>361462.5</v>
      </c>
      <c r="CG81" s="128">
        <v>186435.30408729645</v>
      </c>
      <c r="CH81" s="129">
        <f t="shared" si="91"/>
        <v>273948.90000000002</v>
      </c>
      <c r="CI81" s="127">
        <v>321300</v>
      </c>
      <c r="CJ81" s="128">
        <v>185026.47307404233</v>
      </c>
      <c r="CK81" s="129">
        <f t="shared" si="92"/>
        <v>253163.2</v>
      </c>
      <c r="CL81" s="127">
        <v>321300</v>
      </c>
      <c r="CM81" s="128">
        <v>197236.3418555781</v>
      </c>
      <c r="CN81" s="129">
        <f t="shared" si="93"/>
        <v>259268.2</v>
      </c>
      <c r="CO81" s="127">
        <v>321300</v>
      </c>
      <c r="CP81" s="128">
        <v>193784.70587310547</v>
      </c>
      <c r="CQ81" s="129">
        <f t="shared" si="94"/>
        <v>257542.39999999999</v>
      </c>
      <c r="CR81" s="127">
        <v>321300</v>
      </c>
      <c r="CS81" s="128">
        <v>203153.43211124543</v>
      </c>
      <c r="CT81" s="129">
        <f t="shared" si="95"/>
        <v>262226.7</v>
      </c>
    </row>
    <row r="82" spans="1:98" customFormat="1" x14ac:dyDescent="0.3">
      <c r="A82" s="23" t="s">
        <v>154</v>
      </c>
      <c r="B82" s="29" t="s">
        <v>155</v>
      </c>
      <c r="C82" s="127">
        <v>313267.5</v>
      </c>
      <c r="D82" s="128">
        <v>258295.48736165886</v>
      </c>
      <c r="E82" s="129">
        <f t="shared" si="64"/>
        <v>285781.5</v>
      </c>
      <c r="F82" s="127">
        <v>289170</v>
      </c>
      <c r="G82" s="128">
        <v>281574.26082995941</v>
      </c>
      <c r="H82" s="129">
        <f t="shared" si="65"/>
        <v>285372.09999999998</v>
      </c>
      <c r="I82" s="127">
        <v>2972025</v>
      </c>
      <c r="J82" s="128">
        <v>269934.87409580918</v>
      </c>
      <c r="K82" s="129">
        <f t="shared" si="66"/>
        <v>1620979.9</v>
      </c>
      <c r="L82" s="127">
        <v>369495</v>
      </c>
      <c r="M82" s="128">
        <v>276683.24594820442</v>
      </c>
      <c r="N82" s="129">
        <f t="shared" si="67"/>
        <v>323089.09999999998</v>
      </c>
      <c r="O82" s="127">
        <v>385560</v>
      </c>
      <c r="P82" s="128">
        <v>290517.40824561461</v>
      </c>
      <c r="Q82" s="129">
        <f t="shared" si="68"/>
        <v>338038.7</v>
      </c>
      <c r="R82" s="127">
        <v>354917.5</v>
      </c>
      <c r="S82" s="128">
        <v>319569.14907017606</v>
      </c>
      <c r="T82" s="129">
        <f t="shared" si="69"/>
        <v>337243.3</v>
      </c>
      <c r="U82" s="127">
        <v>385560</v>
      </c>
      <c r="V82" s="128">
        <v>267335.82941931696</v>
      </c>
      <c r="W82" s="129">
        <f t="shared" si="70"/>
        <v>326447.90000000002</v>
      </c>
      <c r="X82" s="127">
        <v>479570</v>
      </c>
      <c r="Y82" s="128">
        <v>156219.68541848363</v>
      </c>
      <c r="Z82" s="129">
        <f t="shared" si="71"/>
        <v>317894.8</v>
      </c>
      <c r="AA82" s="127">
        <v>479570</v>
      </c>
      <c r="AB82" s="128">
        <v>160125.17755394572</v>
      </c>
      <c r="AC82" s="129">
        <f t="shared" si="72"/>
        <v>319847.59999999998</v>
      </c>
      <c r="AD82" s="127">
        <v>587860</v>
      </c>
      <c r="AE82" s="128">
        <v>179514.65510373717</v>
      </c>
      <c r="AF82" s="129">
        <f t="shared" si="73"/>
        <v>383687.3</v>
      </c>
      <c r="AG82" s="127">
        <v>313267.5</v>
      </c>
      <c r="AH82" s="128">
        <v>327558.37779693044</v>
      </c>
      <c r="AI82" s="129">
        <f t="shared" si="74"/>
        <v>320412.90000000002</v>
      </c>
      <c r="AJ82" s="127">
        <v>481950</v>
      </c>
      <c r="AK82" s="128">
        <v>175026.78872614374</v>
      </c>
      <c r="AL82" s="129">
        <f t="shared" si="75"/>
        <v>328488.40000000002</v>
      </c>
      <c r="AM82" s="127">
        <v>457852.5</v>
      </c>
      <c r="AN82" s="128">
        <v>144971.04467758152</v>
      </c>
      <c r="AO82" s="129">
        <f t="shared" si="76"/>
        <v>301411.8</v>
      </c>
      <c r="AP82" s="127">
        <v>425722.5</v>
      </c>
      <c r="AQ82" s="128">
        <v>160125.17755394572</v>
      </c>
      <c r="AR82" s="129">
        <f t="shared" si="77"/>
        <v>292923.8</v>
      </c>
      <c r="AS82" s="127">
        <v>479570</v>
      </c>
      <c r="AT82" s="128">
        <v>147145.61034774527</v>
      </c>
      <c r="AU82" s="129">
        <f t="shared" si="78"/>
        <v>313357.8</v>
      </c>
      <c r="AV82" s="127">
        <v>479570</v>
      </c>
      <c r="AW82" s="128">
        <v>165729.55876833381</v>
      </c>
      <c r="AX82" s="129">
        <f t="shared" si="79"/>
        <v>322649.8</v>
      </c>
      <c r="AY82" s="127">
        <v>479570</v>
      </c>
      <c r="AZ82" s="128">
        <v>170701.44553138383</v>
      </c>
      <c r="BA82" s="129">
        <f t="shared" si="80"/>
        <v>325135.7</v>
      </c>
      <c r="BB82" s="127">
        <v>393592.5</v>
      </c>
      <c r="BC82" s="128">
        <v>273793.21660335839</v>
      </c>
      <c r="BD82" s="129">
        <f t="shared" si="81"/>
        <v>333692.90000000002</v>
      </c>
      <c r="BE82" s="127">
        <v>479570</v>
      </c>
      <c r="BF82" s="128">
        <v>170701.44553138383</v>
      </c>
      <c r="BG82" s="129">
        <f t="shared" si="82"/>
        <v>325135.7</v>
      </c>
      <c r="BH82" s="127">
        <v>393592.5</v>
      </c>
      <c r="BI82" s="128">
        <v>277900.11485240876</v>
      </c>
      <c r="BJ82" s="129">
        <f t="shared" si="83"/>
        <v>335746.3</v>
      </c>
      <c r="BK82" s="127">
        <v>312970</v>
      </c>
      <c r="BL82" s="128">
        <v>277900.11485240876</v>
      </c>
      <c r="BM82" s="129">
        <f t="shared" si="84"/>
        <v>295435.09999999998</v>
      </c>
      <c r="BN82" s="127">
        <v>312970</v>
      </c>
      <c r="BO82" s="128">
        <v>265398.61326410447</v>
      </c>
      <c r="BP82" s="129">
        <f t="shared" si="85"/>
        <v>289184.3</v>
      </c>
      <c r="BQ82" s="127">
        <v>312970</v>
      </c>
      <c r="BR82" s="128">
        <v>285797.87474240881</v>
      </c>
      <c r="BS82" s="129">
        <f t="shared" si="86"/>
        <v>299383.90000000002</v>
      </c>
      <c r="BT82" s="127">
        <v>393592.5</v>
      </c>
      <c r="BU82" s="128">
        <v>290799.33755040093</v>
      </c>
      <c r="BV82" s="129">
        <f t="shared" si="87"/>
        <v>342195.9</v>
      </c>
      <c r="BW82" s="127">
        <v>393592.5</v>
      </c>
      <c r="BX82" s="128">
        <v>286437.34748714493</v>
      </c>
      <c r="BY82" s="129">
        <f t="shared" si="88"/>
        <v>340014.9</v>
      </c>
      <c r="BZ82" s="127">
        <v>541450</v>
      </c>
      <c r="CA82" s="128">
        <v>189567.47578954644</v>
      </c>
      <c r="CB82" s="129">
        <f t="shared" si="89"/>
        <v>365508.7</v>
      </c>
      <c r="CC82" s="127">
        <v>479570</v>
      </c>
      <c r="CD82" s="128">
        <v>186723.96365270321</v>
      </c>
      <c r="CE82" s="129">
        <f t="shared" si="90"/>
        <v>333147</v>
      </c>
      <c r="CF82" s="127">
        <v>541450</v>
      </c>
      <c r="CG82" s="128">
        <v>188145.71972112483</v>
      </c>
      <c r="CH82" s="129">
        <f t="shared" si="91"/>
        <v>364797.9</v>
      </c>
      <c r="CI82" s="127">
        <v>479570</v>
      </c>
      <c r="CJ82" s="128">
        <v>186723.96365270321</v>
      </c>
      <c r="CK82" s="129">
        <f t="shared" si="92"/>
        <v>333147</v>
      </c>
      <c r="CL82" s="127">
        <v>479570</v>
      </c>
      <c r="CM82" s="128">
        <v>199045.84957902375</v>
      </c>
      <c r="CN82" s="129">
        <f t="shared" si="93"/>
        <v>339307.9</v>
      </c>
      <c r="CO82" s="127">
        <v>479570</v>
      </c>
      <c r="CP82" s="128">
        <v>195562.54721139086</v>
      </c>
      <c r="CQ82" s="129">
        <f t="shared" si="94"/>
        <v>337566.3</v>
      </c>
      <c r="CR82" s="127">
        <v>479570</v>
      </c>
      <c r="CS82" s="128">
        <v>205017.22506639446</v>
      </c>
      <c r="CT82" s="129">
        <f t="shared" si="95"/>
        <v>342293.6</v>
      </c>
    </row>
    <row r="83" spans="1:98" customFormat="1" x14ac:dyDescent="0.3">
      <c r="A83" s="23" t="s">
        <v>156</v>
      </c>
      <c r="B83" s="29" t="s">
        <v>157</v>
      </c>
      <c r="C83" s="127">
        <v>19992</v>
      </c>
      <c r="D83" s="128">
        <v>142118.91246556738</v>
      </c>
      <c r="E83" s="129">
        <f t="shared" si="64"/>
        <v>81055.5</v>
      </c>
      <c r="F83" s="127">
        <v>19992</v>
      </c>
      <c r="G83" s="128">
        <v>143308.91246556712</v>
      </c>
      <c r="H83" s="129">
        <f t="shared" si="65"/>
        <v>81650.5</v>
      </c>
      <c r="I83" s="127">
        <v>19992</v>
      </c>
      <c r="J83" s="128">
        <v>142713.91246556723</v>
      </c>
      <c r="K83" s="129">
        <f t="shared" si="66"/>
        <v>81353</v>
      </c>
      <c r="L83" s="127">
        <v>19992</v>
      </c>
      <c r="M83" s="128">
        <v>146281.76027720643</v>
      </c>
      <c r="N83" s="129">
        <f t="shared" si="67"/>
        <v>83136.899999999994</v>
      </c>
      <c r="O83" s="127">
        <v>19992</v>
      </c>
      <c r="P83" s="128">
        <v>153595.84829106674</v>
      </c>
      <c r="Q83" s="129">
        <f t="shared" si="68"/>
        <v>86793.9</v>
      </c>
      <c r="R83" s="127">
        <v>19992</v>
      </c>
      <c r="S83" s="128">
        <v>168955.43312017343</v>
      </c>
      <c r="T83" s="129">
        <f t="shared" si="69"/>
        <v>94473.7</v>
      </c>
      <c r="U83" s="127">
        <v>19992</v>
      </c>
      <c r="V83" s="128">
        <v>147093.07440186222</v>
      </c>
      <c r="W83" s="129">
        <f t="shared" si="70"/>
        <v>83542.5</v>
      </c>
      <c r="X83" s="127">
        <v>19992</v>
      </c>
      <c r="Y83" s="128">
        <v>154018.91246556712</v>
      </c>
      <c r="Z83" s="129">
        <f t="shared" si="71"/>
        <v>87005.5</v>
      </c>
      <c r="AA83" s="127">
        <v>19992</v>
      </c>
      <c r="AB83" s="128">
        <v>157869.38527720625</v>
      </c>
      <c r="AC83" s="129">
        <f t="shared" si="72"/>
        <v>88930.7</v>
      </c>
      <c r="AD83" s="127">
        <v>19992</v>
      </c>
      <c r="AE83" s="128">
        <v>255289.97072654712</v>
      </c>
      <c r="AF83" s="129">
        <f t="shared" si="73"/>
        <v>137641</v>
      </c>
      <c r="AG83" s="127">
        <v>19992</v>
      </c>
      <c r="AH83" s="128">
        <v>173179.31894817777</v>
      </c>
      <c r="AI83" s="129">
        <f t="shared" si="74"/>
        <v>96585.7</v>
      </c>
      <c r="AJ83" s="127">
        <v>19992</v>
      </c>
      <c r="AK83" s="128">
        <v>248907.72145838343</v>
      </c>
      <c r="AL83" s="129">
        <f t="shared" si="75"/>
        <v>134449.9</v>
      </c>
      <c r="AM83" s="127">
        <v>19992</v>
      </c>
      <c r="AN83" s="128">
        <v>124453.77</v>
      </c>
      <c r="AO83" s="129">
        <f t="shared" si="76"/>
        <v>72222.899999999994</v>
      </c>
      <c r="AP83" s="127">
        <v>19992</v>
      </c>
      <c r="AQ83" s="128">
        <v>157869.38527720625</v>
      </c>
      <c r="AR83" s="129">
        <f t="shared" si="77"/>
        <v>88930.7</v>
      </c>
      <c r="AS83" s="127">
        <v>19992</v>
      </c>
      <c r="AT83" s="128">
        <v>126320.57655</v>
      </c>
      <c r="AU83" s="129">
        <f t="shared" si="78"/>
        <v>73156.3</v>
      </c>
      <c r="AV83" s="127">
        <v>19992</v>
      </c>
      <c r="AW83" s="128">
        <v>163394.8137619085</v>
      </c>
      <c r="AX83" s="129">
        <f t="shared" si="79"/>
        <v>91693.4</v>
      </c>
      <c r="AY83" s="127">
        <v>19992</v>
      </c>
      <c r="AZ83" s="128">
        <v>168296.65817476576</v>
      </c>
      <c r="BA83" s="129">
        <f t="shared" si="80"/>
        <v>94144.3</v>
      </c>
      <c r="BB83" s="127">
        <v>19992</v>
      </c>
      <c r="BC83" s="128">
        <v>150646.04721350141</v>
      </c>
      <c r="BD83" s="129">
        <f t="shared" si="81"/>
        <v>85319</v>
      </c>
      <c r="BE83" s="127">
        <v>19992</v>
      </c>
      <c r="BF83" s="128">
        <v>168296.65817476576</v>
      </c>
      <c r="BG83" s="129">
        <f t="shared" si="82"/>
        <v>94144.3</v>
      </c>
      <c r="BH83" s="127">
        <v>19992</v>
      </c>
      <c r="BI83" s="128">
        <v>152905.73792170393</v>
      </c>
      <c r="BJ83" s="129">
        <f t="shared" si="83"/>
        <v>86448.9</v>
      </c>
      <c r="BK83" s="127">
        <v>19992</v>
      </c>
      <c r="BL83" s="128">
        <v>152905.73792170393</v>
      </c>
      <c r="BM83" s="129">
        <f t="shared" si="84"/>
        <v>86448.9</v>
      </c>
      <c r="BN83" s="127">
        <v>19992</v>
      </c>
      <c r="BO83" s="128">
        <v>146027.18255837046</v>
      </c>
      <c r="BP83" s="129">
        <f t="shared" si="85"/>
        <v>83009.600000000006</v>
      </c>
      <c r="BQ83" s="127">
        <v>19992</v>
      </c>
      <c r="BR83" s="128">
        <v>145458.54615255061</v>
      </c>
      <c r="BS83" s="129">
        <f t="shared" si="86"/>
        <v>82725.3</v>
      </c>
      <c r="BT83" s="127">
        <v>19992</v>
      </c>
      <c r="BU83" s="128">
        <v>148004.07071022026</v>
      </c>
      <c r="BV83" s="129">
        <f t="shared" si="87"/>
        <v>83998</v>
      </c>
      <c r="BW83" s="127">
        <v>19992</v>
      </c>
      <c r="BX83" s="128">
        <v>145784.00964956696</v>
      </c>
      <c r="BY83" s="129">
        <f t="shared" si="88"/>
        <v>82888</v>
      </c>
      <c r="BZ83" s="127">
        <v>19992</v>
      </c>
      <c r="CA83" s="128">
        <v>269586.20908723376</v>
      </c>
      <c r="CB83" s="129">
        <f t="shared" si="89"/>
        <v>144789.1</v>
      </c>
      <c r="CC83" s="127">
        <v>19992</v>
      </c>
      <c r="CD83" s="128">
        <v>265542.41595092526</v>
      </c>
      <c r="CE83" s="129">
        <f t="shared" si="90"/>
        <v>142767.20000000001</v>
      </c>
      <c r="CF83" s="127">
        <v>19992</v>
      </c>
      <c r="CG83" s="128">
        <v>267564.31251907948</v>
      </c>
      <c r="CH83" s="129">
        <f t="shared" si="91"/>
        <v>143778.20000000001</v>
      </c>
      <c r="CI83" s="127">
        <v>19992</v>
      </c>
      <c r="CJ83" s="128">
        <v>265542.41595092526</v>
      </c>
      <c r="CK83" s="129">
        <f t="shared" si="92"/>
        <v>142767.20000000001</v>
      </c>
      <c r="CL83" s="127">
        <v>19992</v>
      </c>
      <c r="CM83" s="128">
        <v>283065.51954159542</v>
      </c>
      <c r="CN83" s="129">
        <f t="shared" si="93"/>
        <v>151528.79999999999</v>
      </c>
      <c r="CO83" s="127">
        <v>19992</v>
      </c>
      <c r="CP83" s="128">
        <v>278111.87294961751</v>
      </c>
      <c r="CQ83" s="129">
        <f t="shared" si="94"/>
        <v>149051.9</v>
      </c>
      <c r="CR83" s="127">
        <v>19992</v>
      </c>
      <c r="CS83" s="128">
        <v>291557.48512784328</v>
      </c>
      <c r="CT83" s="129">
        <f t="shared" si="95"/>
        <v>155774.70000000001</v>
      </c>
    </row>
    <row r="84" spans="1:98" customFormat="1" x14ac:dyDescent="0.3">
      <c r="A84" s="23" t="s">
        <v>158</v>
      </c>
      <c r="B84" s="29" t="s">
        <v>159</v>
      </c>
      <c r="C84" s="127">
        <v>549185</v>
      </c>
      <c r="D84" s="128">
        <v>426991.61597384326</v>
      </c>
      <c r="E84" s="129">
        <f t="shared" si="64"/>
        <v>488088.3</v>
      </c>
      <c r="F84" s="127">
        <v>510510</v>
      </c>
      <c r="G84" s="128">
        <v>420565.61597384326</v>
      </c>
      <c r="H84" s="129">
        <f t="shared" si="65"/>
        <v>465537.8</v>
      </c>
      <c r="I84" s="127">
        <v>525980</v>
      </c>
      <c r="J84" s="128">
        <v>423778.61597384326</v>
      </c>
      <c r="K84" s="129">
        <f t="shared" si="66"/>
        <v>474879.3</v>
      </c>
      <c r="L84" s="127">
        <v>649740</v>
      </c>
      <c r="M84" s="128">
        <v>434373.08137318934</v>
      </c>
      <c r="N84" s="129">
        <f t="shared" si="67"/>
        <v>542056.5</v>
      </c>
      <c r="O84" s="127">
        <v>680680</v>
      </c>
      <c r="P84" s="128">
        <v>456091.73544184875</v>
      </c>
      <c r="Q84" s="129">
        <f t="shared" si="68"/>
        <v>568385.9</v>
      </c>
      <c r="R84" s="127">
        <v>835380</v>
      </c>
      <c r="S84" s="128">
        <v>501700.90898603364</v>
      </c>
      <c r="T84" s="129">
        <f t="shared" si="69"/>
        <v>668540.5</v>
      </c>
      <c r="U84" s="127">
        <v>680680</v>
      </c>
      <c r="V84" s="128">
        <v>441936.32253292773</v>
      </c>
      <c r="W84" s="129">
        <f t="shared" si="70"/>
        <v>561308.19999999995</v>
      </c>
      <c r="X84" s="127">
        <v>874055</v>
      </c>
      <c r="Y84" s="128">
        <v>426991.61597384326</v>
      </c>
      <c r="Z84" s="129">
        <f t="shared" si="71"/>
        <v>650523.30000000005</v>
      </c>
      <c r="AA84" s="127">
        <v>874055</v>
      </c>
      <c r="AB84" s="128">
        <v>437666.4063731893</v>
      </c>
      <c r="AC84" s="129">
        <f t="shared" si="72"/>
        <v>655860.69999999995</v>
      </c>
      <c r="AD84" s="127">
        <v>1050353.5</v>
      </c>
      <c r="AE84" s="128">
        <v>666237.72126781766</v>
      </c>
      <c r="AF84" s="129">
        <f t="shared" si="73"/>
        <v>858295.6</v>
      </c>
      <c r="AG84" s="127">
        <v>549185</v>
      </c>
      <c r="AH84" s="128">
        <v>514243.4317106845</v>
      </c>
      <c r="AI84" s="129">
        <f t="shared" si="74"/>
        <v>531714.19999999995</v>
      </c>
      <c r="AJ84" s="127">
        <v>850850</v>
      </c>
      <c r="AK84" s="128">
        <v>649581.77823612222</v>
      </c>
      <c r="AL84" s="129">
        <f t="shared" si="75"/>
        <v>750215.9</v>
      </c>
      <c r="AM84" s="127">
        <v>804440</v>
      </c>
      <c r="AN84" s="128">
        <v>443790.27</v>
      </c>
      <c r="AO84" s="129">
        <f t="shared" si="76"/>
        <v>624115.1</v>
      </c>
      <c r="AP84" s="127">
        <v>750295</v>
      </c>
      <c r="AQ84" s="128">
        <v>437666.4063731893</v>
      </c>
      <c r="AR84" s="129">
        <f t="shared" si="77"/>
        <v>593980.69999999995</v>
      </c>
      <c r="AS84" s="127">
        <v>874055</v>
      </c>
      <c r="AT84" s="128">
        <v>450447.12404999998</v>
      </c>
      <c r="AU84" s="129">
        <f t="shared" si="78"/>
        <v>662251.1</v>
      </c>
      <c r="AV84" s="127">
        <v>874055</v>
      </c>
      <c r="AW84" s="128">
        <v>452984.73059625097</v>
      </c>
      <c r="AX84" s="129">
        <f t="shared" si="79"/>
        <v>663519.9</v>
      </c>
      <c r="AY84" s="127">
        <v>874055</v>
      </c>
      <c r="AZ84" s="128">
        <v>466574.27251413849</v>
      </c>
      <c r="BA84" s="129">
        <f t="shared" si="80"/>
        <v>670314.6</v>
      </c>
      <c r="BB84" s="127">
        <v>688415</v>
      </c>
      <c r="BC84" s="128">
        <v>452611.11293227383</v>
      </c>
      <c r="BD84" s="129">
        <f t="shared" si="81"/>
        <v>570513.1</v>
      </c>
      <c r="BE84" s="127">
        <v>874055</v>
      </c>
      <c r="BF84" s="128">
        <v>466574.27251413849</v>
      </c>
      <c r="BG84" s="129">
        <f t="shared" si="82"/>
        <v>670314.6</v>
      </c>
      <c r="BH84" s="127">
        <v>688415</v>
      </c>
      <c r="BI84" s="128">
        <v>459400.27962625795</v>
      </c>
      <c r="BJ84" s="129">
        <f t="shared" si="83"/>
        <v>573907.6</v>
      </c>
      <c r="BK84" s="127">
        <v>549185</v>
      </c>
      <c r="BL84" s="128">
        <v>459400.27962625795</v>
      </c>
      <c r="BM84" s="129">
        <f t="shared" si="84"/>
        <v>504292.6</v>
      </c>
      <c r="BN84" s="127">
        <v>549185</v>
      </c>
      <c r="BO84" s="128">
        <v>438733.88541312393</v>
      </c>
      <c r="BP84" s="129">
        <f t="shared" si="85"/>
        <v>493959.4</v>
      </c>
      <c r="BQ84" s="127">
        <v>549185</v>
      </c>
      <c r="BR84" s="128">
        <v>426874.10021345085</v>
      </c>
      <c r="BS84" s="129">
        <f t="shared" si="86"/>
        <v>488029.6</v>
      </c>
      <c r="BT84" s="127">
        <v>688415</v>
      </c>
      <c r="BU84" s="128">
        <v>434344.39696718624</v>
      </c>
      <c r="BV84" s="129">
        <f t="shared" si="87"/>
        <v>561379.69999999995</v>
      </c>
      <c r="BW84" s="127">
        <v>688415</v>
      </c>
      <c r="BX84" s="128">
        <v>427829.23101267847</v>
      </c>
      <c r="BY84" s="129">
        <f t="shared" si="88"/>
        <v>558122.1</v>
      </c>
      <c r="BZ84" s="127">
        <v>959675.5</v>
      </c>
      <c r="CA84" s="128">
        <v>703547.03365881543</v>
      </c>
      <c r="CB84" s="129">
        <f t="shared" si="89"/>
        <v>831611.3</v>
      </c>
      <c r="CC84" s="127">
        <v>874055</v>
      </c>
      <c r="CD84" s="128">
        <v>692993.82815393328</v>
      </c>
      <c r="CE84" s="129">
        <f t="shared" si="90"/>
        <v>783524.4</v>
      </c>
      <c r="CF84" s="127">
        <v>959675.5</v>
      </c>
      <c r="CG84" s="128">
        <v>698270.43090637447</v>
      </c>
      <c r="CH84" s="129">
        <f t="shared" si="91"/>
        <v>828973</v>
      </c>
      <c r="CI84" s="127">
        <v>874055</v>
      </c>
      <c r="CJ84" s="128">
        <v>692993.82815393328</v>
      </c>
      <c r="CK84" s="129">
        <f t="shared" si="92"/>
        <v>783524.4</v>
      </c>
      <c r="CL84" s="127">
        <v>874055</v>
      </c>
      <c r="CM84" s="128">
        <v>738724.38534175628</v>
      </c>
      <c r="CN84" s="129">
        <f t="shared" si="93"/>
        <v>806389.7</v>
      </c>
      <c r="CO84" s="127">
        <v>874055</v>
      </c>
      <c r="CP84" s="128">
        <v>725796.70859827555</v>
      </c>
      <c r="CQ84" s="129">
        <f t="shared" si="94"/>
        <v>799925.9</v>
      </c>
      <c r="CR84" s="127">
        <v>874055</v>
      </c>
      <c r="CS84" s="128">
        <v>760886.11690200889</v>
      </c>
      <c r="CT84" s="129">
        <f t="shared" si="95"/>
        <v>817470.6</v>
      </c>
    </row>
    <row r="85" spans="1:98" customFormat="1" x14ac:dyDescent="0.3">
      <c r="A85" s="23" t="s">
        <v>160</v>
      </c>
      <c r="B85" s="24" t="s">
        <v>161</v>
      </c>
      <c r="C85" s="127">
        <v>409657.5</v>
      </c>
      <c r="D85" s="128">
        <v>402384.63571989792</v>
      </c>
      <c r="E85" s="129">
        <f t="shared" si="64"/>
        <v>406021.1</v>
      </c>
      <c r="F85" s="127">
        <v>377527.5</v>
      </c>
      <c r="G85" s="128">
        <v>402384.63571989792</v>
      </c>
      <c r="H85" s="129">
        <f t="shared" si="65"/>
        <v>389956.1</v>
      </c>
      <c r="I85" s="127">
        <v>385560</v>
      </c>
      <c r="J85" s="128">
        <v>402384.63571989792</v>
      </c>
      <c r="K85" s="129">
        <f t="shared" si="66"/>
        <v>393972.3</v>
      </c>
      <c r="L85" s="127">
        <v>481950</v>
      </c>
      <c r="M85" s="128">
        <v>412444.25161289534</v>
      </c>
      <c r="N85" s="129">
        <f t="shared" si="67"/>
        <v>447197.1</v>
      </c>
      <c r="O85" s="127">
        <v>487305</v>
      </c>
      <c r="P85" s="128">
        <v>433066.4641935401</v>
      </c>
      <c r="Q85" s="129">
        <f t="shared" si="68"/>
        <v>460185.7</v>
      </c>
      <c r="R85" s="127">
        <v>595595</v>
      </c>
      <c r="S85" s="128">
        <v>476373.11061289412</v>
      </c>
      <c r="T85" s="129">
        <f t="shared" si="69"/>
        <v>535984.1</v>
      </c>
      <c r="U85" s="127">
        <v>487305</v>
      </c>
      <c r="V85" s="128">
        <v>416468.0979700943</v>
      </c>
      <c r="W85" s="129">
        <f t="shared" si="70"/>
        <v>451886.5</v>
      </c>
      <c r="X85" s="127">
        <v>626535</v>
      </c>
      <c r="Y85" s="128">
        <v>402384.63571989792</v>
      </c>
      <c r="Z85" s="129">
        <f t="shared" si="71"/>
        <v>514459.8</v>
      </c>
      <c r="AA85" s="127">
        <v>626535</v>
      </c>
      <c r="AB85" s="128">
        <v>412444.25161289534</v>
      </c>
      <c r="AC85" s="129">
        <f t="shared" si="72"/>
        <v>519489.6</v>
      </c>
      <c r="AD85" s="127">
        <v>765765</v>
      </c>
      <c r="AE85" s="128">
        <v>1006086.5327184268</v>
      </c>
      <c r="AF85" s="129">
        <f t="shared" si="73"/>
        <v>885925.8</v>
      </c>
      <c r="AG85" s="127">
        <v>409657.5</v>
      </c>
      <c r="AH85" s="128">
        <v>488282.43837821647</v>
      </c>
      <c r="AI85" s="129">
        <f t="shared" si="74"/>
        <v>448970</v>
      </c>
      <c r="AJ85" s="127">
        <v>611065</v>
      </c>
      <c r="AK85" s="128">
        <v>980934.36940046609</v>
      </c>
      <c r="AL85" s="129">
        <f t="shared" si="75"/>
        <v>795999.7</v>
      </c>
      <c r="AM85" s="127">
        <v>580125</v>
      </c>
      <c r="AN85" s="128">
        <v>490468.02</v>
      </c>
      <c r="AO85" s="129">
        <f t="shared" si="76"/>
        <v>535296.5</v>
      </c>
      <c r="AP85" s="127">
        <v>533715</v>
      </c>
      <c r="AQ85" s="128">
        <v>412444.25161289534</v>
      </c>
      <c r="AR85" s="129">
        <f t="shared" si="77"/>
        <v>473079.6</v>
      </c>
      <c r="AS85" s="127">
        <v>626535</v>
      </c>
      <c r="AT85" s="128">
        <v>497825.04029999999</v>
      </c>
      <c r="AU85" s="129">
        <f t="shared" si="78"/>
        <v>562180</v>
      </c>
      <c r="AV85" s="127">
        <v>626535</v>
      </c>
      <c r="AW85" s="128">
        <v>426879.80041934666</v>
      </c>
      <c r="AX85" s="129">
        <f t="shared" si="79"/>
        <v>526707.4</v>
      </c>
      <c r="AY85" s="127">
        <v>626535</v>
      </c>
      <c r="AZ85" s="128">
        <v>439686.19443192706</v>
      </c>
      <c r="BA85" s="129">
        <f t="shared" si="80"/>
        <v>533110.6</v>
      </c>
      <c r="BB85" s="127">
        <v>495040</v>
      </c>
      <c r="BC85" s="128">
        <v>426527.71386309178</v>
      </c>
      <c r="BD85" s="129">
        <f t="shared" si="81"/>
        <v>460783.9</v>
      </c>
      <c r="BE85" s="127">
        <v>626535</v>
      </c>
      <c r="BF85" s="128">
        <v>439686.19443192706</v>
      </c>
      <c r="BG85" s="129">
        <f t="shared" si="82"/>
        <v>533110.6</v>
      </c>
      <c r="BH85" s="127">
        <v>495040</v>
      </c>
      <c r="BI85" s="128">
        <v>432925.62957103818</v>
      </c>
      <c r="BJ85" s="129">
        <f t="shared" si="83"/>
        <v>463982.8</v>
      </c>
      <c r="BK85" s="127">
        <v>409657.5</v>
      </c>
      <c r="BL85" s="128">
        <v>432925.62957103818</v>
      </c>
      <c r="BM85" s="129">
        <f t="shared" si="84"/>
        <v>421291.6</v>
      </c>
      <c r="BN85" s="127">
        <v>409657.5</v>
      </c>
      <c r="BO85" s="128">
        <v>413450.21320219513</v>
      </c>
      <c r="BP85" s="129">
        <f t="shared" si="85"/>
        <v>411553.9</v>
      </c>
      <c r="BQ85" s="127">
        <v>409657.5</v>
      </c>
      <c r="BR85" s="128">
        <v>408420.40525569639</v>
      </c>
      <c r="BS85" s="129">
        <f t="shared" si="86"/>
        <v>409039</v>
      </c>
      <c r="BT85" s="127">
        <v>495040</v>
      </c>
      <c r="BU85" s="128">
        <v>415567.76234767109</v>
      </c>
      <c r="BV85" s="129">
        <f t="shared" si="87"/>
        <v>455303.9</v>
      </c>
      <c r="BW85" s="127">
        <v>495040</v>
      </c>
      <c r="BX85" s="128">
        <v>409334.24591245601</v>
      </c>
      <c r="BY85" s="129">
        <f t="shared" si="88"/>
        <v>452187.1</v>
      </c>
      <c r="BZ85" s="127">
        <v>703885</v>
      </c>
      <c r="CA85" s="128">
        <v>1062427.3785506587</v>
      </c>
      <c r="CB85" s="129">
        <f t="shared" si="89"/>
        <v>883156.2</v>
      </c>
      <c r="CC85" s="127">
        <v>626535</v>
      </c>
      <c r="CD85" s="128">
        <v>1046490.9678723988</v>
      </c>
      <c r="CE85" s="129">
        <f t="shared" si="90"/>
        <v>836513</v>
      </c>
      <c r="CF85" s="127">
        <v>703885</v>
      </c>
      <c r="CG85" s="128">
        <v>1054459.1732115287</v>
      </c>
      <c r="CH85" s="129">
        <f t="shared" si="91"/>
        <v>879172.1</v>
      </c>
      <c r="CI85" s="127">
        <v>626535</v>
      </c>
      <c r="CJ85" s="128">
        <v>1046490.9678723988</v>
      </c>
      <c r="CK85" s="129">
        <f t="shared" si="92"/>
        <v>836513</v>
      </c>
      <c r="CL85" s="127">
        <v>626535</v>
      </c>
      <c r="CM85" s="128">
        <v>1115548.7474781917</v>
      </c>
      <c r="CN85" s="129">
        <f t="shared" si="93"/>
        <v>871041.9</v>
      </c>
      <c r="CO85" s="127">
        <v>626535</v>
      </c>
      <c r="CP85" s="128">
        <v>1096026.6443973233</v>
      </c>
      <c r="CQ85" s="129">
        <f t="shared" si="94"/>
        <v>861280.8</v>
      </c>
      <c r="CR85" s="127">
        <v>626535</v>
      </c>
      <c r="CS85" s="128">
        <v>1149015.2099025375</v>
      </c>
      <c r="CT85" s="129">
        <f t="shared" si="95"/>
        <v>887775.1</v>
      </c>
    </row>
    <row r="86" spans="1:98" customFormat="1" x14ac:dyDescent="0.3">
      <c r="A86" s="23" t="s">
        <v>162</v>
      </c>
      <c r="B86" s="24" t="s">
        <v>163</v>
      </c>
      <c r="C86" s="127">
        <v>176715</v>
      </c>
      <c r="D86" s="128">
        <v>309521.93802311062</v>
      </c>
      <c r="E86" s="129">
        <f t="shared" si="64"/>
        <v>243118.5</v>
      </c>
      <c r="F86" s="127">
        <v>166600</v>
      </c>
      <c r="G86" s="128">
        <v>396393.51904646185</v>
      </c>
      <c r="H86" s="129">
        <f t="shared" si="65"/>
        <v>281496.8</v>
      </c>
      <c r="I86" s="127">
        <v>168682.5</v>
      </c>
      <c r="J86" s="128">
        <v>352957.72853478621</v>
      </c>
      <c r="K86" s="129">
        <f t="shared" si="66"/>
        <v>260820.1</v>
      </c>
      <c r="L86" s="127">
        <v>208845</v>
      </c>
      <c r="M86" s="128">
        <v>361781.67174815584</v>
      </c>
      <c r="N86" s="129">
        <f t="shared" si="67"/>
        <v>285313.3</v>
      </c>
      <c r="O86" s="127">
        <v>216877.5</v>
      </c>
      <c r="P86" s="128">
        <v>379870.75533556368</v>
      </c>
      <c r="Q86" s="129">
        <f t="shared" si="68"/>
        <v>298374.09999999998</v>
      </c>
      <c r="R86" s="127">
        <v>265072.5</v>
      </c>
      <c r="S86" s="128">
        <v>417857.83086912002</v>
      </c>
      <c r="T86" s="129">
        <f t="shared" si="69"/>
        <v>341465.2</v>
      </c>
      <c r="U86" s="127">
        <v>216877.5</v>
      </c>
      <c r="V86" s="128">
        <v>320355.2058539195</v>
      </c>
      <c r="W86" s="129">
        <f t="shared" si="70"/>
        <v>268616.40000000002</v>
      </c>
      <c r="X86" s="127">
        <v>281137.5</v>
      </c>
      <c r="Y86" s="128">
        <v>363673.20737531252</v>
      </c>
      <c r="Z86" s="129">
        <f t="shared" si="71"/>
        <v>322405.40000000002</v>
      </c>
      <c r="AA86" s="127">
        <v>281137.5</v>
      </c>
      <c r="AB86" s="128">
        <v>372765.03755969537</v>
      </c>
      <c r="AC86" s="129">
        <f t="shared" si="72"/>
        <v>326951.3</v>
      </c>
      <c r="AD86" s="127">
        <v>345397.5</v>
      </c>
      <c r="AE86" s="128">
        <v>299190.01496085583</v>
      </c>
      <c r="AF86" s="129">
        <f t="shared" si="73"/>
        <v>322293.8</v>
      </c>
      <c r="AG86" s="127">
        <v>176715</v>
      </c>
      <c r="AH86" s="128">
        <v>428304.27664084808</v>
      </c>
      <c r="AI86" s="129">
        <f t="shared" si="74"/>
        <v>302509.59999999998</v>
      </c>
      <c r="AJ86" s="127">
        <v>273105</v>
      </c>
      <c r="AK86" s="128">
        <v>291710.26458683447</v>
      </c>
      <c r="AL86" s="129">
        <f t="shared" si="75"/>
        <v>282407.59999999998</v>
      </c>
      <c r="AM86" s="127">
        <v>257040</v>
      </c>
      <c r="AN86" s="128">
        <v>202249.81407816446</v>
      </c>
      <c r="AO86" s="129">
        <f t="shared" si="76"/>
        <v>229644.9</v>
      </c>
      <c r="AP86" s="127">
        <v>240975</v>
      </c>
      <c r="AQ86" s="128">
        <v>372765.03755969537</v>
      </c>
      <c r="AR86" s="129">
        <f t="shared" si="77"/>
        <v>306870</v>
      </c>
      <c r="AS86" s="127">
        <v>281137.5</v>
      </c>
      <c r="AT86" s="128">
        <v>205283.56128933694</v>
      </c>
      <c r="AU86" s="129">
        <f t="shared" si="78"/>
        <v>243210.5</v>
      </c>
      <c r="AV86" s="127">
        <v>281137.5</v>
      </c>
      <c r="AW86" s="128">
        <v>385811.81387428468</v>
      </c>
      <c r="AX86" s="129">
        <f t="shared" si="79"/>
        <v>333474.7</v>
      </c>
      <c r="AY86" s="127">
        <v>281137.5</v>
      </c>
      <c r="AZ86" s="128">
        <v>397386.16829051322</v>
      </c>
      <c r="BA86" s="129">
        <f t="shared" si="80"/>
        <v>339261.8</v>
      </c>
      <c r="BB86" s="127">
        <v>224910</v>
      </c>
      <c r="BC86" s="128">
        <v>328093.25430449721</v>
      </c>
      <c r="BD86" s="129">
        <f t="shared" si="81"/>
        <v>276501.59999999998</v>
      </c>
      <c r="BE86" s="127">
        <v>281137.5</v>
      </c>
      <c r="BF86" s="128">
        <v>397386.16829051322</v>
      </c>
      <c r="BG86" s="129">
        <f t="shared" si="82"/>
        <v>339261.8</v>
      </c>
      <c r="BH86" s="127">
        <v>224910</v>
      </c>
      <c r="BI86" s="128">
        <v>333014.65311906469</v>
      </c>
      <c r="BJ86" s="129">
        <f t="shared" si="83"/>
        <v>278962.3</v>
      </c>
      <c r="BK86" s="127">
        <v>176715</v>
      </c>
      <c r="BL86" s="128">
        <v>333014.65311906469</v>
      </c>
      <c r="BM86" s="129">
        <f t="shared" si="84"/>
        <v>254864.8</v>
      </c>
      <c r="BN86" s="127">
        <v>176715</v>
      </c>
      <c r="BO86" s="128">
        <v>318033.79131874617</v>
      </c>
      <c r="BP86" s="129">
        <f t="shared" si="85"/>
        <v>247374.4</v>
      </c>
      <c r="BQ86" s="127">
        <v>176715</v>
      </c>
      <c r="BR86" s="128">
        <v>402339.42183215875</v>
      </c>
      <c r="BS86" s="129">
        <f t="shared" si="86"/>
        <v>289527.2</v>
      </c>
      <c r="BT86" s="127">
        <v>224910</v>
      </c>
      <c r="BU86" s="128">
        <v>409380.3617142216</v>
      </c>
      <c r="BV86" s="129">
        <f t="shared" si="87"/>
        <v>317145.2</v>
      </c>
      <c r="BW86" s="127">
        <v>224910</v>
      </c>
      <c r="BX86" s="128">
        <v>403239.65628850827</v>
      </c>
      <c r="BY86" s="129">
        <f t="shared" si="88"/>
        <v>314074.8</v>
      </c>
      <c r="BZ86" s="127">
        <v>313267.5</v>
      </c>
      <c r="CA86" s="128">
        <v>315944.65579866379</v>
      </c>
      <c r="CB86" s="129">
        <f t="shared" si="89"/>
        <v>314606.09999999998</v>
      </c>
      <c r="CC86" s="127">
        <v>281137.5</v>
      </c>
      <c r="CD86" s="128">
        <v>311205.48596168379</v>
      </c>
      <c r="CE86" s="129">
        <f t="shared" si="90"/>
        <v>296171.5</v>
      </c>
      <c r="CF86" s="127">
        <v>313267.5</v>
      </c>
      <c r="CG86" s="128">
        <v>313575.07088017376</v>
      </c>
      <c r="CH86" s="129">
        <f t="shared" si="91"/>
        <v>313421.3</v>
      </c>
      <c r="CI86" s="127">
        <v>626535</v>
      </c>
      <c r="CJ86" s="128">
        <v>311205.48596168379</v>
      </c>
      <c r="CK86" s="129">
        <f t="shared" si="92"/>
        <v>468870.2</v>
      </c>
      <c r="CL86" s="127">
        <v>626535</v>
      </c>
      <c r="CM86" s="128">
        <v>331741.88858859695</v>
      </c>
      <c r="CN86" s="129">
        <f t="shared" si="93"/>
        <v>479138.4</v>
      </c>
      <c r="CO86" s="127">
        <v>626535</v>
      </c>
      <c r="CP86" s="128">
        <v>325936.4055382965</v>
      </c>
      <c r="CQ86" s="129">
        <f t="shared" si="94"/>
        <v>476235.7</v>
      </c>
      <c r="CR86" s="127">
        <v>626535</v>
      </c>
      <c r="CS86" s="128">
        <v>341694.1452462548</v>
      </c>
      <c r="CT86" s="129">
        <f t="shared" si="95"/>
        <v>484114.6</v>
      </c>
    </row>
    <row r="87" spans="1:98" customFormat="1" x14ac:dyDescent="0.3">
      <c r="A87" s="23" t="s">
        <v>164</v>
      </c>
      <c r="B87" s="24" t="s">
        <v>165</v>
      </c>
      <c r="C87" s="127">
        <v>176715</v>
      </c>
      <c r="D87" s="128">
        <v>274256.92</v>
      </c>
      <c r="E87" s="129">
        <f t="shared" si="64"/>
        <v>225486</v>
      </c>
      <c r="F87" s="127">
        <v>166600</v>
      </c>
      <c r="G87" s="128">
        <v>362665.61669392668</v>
      </c>
      <c r="H87" s="129">
        <f t="shared" si="65"/>
        <v>264632.8</v>
      </c>
      <c r="I87" s="127">
        <v>168682.5</v>
      </c>
      <c r="J87" s="128">
        <v>318461.26834696333</v>
      </c>
      <c r="K87" s="129">
        <f t="shared" si="66"/>
        <v>243571.9</v>
      </c>
      <c r="L87" s="127">
        <v>208845</v>
      </c>
      <c r="M87" s="128">
        <v>326422.80005563743</v>
      </c>
      <c r="N87" s="129">
        <f t="shared" si="67"/>
        <v>267633.90000000002</v>
      </c>
      <c r="O87" s="127">
        <v>216877.5</v>
      </c>
      <c r="P87" s="128">
        <v>342743.94005841931</v>
      </c>
      <c r="Q87" s="129">
        <f t="shared" si="68"/>
        <v>279810.7</v>
      </c>
      <c r="R87" s="127">
        <v>265072.5</v>
      </c>
      <c r="S87" s="128">
        <v>377018.33406426123</v>
      </c>
      <c r="T87" s="129">
        <f t="shared" si="69"/>
        <v>321045.40000000002</v>
      </c>
      <c r="U87" s="127">
        <v>216877.5</v>
      </c>
      <c r="V87" s="128">
        <v>283855.91220000002</v>
      </c>
      <c r="W87" s="129">
        <f t="shared" si="70"/>
        <v>250366.7</v>
      </c>
      <c r="X87" s="127">
        <v>281137.5</v>
      </c>
      <c r="Y87" s="128">
        <v>339247.39493965718</v>
      </c>
      <c r="Z87" s="129">
        <f t="shared" si="71"/>
        <v>310192.40000000002</v>
      </c>
      <c r="AA87" s="127">
        <v>281137.5</v>
      </c>
      <c r="AB87" s="128">
        <v>347728.57981314859</v>
      </c>
      <c r="AC87" s="129">
        <f t="shared" si="72"/>
        <v>314433</v>
      </c>
      <c r="AD87" s="127">
        <v>345397.5</v>
      </c>
      <c r="AE87" s="128">
        <v>273732.8590675717</v>
      </c>
      <c r="AF87" s="129">
        <f t="shared" si="73"/>
        <v>309565.2</v>
      </c>
      <c r="AG87" s="127">
        <v>176715</v>
      </c>
      <c r="AH87" s="128">
        <v>386443.79241586773</v>
      </c>
      <c r="AI87" s="129">
        <f t="shared" si="74"/>
        <v>281579.40000000002</v>
      </c>
      <c r="AJ87" s="127">
        <v>273105</v>
      </c>
      <c r="AK87" s="128">
        <v>266889.53759088239</v>
      </c>
      <c r="AL87" s="129">
        <f t="shared" si="75"/>
        <v>269997.3</v>
      </c>
      <c r="AM87" s="127">
        <v>257040</v>
      </c>
      <c r="AN87" s="128">
        <v>156864.83934000827</v>
      </c>
      <c r="AO87" s="129">
        <f t="shared" si="76"/>
        <v>206952.4</v>
      </c>
      <c r="AP87" s="127">
        <v>240975</v>
      </c>
      <c r="AQ87" s="128">
        <v>347728.57981314859</v>
      </c>
      <c r="AR87" s="129">
        <f t="shared" si="77"/>
        <v>294351.8</v>
      </c>
      <c r="AS87" s="127">
        <v>281137.5</v>
      </c>
      <c r="AT87" s="128">
        <v>159217.81193010841</v>
      </c>
      <c r="AU87" s="129">
        <f t="shared" si="78"/>
        <v>220177.7</v>
      </c>
      <c r="AV87" s="127">
        <v>281137.5</v>
      </c>
      <c r="AW87" s="128">
        <v>359899.08010660886</v>
      </c>
      <c r="AX87" s="129">
        <f t="shared" si="79"/>
        <v>320518.3</v>
      </c>
      <c r="AY87" s="127">
        <v>281137.5</v>
      </c>
      <c r="AZ87" s="128">
        <v>370696.05250980717</v>
      </c>
      <c r="BA87" s="129">
        <f t="shared" si="80"/>
        <v>325916.79999999999</v>
      </c>
      <c r="BB87" s="127">
        <v>224910</v>
      </c>
      <c r="BC87" s="128">
        <v>290712.33519999997</v>
      </c>
      <c r="BD87" s="129">
        <f t="shared" si="81"/>
        <v>257811.20000000001</v>
      </c>
      <c r="BE87" s="127">
        <v>281137.5</v>
      </c>
      <c r="BF87" s="128">
        <v>370696.05250980717</v>
      </c>
      <c r="BG87" s="129">
        <f t="shared" si="82"/>
        <v>325916.79999999999</v>
      </c>
      <c r="BH87" s="127">
        <v>224910</v>
      </c>
      <c r="BI87" s="128">
        <v>295073.02022800001</v>
      </c>
      <c r="BJ87" s="129">
        <f t="shared" si="83"/>
        <v>259991.5</v>
      </c>
      <c r="BK87" s="127">
        <v>176715</v>
      </c>
      <c r="BL87" s="128">
        <v>295073.02022800001</v>
      </c>
      <c r="BM87" s="129">
        <f t="shared" si="84"/>
        <v>235894</v>
      </c>
      <c r="BN87" s="127">
        <v>176715</v>
      </c>
      <c r="BO87" s="128">
        <v>281798.9853</v>
      </c>
      <c r="BP87" s="129">
        <f t="shared" si="85"/>
        <v>229257</v>
      </c>
      <c r="BQ87" s="127">
        <v>176715</v>
      </c>
      <c r="BR87" s="128">
        <v>368105.60094433563</v>
      </c>
      <c r="BS87" s="129">
        <f t="shared" si="86"/>
        <v>272410.3</v>
      </c>
      <c r="BT87" s="127">
        <v>224910</v>
      </c>
      <c r="BU87" s="128">
        <v>374547.44896086148</v>
      </c>
      <c r="BV87" s="129">
        <f t="shared" si="87"/>
        <v>299728.7</v>
      </c>
      <c r="BW87" s="127">
        <v>224910</v>
      </c>
      <c r="BX87" s="128">
        <v>368929.2372264486</v>
      </c>
      <c r="BY87" s="129">
        <f t="shared" si="88"/>
        <v>296919.59999999998</v>
      </c>
      <c r="BZ87" s="127">
        <v>313267.5</v>
      </c>
      <c r="CA87" s="128">
        <v>289061.89917535568</v>
      </c>
      <c r="CB87" s="129">
        <f t="shared" si="89"/>
        <v>301164.7</v>
      </c>
      <c r="CC87" s="127">
        <v>281137.5</v>
      </c>
      <c r="CD87" s="128">
        <v>284725.97068772535</v>
      </c>
      <c r="CE87" s="129">
        <f t="shared" si="90"/>
        <v>282931.7</v>
      </c>
      <c r="CF87" s="127">
        <v>313267.5</v>
      </c>
      <c r="CG87" s="128">
        <v>286893.93493154051</v>
      </c>
      <c r="CH87" s="129">
        <f t="shared" si="91"/>
        <v>300080.7</v>
      </c>
      <c r="CI87" s="127">
        <v>281137.5</v>
      </c>
      <c r="CJ87" s="128">
        <v>284725.97068772535</v>
      </c>
      <c r="CK87" s="129">
        <f t="shared" si="92"/>
        <v>282931.7</v>
      </c>
      <c r="CL87" s="127">
        <v>281137.5</v>
      </c>
      <c r="CM87" s="128">
        <v>303514.99413412344</v>
      </c>
      <c r="CN87" s="129">
        <f t="shared" si="93"/>
        <v>292326.2</v>
      </c>
      <c r="CO87" s="127">
        <v>281137.5</v>
      </c>
      <c r="CP87" s="128">
        <v>298203.4817367763</v>
      </c>
      <c r="CQ87" s="129">
        <f t="shared" si="94"/>
        <v>289670.5</v>
      </c>
      <c r="CR87" s="127">
        <v>281137.5</v>
      </c>
      <c r="CS87" s="128">
        <v>312620.4439581472</v>
      </c>
      <c r="CT87" s="129">
        <f t="shared" si="95"/>
        <v>296879</v>
      </c>
    </row>
    <row r="88" spans="1:98" customFormat="1" x14ac:dyDescent="0.3">
      <c r="A88" s="23" t="s">
        <v>166</v>
      </c>
      <c r="B88" s="29" t="s">
        <v>167</v>
      </c>
      <c r="C88" s="127">
        <v>74970</v>
      </c>
      <c r="D88" s="128">
        <v>89504.66</v>
      </c>
      <c r="E88" s="129">
        <f t="shared" si="64"/>
        <v>82237.3</v>
      </c>
      <c r="F88" s="127">
        <v>74970</v>
      </c>
      <c r="G88" s="128">
        <v>101454.64</v>
      </c>
      <c r="H88" s="129">
        <f t="shared" si="65"/>
        <v>88212.3</v>
      </c>
      <c r="I88" s="127">
        <v>74970</v>
      </c>
      <c r="J88" s="128">
        <v>95479.65</v>
      </c>
      <c r="K88" s="129">
        <f t="shared" si="66"/>
        <v>85224.8</v>
      </c>
      <c r="L88" s="127">
        <v>91630</v>
      </c>
      <c r="M88" s="128">
        <v>97866.641250000001</v>
      </c>
      <c r="N88" s="129">
        <f t="shared" si="67"/>
        <v>94748.3</v>
      </c>
      <c r="O88" s="127">
        <v>99960</v>
      </c>
      <c r="P88" s="128">
        <v>102759.97331249999</v>
      </c>
      <c r="Q88" s="129">
        <f t="shared" si="68"/>
        <v>101360</v>
      </c>
      <c r="R88" s="127">
        <v>116620</v>
      </c>
      <c r="S88" s="128">
        <v>113035.97064374998</v>
      </c>
      <c r="T88" s="129">
        <f t="shared" si="69"/>
        <v>114828</v>
      </c>
      <c r="U88" s="127">
        <v>99960</v>
      </c>
      <c r="V88" s="128">
        <v>92637.323100000009</v>
      </c>
      <c r="W88" s="129">
        <f t="shared" si="70"/>
        <v>96298.7</v>
      </c>
      <c r="X88" s="127">
        <v>124950</v>
      </c>
      <c r="Y88" s="128">
        <v>170688.03166801087</v>
      </c>
      <c r="Z88" s="129">
        <f t="shared" si="71"/>
        <v>147819</v>
      </c>
      <c r="AA88" s="127">
        <v>124950</v>
      </c>
      <c r="AB88" s="128">
        <v>174955.23245971114</v>
      </c>
      <c r="AC88" s="129">
        <f t="shared" si="72"/>
        <v>149952.6</v>
      </c>
      <c r="AD88" s="127">
        <v>149940</v>
      </c>
      <c r="AE88" s="128">
        <v>234319.02104032066</v>
      </c>
      <c r="AF88" s="129">
        <f t="shared" si="73"/>
        <v>192129.5</v>
      </c>
      <c r="AG88" s="127">
        <v>74970</v>
      </c>
      <c r="AH88" s="128">
        <v>115861.86990984375</v>
      </c>
      <c r="AI88" s="129">
        <f t="shared" si="74"/>
        <v>95415.9</v>
      </c>
      <c r="AJ88" s="127">
        <v>116620</v>
      </c>
      <c r="AK88" s="128">
        <v>228461.04551431263</v>
      </c>
      <c r="AL88" s="129">
        <f t="shared" si="75"/>
        <v>172540.5</v>
      </c>
      <c r="AM88" s="127">
        <v>116620</v>
      </c>
      <c r="AN88" s="128">
        <v>122853.08249543987</v>
      </c>
      <c r="AO88" s="129">
        <f t="shared" si="76"/>
        <v>119736.5</v>
      </c>
      <c r="AP88" s="127">
        <v>108290</v>
      </c>
      <c r="AQ88" s="128">
        <v>174955.23245971114</v>
      </c>
      <c r="AR88" s="129">
        <f t="shared" si="77"/>
        <v>141622.6</v>
      </c>
      <c r="AS88" s="127">
        <v>124950</v>
      </c>
      <c r="AT88" s="128">
        <v>124695.87873287147</v>
      </c>
      <c r="AU88" s="129">
        <f t="shared" si="78"/>
        <v>124822.9</v>
      </c>
      <c r="AV88" s="127">
        <v>124950</v>
      </c>
      <c r="AW88" s="128">
        <v>181078.66559580102</v>
      </c>
      <c r="AX88" s="129">
        <f t="shared" si="79"/>
        <v>153014.29999999999</v>
      </c>
      <c r="AY88" s="127">
        <v>124950</v>
      </c>
      <c r="AZ88" s="128">
        <v>186511.02556367507</v>
      </c>
      <c r="BA88" s="129">
        <f t="shared" si="80"/>
        <v>155730.5</v>
      </c>
      <c r="BB88" s="127">
        <v>99960</v>
      </c>
      <c r="BC88" s="128">
        <v>94874.939599999998</v>
      </c>
      <c r="BD88" s="129">
        <f t="shared" si="81"/>
        <v>97417.5</v>
      </c>
      <c r="BE88" s="127">
        <v>124950</v>
      </c>
      <c r="BF88" s="128">
        <v>186511.02556367507</v>
      </c>
      <c r="BG88" s="129">
        <f t="shared" si="82"/>
        <v>155730.5</v>
      </c>
      <c r="BH88" s="127">
        <v>99960</v>
      </c>
      <c r="BI88" s="128">
        <v>96298.063693999997</v>
      </c>
      <c r="BJ88" s="129">
        <f t="shared" si="83"/>
        <v>98129</v>
      </c>
      <c r="BK88" s="127">
        <v>74970</v>
      </c>
      <c r="BL88" s="128">
        <v>96298.063693999997</v>
      </c>
      <c r="BM88" s="129">
        <f t="shared" si="84"/>
        <v>85634</v>
      </c>
      <c r="BN88" s="127">
        <v>74970</v>
      </c>
      <c r="BO88" s="128">
        <v>91966.038149999993</v>
      </c>
      <c r="BP88" s="129">
        <f t="shared" si="85"/>
        <v>83468</v>
      </c>
      <c r="BQ88" s="127">
        <v>74970</v>
      </c>
      <c r="BR88" s="128">
        <v>102976.4596</v>
      </c>
      <c r="BS88" s="129">
        <f t="shared" si="86"/>
        <v>88973.2</v>
      </c>
      <c r="BT88" s="127">
        <v>99960</v>
      </c>
      <c r="BU88" s="128">
        <v>104778.547643</v>
      </c>
      <c r="BV88" s="129">
        <f t="shared" si="87"/>
        <v>102369.3</v>
      </c>
      <c r="BW88" s="127">
        <v>99960</v>
      </c>
      <c r="BX88" s="128">
        <v>103206.86942835498</v>
      </c>
      <c r="BY88" s="129">
        <f t="shared" si="88"/>
        <v>101583.4</v>
      </c>
      <c r="BZ88" s="127">
        <v>141610</v>
      </c>
      <c r="CA88" s="128">
        <v>247440.88621857861</v>
      </c>
      <c r="CB88" s="129">
        <f t="shared" si="89"/>
        <v>194525.4</v>
      </c>
      <c r="CC88" s="127">
        <v>124950</v>
      </c>
      <c r="CD88" s="128">
        <v>243729.27292529994</v>
      </c>
      <c r="CE88" s="129">
        <f t="shared" si="90"/>
        <v>184339.6</v>
      </c>
      <c r="CF88" s="127">
        <v>141610</v>
      </c>
      <c r="CG88" s="128">
        <v>245585.07957193928</v>
      </c>
      <c r="CH88" s="129">
        <f t="shared" si="91"/>
        <v>193597.5</v>
      </c>
      <c r="CI88" s="127">
        <v>124950</v>
      </c>
      <c r="CJ88" s="128">
        <v>243729.27292529994</v>
      </c>
      <c r="CK88" s="129">
        <f t="shared" si="92"/>
        <v>184339.6</v>
      </c>
      <c r="CL88" s="127">
        <v>124950</v>
      </c>
      <c r="CM88" s="128">
        <v>259812.93052950758</v>
      </c>
      <c r="CN88" s="129">
        <f t="shared" si="93"/>
        <v>192381.5</v>
      </c>
      <c r="CO88" s="127">
        <v>124950</v>
      </c>
      <c r="CP88" s="128">
        <v>255266.20424524118</v>
      </c>
      <c r="CQ88" s="129">
        <f t="shared" si="94"/>
        <v>190108.1</v>
      </c>
      <c r="CR88" s="127">
        <v>124950</v>
      </c>
      <c r="CS88" s="128">
        <v>267607.31844539277</v>
      </c>
      <c r="CT88" s="129">
        <f t="shared" si="95"/>
        <v>196278.7</v>
      </c>
    </row>
    <row r="89" spans="1:98" customFormat="1" x14ac:dyDescent="0.3">
      <c r="A89" s="23" t="s">
        <v>168</v>
      </c>
      <c r="B89" s="29" t="s">
        <v>169</v>
      </c>
      <c r="C89" s="127">
        <v>158270</v>
      </c>
      <c r="D89" s="128">
        <v>186532.86217942741</v>
      </c>
      <c r="E89" s="129">
        <f t="shared" si="64"/>
        <v>172401.4</v>
      </c>
      <c r="F89" s="127">
        <v>141610</v>
      </c>
      <c r="G89" s="128">
        <v>173284.50234384745</v>
      </c>
      <c r="H89" s="129">
        <f t="shared" si="65"/>
        <v>157447.29999999999</v>
      </c>
      <c r="I89" s="127">
        <v>149940</v>
      </c>
      <c r="J89" s="128">
        <v>179908.68226163744</v>
      </c>
      <c r="K89" s="129">
        <f t="shared" si="66"/>
        <v>164924.29999999999</v>
      </c>
      <c r="L89" s="127">
        <v>176715</v>
      </c>
      <c r="M89" s="128">
        <v>184406.39931817836</v>
      </c>
      <c r="N89" s="129">
        <f t="shared" si="67"/>
        <v>180560.7</v>
      </c>
      <c r="O89" s="127">
        <v>184747.5</v>
      </c>
      <c r="P89" s="128">
        <v>193626.71928408727</v>
      </c>
      <c r="Q89" s="129">
        <f t="shared" si="68"/>
        <v>189187.1</v>
      </c>
      <c r="R89" s="127">
        <v>224910</v>
      </c>
      <c r="S89" s="128">
        <v>212989.391212496</v>
      </c>
      <c r="T89" s="129">
        <f t="shared" si="69"/>
        <v>218949.7</v>
      </c>
      <c r="U89" s="127">
        <v>184747.5</v>
      </c>
      <c r="V89" s="128">
        <v>193061.51235570732</v>
      </c>
      <c r="W89" s="129">
        <f t="shared" si="70"/>
        <v>188904.5</v>
      </c>
      <c r="X89" s="127">
        <v>240380</v>
      </c>
      <c r="Y89" s="128">
        <v>238708.24302468781</v>
      </c>
      <c r="Z89" s="129">
        <f t="shared" si="71"/>
        <v>239544.1</v>
      </c>
      <c r="AA89" s="127">
        <v>240380</v>
      </c>
      <c r="AB89" s="128">
        <v>244675.94910030501</v>
      </c>
      <c r="AC89" s="129">
        <f t="shared" si="72"/>
        <v>242528</v>
      </c>
      <c r="AD89" s="127">
        <v>289170</v>
      </c>
      <c r="AE89" s="128">
        <v>342964.64044752001</v>
      </c>
      <c r="AF89" s="129">
        <f t="shared" si="73"/>
        <v>316067.3</v>
      </c>
      <c r="AG89" s="127">
        <v>158270</v>
      </c>
      <c r="AH89" s="128">
        <v>218314.1259928084</v>
      </c>
      <c r="AI89" s="129">
        <f t="shared" si="74"/>
        <v>188292.1</v>
      </c>
      <c r="AJ89" s="127">
        <v>232942.5</v>
      </c>
      <c r="AK89" s="128">
        <v>334390.52443633205</v>
      </c>
      <c r="AL89" s="129">
        <f t="shared" si="75"/>
        <v>283666.5</v>
      </c>
      <c r="AM89" s="127">
        <v>216877.5</v>
      </c>
      <c r="AN89" s="128">
        <v>226284.63713475195</v>
      </c>
      <c r="AO89" s="129">
        <f t="shared" si="76"/>
        <v>221581.1</v>
      </c>
      <c r="AP89" s="127">
        <v>200812.5</v>
      </c>
      <c r="AQ89" s="128">
        <v>244675.94910030501</v>
      </c>
      <c r="AR89" s="129">
        <f t="shared" si="77"/>
        <v>222744.2</v>
      </c>
      <c r="AS89" s="127">
        <v>240975</v>
      </c>
      <c r="AT89" s="128">
        <v>229678.90669177321</v>
      </c>
      <c r="AU89" s="129">
        <f t="shared" si="78"/>
        <v>235327</v>
      </c>
      <c r="AV89" s="127">
        <v>240975</v>
      </c>
      <c r="AW89" s="128">
        <v>253239.60731881569</v>
      </c>
      <c r="AX89" s="129">
        <f t="shared" si="79"/>
        <v>247107.3</v>
      </c>
      <c r="AY89" s="127">
        <v>240975</v>
      </c>
      <c r="AZ89" s="128">
        <v>260836.79553838019</v>
      </c>
      <c r="BA89" s="129">
        <f t="shared" si="80"/>
        <v>250905.9</v>
      </c>
      <c r="BB89" s="127">
        <v>184747.5</v>
      </c>
      <c r="BC89" s="128">
        <v>197724.83391019303</v>
      </c>
      <c r="BD89" s="129">
        <f t="shared" si="81"/>
        <v>191236.2</v>
      </c>
      <c r="BE89" s="127">
        <v>240975</v>
      </c>
      <c r="BF89" s="128">
        <v>260836.79553838019</v>
      </c>
      <c r="BG89" s="129">
        <f t="shared" si="82"/>
        <v>250905.9</v>
      </c>
      <c r="BH89" s="127">
        <v>184747.5</v>
      </c>
      <c r="BI89" s="128">
        <v>200690.70641884595</v>
      </c>
      <c r="BJ89" s="129">
        <f t="shared" si="83"/>
        <v>192719.1</v>
      </c>
      <c r="BK89" s="127">
        <v>158270</v>
      </c>
      <c r="BL89" s="128">
        <v>200690.70641884595</v>
      </c>
      <c r="BM89" s="129">
        <f t="shared" si="84"/>
        <v>179480.4</v>
      </c>
      <c r="BN89" s="127">
        <v>158270</v>
      </c>
      <c r="BO89" s="128">
        <v>191662.51588936165</v>
      </c>
      <c r="BP89" s="129">
        <f t="shared" si="85"/>
        <v>174966.3</v>
      </c>
      <c r="BQ89" s="127">
        <v>158270</v>
      </c>
      <c r="BR89" s="128">
        <v>175883.76987900512</v>
      </c>
      <c r="BS89" s="129">
        <f t="shared" si="86"/>
        <v>167076.9</v>
      </c>
      <c r="BT89" s="127">
        <v>184747.5</v>
      </c>
      <c r="BU89" s="128">
        <v>178961.73585188773</v>
      </c>
      <c r="BV89" s="129">
        <f t="shared" si="87"/>
        <v>181854.6</v>
      </c>
      <c r="BW89" s="127">
        <v>184747.5</v>
      </c>
      <c r="BX89" s="128">
        <v>176277.30981410941</v>
      </c>
      <c r="BY89" s="129">
        <f t="shared" si="88"/>
        <v>180512.4</v>
      </c>
      <c r="BZ89" s="127">
        <v>265072.5</v>
      </c>
      <c r="CA89" s="128">
        <v>362170.66031258117</v>
      </c>
      <c r="CB89" s="129">
        <f t="shared" si="89"/>
        <v>313621.59999999998</v>
      </c>
      <c r="CC89" s="127">
        <v>240380</v>
      </c>
      <c r="CD89" s="128">
        <v>356738.10040789243</v>
      </c>
      <c r="CE89" s="129">
        <f t="shared" si="90"/>
        <v>298559.09999999998</v>
      </c>
      <c r="CF89" s="127">
        <v>265072.5</v>
      </c>
      <c r="CG89" s="128">
        <v>359454.3803602368</v>
      </c>
      <c r="CH89" s="129">
        <f t="shared" si="91"/>
        <v>312263.40000000002</v>
      </c>
      <c r="CI89" s="127">
        <v>240380</v>
      </c>
      <c r="CJ89" s="128">
        <v>356738.10040789243</v>
      </c>
      <c r="CK89" s="129">
        <f t="shared" si="92"/>
        <v>298559.09999999998</v>
      </c>
      <c r="CL89" s="127">
        <v>240380</v>
      </c>
      <c r="CM89" s="128">
        <v>380279.19332821021</v>
      </c>
      <c r="CN89" s="129">
        <f t="shared" si="93"/>
        <v>310329.59999999998</v>
      </c>
      <c r="CO89" s="127">
        <v>240380</v>
      </c>
      <c r="CP89" s="128">
        <v>373624.30744496657</v>
      </c>
      <c r="CQ89" s="129">
        <f t="shared" si="94"/>
        <v>307002.2</v>
      </c>
      <c r="CR89" s="127">
        <v>240380</v>
      </c>
      <c r="CS89" s="128">
        <v>391687.56912805652</v>
      </c>
      <c r="CT89" s="129">
        <f t="shared" si="95"/>
        <v>316033.8</v>
      </c>
    </row>
    <row r="90" spans="1:98" customFormat="1" x14ac:dyDescent="0.3">
      <c r="A90" s="23" t="s">
        <v>170</v>
      </c>
      <c r="B90" s="24" t="s">
        <v>171</v>
      </c>
      <c r="C90" s="127">
        <v>158270</v>
      </c>
      <c r="D90" s="128">
        <v>186532.86217942741</v>
      </c>
      <c r="E90" s="129">
        <f t="shared" si="64"/>
        <v>172401.4</v>
      </c>
      <c r="F90" s="127">
        <v>141610</v>
      </c>
      <c r="G90" s="128">
        <v>173284.50234384745</v>
      </c>
      <c r="H90" s="129">
        <f t="shared" si="65"/>
        <v>157447.29999999999</v>
      </c>
      <c r="I90" s="127">
        <v>149940</v>
      </c>
      <c r="J90" s="128">
        <v>179908.68226163744</v>
      </c>
      <c r="K90" s="129">
        <f t="shared" si="66"/>
        <v>164924.29999999999</v>
      </c>
      <c r="L90" s="127">
        <v>176715</v>
      </c>
      <c r="M90" s="128">
        <v>184406.39931817836</v>
      </c>
      <c r="N90" s="129">
        <f t="shared" si="67"/>
        <v>180560.7</v>
      </c>
      <c r="O90" s="127">
        <v>184747.5</v>
      </c>
      <c r="P90" s="128">
        <v>193626.71928408727</v>
      </c>
      <c r="Q90" s="129">
        <f t="shared" si="68"/>
        <v>189187.1</v>
      </c>
      <c r="R90" s="127">
        <v>224910</v>
      </c>
      <c r="S90" s="128">
        <v>212989.391212496</v>
      </c>
      <c r="T90" s="129">
        <f t="shared" si="69"/>
        <v>218949.7</v>
      </c>
      <c r="U90" s="127">
        <v>184747.5</v>
      </c>
      <c r="V90" s="128">
        <v>193061.51235570732</v>
      </c>
      <c r="W90" s="129">
        <f t="shared" si="70"/>
        <v>188904.5</v>
      </c>
      <c r="X90" s="127">
        <v>240380</v>
      </c>
      <c r="Y90" s="128">
        <v>238708.24302468781</v>
      </c>
      <c r="Z90" s="129">
        <f t="shared" si="71"/>
        <v>239544.1</v>
      </c>
      <c r="AA90" s="127">
        <v>240380</v>
      </c>
      <c r="AB90" s="128">
        <v>244675.94910030501</v>
      </c>
      <c r="AC90" s="129">
        <f t="shared" si="72"/>
        <v>242528</v>
      </c>
      <c r="AD90" s="127">
        <v>289170</v>
      </c>
      <c r="AE90" s="128">
        <v>313782.83664000005</v>
      </c>
      <c r="AF90" s="129">
        <f t="shared" si="73"/>
        <v>301476.40000000002</v>
      </c>
      <c r="AG90" s="127">
        <v>158270</v>
      </c>
      <c r="AH90" s="128">
        <v>218314.1259928084</v>
      </c>
      <c r="AI90" s="129">
        <f t="shared" si="74"/>
        <v>188292.1</v>
      </c>
      <c r="AJ90" s="127">
        <v>232942.5</v>
      </c>
      <c r="AK90" s="128">
        <v>305938.26572400006</v>
      </c>
      <c r="AL90" s="129">
        <f t="shared" si="75"/>
        <v>269440.40000000002</v>
      </c>
      <c r="AM90" s="127">
        <v>216877.5</v>
      </c>
      <c r="AN90" s="128">
        <v>329716.19177406322</v>
      </c>
      <c r="AO90" s="129">
        <f t="shared" si="76"/>
        <v>273296.8</v>
      </c>
      <c r="AP90" s="127">
        <v>200812.5</v>
      </c>
      <c r="AQ90" s="128">
        <v>244675.94910030501</v>
      </c>
      <c r="AR90" s="129">
        <f t="shared" si="77"/>
        <v>222744.2</v>
      </c>
      <c r="AS90" s="127">
        <v>240975</v>
      </c>
      <c r="AT90" s="128">
        <v>334661.93465067423</v>
      </c>
      <c r="AU90" s="129">
        <f t="shared" si="78"/>
        <v>287818.5</v>
      </c>
      <c r="AV90" s="127">
        <v>240975</v>
      </c>
      <c r="AW90" s="128">
        <v>253239.60731881569</v>
      </c>
      <c r="AX90" s="129">
        <f t="shared" si="79"/>
        <v>247107.3</v>
      </c>
      <c r="AY90" s="127">
        <v>240975</v>
      </c>
      <c r="AZ90" s="128">
        <v>260836.79553838019</v>
      </c>
      <c r="BA90" s="129">
        <f t="shared" si="80"/>
        <v>250905.9</v>
      </c>
      <c r="BB90" s="127">
        <v>184747.5</v>
      </c>
      <c r="BC90" s="128">
        <v>197724.83391019303</v>
      </c>
      <c r="BD90" s="129">
        <f t="shared" si="81"/>
        <v>191236.2</v>
      </c>
      <c r="BE90" s="127">
        <v>240975</v>
      </c>
      <c r="BF90" s="128">
        <v>260836.79553838019</v>
      </c>
      <c r="BG90" s="129">
        <f t="shared" si="82"/>
        <v>250905.9</v>
      </c>
      <c r="BH90" s="127">
        <v>184747.5</v>
      </c>
      <c r="BI90" s="128">
        <v>200690.70641884595</v>
      </c>
      <c r="BJ90" s="129">
        <f t="shared" si="83"/>
        <v>192719.1</v>
      </c>
      <c r="BK90" s="127">
        <v>158270</v>
      </c>
      <c r="BL90" s="128">
        <v>200690.70641884595</v>
      </c>
      <c r="BM90" s="129">
        <f t="shared" si="84"/>
        <v>179480.4</v>
      </c>
      <c r="BN90" s="127">
        <v>158270</v>
      </c>
      <c r="BO90" s="128">
        <v>191662.51588936165</v>
      </c>
      <c r="BP90" s="129">
        <f t="shared" si="85"/>
        <v>174966.3</v>
      </c>
      <c r="BQ90" s="127">
        <v>158270</v>
      </c>
      <c r="BR90" s="128">
        <v>175883.76987900512</v>
      </c>
      <c r="BS90" s="129">
        <f t="shared" si="86"/>
        <v>167076.9</v>
      </c>
      <c r="BT90" s="127">
        <v>184747.5</v>
      </c>
      <c r="BU90" s="128">
        <v>178961.73585188773</v>
      </c>
      <c r="BV90" s="129">
        <f t="shared" si="87"/>
        <v>181854.6</v>
      </c>
      <c r="BW90" s="127">
        <v>184747.5</v>
      </c>
      <c r="BX90" s="128">
        <v>176277.30981410941</v>
      </c>
      <c r="BY90" s="129">
        <f t="shared" si="88"/>
        <v>180512.4</v>
      </c>
      <c r="BZ90" s="127">
        <v>265072.5</v>
      </c>
      <c r="CA90" s="128">
        <v>331354.67549184</v>
      </c>
      <c r="CB90" s="129">
        <f t="shared" si="89"/>
        <v>298213.59999999998</v>
      </c>
      <c r="CC90" s="127">
        <v>240380</v>
      </c>
      <c r="CD90" s="128">
        <v>326384.35535946238</v>
      </c>
      <c r="CE90" s="129">
        <f t="shared" si="90"/>
        <v>283382.2</v>
      </c>
      <c r="CF90" s="127">
        <v>265072.5</v>
      </c>
      <c r="CG90" s="128">
        <v>328869.51542565116</v>
      </c>
      <c r="CH90" s="129">
        <f t="shared" si="91"/>
        <v>296971</v>
      </c>
      <c r="CI90" s="127">
        <v>240380</v>
      </c>
      <c r="CJ90" s="128">
        <v>326384.35535946238</v>
      </c>
      <c r="CK90" s="129">
        <f t="shared" si="92"/>
        <v>283382.2</v>
      </c>
      <c r="CL90" s="127">
        <v>240380</v>
      </c>
      <c r="CM90" s="128">
        <v>347922.40926643205</v>
      </c>
      <c r="CN90" s="129">
        <f t="shared" si="93"/>
        <v>294151.2</v>
      </c>
      <c r="CO90" s="127">
        <v>240380</v>
      </c>
      <c r="CP90" s="128">
        <v>341833.76710426947</v>
      </c>
      <c r="CQ90" s="129">
        <f t="shared" si="94"/>
        <v>291106.90000000002</v>
      </c>
      <c r="CR90" s="127">
        <v>240380</v>
      </c>
      <c r="CS90" s="128">
        <v>358360.08154442499</v>
      </c>
      <c r="CT90" s="129">
        <f t="shared" si="95"/>
        <v>299370</v>
      </c>
    </row>
    <row r="91" spans="1:98" customFormat="1" x14ac:dyDescent="0.3">
      <c r="A91" s="23" t="s">
        <v>172</v>
      </c>
      <c r="B91" s="24" t="s">
        <v>173</v>
      </c>
      <c r="C91" s="127">
        <v>249007.5</v>
      </c>
      <c r="D91" s="128">
        <v>294196.91299210262</v>
      </c>
      <c r="E91" s="129">
        <f t="shared" si="64"/>
        <v>271602.2</v>
      </c>
      <c r="F91" s="127">
        <v>224910</v>
      </c>
      <c r="G91" s="128">
        <v>691687.89065784041</v>
      </c>
      <c r="H91" s="129">
        <f t="shared" si="65"/>
        <v>458298.9</v>
      </c>
      <c r="I91" s="127">
        <v>232942.5</v>
      </c>
      <c r="J91" s="128">
        <v>671442.40182497131</v>
      </c>
      <c r="K91" s="129">
        <f t="shared" si="66"/>
        <v>452192.5</v>
      </c>
      <c r="L91" s="127">
        <v>289170</v>
      </c>
      <c r="M91" s="128">
        <v>688228.46187059546</v>
      </c>
      <c r="N91" s="129">
        <f t="shared" si="67"/>
        <v>488699.2</v>
      </c>
      <c r="O91" s="127">
        <v>305235</v>
      </c>
      <c r="P91" s="128">
        <v>722639.88496412523</v>
      </c>
      <c r="Q91" s="129">
        <f t="shared" si="68"/>
        <v>513937.4</v>
      </c>
      <c r="R91" s="127">
        <v>369495</v>
      </c>
      <c r="S91" s="128">
        <v>794903.87346053775</v>
      </c>
      <c r="T91" s="129">
        <f t="shared" si="69"/>
        <v>582199.4</v>
      </c>
      <c r="U91" s="127">
        <v>305235</v>
      </c>
      <c r="V91" s="128">
        <v>673988.80494682584</v>
      </c>
      <c r="W91" s="129">
        <f t="shared" si="70"/>
        <v>489611.9</v>
      </c>
      <c r="X91" s="127">
        <v>393592.5</v>
      </c>
      <c r="Y91" s="128">
        <v>551989.11058204807</v>
      </c>
      <c r="Z91" s="129">
        <f t="shared" si="71"/>
        <v>472790.8</v>
      </c>
      <c r="AA91" s="127">
        <v>393592.5</v>
      </c>
      <c r="AB91" s="128">
        <v>565788.83834659925</v>
      </c>
      <c r="AC91" s="129">
        <f t="shared" si="72"/>
        <v>479690.7</v>
      </c>
      <c r="AD91" s="127">
        <v>473917.5</v>
      </c>
      <c r="AE91" s="128">
        <v>667546.16270363994</v>
      </c>
      <c r="AF91" s="129">
        <f t="shared" si="73"/>
        <v>570731.80000000005</v>
      </c>
      <c r="AG91" s="127">
        <v>249007.5</v>
      </c>
      <c r="AH91" s="128">
        <v>814776.47029705124</v>
      </c>
      <c r="AI91" s="129">
        <f t="shared" si="74"/>
        <v>531892</v>
      </c>
      <c r="AJ91" s="127">
        <v>377527.5</v>
      </c>
      <c r="AK91" s="128">
        <v>650857.50863604888</v>
      </c>
      <c r="AL91" s="129">
        <f t="shared" si="75"/>
        <v>514192.5</v>
      </c>
      <c r="AM91" s="127">
        <v>361462.5</v>
      </c>
      <c r="AN91" s="128">
        <v>349993.36985977174</v>
      </c>
      <c r="AO91" s="129">
        <f t="shared" si="76"/>
        <v>355727.9</v>
      </c>
      <c r="AP91" s="127">
        <v>329332.5</v>
      </c>
      <c r="AQ91" s="128">
        <v>565788.83834659925</v>
      </c>
      <c r="AR91" s="129">
        <f t="shared" si="77"/>
        <v>447560.7</v>
      </c>
      <c r="AS91" s="127">
        <v>393592.5</v>
      </c>
      <c r="AT91" s="128">
        <v>355243.27040766831</v>
      </c>
      <c r="AU91" s="129">
        <f t="shared" si="78"/>
        <v>374417.9</v>
      </c>
      <c r="AV91" s="127">
        <v>393592.5</v>
      </c>
      <c r="AW91" s="128">
        <v>585591.4476887302</v>
      </c>
      <c r="AX91" s="129">
        <f t="shared" si="79"/>
        <v>489592</v>
      </c>
      <c r="AY91" s="127">
        <v>393592.5</v>
      </c>
      <c r="AZ91" s="128">
        <v>603159.19111939217</v>
      </c>
      <c r="BA91" s="129">
        <f t="shared" si="80"/>
        <v>498375.8</v>
      </c>
      <c r="BB91" s="127">
        <v>305235</v>
      </c>
      <c r="BC91" s="128">
        <v>311848.72777162876</v>
      </c>
      <c r="BD91" s="129">
        <f t="shared" si="81"/>
        <v>308541.90000000002</v>
      </c>
      <c r="BE91" s="127">
        <v>393592.5</v>
      </c>
      <c r="BF91" s="128">
        <v>603159.19111939217</v>
      </c>
      <c r="BG91" s="129">
        <f t="shared" si="82"/>
        <v>498375.8</v>
      </c>
      <c r="BH91" s="127">
        <v>305235</v>
      </c>
      <c r="BI91" s="128">
        <v>316526.45868820325</v>
      </c>
      <c r="BJ91" s="129">
        <f t="shared" si="83"/>
        <v>310880.7</v>
      </c>
      <c r="BK91" s="127">
        <v>249007.5</v>
      </c>
      <c r="BL91" s="128">
        <v>316526.45868820325</v>
      </c>
      <c r="BM91" s="129">
        <f t="shared" si="84"/>
        <v>282767</v>
      </c>
      <c r="BN91" s="127">
        <v>249007.5</v>
      </c>
      <c r="BO91" s="128">
        <v>302287.32809938543</v>
      </c>
      <c r="BP91" s="129">
        <f t="shared" si="85"/>
        <v>275647.40000000002</v>
      </c>
      <c r="BQ91" s="127">
        <v>249007.5</v>
      </c>
      <c r="BR91" s="128">
        <v>702063.20901770797</v>
      </c>
      <c r="BS91" s="129">
        <f t="shared" si="86"/>
        <v>475535.4</v>
      </c>
      <c r="BT91" s="127">
        <v>305235</v>
      </c>
      <c r="BU91" s="128">
        <v>714349.31517551781</v>
      </c>
      <c r="BV91" s="129">
        <f t="shared" si="87"/>
        <v>509792.2</v>
      </c>
      <c r="BW91" s="127">
        <v>305235</v>
      </c>
      <c r="BX91" s="128">
        <v>703634.07544788509</v>
      </c>
      <c r="BY91" s="129">
        <f t="shared" si="88"/>
        <v>504434.5</v>
      </c>
      <c r="BZ91" s="127">
        <v>433755</v>
      </c>
      <c r="CA91" s="128">
        <v>704928.74781504378</v>
      </c>
      <c r="CB91" s="129">
        <f t="shared" si="89"/>
        <v>569341.9</v>
      </c>
      <c r="CC91" s="127">
        <v>393592.5</v>
      </c>
      <c r="CD91" s="128">
        <v>694354.81659781816</v>
      </c>
      <c r="CE91" s="129">
        <f t="shared" si="90"/>
        <v>543973.69999999995</v>
      </c>
      <c r="CF91" s="127">
        <v>433755</v>
      </c>
      <c r="CG91" s="128">
        <v>699641.78220643091</v>
      </c>
      <c r="CH91" s="129">
        <f t="shared" si="91"/>
        <v>566698.4</v>
      </c>
      <c r="CI91" s="127">
        <v>393592.5</v>
      </c>
      <c r="CJ91" s="128">
        <v>694354.81659781816</v>
      </c>
      <c r="CK91" s="129">
        <f t="shared" si="92"/>
        <v>543973.69999999995</v>
      </c>
      <c r="CL91" s="127">
        <v>393592.5</v>
      </c>
      <c r="CM91" s="128">
        <v>740175.18520579604</v>
      </c>
      <c r="CN91" s="129">
        <f t="shared" si="93"/>
        <v>566883.80000000005</v>
      </c>
      <c r="CO91" s="127">
        <v>393592.5</v>
      </c>
      <c r="CP91" s="128">
        <v>727222.11946469464</v>
      </c>
      <c r="CQ91" s="129">
        <f t="shared" si="94"/>
        <v>560407.30000000005</v>
      </c>
      <c r="CR91" s="127">
        <v>393592.5</v>
      </c>
      <c r="CS91" s="128">
        <v>762380.44076196989</v>
      </c>
      <c r="CT91" s="129">
        <f t="shared" si="95"/>
        <v>577986.5</v>
      </c>
    </row>
    <row r="92" spans="1:98" customFormat="1" x14ac:dyDescent="0.3">
      <c r="A92" s="23" t="s">
        <v>174</v>
      </c>
      <c r="B92" s="24" t="s">
        <v>175</v>
      </c>
      <c r="C92" s="127">
        <v>249007.5</v>
      </c>
      <c r="D92" s="128">
        <v>293910.44568624353</v>
      </c>
      <c r="E92" s="129">
        <f t="shared" si="64"/>
        <v>271459</v>
      </c>
      <c r="F92" s="127">
        <v>224910</v>
      </c>
      <c r="G92" s="128">
        <v>452771.98135624861</v>
      </c>
      <c r="H92" s="129">
        <f t="shared" si="65"/>
        <v>338841</v>
      </c>
      <c r="I92" s="127">
        <v>232942.5</v>
      </c>
      <c r="J92" s="128">
        <v>492341.21352124581</v>
      </c>
      <c r="K92" s="129">
        <f t="shared" si="66"/>
        <v>362641.9</v>
      </c>
      <c r="L92" s="127">
        <v>289170</v>
      </c>
      <c r="M92" s="128">
        <v>504649.74385927699</v>
      </c>
      <c r="N92" s="129">
        <f t="shared" si="67"/>
        <v>396909.9</v>
      </c>
      <c r="O92" s="127">
        <v>305235</v>
      </c>
      <c r="P92" s="128">
        <v>529882.23105224082</v>
      </c>
      <c r="Q92" s="129">
        <f t="shared" si="68"/>
        <v>417558.6</v>
      </c>
      <c r="R92" s="127">
        <v>369495</v>
      </c>
      <c r="S92" s="128">
        <v>582870.4541574649</v>
      </c>
      <c r="T92" s="129">
        <f t="shared" si="69"/>
        <v>476182.7</v>
      </c>
      <c r="U92" s="127">
        <v>305235</v>
      </c>
      <c r="V92" s="128">
        <v>550527.31128526165</v>
      </c>
      <c r="W92" s="129">
        <f t="shared" si="70"/>
        <v>427881.2</v>
      </c>
      <c r="X92" s="127">
        <v>393592.5</v>
      </c>
      <c r="Y92" s="128">
        <v>477918.40487785568</v>
      </c>
      <c r="Z92" s="129">
        <f t="shared" si="71"/>
        <v>435755.5</v>
      </c>
      <c r="AA92" s="127">
        <v>393592.5</v>
      </c>
      <c r="AB92" s="128">
        <v>489866.36499980203</v>
      </c>
      <c r="AC92" s="129">
        <f t="shared" si="72"/>
        <v>441729.4</v>
      </c>
      <c r="AD92" s="127">
        <v>473917.5</v>
      </c>
      <c r="AE92" s="128">
        <v>534492.838757138</v>
      </c>
      <c r="AF92" s="129">
        <f t="shared" si="73"/>
        <v>504205.2</v>
      </c>
      <c r="AG92" s="127">
        <v>249007.5</v>
      </c>
      <c r="AH92" s="128">
        <v>597442.21551140153</v>
      </c>
      <c r="AI92" s="129">
        <f t="shared" si="74"/>
        <v>423224.9</v>
      </c>
      <c r="AJ92" s="127">
        <v>377527.5</v>
      </c>
      <c r="AK92" s="128">
        <v>521130.51778820954</v>
      </c>
      <c r="AL92" s="129">
        <f t="shared" si="75"/>
        <v>449329</v>
      </c>
      <c r="AM92" s="127">
        <v>361462.5</v>
      </c>
      <c r="AN92" s="128">
        <v>280233.72802395461</v>
      </c>
      <c r="AO92" s="129">
        <f t="shared" si="76"/>
        <v>320848.09999999998</v>
      </c>
      <c r="AP92" s="127">
        <v>329332.5</v>
      </c>
      <c r="AQ92" s="128">
        <v>489866.36499980203</v>
      </c>
      <c r="AR92" s="129">
        <f t="shared" si="77"/>
        <v>409599.4</v>
      </c>
      <c r="AS92" s="127">
        <v>393592.5</v>
      </c>
      <c r="AT92" s="128">
        <v>284437.23394431389</v>
      </c>
      <c r="AU92" s="129">
        <f t="shared" si="78"/>
        <v>339014.9</v>
      </c>
      <c r="AV92" s="127">
        <v>393592.5</v>
      </c>
      <c r="AW92" s="128">
        <v>507011.68777479511</v>
      </c>
      <c r="AX92" s="129">
        <f t="shared" si="79"/>
        <v>450302.1</v>
      </c>
      <c r="AY92" s="127">
        <v>393592.5</v>
      </c>
      <c r="AZ92" s="128">
        <v>522222.03840803896</v>
      </c>
      <c r="BA92" s="129">
        <f t="shared" si="80"/>
        <v>457907.3</v>
      </c>
      <c r="BB92" s="127">
        <v>305235</v>
      </c>
      <c r="BC92" s="128">
        <v>311545.07242741814</v>
      </c>
      <c r="BD92" s="129">
        <f t="shared" si="81"/>
        <v>308390</v>
      </c>
      <c r="BE92" s="127">
        <v>393592.5</v>
      </c>
      <c r="BF92" s="128">
        <v>522222.03840803896</v>
      </c>
      <c r="BG92" s="129">
        <f t="shared" si="82"/>
        <v>457907.3</v>
      </c>
      <c r="BH92" s="127">
        <v>305235</v>
      </c>
      <c r="BI92" s="128">
        <v>316218.24851382943</v>
      </c>
      <c r="BJ92" s="129">
        <f t="shared" si="83"/>
        <v>310726.59999999998</v>
      </c>
      <c r="BK92" s="127">
        <v>249007.5</v>
      </c>
      <c r="BL92" s="128">
        <v>316218.24851382943</v>
      </c>
      <c r="BM92" s="129">
        <f t="shared" si="84"/>
        <v>282612.90000000002</v>
      </c>
      <c r="BN92" s="127">
        <v>249007.5</v>
      </c>
      <c r="BO92" s="128">
        <v>301992.98294261523</v>
      </c>
      <c r="BP92" s="129">
        <f t="shared" si="85"/>
        <v>275500.2</v>
      </c>
      <c r="BQ92" s="127">
        <v>249007.5</v>
      </c>
      <c r="BR92" s="128">
        <v>459563.5610765923</v>
      </c>
      <c r="BS92" s="129">
        <f t="shared" si="86"/>
        <v>354285.5</v>
      </c>
      <c r="BT92" s="127">
        <v>305235</v>
      </c>
      <c r="BU92" s="128">
        <v>467605.92339543271</v>
      </c>
      <c r="BV92" s="129">
        <f t="shared" si="87"/>
        <v>386420.5</v>
      </c>
      <c r="BW92" s="127">
        <v>305235</v>
      </c>
      <c r="BX92" s="128">
        <v>460591.83454450121</v>
      </c>
      <c r="BY92" s="129">
        <f t="shared" si="88"/>
        <v>382913.4</v>
      </c>
      <c r="BZ92" s="127">
        <v>433755</v>
      </c>
      <c r="CA92" s="128">
        <v>564424.4377275377</v>
      </c>
      <c r="CB92" s="129">
        <f t="shared" si="89"/>
        <v>499089.7</v>
      </c>
      <c r="CC92" s="127">
        <v>393592.5</v>
      </c>
      <c r="CD92" s="128">
        <v>555958.07116162474</v>
      </c>
      <c r="CE92" s="129">
        <f t="shared" si="90"/>
        <v>474775.3</v>
      </c>
      <c r="CF92" s="127">
        <v>433755</v>
      </c>
      <c r="CG92" s="128">
        <v>560191.25444458122</v>
      </c>
      <c r="CH92" s="129">
        <f t="shared" si="91"/>
        <v>496973.1</v>
      </c>
      <c r="CI92" s="127">
        <v>393592.5</v>
      </c>
      <c r="CJ92" s="128">
        <v>555958.07116162474</v>
      </c>
      <c r="CK92" s="129">
        <f t="shared" si="92"/>
        <v>474775.3</v>
      </c>
      <c r="CL92" s="127">
        <v>393592.5</v>
      </c>
      <c r="CM92" s="128">
        <v>592645.65961391467</v>
      </c>
      <c r="CN92" s="129">
        <f t="shared" si="93"/>
        <v>493119.1</v>
      </c>
      <c r="CO92" s="127">
        <v>393592.5</v>
      </c>
      <c r="CP92" s="128">
        <v>582274.36057067115</v>
      </c>
      <c r="CQ92" s="129">
        <f t="shared" si="94"/>
        <v>487933.4</v>
      </c>
      <c r="CR92" s="127">
        <v>393592.5</v>
      </c>
      <c r="CS92" s="128">
        <v>610425.02940233215</v>
      </c>
      <c r="CT92" s="129">
        <f t="shared" si="95"/>
        <v>502008.8</v>
      </c>
    </row>
    <row r="93" spans="1:98" customFormat="1" x14ac:dyDescent="0.3">
      <c r="A93" s="23" t="s">
        <v>176</v>
      </c>
      <c r="B93" s="24" t="s">
        <v>177</v>
      </c>
      <c r="C93" s="127">
        <v>166600</v>
      </c>
      <c r="D93" s="128">
        <v>576065.87226414774</v>
      </c>
      <c r="E93" s="129">
        <f t="shared" si="64"/>
        <v>371332.9</v>
      </c>
      <c r="F93" s="127">
        <v>158270</v>
      </c>
      <c r="G93" s="128">
        <v>490357.89481488569</v>
      </c>
      <c r="H93" s="129">
        <f t="shared" si="65"/>
        <v>324313.90000000002</v>
      </c>
      <c r="I93" s="127">
        <v>158270</v>
      </c>
      <c r="J93" s="128">
        <v>533211.88353951671</v>
      </c>
      <c r="K93" s="129">
        <f t="shared" si="66"/>
        <v>345740.9</v>
      </c>
      <c r="L93" s="127">
        <v>192780</v>
      </c>
      <c r="M93" s="128">
        <v>546542.18062800472</v>
      </c>
      <c r="N93" s="129">
        <f t="shared" si="67"/>
        <v>369661.1</v>
      </c>
      <c r="O93" s="127">
        <v>200812.5</v>
      </c>
      <c r="P93" s="128">
        <v>573869.28965940489</v>
      </c>
      <c r="Q93" s="129">
        <f t="shared" si="68"/>
        <v>387340.9</v>
      </c>
      <c r="R93" s="127">
        <v>249007.5</v>
      </c>
      <c r="S93" s="128">
        <v>631256.2186253455</v>
      </c>
      <c r="T93" s="129">
        <f t="shared" si="69"/>
        <v>440131.9</v>
      </c>
      <c r="U93" s="127">
        <v>200812.5</v>
      </c>
      <c r="V93" s="128">
        <v>596228.17779339291</v>
      </c>
      <c r="W93" s="129">
        <f t="shared" si="70"/>
        <v>398520.3</v>
      </c>
      <c r="X93" s="127">
        <v>257040</v>
      </c>
      <c r="Y93" s="128">
        <v>665350.53868443239</v>
      </c>
      <c r="Z93" s="129">
        <f t="shared" si="71"/>
        <v>461195.3</v>
      </c>
      <c r="AA93" s="127">
        <v>257040</v>
      </c>
      <c r="AB93" s="128">
        <v>681984.3021515432</v>
      </c>
      <c r="AC93" s="129">
        <f t="shared" si="72"/>
        <v>469512.2</v>
      </c>
      <c r="AD93" s="127">
        <v>321300</v>
      </c>
      <c r="AE93" s="128">
        <v>553365.72462131153</v>
      </c>
      <c r="AF93" s="129">
        <f t="shared" si="73"/>
        <v>437332.9</v>
      </c>
      <c r="AG93" s="127">
        <v>166600</v>
      </c>
      <c r="AH93" s="128">
        <v>647037.62409097911</v>
      </c>
      <c r="AI93" s="129">
        <f t="shared" si="74"/>
        <v>406818.8</v>
      </c>
      <c r="AJ93" s="127">
        <v>257040</v>
      </c>
      <c r="AK93" s="128">
        <v>539531.58150577871</v>
      </c>
      <c r="AL93" s="129">
        <f t="shared" si="75"/>
        <v>398285.8</v>
      </c>
      <c r="AM93" s="127">
        <v>240975</v>
      </c>
      <c r="AN93" s="128">
        <v>317110.72534248285</v>
      </c>
      <c r="AO93" s="129">
        <f t="shared" si="76"/>
        <v>279042.90000000002</v>
      </c>
      <c r="AP93" s="127">
        <v>224910</v>
      </c>
      <c r="AQ93" s="128">
        <v>681984.3021515432</v>
      </c>
      <c r="AR93" s="129">
        <f t="shared" si="77"/>
        <v>453447.2</v>
      </c>
      <c r="AS93" s="127">
        <v>257040</v>
      </c>
      <c r="AT93" s="128">
        <v>321867.38622262009</v>
      </c>
      <c r="AU93" s="129">
        <f t="shared" si="78"/>
        <v>289453.7</v>
      </c>
      <c r="AV93" s="127">
        <v>257040</v>
      </c>
      <c r="AW93" s="128">
        <v>705853.75272684719</v>
      </c>
      <c r="AX93" s="129">
        <f t="shared" si="79"/>
        <v>481446.9</v>
      </c>
      <c r="AY93" s="127">
        <v>257040</v>
      </c>
      <c r="AZ93" s="128">
        <v>727029.36530865263</v>
      </c>
      <c r="BA93" s="129">
        <f t="shared" si="80"/>
        <v>492034.7</v>
      </c>
      <c r="BB93" s="127">
        <v>208845</v>
      </c>
      <c r="BC93" s="128">
        <v>610629.82459999667</v>
      </c>
      <c r="BD93" s="129">
        <f t="shared" si="81"/>
        <v>409737.4</v>
      </c>
      <c r="BE93" s="127">
        <v>257040</v>
      </c>
      <c r="BF93" s="128">
        <v>727029.36530865263</v>
      </c>
      <c r="BG93" s="129">
        <f t="shared" si="82"/>
        <v>492034.7</v>
      </c>
      <c r="BH93" s="127">
        <v>208845</v>
      </c>
      <c r="BI93" s="128">
        <v>619789.27196899662</v>
      </c>
      <c r="BJ93" s="129">
        <f t="shared" si="83"/>
        <v>414317.1</v>
      </c>
      <c r="BK93" s="127">
        <v>166600</v>
      </c>
      <c r="BL93" s="128">
        <v>619789.27196899662</v>
      </c>
      <c r="BM93" s="129">
        <f t="shared" si="84"/>
        <v>393194.6</v>
      </c>
      <c r="BN93" s="127">
        <v>166600</v>
      </c>
      <c r="BO93" s="128">
        <v>591907.68375141185</v>
      </c>
      <c r="BP93" s="129">
        <f t="shared" si="85"/>
        <v>379253.8</v>
      </c>
      <c r="BQ93" s="127">
        <v>166600</v>
      </c>
      <c r="BR93" s="128">
        <v>497713.26323710906</v>
      </c>
      <c r="BS93" s="129">
        <f t="shared" si="86"/>
        <v>332156.59999999998</v>
      </c>
      <c r="BT93" s="127">
        <v>208845</v>
      </c>
      <c r="BU93" s="128">
        <v>506423.24534375843</v>
      </c>
      <c r="BV93" s="129">
        <f t="shared" si="87"/>
        <v>357634.1</v>
      </c>
      <c r="BW93" s="127">
        <v>208845</v>
      </c>
      <c r="BX93" s="128">
        <v>498826.89666360203</v>
      </c>
      <c r="BY93" s="129">
        <f t="shared" si="88"/>
        <v>353835.9</v>
      </c>
      <c r="BZ93" s="127">
        <v>289170</v>
      </c>
      <c r="CA93" s="128">
        <v>584354.20520010497</v>
      </c>
      <c r="CB93" s="129">
        <f t="shared" si="89"/>
        <v>436762.1</v>
      </c>
      <c r="CC93" s="127">
        <v>257040</v>
      </c>
      <c r="CD93" s="128">
        <v>575588.89212210337</v>
      </c>
      <c r="CE93" s="129">
        <f t="shared" si="90"/>
        <v>416314.4</v>
      </c>
      <c r="CF93" s="127">
        <v>289170</v>
      </c>
      <c r="CG93" s="128">
        <v>579971.54866110417</v>
      </c>
      <c r="CH93" s="129">
        <f t="shared" si="91"/>
        <v>434570.8</v>
      </c>
      <c r="CI93" s="127">
        <v>257040</v>
      </c>
      <c r="CJ93" s="128">
        <v>575588.89212210337</v>
      </c>
      <c r="CK93" s="129">
        <f t="shared" si="92"/>
        <v>416314.4</v>
      </c>
      <c r="CL93" s="127">
        <v>257040</v>
      </c>
      <c r="CM93" s="128">
        <v>613571.91546011018</v>
      </c>
      <c r="CN93" s="129">
        <f t="shared" si="93"/>
        <v>435306</v>
      </c>
      <c r="CO93" s="127">
        <v>257040</v>
      </c>
      <c r="CP93" s="128">
        <v>602834.40693955822</v>
      </c>
      <c r="CQ93" s="129">
        <f t="shared" si="94"/>
        <v>429937.2</v>
      </c>
      <c r="CR93" s="127">
        <v>257040</v>
      </c>
      <c r="CS93" s="128">
        <v>631979.0729239136</v>
      </c>
      <c r="CT93" s="129">
        <f t="shared" si="95"/>
        <v>444509.5</v>
      </c>
    </row>
    <row r="94" spans="1:98" customFormat="1" x14ac:dyDescent="0.3">
      <c r="A94" s="23" t="s">
        <v>178</v>
      </c>
      <c r="B94" s="24" t="s">
        <v>179</v>
      </c>
      <c r="C94" s="127">
        <v>166600</v>
      </c>
      <c r="D94" s="128">
        <v>566789.70234494808</v>
      </c>
      <c r="E94" s="129">
        <f t="shared" si="64"/>
        <v>366694.9</v>
      </c>
      <c r="F94" s="127">
        <v>158270</v>
      </c>
      <c r="G94" s="128">
        <v>482461.84789989301</v>
      </c>
      <c r="H94" s="129">
        <f t="shared" si="65"/>
        <v>320365.90000000002</v>
      </c>
      <c r="I94" s="127">
        <v>158270</v>
      </c>
      <c r="J94" s="128">
        <v>524625.77512242051</v>
      </c>
      <c r="K94" s="129">
        <f t="shared" si="66"/>
        <v>341447.9</v>
      </c>
      <c r="L94" s="127">
        <v>192780</v>
      </c>
      <c r="M94" s="128">
        <v>537741.41950048099</v>
      </c>
      <c r="N94" s="129">
        <f t="shared" si="67"/>
        <v>365260.7</v>
      </c>
      <c r="O94" s="127">
        <v>200812.5</v>
      </c>
      <c r="P94" s="128">
        <v>564628.49047550501</v>
      </c>
      <c r="Q94" s="129">
        <f t="shared" si="68"/>
        <v>382720.5</v>
      </c>
      <c r="R94" s="127">
        <v>249007.5</v>
      </c>
      <c r="S94" s="128">
        <v>621091.33952305559</v>
      </c>
      <c r="T94" s="129">
        <f t="shared" si="69"/>
        <v>435049.4</v>
      </c>
      <c r="U94" s="127">
        <v>200812.5</v>
      </c>
      <c r="V94" s="128">
        <v>586627.34192702128</v>
      </c>
      <c r="W94" s="129">
        <f t="shared" si="70"/>
        <v>393719.9</v>
      </c>
      <c r="X94" s="127">
        <v>257040</v>
      </c>
      <c r="Y94" s="128">
        <v>649824.2540858367</v>
      </c>
      <c r="Z94" s="129">
        <f t="shared" si="71"/>
        <v>453432.1</v>
      </c>
      <c r="AA94" s="127">
        <v>257040</v>
      </c>
      <c r="AB94" s="128">
        <v>666069.86043798272</v>
      </c>
      <c r="AC94" s="129">
        <f t="shared" si="72"/>
        <v>461554.9</v>
      </c>
      <c r="AD94" s="127">
        <v>321300</v>
      </c>
      <c r="AE94" s="128">
        <v>531275.00266147242</v>
      </c>
      <c r="AF94" s="129">
        <f t="shared" si="73"/>
        <v>426287.5</v>
      </c>
      <c r="AG94" s="127">
        <v>166600</v>
      </c>
      <c r="AH94" s="128">
        <v>636618.62301113189</v>
      </c>
      <c r="AI94" s="129">
        <f t="shared" si="74"/>
        <v>401609.3</v>
      </c>
      <c r="AJ94" s="127">
        <v>257040</v>
      </c>
      <c r="AK94" s="128">
        <v>517993.12759493565</v>
      </c>
      <c r="AL94" s="129">
        <f t="shared" si="75"/>
        <v>387516.6</v>
      </c>
      <c r="AM94" s="127">
        <v>240975</v>
      </c>
      <c r="AN94" s="128">
        <v>304451.45760627155</v>
      </c>
      <c r="AO94" s="129">
        <f t="shared" si="76"/>
        <v>272713.2</v>
      </c>
      <c r="AP94" s="127">
        <v>224910</v>
      </c>
      <c r="AQ94" s="128">
        <v>666069.86043798272</v>
      </c>
      <c r="AR94" s="129">
        <f t="shared" si="77"/>
        <v>445489.9</v>
      </c>
      <c r="AS94" s="127">
        <v>257040</v>
      </c>
      <c r="AT94" s="128">
        <v>309018.22947036562</v>
      </c>
      <c r="AU94" s="129">
        <f t="shared" si="78"/>
        <v>283029.09999999998</v>
      </c>
      <c r="AV94" s="127">
        <v>257040</v>
      </c>
      <c r="AW94" s="128">
        <v>689382.30555331206</v>
      </c>
      <c r="AX94" s="129">
        <f t="shared" si="79"/>
        <v>473211.2</v>
      </c>
      <c r="AY94" s="127">
        <v>257040</v>
      </c>
      <c r="AZ94" s="128">
        <v>710063.77471991151</v>
      </c>
      <c r="BA94" s="129">
        <f t="shared" si="80"/>
        <v>483551.9</v>
      </c>
      <c r="BB94" s="127">
        <v>208845</v>
      </c>
      <c r="BC94" s="128">
        <v>600797.08448564494</v>
      </c>
      <c r="BD94" s="129">
        <f t="shared" si="81"/>
        <v>404821</v>
      </c>
      <c r="BE94" s="127">
        <v>257040</v>
      </c>
      <c r="BF94" s="128">
        <v>710063.77471991151</v>
      </c>
      <c r="BG94" s="129">
        <f t="shared" si="82"/>
        <v>483551.9</v>
      </c>
      <c r="BH94" s="127">
        <v>208845</v>
      </c>
      <c r="BI94" s="128">
        <v>609809.04075292964</v>
      </c>
      <c r="BJ94" s="129">
        <f t="shared" si="83"/>
        <v>409327</v>
      </c>
      <c r="BK94" s="127">
        <v>166600</v>
      </c>
      <c r="BL94" s="128">
        <v>609809.04075292964</v>
      </c>
      <c r="BM94" s="129">
        <f t="shared" si="84"/>
        <v>388204.5</v>
      </c>
      <c r="BN94" s="127">
        <v>166600</v>
      </c>
      <c r="BO94" s="128">
        <v>582376.41915943415</v>
      </c>
      <c r="BP94" s="129">
        <f t="shared" si="85"/>
        <v>374488.2</v>
      </c>
      <c r="BQ94" s="127">
        <v>166600</v>
      </c>
      <c r="BR94" s="128">
        <v>489698.77561839134</v>
      </c>
      <c r="BS94" s="129">
        <f t="shared" si="86"/>
        <v>328149.40000000002</v>
      </c>
      <c r="BT94" s="127">
        <v>208845</v>
      </c>
      <c r="BU94" s="128">
        <v>498268.50419171323</v>
      </c>
      <c r="BV94" s="129">
        <f t="shared" si="87"/>
        <v>353556.8</v>
      </c>
      <c r="BW94" s="127">
        <v>208845</v>
      </c>
      <c r="BX94" s="128">
        <v>490794.47662883752</v>
      </c>
      <c r="BY94" s="129">
        <f t="shared" si="88"/>
        <v>349819.7</v>
      </c>
      <c r="BZ94" s="127">
        <v>289170</v>
      </c>
      <c r="CA94" s="128">
        <v>561026.4028105149</v>
      </c>
      <c r="CB94" s="129">
        <f t="shared" si="89"/>
        <v>425098.2</v>
      </c>
      <c r="CC94" s="127">
        <v>257040</v>
      </c>
      <c r="CD94" s="128">
        <v>552611.00676835713</v>
      </c>
      <c r="CE94" s="129">
        <f t="shared" si="90"/>
        <v>404825.5</v>
      </c>
      <c r="CF94" s="127">
        <v>289170</v>
      </c>
      <c r="CG94" s="128">
        <v>556818.70478943607</v>
      </c>
      <c r="CH94" s="129">
        <f t="shared" si="91"/>
        <v>422994.4</v>
      </c>
      <c r="CI94" s="127">
        <v>257040</v>
      </c>
      <c r="CJ94" s="128">
        <v>552611.00676835713</v>
      </c>
      <c r="CK94" s="129">
        <f t="shared" si="92"/>
        <v>404825.5</v>
      </c>
      <c r="CL94" s="127">
        <v>257040</v>
      </c>
      <c r="CM94" s="128">
        <v>589077.7229510406</v>
      </c>
      <c r="CN94" s="129">
        <f t="shared" si="93"/>
        <v>423058.9</v>
      </c>
      <c r="CO94" s="127">
        <v>257040</v>
      </c>
      <c r="CP94" s="128">
        <v>578768.86279939744</v>
      </c>
      <c r="CQ94" s="129">
        <f t="shared" si="94"/>
        <v>417904.4</v>
      </c>
      <c r="CR94" s="127">
        <v>257040</v>
      </c>
      <c r="CS94" s="128">
        <v>606750.05463957181</v>
      </c>
      <c r="CT94" s="129">
        <f t="shared" si="95"/>
        <v>431895</v>
      </c>
    </row>
    <row r="95" spans="1:98" customFormat="1" x14ac:dyDescent="0.3">
      <c r="A95" s="23" t="s">
        <v>180</v>
      </c>
      <c r="B95" s="24" t="s">
        <v>181</v>
      </c>
      <c r="C95" s="127">
        <v>208845</v>
      </c>
      <c r="D95" s="128">
        <v>261594.80530772239</v>
      </c>
      <c r="E95" s="129">
        <f t="shared" si="64"/>
        <v>235219.9</v>
      </c>
      <c r="F95" s="127">
        <v>184747.5</v>
      </c>
      <c r="G95" s="128">
        <v>476984.80530772236</v>
      </c>
      <c r="H95" s="129">
        <f t="shared" si="65"/>
        <v>330866.2</v>
      </c>
      <c r="I95" s="127">
        <v>192780</v>
      </c>
      <c r="J95" s="128">
        <v>488289.80530772236</v>
      </c>
      <c r="K95" s="129">
        <f t="shared" si="66"/>
        <v>340534.9</v>
      </c>
      <c r="L95" s="127">
        <v>240975</v>
      </c>
      <c r="M95" s="128">
        <v>500497.05044041539</v>
      </c>
      <c r="N95" s="129">
        <f t="shared" si="67"/>
        <v>370736</v>
      </c>
      <c r="O95" s="127">
        <v>257040</v>
      </c>
      <c r="P95" s="128">
        <v>525521.9029624362</v>
      </c>
      <c r="Q95" s="129">
        <f t="shared" si="68"/>
        <v>391281</v>
      </c>
      <c r="R95" s="127">
        <v>313267.5</v>
      </c>
      <c r="S95" s="128">
        <v>578074.09325867984</v>
      </c>
      <c r="T95" s="129">
        <f t="shared" si="69"/>
        <v>445670.8</v>
      </c>
      <c r="U95" s="127">
        <v>257040</v>
      </c>
      <c r="V95" s="128">
        <v>517080.6234934926</v>
      </c>
      <c r="W95" s="129">
        <f t="shared" si="70"/>
        <v>387060.3</v>
      </c>
      <c r="X95" s="127">
        <v>321300</v>
      </c>
      <c r="Y95" s="128">
        <v>499594.80530772236</v>
      </c>
      <c r="Z95" s="129">
        <f t="shared" si="71"/>
        <v>410447.4</v>
      </c>
      <c r="AA95" s="127">
        <v>321300</v>
      </c>
      <c r="AB95" s="128">
        <v>512084.67544041539</v>
      </c>
      <c r="AC95" s="129">
        <f t="shared" si="72"/>
        <v>416692.3</v>
      </c>
      <c r="AD95" s="127">
        <v>401625</v>
      </c>
      <c r="AE95" s="128">
        <v>738916.89530772239</v>
      </c>
      <c r="AF95" s="129">
        <f t="shared" si="73"/>
        <v>570270.9</v>
      </c>
      <c r="AG95" s="127">
        <v>208845</v>
      </c>
      <c r="AH95" s="128">
        <v>592525.94559014682</v>
      </c>
      <c r="AI95" s="129">
        <f t="shared" si="74"/>
        <v>400685.5</v>
      </c>
      <c r="AJ95" s="127">
        <v>313267.5</v>
      </c>
      <c r="AK95" s="128">
        <v>720443.97292502935</v>
      </c>
      <c r="AL95" s="129">
        <f t="shared" si="75"/>
        <v>516855.7</v>
      </c>
      <c r="AM95" s="127">
        <v>297202.5</v>
      </c>
      <c r="AN95" s="128">
        <v>852666.06292502931</v>
      </c>
      <c r="AO95" s="129">
        <f t="shared" si="76"/>
        <v>574934.30000000005</v>
      </c>
      <c r="AP95" s="127">
        <v>273105</v>
      </c>
      <c r="AQ95" s="128">
        <v>512084.67544041539</v>
      </c>
      <c r="AR95" s="129">
        <f t="shared" si="77"/>
        <v>392594.8</v>
      </c>
      <c r="AS95" s="127">
        <v>321300</v>
      </c>
      <c r="AT95" s="128">
        <v>865456.05386890471</v>
      </c>
      <c r="AU95" s="129">
        <f t="shared" si="78"/>
        <v>593378</v>
      </c>
      <c r="AV95" s="127">
        <v>321300</v>
      </c>
      <c r="AW95" s="128">
        <v>530007.63908082992</v>
      </c>
      <c r="AX95" s="129">
        <f t="shared" si="79"/>
        <v>425653.8</v>
      </c>
      <c r="AY95" s="127">
        <v>321300</v>
      </c>
      <c r="AZ95" s="128">
        <v>545907.8682532548</v>
      </c>
      <c r="BA95" s="129">
        <f t="shared" si="80"/>
        <v>433603.9</v>
      </c>
      <c r="BB95" s="127">
        <v>257040</v>
      </c>
      <c r="BC95" s="128">
        <v>277290.49362618569</v>
      </c>
      <c r="BD95" s="129">
        <f t="shared" si="81"/>
        <v>267165.2</v>
      </c>
      <c r="BE95" s="127">
        <v>321300</v>
      </c>
      <c r="BF95" s="128">
        <v>545907.8682532548</v>
      </c>
      <c r="BG95" s="129">
        <f t="shared" si="82"/>
        <v>433603.9</v>
      </c>
      <c r="BH95" s="127">
        <v>257040</v>
      </c>
      <c r="BI95" s="128">
        <v>281449.85103057849</v>
      </c>
      <c r="BJ95" s="129">
        <f t="shared" si="83"/>
        <v>269244.90000000002</v>
      </c>
      <c r="BK95" s="127">
        <v>208845</v>
      </c>
      <c r="BL95" s="128">
        <v>281449.85103057849</v>
      </c>
      <c r="BM95" s="129">
        <f t="shared" si="84"/>
        <v>245147.4</v>
      </c>
      <c r="BN95" s="127">
        <v>208845</v>
      </c>
      <c r="BO95" s="128">
        <v>268788.66245368472</v>
      </c>
      <c r="BP95" s="129">
        <f t="shared" si="85"/>
        <v>238816.8</v>
      </c>
      <c r="BQ95" s="127">
        <v>208845</v>
      </c>
      <c r="BR95" s="128">
        <v>484139.57738733815</v>
      </c>
      <c r="BS95" s="129">
        <f t="shared" si="86"/>
        <v>346492.3</v>
      </c>
      <c r="BT95" s="127">
        <v>257040</v>
      </c>
      <c r="BU95" s="128">
        <v>492612.0199916166</v>
      </c>
      <c r="BV95" s="129">
        <f t="shared" si="87"/>
        <v>374826</v>
      </c>
      <c r="BW95" s="127">
        <v>257040</v>
      </c>
      <c r="BX95" s="128">
        <v>485222.83969174238</v>
      </c>
      <c r="BY95" s="129">
        <f t="shared" si="88"/>
        <v>371131.4</v>
      </c>
      <c r="BZ95" s="127">
        <v>361462.5</v>
      </c>
      <c r="CA95" s="128">
        <v>780296.24144495488</v>
      </c>
      <c r="CB95" s="129">
        <f t="shared" si="89"/>
        <v>570879.4</v>
      </c>
      <c r="CC95" s="127">
        <v>321300</v>
      </c>
      <c r="CD95" s="128">
        <v>768591.79782328068</v>
      </c>
      <c r="CE95" s="129">
        <f t="shared" si="90"/>
        <v>544945.9</v>
      </c>
      <c r="CF95" s="127">
        <v>361462.5</v>
      </c>
      <c r="CG95" s="128">
        <v>774444.01963411772</v>
      </c>
      <c r="CH95" s="129">
        <f t="shared" si="91"/>
        <v>567953.30000000005</v>
      </c>
      <c r="CI95" s="127">
        <v>321300</v>
      </c>
      <c r="CJ95" s="128">
        <v>768591.79782328068</v>
      </c>
      <c r="CK95" s="129">
        <f t="shared" si="92"/>
        <v>544945.9</v>
      </c>
      <c r="CL95" s="127">
        <v>321300</v>
      </c>
      <c r="CM95" s="128">
        <v>819311.05351720261</v>
      </c>
      <c r="CN95" s="129">
        <f t="shared" si="93"/>
        <v>570305.5</v>
      </c>
      <c r="CO95" s="127">
        <v>321300</v>
      </c>
      <c r="CP95" s="128">
        <v>804973.11008065159</v>
      </c>
      <c r="CQ95" s="129">
        <f t="shared" si="94"/>
        <v>563136.6</v>
      </c>
      <c r="CR95" s="127">
        <v>321300</v>
      </c>
      <c r="CS95" s="128">
        <v>843890.38512271876</v>
      </c>
      <c r="CT95" s="129">
        <f t="shared" si="95"/>
        <v>582595.19999999995</v>
      </c>
    </row>
    <row r="96" spans="1:98" customFormat="1" x14ac:dyDescent="0.3">
      <c r="A96" s="23" t="s">
        <v>182</v>
      </c>
      <c r="B96" s="24" t="s">
        <v>183</v>
      </c>
      <c r="C96" s="127">
        <v>141610</v>
      </c>
      <c r="D96" s="128">
        <v>175133.00488794391</v>
      </c>
      <c r="E96" s="129">
        <f t="shared" si="64"/>
        <v>158371.5</v>
      </c>
      <c r="F96" s="127">
        <v>133280</v>
      </c>
      <c r="G96" s="128">
        <v>164966.22170631008</v>
      </c>
      <c r="H96" s="129">
        <f t="shared" si="65"/>
        <v>149123.1</v>
      </c>
      <c r="I96" s="127">
        <v>133280</v>
      </c>
      <c r="J96" s="128">
        <v>170049.61329712701</v>
      </c>
      <c r="K96" s="129">
        <f t="shared" si="66"/>
        <v>151664.79999999999</v>
      </c>
      <c r="L96" s="127">
        <v>166600</v>
      </c>
      <c r="M96" s="128">
        <v>174300.85362955517</v>
      </c>
      <c r="N96" s="129">
        <f t="shared" si="67"/>
        <v>170450.4</v>
      </c>
      <c r="O96" s="127">
        <v>168682.5</v>
      </c>
      <c r="P96" s="128">
        <v>183015.89631103294</v>
      </c>
      <c r="Q96" s="129">
        <f t="shared" si="68"/>
        <v>175849.2</v>
      </c>
      <c r="R96" s="127">
        <v>208845</v>
      </c>
      <c r="S96" s="128">
        <v>201317.48594213621</v>
      </c>
      <c r="T96" s="129">
        <f t="shared" si="69"/>
        <v>205081.2</v>
      </c>
      <c r="U96" s="127">
        <v>168682.5</v>
      </c>
      <c r="V96" s="128">
        <v>181262.66005902196</v>
      </c>
      <c r="W96" s="129">
        <f t="shared" si="70"/>
        <v>174972.6</v>
      </c>
      <c r="X96" s="127">
        <v>216877.5</v>
      </c>
      <c r="Y96" s="128">
        <v>443638.37447935634</v>
      </c>
      <c r="Z96" s="129">
        <f t="shared" si="71"/>
        <v>330257.90000000002</v>
      </c>
      <c r="AA96" s="127">
        <v>216877.5</v>
      </c>
      <c r="AB96" s="128">
        <v>454729.33384134033</v>
      </c>
      <c r="AC96" s="129">
        <f t="shared" si="72"/>
        <v>335803.4</v>
      </c>
      <c r="AD96" s="127">
        <v>265072.5</v>
      </c>
      <c r="AE96" s="128">
        <v>311787.48927499721</v>
      </c>
      <c r="AF96" s="129">
        <f t="shared" si="73"/>
        <v>288430</v>
      </c>
      <c r="AG96" s="127">
        <v>141610</v>
      </c>
      <c r="AH96" s="128">
        <v>206350.42309068964</v>
      </c>
      <c r="AI96" s="129">
        <f t="shared" si="74"/>
        <v>173980.2</v>
      </c>
      <c r="AJ96" s="127">
        <v>208845</v>
      </c>
      <c r="AK96" s="128">
        <v>303992.8020431223</v>
      </c>
      <c r="AL96" s="129">
        <f t="shared" si="75"/>
        <v>256418.9</v>
      </c>
      <c r="AM96" s="127">
        <v>200812.5</v>
      </c>
      <c r="AN96" s="128">
        <v>163469.67468064028</v>
      </c>
      <c r="AO96" s="129">
        <f t="shared" si="76"/>
        <v>182141.1</v>
      </c>
      <c r="AP96" s="127">
        <v>185045</v>
      </c>
      <c r="AQ96" s="128">
        <v>454729.33384134033</v>
      </c>
      <c r="AR96" s="129">
        <f t="shared" si="77"/>
        <v>319887.2</v>
      </c>
      <c r="AS96" s="127">
        <v>216877.5</v>
      </c>
      <c r="AT96" s="128">
        <v>165921.71980084988</v>
      </c>
      <c r="AU96" s="129">
        <f t="shared" si="78"/>
        <v>191399.6</v>
      </c>
      <c r="AV96" s="127">
        <v>216877.5</v>
      </c>
      <c r="AW96" s="128">
        <v>470644.86052578723</v>
      </c>
      <c r="AX96" s="129">
        <f t="shared" si="79"/>
        <v>343761.2</v>
      </c>
      <c r="AY96" s="127">
        <v>216877.5</v>
      </c>
      <c r="AZ96" s="128">
        <v>484764.20634156087</v>
      </c>
      <c r="BA96" s="129">
        <f t="shared" si="80"/>
        <v>350820.9</v>
      </c>
      <c r="BB96" s="127">
        <v>168682.5</v>
      </c>
      <c r="BC96" s="128">
        <v>185640.98518122055</v>
      </c>
      <c r="BD96" s="129">
        <f t="shared" si="81"/>
        <v>177161.7</v>
      </c>
      <c r="BE96" s="127">
        <v>216877.5</v>
      </c>
      <c r="BF96" s="128">
        <v>484764.20634156087</v>
      </c>
      <c r="BG96" s="129">
        <f t="shared" si="82"/>
        <v>350820.9</v>
      </c>
      <c r="BH96" s="127">
        <v>168682.5</v>
      </c>
      <c r="BI96" s="128">
        <v>188425.59995893884</v>
      </c>
      <c r="BJ96" s="129">
        <f t="shared" si="83"/>
        <v>178554</v>
      </c>
      <c r="BK96" s="127">
        <v>141610</v>
      </c>
      <c r="BL96" s="128">
        <v>188425.59995893884</v>
      </c>
      <c r="BM96" s="129">
        <f t="shared" si="84"/>
        <v>165017.79999999999</v>
      </c>
      <c r="BN96" s="127">
        <v>141610</v>
      </c>
      <c r="BO96" s="128">
        <v>179949.16252236237</v>
      </c>
      <c r="BP96" s="129">
        <f t="shared" si="85"/>
        <v>160779.6</v>
      </c>
      <c r="BQ96" s="127">
        <v>141610</v>
      </c>
      <c r="BR96" s="128">
        <v>167440.71503190472</v>
      </c>
      <c r="BS96" s="129">
        <f t="shared" si="86"/>
        <v>154525.4</v>
      </c>
      <c r="BT96" s="127">
        <v>168682.5</v>
      </c>
      <c r="BU96" s="128">
        <v>170370.92754496305</v>
      </c>
      <c r="BV96" s="129">
        <f t="shared" si="87"/>
        <v>169526.7</v>
      </c>
      <c r="BW96" s="127">
        <v>168682.5</v>
      </c>
      <c r="BX96" s="128">
        <v>167815.36363178858</v>
      </c>
      <c r="BY96" s="129">
        <f t="shared" si="88"/>
        <v>168248.9</v>
      </c>
      <c r="BZ96" s="127">
        <v>240975</v>
      </c>
      <c r="CA96" s="128">
        <v>329247.58867439703</v>
      </c>
      <c r="CB96" s="129">
        <f t="shared" si="89"/>
        <v>285111.3</v>
      </c>
      <c r="CC96" s="127">
        <v>216877.5</v>
      </c>
      <c r="CD96" s="128">
        <v>324308.87484428112</v>
      </c>
      <c r="CE96" s="129">
        <f t="shared" si="90"/>
        <v>270593.2</v>
      </c>
      <c r="CF96" s="127">
        <v>240975</v>
      </c>
      <c r="CG96" s="128">
        <v>326778.23175933905</v>
      </c>
      <c r="CH96" s="129">
        <f t="shared" si="91"/>
        <v>283876.59999999998</v>
      </c>
      <c r="CI96" s="127">
        <v>216877.5</v>
      </c>
      <c r="CJ96" s="128">
        <v>324308.87484428112</v>
      </c>
      <c r="CK96" s="129">
        <f t="shared" si="92"/>
        <v>270593.2</v>
      </c>
      <c r="CL96" s="127">
        <v>216877.5</v>
      </c>
      <c r="CM96" s="128">
        <v>345709.96810811688</v>
      </c>
      <c r="CN96" s="129">
        <f t="shared" si="93"/>
        <v>281293.7</v>
      </c>
      <c r="CO96" s="127">
        <v>216877.5</v>
      </c>
      <c r="CP96" s="128">
        <v>339660.04366622481</v>
      </c>
      <c r="CQ96" s="129">
        <f t="shared" si="94"/>
        <v>278268.79999999999</v>
      </c>
      <c r="CR96" s="127">
        <v>216877.5</v>
      </c>
      <c r="CS96" s="128">
        <v>356081.2671513604</v>
      </c>
      <c r="CT96" s="129">
        <f t="shared" si="95"/>
        <v>286479.40000000002</v>
      </c>
    </row>
    <row r="97" spans="1:98" customFormat="1" x14ac:dyDescent="0.3">
      <c r="A97" s="23" t="s">
        <v>184</v>
      </c>
      <c r="B97" s="24" t="s">
        <v>185</v>
      </c>
      <c r="C97" s="127">
        <v>385560</v>
      </c>
      <c r="D97" s="128">
        <v>971807.17980624386</v>
      </c>
      <c r="E97" s="129">
        <f t="shared" si="64"/>
        <v>678683.6</v>
      </c>
      <c r="F97" s="127">
        <v>353430</v>
      </c>
      <c r="G97" s="128">
        <v>827220.19442469685</v>
      </c>
      <c r="H97" s="129">
        <f t="shared" si="65"/>
        <v>590325.1</v>
      </c>
      <c r="I97" s="127">
        <v>361462.5</v>
      </c>
      <c r="J97" s="128">
        <v>899513.6871154703</v>
      </c>
      <c r="K97" s="129">
        <f t="shared" si="66"/>
        <v>630488.1</v>
      </c>
      <c r="L97" s="127">
        <v>449820</v>
      </c>
      <c r="M97" s="128">
        <v>922001.52929335705</v>
      </c>
      <c r="N97" s="129">
        <f t="shared" si="67"/>
        <v>685910.8</v>
      </c>
      <c r="O97" s="127">
        <v>473917.5</v>
      </c>
      <c r="P97" s="128">
        <v>968101.60575802485</v>
      </c>
      <c r="Q97" s="129">
        <f t="shared" si="68"/>
        <v>721009.6</v>
      </c>
      <c r="R97" s="127">
        <v>556920</v>
      </c>
      <c r="S97" s="128">
        <v>1064911.7663338273</v>
      </c>
      <c r="T97" s="129">
        <f t="shared" si="69"/>
        <v>810915.9</v>
      </c>
      <c r="U97" s="127">
        <v>473917.5</v>
      </c>
      <c r="V97" s="128">
        <v>1005820.4310994623</v>
      </c>
      <c r="W97" s="129">
        <f t="shared" si="70"/>
        <v>739869</v>
      </c>
      <c r="X97" s="127">
        <v>587860</v>
      </c>
      <c r="Y97" s="128">
        <v>1157992.0737314171</v>
      </c>
      <c r="Z97" s="129">
        <f t="shared" si="71"/>
        <v>872926</v>
      </c>
      <c r="AA97" s="127">
        <v>587860</v>
      </c>
      <c r="AB97" s="128">
        <v>1186941.8755747026</v>
      </c>
      <c r="AC97" s="129">
        <f t="shared" si="72"/>
        <v>887400.9</v>
      </c>
      <c r="AD97" s="127">
        <v>711620</v>
      </c>
      <c r="AE97" s="128">
        <v>1330668.0727969329</v>
      </c>
      <c r="AF97" s="129">
        <f t="shared" si="73"/>
        <v>1021144</v>
      </c>
      <c r="AG97" s="127">
        <v>385560</v>
      </c>
      <c r="AH97" s="128">
        <v>1091534.5604921731</v>
      </c>
      <c r="AI97" s="129">
        <f t="shared" si="74"/>
        <v>738547.3</v>
      </c>
      <c r="AJ97" s="127">
        <v>572390</v>
      </c>
      <c r="AK97" s="128">
        <v>1297401.3709770094</v>
      </c>
      <c r="AL97" s="129">
        <f t="shared" si="75"/>
        <v>934895.7</v>
      </c>
      <c r="AM97" s="127">
        <v>541450</v>
      </c>
      <c r="AN97" s="128">
        <v>1074610.5409666884</v>
      </c>
      <c r="AO97" s="129">
        <f t="shared" si="76"/>
        <v>808030.3</v>
      </c>
      <c r="AP97" s="127">
        <v>495040</v>
      </c>
      <c r="AQ97" s="128">
        <v>1186941.8755747026</v>
      </c>
      <c r="AR97" s="129">
        <f t="shared" si="77"/>
        <v>840990.9</v>
      </c>
      <c r="AS97" s="127">
        <v>587860</v>
      </c>
      <c r="AT97" s="128">
        <v>1090729.6990811888</v>
      </c>
      <c r="AU97" s="129">
        <f t="shared" si="78"/>
        <v>839294.8</v>
      </c>
      <c r="AV97" s="127">
        <v>587860</v>
      </c>
      <c r="AW97" s="128">
        <v>1228484.8412198173</v>
      </c>
      <c r="AX97" s="129">
        <f t="shared" si="79"/>
        <v>908172.4</v>
      </c>
      <c r="AY97" s="127">
        <v>587860</v>
      </c>
      <c r="AZ97" s="128">
        <v>1265339.3864564118</v>
      </c>
      <c r="BA97" s="129">
        <f t="shared" si="80"/>
        <v>926599.7</v>
      </c>
      <c r="BB97" s="127">
        <v>481950</v>
      </c>
      <c r="BC97" s="128">
        <v>1030115.6105946184</v>
      </c>
      <c r="BD97" s="129">
        <f t="shared" si="81"/>
        <v>756032.8</v>
      </c>
      <c r="BE97" s="127">
        <v>587860</v>
      </c>
      <c r="BF97" s="128">
        <v>1265339.3864564118</v>
      </c>
      <c r="BG97" s="129">
        <f t="shared" si="82"/>
        <v>926599.7</v>
      </c>
      <c r="BH97" s="127">
        <v>481950</v>
      </c>
      <c r="BI97" s="128">
        <v>1045567.3447535377</v>
      </c>
      <c r="BJ97" s="129">
        <f t="shared" si="83"/>
        <v>763758.7</v>
      </c>
      <c r="BK97" s="127">
        <v>278460</v>
      </c>
      <c r="BL97" s="128">
        <v>1045567.3447535377</v>
      </c>
      <c r="BM97" s="129">
        <f t="shared" si="84"/>
        <v>662013.69999999995</v>
      </c>
      <c r="BN97" s="127">
        <v>278460</v>
      </c>
      <c r="BO97" s="128">
        <v>998531.87725091563</v>
      </c>
      <c r="BP97" s="129">
        <f t="shared" si="85"/>
        <v>638495.9</v>
      </c>
      <c r="BQ97" s="127">
        <v>278460</v>
      </c>
      <c r="BR97" s="128">
        <v>839628.4973410673</v>
      </c>
      <c r="BS97" s="129">
        <f t="shared" si="86"/>
        <v>559044.19999999995</v>
      </c>
      <c r="BT97" s="127">
        <v>481950</v>
      </c>
      <c r="BU97" s="128">
        <v>854321.996044536</v>
      </c>
      <c r="BV97" s="129">
        <f t="shared" si="87"/>
        <v>668136</v>
      </c>
      <c r="BW97" s="127">
        <v>481950</v>
      </c>
      <c r="BX97" s="128">
        <v>841507.16610386805</v>
      </c>
      <c r="BY97" s="129">
        <f t="shared" si="88"/>
        <v>661728.6</v>
      </c>
      <c r="BZ97" s="127">
        <v>657475</v>
      </c>
      <c r="CA97" s="128">
        <v>1405185.484873561</v>
      </c>
      <c r="CB97" s="129">
        <f t="shared" si="89"/>
        <v>1031330.2</v>
      </c>
      <c r="CC97" s="127">
        <v>587860</v>
      </c>
      <c r="CD97" s="128">
        <v>1384107.7026004577</v>
      </c>
      <c r="CE97" s="129">
        <f t="shared" si="90"/>
        <v>985983.9</v>
      </c>
      <c r="CF97" s="127">
        <v>657475</v>
      </c>
      <c r="CG97" s="128">
        <v>1394646.5937370094</v>
      </c>
      <c r="CH97" s="129">
        <f t="shared" si="91"/>
        <v>1026060.8</v>
      </c>
      <c r="CI97" s="127">
        <v>587860</v>
      </c>
      <c r="CJ97" s="128">
        <v>1384107.7026004577</v>
      </c>
      <c r="CK97" s="129">
        <f t="shared" si="92"/>
        <v>985983.9</v>
      </c>
      <c r="CL97" s="127">
        <v>587860</v>
      </c>
      <c r="CM97" s="128">
        <v>1475444.7591172392</v>
      </c>
      <c r="CN97" s="129">
        <f t="shared" si="93"/>
        <v>1031652.4</v>
      </c>
      <c r="CO97" s="127">
        <v>587860</v>
      </c>
      <c r="CP97" s="128">
        <v>1449624.4758326875</v>
      </c>
      <c r="CQ97" s="129">
        <f t="shared" si="94"/>
        <v>1018742.2</v>
      </c>
      <c r="CR97" s="127">
        <v>587860</v>
      </c>
      <c r="CS97" s="128">
        <v>1519708.1018907563</v>
      </c>
      <c r="CT97" s="129">
        <f t="shared" si="95"/>
        <v>1053784.1000000001</v>
      </c>
    </row>
    <row r="98" spans="1:98" customFormat="1" x14ac:dyDescent="0.3">
      <c r="A98" s="23" t="s">
        <v>186</v>
      </c>
      <c r="B98" s="24" t="s">
        <v>187</v>
      </c>
      <c r="C98" s="127">
        <v>409657.5</v>
      </c>
      <c r="D98" s="128">
        <v>605855.48350595939</v>
      </c>
      <c r="E98" s="129">
        <f t="shared" si="64"/>
        <v>507756.5</v>
      </c>
      <c r="F98" s="127">
        <v>377527.5</v>
      </c>
      <c r="G98" s="128">
        <v>515715.36131168669</v>
      </c>
      <c r="H98" s="129">
        <f t="shared" si="65"/>
        <v>446621.4</v>
      </c>
      <c r="I98" s="127">
        <v>385560</v>
      </c>
      <c r="J98" s="128">
        <v>560785.42240882304</v>
      </c>
      <c r="K98" s="129">
        <f t="shared" si="66"/>
        <v>473172.7</v>
      </c>
      <c r="L98" s="127">
        <v>481950</v>
      </c>
      <c r="M98" s="128">
        <v>574805.05796904361</v>
      </c>
      <c r="N98" s="129">
        <f t="shared" si="67"/>
        <v>528377.5</v>
      </c>
      <c r="O98" s="127">
        <v>487305</v>
      </c>
      <c r="P98" s="128">
        <v>603545.31086749583</v>
      </c>
      <c r="Q98" s="129">
        <f t="shared" si="68"/>
        <v>545425.19999999995</v>
      </c>
      <c r="R98" s="127">
        <v>595595</v>
      </c>
      <c r="S98" s="128">
        <v>663899.84195424535</v>
      </c>
      <c r="T98" s="129">
        <f t="shared" si="69"/>
        <v>629747.4</v>
      </c>
      <c r="U98" s="127">
        <v>487305</v>
      </c>
      <c r="V98" s="128">
        <v>627060.42542866804</v>
      </c>
      <c r="W98" s="129">
        <f t="shared" si="70"/>
        <v>557182.69999999995</v>
      </c>
      <c r="X98" s="127">
        <v>626535</v>
      </c>
      <c r="Y98" s="128">
        <v>1168916.5272571852</v>
      </c>
      <c r="Z98" s="129">
        <f t="shared" si="71"/>
        <v>897725.8</v>
      </c>
      <c r="AA98" s="127">
        <v>626535</v>
      </c>
      <c r="AB98" s="128">
        <v>1198139.4404386147</v>
      </c>
      <c r="AC98" s="129">
        <f t="shared" si="72"/>
        <v>912337.2</v>
      </c>
      <c r="AD98" s="127">
        <v>765765</v>
      </c>
      <c r="AE98" s="128">
        <v>1196810.2191676903</v>
      </c>
      <c r="AF98" s="129">
        <f t="shared" si="73"/>
        <v>981287.6</v>
      </c>
      <c r="AG98" s="127">
        <v>409657.5</v>
      </c>
      <c r="AH98" s="128">
        <v>799497.33800310188</v>
      </c>
      <c r="AI98" s="129">
        <f t="shared" si="74"/>
        <v>604577.4</v>
      </c>
      <c r="AJ98" s="127">
        <v>611065</v>
      </c>
      <c r="AK98" s="128">
        <v>1166889.9636884979</v>
      </c>
      <c r="AL98" s="129">
        <f t="shared" si="75"/>
        <v>888977.5</v>
      </c>
      <c r="AM98" s="127">
        <v>580125</v>
      </c>
      <c r="AN98" s="128">
        <v>668204.99977543741</v>
      </c>
      <c r="AO98" s="129">
        <f t="shared" si="76"/>
        <v>624165</v>
      </c>
      <c r="AP98" s="127">
        <v>533715</v>
      </c>
      <c r="AQ98" s="128">
        <v>1198139.4404386147</v>
      </c>
      <c r="AR98" s="129">
        <f t="shared" si="77"/>
        <v>865927.2</v>
      </c>
      <c r="AS98" s="127">
        <v>626535</v>
      </c>
      <c r="AT98" s="128">
        <v>678228.07477206888</v>
      </c>
      <c r="AU98" s="129">
        <f t="shared" si="78"/>
        <v>652381.5</v>
      </c>
      <c r="AV98" s="127">
        <v>626535</v>
      </c>
      <c r="AW98" s="128">
        <v>1240074.3208539663</v>
      </c>
      <c r="AX98" s="129">
        <f t="shared" si="79"/>
        <v>933304.7</v>
      </c>
      <c r="AY98" s="127">
        <v>626535</v>
      </c>
      <c r="AZ98" s="128">
        <v>1277276.5504795851</v>
      </c>
      <c r="BA98" s="129">
        <f t="shared" si="80"/>
        <v>951905.8</v>
      </c>
      <c r="BB98" s="127">
        <v>495040</v>
      </c>
      <c r="BC98" s="128">
        <v>642206.812516317</v>
      </c>
      <c r="BD98" s="129">
        <f t="shared" si="81"/>
        <v>568623.4</v>
      </c>
      <c r="BE98" s="127">
        <v>626535</v>
      </c>
      <c r="BF98" s="128">
        <v>1277276.5504795851</v>
      </c>
      <c r="BG98" s="129">
        <f t="shared" si="82"/>
        <v>951905.8</v>
      </c>
      <c r="BH98" s="127">
        <v>495040</v>
      </c>
      <c r="BI98" s="128">
        <v>651839.9147040617</v>
      </c>
      <c r="BJ98" s="129">
        <f t="shared" si="83"/>
        <v>573440</v>
      </c>
      <c r="BK98" s="127">
        <v>409657.5</v>
      </c>
      <c r="BL98" s="128">
        <v>651839.9147040617</v>
      </c>
      <c r="BM98" s="129">
        <f t="shared" si="84"/>
        <v>530748.69999999995</v>
      </c>
      <c r="BN98" s="127">
        <v>409657.5</v>
      </c>
      <c r="BO98" s="128">
        <v>622516.50930237328</v>
      </c>
      <c r="BP98" s="129">
        <f t="shared" si="85"/>
        <v>516087</v>
      </c>
      <c r="BQ98" s="127">
        <v>409657.5</v>
      </c>
      <c r="BR98" s="128">
        <v>523451.09173136204</v>
      </c>
      <c r="BS98" s="129">
        <f t="shared" si="86"/>
        <v>466554.3</v>
      </c>
      <c r="BT98" s="127">
        <v>495040</v>
      </c>
      <c r="BU98" s="128">
        <v>532611.48583666096</v>
      </c>
      <c r="BV98" s="129">
        <f t="shared" si="87"/>
        <v>513825.7</v>
      </c>
      <c r="BW98" s="127">
        <v>495040</v>
      </c>
      <c r="BX98" s="128">
        <v>524622.31354911102</v>
      </c>
      <c r="BY98" s="129">
        <f t="shared" si="88"/>
        <v>509831.2</v>
      </c>
      <c r="BZ98" s="127">
        <v>703885</v>
      </c>
      <c r="CA98" s="128">
        <v>1263831.5914410807</v>
      </c>
      <c r="CB98" s="129">
        <f t="shared" si="89"/>
        <v>983858.3</v>
      </c>
      <c r="CC98" s="127">
        <v>626535</v>
      </c>
      <c r="CD98" s="128">
        <v>1244874.1175694645</v>
      </c>
      <c r="CE98" s="129">
        <f t="shared" si="90"/>
        <v>935704.6</v>
      </c>
      <c r="CF98" s="127">
        <v>703885</v>
      </c>
      <c r="CG98" s="128">
        <v>1254352.8545052726</v>
      </c>
      <c r="CH98" s="129">
        <f t="shared" si="91"/>
        <v>979118.9</v>
      </c>
      <c r="CI98" s="127">
        <v>626535</v>
      </c>
      <c r="CJ98" s="128">
        <v>1244874.1175694645</v>
      </c>
      <c r="CK98" s="129">
        <f t="shared" si="92"/>
        <v>935704.6</v>
      </c>
      <c r="CL98" s="127">
        <v>626535</v>
      </c>
      <c r="CM98" s="128">
        <v>1327023.1710131348</v>
      </c>
      <c r="CN98" s="129">
        <f t="shared" si="93"/>
        <v>976779.1</v>
      </c>
      <c r="CO98" s="127">
        <v>626535</v>
      </c>
      <c r="CP98" s="128">
        <v>1303800.265520405</v>
      </c>
      <c r="CQ98" s="129">
        <f t="shared" si="94"/>
        <v>965167.6</v>
      </c>
      <c r="CR98" s="127">
        <v>626535</v>
      </c>
      <c r="CS98" s="128">
        <v>1366833.8661435288</v>
      </c>
      <c r="CT98" s="129">
        <f t="shared" si="95"/>
        <v>996684.4</v>
      </c>
    </row>
    <row r="99" spans="1:98" customFormat="1" x14ac:dyDescent="0.3">
      <c r="A99" s="23" t="s">
        <v>188</v>
      </c>
      <c r="B99" s="24" t="s">
        <v>189</v>
      </c>
      <c r="C99" s="127">
        <v>99960</v>
      </c>
      <c r="D99" s="128">
        <v>60279.761687845676</v>
      </c>
      <c r="E99" s="129">
        <f t="shared" si="64"/>
        <v>80119.899999999994</v>
      </c>
      <c r="F99" s="127">
        <v>91630</v>
      </c>
      <c r="G99" s="128">
        <v>60279.761687845676</v>
      </c>
      <c r="H99" s="129">
        <f t="shared" si="65"/>
        <v>75954.899999999994</v>
      </c>
      <c r="I99" s="127">
        <v>91630</v>
      </c>
      <c r="J99" s="128">
        <v>60279.761687845676</v>
      </c>
      <c r="K99" s="129">
        <f t="shared" si="66"/>
        <v>75954.899999999994</v>
      </c>
      <c r="L99" s="127">
        <v>116620</v>
      </c>
      <c r="M99" s="128">
        <v>61786.755730041812</v>
      </c>
      <c r="N99" s="129">
        <f t="shared" si="67"/>
        <v>89203.4</v>
      </c>
      <c r="O99" s="127">
        <v>124950</v>
      </c>
      <c r="P99" s="128">
        <v>64876.0935165439</v>
      </c>
      <c r="Q99" s="129">
        <f t="shared" si="68"/>
        <v>94913</v>
      </c>
      <c r="R99" s="127">
        <v>149940</v>
      </c>
      <c r="S99" s="128">
        <v>71363.702868198292</v>
      </c>
      <c r="T99" s="129">
        <f t="shared" si="69"/>
        <v>110651.9</v>
      </c>
      <c r="U99" s="127">
        <v>124950</v>
      </c>
      <c r="V99" s="128">
        <v>62389.553346920264</v>
      </c>
      <c r="W99" s="129">
        <f t="shared" si="70"/>
        <v>93669.8</v>
      </c>
      <c r="X99" s="127">
        <v>158270</v>
      </c>
      <c r="Y99" s="128">
        <v>92241.568811044694</v>
      </c>
      <c r="Z99" s="129">
        <f t="shared" si="71"/>
        <v>125255.8</v>
      </c>
      <c r="AA99" s="127">
        <v>158270</v>
      </c>
      <c r="AB99" s="128">
        <v>94547.608031320808</v>
      </c>
      <c r="AC99" s="129">
        <f t="shared" si="72"/>
        <v>126408.8</v>
      </c>
      <c r="AD99" s="127">
        <v>137147.5</v>
      </c>
      <c r="AE99" s="128">
        <v>105463.6588110447</v>
      </c>
      <c r="AF99" s="129">
        <f t="shared" si="73"/>
        <v>121305.60000000001</v>
      </c>
      <c r="AG99" s="127">
        <v>99960</v>
      </c>
      <c r="AH99" s="128">
        <v>73147.795439903246</v>
      </c>
      <c r="AI99" s="129">
        <f t="shared" si="74"/>
        <v>86553.9</v>
      </c>
      <c r="AJ99" s="127">
        <v>149940</v>
      </c>
      <c r="AK99" s="128">
        <v>102827.06734076857</v>
      </c>
      <c r="AL99" s="129">
        <f t="shared" si="75"/>
        <v>126383.5</v>
      </c>
      <c r="AM99" s="127">
        <v>141610</v>
      </c>
      <c r="AN99" s="128">
        <v>89629.967340768519</v>
      </c>
      <c r="AO99" s="129">
        <f t="shared" si="76"/>
        <v>115620</v>
      </c>
      <c r="AP99" s="127">
        <v>133280</v>
      </c>
      <c r="AQ99" s="128">
        <v>94547.608031320808</v>
      </c>
      <c r="AR99" s="129">
        <f t="shared" si="77"/>
        <v>113913.8</v>
      </c>
      <c r="AS99" s="127">
        <v>158270</v>
      </c>
      <c r="AT99" s="128">
        <v>90974.41685088005</v>
      </c>
      <c r="AU99" s="129">
        <f t="shared" si="78"/>
        <v>124622.2</v>
      </c>
      <c r="AV99" s="127">
        <v>158270</v>
      </c>
      <c r="AW99" s="128">
        <v>97856.774312417037</v>
      </c>
      <c r="AX99" s="129">
        <f t="shared" si="79"/>
        <v>128063.4</v>
      </c>
      <c r="AY99" s="127">
        <v>158270</v>
      </c>
      <c r="AZ99" s="128">
        <v>100792.47754178956</v>
      </c>
      <c r="BA99" s="129">
        <f t="shared" si="80"/>
        <v>129531.2</v>
      </c>
      <c r="BB99" s="127">
        <v>124950</v>
      </c>
      <c r="BC99" s="128">
        <v>63896.547389116415</v>
      </c>
      <c r="BD99" s="129">
        <f t="shared" si="81"/>
        <v>94423.3</v>
      </c>
      <c r="BE99" s="127">
        <v>158270</v>
      </c>
      <c r="BF99" s="128">
        <v>100792.47754178956</v>
      </c>
      <c r="BG99" s="129">
        <f t="shared" si="82"/>
        <v>129531.2</v>
      </c>
      <c r="BH99" s="127">
        <v>124950</v>
      </c>
      <c r="BI99" s="128">
        <v>64854.995599953159</v>
      </c>
      <c r="BJ99" s="129">
        <f t="shared" si="83"/>
        <v>94902.5</v>
      </c>
      <c r="BK99" s="127">
        <v>99960</v>
      </c>
      <c r="BL99" s="128">
        <v>64854.995599953159</v>
      </c>
      <c r="BM99" s="129">
        <f t="shared" si="84"/>
        <v>82407.5</v>
      </c>
      <c r="BN99" s="127">
        <v>99960</v>
      </c>
      <c r="BO99" s="128">
        <v>61937.455134261429</v>
      </c>
      <c r="BP99" s="129">
        <f t="shared" si="85"/>
        <v>80948.7</v>
      </c>
      <c r="BQ99" s="127">
        <v>99960</v>
      </c>
      <c r="BR99" s="128">
        <v>61183.958113163353</v>
      </c>
      <c r="BS99" s="129">
        <f t="shared" si="86"/>
        <v>80572</v>
      </c>
      <c r="BT99" s="127">
        <v>124950</v>
      </c>
      <c r="BU99" s="128">
        <v>62254.677380143708</v>
      </c>
      <c r="BV99" s="129">
        <f t="shared" si="87"/>
        <v>93602.3</v>
      </c>
      <c r="BW99" s="127">
        <v>124950</v>
      </c>
      <c r="BX99" s="128">
        <v>61320.857219441554</v>
      </c>
      <c r="BY99" s="129">
        <f t="shared" si="88"/>
        <v>93135.4</v>
      </c>
      <c r="BZ99" s="127">
        <v>168682.5</v>
      </c>
      <c r="CA99" s="128">
        <v>111369.6237044632</v>
      </c>
      <c r="CB99" s="129">
        <f t="shared" si="89"/>
        <v>140026.1</v>
      </c>
      <c r="CC99" s="127">
        <v>158270</v>
      </c>
      <c r="CD99" s="128">
        <v>109699.07934889625</v>
      </c>
      <c r="CE99" s="129">
        <f t="shared" si="90"/>
        <v>133984.5</v>
      </c>
      <c r="CF99" s="127">
        <v>168682.5</v>
      </c>
      <c r="CG99" s="128">
        <v>110534.35152667973</v>
      </c>
      <c r="CH99" s="129">
        <f t="shared" si="91"/>
        <v>139608.4</v>
      </c>
      <c r="CI99" s="127">
        <v>158270</v>
      </c>
      <c r="CJ99" s="128">
        <v>109699.07934889625</v>
      </c>
      <c r="CK99" s="129">
        <f t="shared" si="92"/>
        <v>133984.5</v>
      </c>
      <c r="CL99" s="127">
        <v>158270</v>
      </c>
      <c r="CM99" s="128">
        <v>116938.10488968635</v>
      </c>
      <c r="CN99" s="129">
        <f t="shared" si="93"/>
        <v>137604.1</v>
      </c>
      <c r="CO99" s="127">
        <v>158270</v>
      </c>
      <c r="CP99" s="128">
        <v>114891.68805411684</v>
      </c>
      <c r="CQ99" s="129">
        <f t="shared" si="94"/>
        <v>136580.79999999999</v>
      </c>
      <c r="CR99" s="127">
        <v>158270</v>
      </c>
      <c r="CS99" s="128">
        <v>120446.24803637694</v>
      </c>
      <c r="CT99" s="129">
        <f t="shared" si="95"/>
        <v>139358.1</v>
      </c>
    </row>
    <row r="100" spans="1:98" customFormat="1" x14ac:dyDescent="0.3">
      <c r="A100" s="26">
        <v>4</v>
      </c>
      <c r="B100" s="27" t="s">
        <v>190</v>
      </c>
      <c r="C100" s="28">
        <v>0</v>
      </c>
      <c r="D100" s="28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28">
        <v>0</v>
      </c>
      <c r="AM100" s="28">
        <v>0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  <c r="AS100" s="28">
        <v>0</v>
      </c>
      <c r="AT100" s="28">
        <v>0</v>
      </c>
      <c r="AU100" s="28">
        <v>0</v>
      </c>
      <c r="AV100" s="28">
        <v>0</v>
      </c>
      <c r="AW100" s="28">
        <v>0</v>
      </c>
      <c r="AX100" s="28">
        <v>0</v>
      </c>
      <c r="AY100" s="28">
        <v>0</v>
      </c>
      <c r="AZ100" s="28">
        <v>0</v>
      </c>
      <c r="BA100" s="28">
        <v>0</v>
      </c>
      <c r="BB100" s="28">
        <v>0</v>
      </c>
      <c r="BC100" s="28">
        <v>0</v>
      </c>
      <c r="BD100" s="28">
        <v>0</v>
      </c>
      <c r="BE100" s="28">
        <v>0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0</v>
      </c>
      <c r="CA100" s="28">
        <v>0</v>
      </c>
      <c r="CB100" s="28">
        <v>0</v>
      </c>
      <c r="CC100" s="28">
        <v>0</v>
      </c>
      <c r="CD100" s="28">
        <v>0</v>
      </c>
      <c r="CE100" s="28">
        <v>0</v>
      </c>
      <c r="CF100" s="28">
        <v>0</v>
      </c>
      <c r="CG100" s="28">
        <v>0</v>
      </c>
      <c r="CH100" s="28">
        <v>0</v>
      </c>
      <c r="CI100" s="28">
        <v>0</v>
      </c>
      <c r="CJ100" s="28">
        <v>0</v>
      </c>
      <c r="CK100" s="28">
        <v>0</v>
      </c>
      <c r="CL100" s="28">
        <v>0</v>
      </c>
      <c r="CM100" s="28">
        <v>0</v>
      </c>
      <c r="CN100" s="28">
        <v>0</v>
      </c>
      <c r="CO100" s="28">
        <v>0</v>
      </c>
      <c r="CP100" s="28">
        <v>0</v>
      </c>
      <c r="CQ100" s="28">
        <v>0</v>
      </c>
      <c r="CR100" s="28">
        <v>0</v>
      </c>
      <c r="CS100" s="28">
        <v>0</v>
      </c>
      <c r="CT100" s="28">
        <v>0</v>
      </c>
    </row>
    <row r="101" spans="1:98" customFormat="1" x14ac:dyDescent="0.3">
      <c r="A101" s="23" t="s">
        <v>191</v>
      </c>
      <c r="B101" s="24" t="s">
        <v>192</v>
      </c>
      <c r="C101" s="127">
        <v>265072.5</v>
      </c>
      <c r="D101" s="128">
        <v>240715.66925219793</v>
      </c>
      <c r="E101" s="129">
        <f t="shared" ref="E101:E107" si="96">ROUND(AVERAGE(C101:D101),1)</f>
        <v>252894.1</v>
      </c>
      <c r="F101" s="127">
        <v>232942.5</v>
      </c>
      <c r="G101" s="128">
        <v>407491.6065879509</v>
      </c>
      <c r="H101" s="129">
        <f t="shared" ref="H101:H107" si="97">ROUND(AVERAGE(F101:G101),1)</f>
        <v>320217.09999999998</v>
      </c>
      <c r="I101" s="127">
        <v>240975</v>
      </c>
      <c r="J101" s="128">
        <v>443103.63792007446</v>
      </c>
      <c r="K101" s="129">
        <f t="shared" ref="K101:K107" si="98">ROUND(AVERAGE(I101:J101),1)</f>
        <v>342039.3</v>
      </c>
      <c r="L101" s="127">
        <v>305235</v>
      </c>
      <c r="M101" s="128">
        <v>454181.22886807634</v>
      </c>
      <c r="N101" s="129">
        <f t="shared" ref="N101:N107" si="99">ROUND(AVERAGE(L101:M101),1)</f>
        <v>379708.1</v>
      </c>
      <c r="O101" s="127">
        <v>321300</v>
      </c>
      <c r="P101" s="128">
        <v>476890.29031148017</v>
      </c>
      <c r="Q101" s="129">
        <f t="shared" ref="Q101:Q107" si="100">ROUND(AVERAGE(O101:P101),1)</f>
        <v>399095.1</v>
      </c>
      <c r="R101" s="127">
        <v>385560</v>
      </c>
      <c r="S101" s="128">
        <v>524579.31934262812</v>
      </c>
      <c r="T101" s="129">
        <f t="shared" ref="T101:T107" si="101">ROUND(AVERAGE(R101:S101),1)</f>
        <v>455069.7</v>
      </c>
      <c r="U101" s="127">
        <v>321300</v>
      </c>
      <c r="V101" s="128">
        <v>495470.71767602483</v>
      </c>
      <c r="W101" s="129">
        <f t="shared" ref="W101:W107" si="102">ROUND(AVERAGE(U101:V101),1)</f>
        <v>408385.4</v>
      </c>
      <c r="X101" s="127">
        <v>409657.5</v>
      </c>
      <c r="Y101" s="128">
        <v>368254.91108748119</v>
      </c>
      <c r="Z101" s="129">
        <f t="shared" ref="Z101:Z107" si="103">ROUND(AVERAGE(X101:Y101),1)</f>
        <v>388956.2</v>
      </c>
      <c r="AA101" s="127">
        <v>409657.5</v>
      </c>
      <c r="AB101" s="128">
        <v>377461.28386466822</v>
      </c>
      <c r="AC101" s="129">
        <f t="shared" ref="AC101:AC107" si="104">ROUND(AVERAGE(AA101:AB101),1)</f>
        <v>393559.4</v>
      </c>
      <c r="AD101" s="127">
        <v>479570</v>
      </c>
      <c r="AE101" s="128">
        <v>955066.85646311915</v>
      </c>
      <c r="AF101" s="129">
        <f t="shared" ref="AF101:AF107" si="105">ROUND(AVERAGE(AD101:AE101),1)</f>
        <v>717318.4</v>
      </c>
      <c r="AG101" s="127">
        <v>265072.5</v>
      </c>
      <c r="AH101" s="128">
        <v>537693.80232619378</v>
      </c>
      <c r="AI101" s="129">
        <f t="shared" ref="AI101:AI107" si="106">ROUND(AVERAGE(AG101:AH101),1)</f>
        <v>401383.2</v>
      </c>
      <c r="AJ101" s="127">
        <v>393592.5</v>
      </c>
      <c r="AK101" s="128">
        <v>931190.18505154119</v>
      </c>
      <c r="AL101" s="129">
        <f t="shared" ref="AL101:AL107" si="107">ROUND(AVERAGE(AJ101:AK101),1)</f>
        <v>662391.30000000005</v>
      </c>
      <c r="AM101" s="127">
        <v>377527.5</v>
      </c>
      <c r="AN101" s="128">
        <v>416250.95908341708</v>
      </c>
      <c r="AO101" s="129">
        <f t="shared" ref="AO101:AO107" si="108">ROUND(AVERAGE(AM101:AN101),1)</f>
        <v>396889.2</v>
      </c>
      <c r="AP101" s="127">
        <v>345397.5</v>
      </c>
      <c r="AQ101" s="128">
        <v>377461.28386466822</v>
      </c>
      <c r="AR101" s="129">
        <f t="shared" ref="AR101:AR107" si="109">ROUND(AVERAGE(AP101:AQ101),1)</f>
        <v>361429.4</v>
      </c>
      <c r="AS101" s="127">
        <v>409657.5</v>
      </c>
      <c r="AT101" s="128">
        <v>422494.7234696683</v>
      </c>
      <c r="AU101" s="129">
        <f t="shared" ref="AU101:AU107" si="110">ROUND(AVERAGE(AS101:AT101),1)</f>
        <v>416076.1</v>
      </c>
      <c r="AV101" s="127">
        <v>409657.5</v>
      </c>
      <c r="AW101" s="128">
        <v>390672.4287999316</v>
      </c>
      <c r="AX101" s="129">
        <f t="shared" ref="AX101:AX107" si="111">ROUND(AVERAGE(AV101:AW101),1)</f>
        <v>400165</v>
      </c>
      <c r="AY101" s="127">
        <v>409657.5</v>
      </c>
      <c r="AZ101" s="128">
        <v>402392.60166392953</v>
      </c>
      <c r="BA101" s="129">
        <f t="shared" ref="BA101:BA107" si="112">ROUND(AVERAGE(AY101:AZ101),1)</f>
        <v>406025.1</v>
      </c>
      <c r="BB101" s="127">
        <v>321300</v>
      </c>
      <c r="BC101" s="128">
        <v>255158.60940732982</v>
      </c>
      <c r="BD101" s="129">
        <f t="shared" ref="BD101:BD107" si="113">ROUND(AVERAGE(BB101:BC101),1)</f>
        <v>288229.3</v>
      </c>
      <c r="BE101" s="127">
        <v>409657.5</v>
      </c>
      <c r="BF101" s="128">
        <v>402392.60166392953</v>
      </c>
      <c r="BG101" s="129">
        <f t="shared" ref="BG101:BG107" si="114">ROUND(AVERAGE(BE101:BF101),1)</f>
        <v>406025.1</v>
      </c>
      <c r="BH101" s="127">
        <v>321300</v>
      </c>
      <c r="BI101" s="128">
        <v>258985.98854843975</v>
      </c>
      <c r="BJ101" s="129">
        <f t="shared" ref="BJ101:BJ107" si="115">ROUND(AVERAGE(BH101:BI101),1)</f>
        <v>290143</v>
      </c>
      <c r="BK101" s="127">
        <v>265072.5</v>
      </c>
      <c r="BL101" s="128">
        <v>258985.98854843975</v>
      </c>
      <c r="BM101" s="129">
        <f t="shared" ref="BM101:BM107" si="116">ROUND(AVERAGE(BK101:BL101),1)</f>
        <v>262029.2</v>
      </c>
      <c r="BN101" s="127">
        <v>265072.5</v>
      </c>
      <c r="BO101" s="128">
        <v>247335.35015663336</v>
      </c>
      <c r="BP101" s="129">
        <f t="shared" ref="BP101:BP107" si="117">ROUND(AVERAGE(BN101:BO101),1)</f>
        <v>256203.9</v>
      </c>
      <c r="BQ101" s="127">
        <v>265072.5</v>
      </c>
      <c r="BR101" s="128">
        <v>413603.98068677017</v>
      </c>
      <c r="BS101" s="129">
        <f t="shared" ref="BS101:BS107" si="118">ROUND(AVERAGE(BQ101:BR101),1)</f>
        <v>339338.2</v>
      </c>
      <c r="BT101" s="127">
        <v>321300</v>
      </c>
      <c r="BU101" s="128">
        <v>420842.05034878867</v>
      </c>
      <c r="BV101" s="129">
        <f t="shared" ref="BV101:BV107" si="119">ROUND(AVERAGE(BT101:BU101),1)</f>
        <v>371071</v>
      </c>
      <c r="BW101" s="127">
        <v>321300</v>
      </c>
      <c r="BX101" s="128">
        <v>414529.41959355678</v>
      </c>
      <c r="BY101" s="129">
        <f t="shared" ref="BY101:BY107" si="120">ROUND(AVERAGE(BW101:BX101),1)</f>
        <v>367914.7</v>
      </c>
      <c r="BZ101" s="127">
        <v>457852.5</v>
      </c>
      <c r="CA101" s="128">
        <v>1008550.6004250539</v>
      </c>
      <c r="CB101" s="129">
        <f t="shared" ref="CB101:CB107" si="121">ROUND(AVERAGE(BZ101:CA101),1)</f>
        <v>733201.6</v>
      </c>
      <c r="CC101" s="127">
        <v>409657.5</v>
      </c>
      <c r="CD101" s="128">
        <v>993422.34141867794</v>
      </c>
      <c r="CE101" s="129">
        <f t="shared" ref="CE101:CE107" si="122">ROUND(AVERAGE(CC101:CD101),1)</f>
        <v>701539.9</v>
      </c>
      <c r="CF101" s="127">
        <v>457852.5</v>
      </c>
      <c r="CG101" s="128">
        <v>1000986.4709218659</v>
      </c>
      <c r="CH101" s="129">
        <f t="shared" ref="CH101:CH107" si="123">ROUND(AVERAGE(CF101:CG101),1)</f>
        <v>729419.5</v>
      </c>
      <c r="CI101" s="127">
        <v>457852.5</v>
      </c>
      <c r="CJ101" s="128">
        <v>993422.34141867794</v>
      </c>
      <c r="CK101" s="129">
        <f t="shared" ref="CK101:CK107" si="124">ROUND(AVERAGE(CI101:CJ101),1)</f>
        <v>725637.4</v>
      </c>
      <c r="CL101" s="127">
        <v>409657.5</v>
      </c>
      <c r="CM101" s="128">
        <v>1058978.1304463067</v>
      </c>
      <c r="CN101" s="129">
        <f t="shared" ref="CN101:CN107" si="125">ROUND(AVERAGE(CL101:CM101),1)</f>
        <v>734317.8</v>
      </c>
      <c r="CO101" s="127">
        <v>409657.5</v>
      </c>
      <c r="CP101" s="128">
        <v>1040446.0131634962</v>
      </c>
      <c r="CQ101" s="129">
        <f t="shared" ref="CQ101:CQ107" si="126">ROUND(AVERAGE(CO101:CP101),1)</f>
        <v>725051.8</v>
      </c>
      <c r="CR101" s="127">
        <v>409657.5</v>
      </c>
      <c r="CS101" s="128">
        <v>1090747.4743596958</v>
      </c>
      <c r="CT101" s="129">
        <f t="shared" ref="CT101:CT107" si="127">ROUND(AVERAGE(CR101:CS101),1)</f>
        <v>750202.5</v>
      </c>
    </row>
    <row r="102" spans="1:98" customFormat="1" x14ac:dyDescent="0.3">
      <c r="A102" s="23" t="s">
        <v>193</v>
      </c>
      <c r="B102" s="24" t="s">
        <v>194</v>
      </c>
      <c r="C102" s="127">
        <v>313267.5</v>
      </c>
      <c r="D102" s="128">
        <v>448179.26021011913</v>
      </c>
      <c r="E102" s="129">
        <f t="shared" si="96"/>
        <v>380723.4</v>
      </c>
      <c r="F102" s="127">
        <v>289170</v>
      </c>
      <c r="G102" s="128">
        <v>685383.43615710398</v>
      </c>
      <c r="H102" s="129">
        <f t="shared" si="97"/>
        <v>487276.7</v>
      </c>
      <c r="I102" s="127">
        <v>305235</v>
      </c>
      <c r="J102" s="128">
        <v>745281.34818361141</v>
      </c>
      <c r="K102" s="129">
        <f t="shared" si="98"/>
        <v>525258.19999999995</v>
      </c>
      <c r="L102" s="127">
        <v>369495</v>
      </c>
      <c r="M102" s="128">
        <v>763913.38188820169</v>
      </c>
      <c r="N102" s="129">
        <f t="shared" si="99"/>
        <v>566704.19999999995</v>
      </c>
      <c r="O102" s="127">
        <v>385560</v>
      </c>
      <c r="P102" s="128">
        <v>802109.05098261184</v>
      </c>
      <c r="Q102" s="129">
        <f t="shared" si="100"/>
        <v>593834.5</v>
      </c>
      <c r="R102" s="127">
        <v>481950</v>
      </c>
      <c r="S102" s="128">
        <v>882319.95608087303</v>
      </c>
      <c r="T102" s="129">
        <f t="shared" si="101"/>
        <v>682135</v>
      </c>
      <c r="U102" s="127">
        <v>385560</v>
      </c>
      <c r="V102" s="128">
        <v>833360.53431747295</v>
      </c>
      <c r="W102" s="129">
        <f t="shared" si="102"/>
        <v>609460.30000000005</v>
      </c>
      <c r="X102" s="127">
        <v>479570</v>
      </c>
      <c r="Y102" s="128">
        <v>540426.03834916069</v>
      </c>
      <c r="Z102" s="129">
        <f t="shared" si="103"/>
        <v>509998</v>
      </c>
      <c r="AA102" s="127">
        <v>479570</v>
      </c>
      <c r="AB102" s="128">
        <v>553936.68930788967</v>
      </c>
      <c r="AC102" s="129">
        <f t="shared" si="104"/>
        <v>516753.3</v>
      </c>
      <c r="AD102" s="127">
        <v>595595</v>
      </c>
      <c r="AE102" s="128">
        <v>1382094.3257801067</v>
      </c>
      <c r="AF102" s="129">
        <f t="shared" si="105"/>
        <v>988844.7</v>
      </c>
      <c r="AG102" s="127">
        <v>313267.5</v>
      </c>
      <c r="AH102" s="128">
        <v>904377.95498289494</v>
      </c>
      <c r="AI102" s="129">
        <f t="shared" si="106"/>
        <v>608822.69999999995</v>
      </c>
      <c r="AJ102" s="127">
        <v>471835</v>
      </c>
      <c r="AK102" s="128">
        <v>1347541.9676356039</v>
      </c>
      <c r="AL102" s="129">
        <f t="shared" si="107"/>
        <v>909688.5</v>
      </c>
      <c r="AM102" s="127">
        <v>465885</v>
      </c>
      <c r="AN102" s="128">
        <v>643857.8600126683</v>
      </c>
      <c r="AO102" s="129">
        <f t="shared" si="108"/>
        <v>554871.4</v>
      </c>
      <c r="AP102" s="127">
        <v>433755</v>
      </c>
      <c r="AQ102" s="128">
        <v>553936.68930788967</v>
      </c>
      <c r="AR102" s="129">
        <f t="shared" si="109"/>
        <v>493845.8</v>
      </c>
      <c r="AS102" s="127">
        <v>479570</v>
      </c>
      <c r="AT102" s="128">
        <v>653515.72791285824</v>
      </c>
      <c r="AU102" s="129">
        <f t="shared" si="110"/>
        <v>566542.9</v>
      </c>
      <c r="AV102" s="127">
        <v>479570</v>
      </c>
      <c r="AW102" s="128">
        <v>573324.47343366581</v>
      </c>
      <c r="AX102" s="129">
        <f t="shared" si="111"/>
        <v>526447.19999999995</v>
      </c>
      <c r="AY102" s="127">
        <v>479570</v>
      </c>
      <c r="AZ102" s="128">
        <v>590524.2076366758</v>
      </c>
      <c r="BA102" s="129">
        <f t="shared" si="112"/>
        <v>535047.1</v>
      </c>
      <c r="BB102" s="127">
        <v>393592.5</v>
      </c>
      <c r="BC102" s="128">
        <v>475070.0158227263</v>
      </c>
      <c r="BD102" s="129">
        <f t="shared" si="113"/>
        <v>434331.3</v>
      </c>
      <c r="BE102" s="127">
        <v>479570</v>
      </c>
      <c r="BF102" s="128">
        <v>590524.2076366758</v>
      </c>
      <c r="BG102" s="129">
        <f t="shared" si="114"/>
        <v>535047.1</v>
      </c>
      <c r="BH102" s="127">
        <v>393592.5</v>
      </c>
      <c r="BI102" s="128">
        <v>482196.06606006715</v>
      </c>
      <c r="BJ102" s="129">
        <f t="shared" si="115"/>
        <v>437894.3</v>
      </c>
      <c r="BK102" s="127">
        <v>313267.5</v>
      </c>
      <c r="BL102" s="128">
        <v>482196.06606006715</v>
      </c>
      <c r="BM102" s="129">
        <f t="shared" si="116"/>
        <v>397731.8</v>
      </c>
      <c r="BN102" s="127">
        <v>313267.5</v>
      </c>
      <c r="BO102" s="128">
        <v>460504.18986589747</v>
      </c>
      <c r="BP102" s="129">
        <f t="shared" si="117"/>
        <v>386885.8</v>
      </c>
      <c r="BQ102" s="127">
        <v>313267.5</v>
      </c>
      <c r="BR102" s="128">
        <v>695664.18769946066</v>
      </c>
      <c r="BS102" s="129">
        <f t="shared" si="118"/>
        <v>504465.8</v>
      </c>
      <c r="BT102" s="127">
        <v>393592.5</v>
      </c>
      <c r="BU102" s="128">
        <v>707838.31098420126</v>
      </c>
      <c r="BV102" s="129">
        <f t="shared" si="119"/>
        <v>550715.4</v>
      </c>
      <c r="BW102" s="127">
        <v>393592.5</v>
      </c>
      <c r="BX102" s="128">
        <v>697220.73631943832</v>
      </c>
      <c r="BY102" s="129">
        <f t="shared" si="120"/>
        <v>545406.6</v>
      </c>
      <c r="BZ102" s="127">
        <v>541450</v>
      </c>
      <c r="CA102" s="128">
        <v>1459491.6080237925</v>
      </c>
      <c r="CB102" s="129">
        <f t="shared" si="121"/>
        <v>1000470.8</v>
      </c>
      <c r="CC102" s="127">
        <v>479570</v>
      </c>
      <c r="CD102" s="128">
        <v>1437599.2339034358</v>
      </c>
      <c r="CE102" s="129">
        <f t="shared" si="122"/>
        <v>958584.6</v>
      </c>
      <c r="CF102" s="127">
        <v>541450</v>
      </c>
      <c r="CG102" s="128">
        <v>1448545.4209636142</v>
      </c>
      <c r="CH102" s="129">
        <f t="shared" si="123"/>
        <v>994997.7</v>
      </c>
      <c r="CI102" s="127">
        <v>541450</v>
      </c>
      <c r="CJ102" s="128">
        <v>1437599.2339034358</v>
      </c>
      <c r="CK102" s="129">
        <f t="shared" si="124"/>
        <v>989524.6</v>
      </c>
      <c r="CL102" s="127">
        <v>479570</v>
      </c>
      <c r="CM102" s="128">
        <v>1532466.1884249821</v>
      </c>
      <c r="CN102" s="129">
        <f t="shared" si="125"/>
        <v>1006018.1</v>
      </c>
      <c r="CO102" s="127">
        <v>479570</v>
      </c>
      <c r="CP102" s="128">
        <v>1505648.0301275449</v>
      </c>
      <c r="CQ102" s="129">
        <f t="shared" si="126"/>
        <v>992609</v>
      </c>
      <c r="CR102" s="127">
        <v>479570</v>
      </c>
      <c r="CS102" s="128">
        <v>1578440.1740777318</v>
      </c>
      <c r="CT102" s="129">
        <f t="shared" si="127"/>
        <v>1029005.1</v>
      </c>
    </row>
    <row r="103" spans="1:98" customFormat="1" x14ac:dyDescent="0.3">
      <c r="A103" s="23" t="s">
        <v>195</v>
      </c>
      <c r="B103" s="24" t="s">
        <v>196</v>
      </c>
      <c r="C103" s="127">
        <v>108290</v>
      </c>
      <c r="D103" s="128">
        <v>189842.979629832</v>
      </c>
      <c r="E103" s="129">
        <f t="shared" si="96"/>
        <v>149066.5</v>
      </c>
      <c r="F103" s="127">
        <v>99960</v>
      </c>
      <c r="G103" s="128">
        <v>364187.83493984316</v>
      </c>
      <c r="H103" s="129">
        <f t="shared" si="97"/>
        <v>232073.9</v>
      </c>
      <c r="I103" s="127">
        <v>99960</v>
      </c>
      <c r="J103" s="128">
        <v>396015.40728483733</v>
      </c>
      <c r="K103" s="129">
        <f t="shared" si="98"/>
        <v>247987.7</v>
      </c>
      <c r="L103" s="127">
        <v>124950</v>
      </c>
      <c r="M103" s="128">
        <v>405915.79246695829</v>
      </c>
      <c r="N103" s="129">
        <f t="shared" si="99"/>
        <v>265432.90000000002</v>
      </c>
      <c r="O103" s="127">
        <v>133280</v>
      </c>
      <c r="P103" s="128">
        <v>426211.58209030615</v>
      </c>
      <c r="Q103" s="129">
        <f t="shared" si="100"/>
        <v>279745.8</v>
      </c>
      <c r="R103" s="127">
        <v>158270</v>
      </c>
      <c r="S103" s="128">
        <v>468832.74029933673</v>
      </c>
      <c r="T103" s="129">
        <f t="shared" si="101"/>
        <v>313551.40000000002</v>
      </c>
      <c r="U103" s="127">
        <v>133280</v>
      </c>
      <c r="V103" s="128">
        <v>442817.48391687562</v>
      </c>
      <c r="W103" s="129">
        <f t="shared" si="102"/>
        <v>288048.7</v>
      </c>
      <c r="X103" s="127">
        <v>166600</v>
      </c>
      <c r="Y103" s="128">
        <v>422161.2566988545</v>
      </c>
      <c r="Z103" s="129">
        <f t="shared" si="103"/>
        <v>294380.59999999998</v>
      </c>
      <c r="AA103" s="127">
        <v>166600</v>
      </c>
      <c r="AB103" s="128">
        <v>432715.28811632592</v>
      </c>
      <c r="AC103" s="129">
        <f t="shared" si="104"/>
        <v>299657.59999999998</v>
      </c>
      <c r="AD103" s="127">
        <v>192780</v>
      </c>
      <c r="AE103" s="128">
        <v>624918.24778095726</v>
      </c>
      <c r="AF103" s="129">
        <f t="shared" si="105"/>
        <v>408849.1</v>
      </c>
      <c r="AG103" s="127">
        <v>108290</v>
      </c>
      <c r="AH103" s="128">
        <v>480553.55880682019</v>
      </c>
      <c r="AI103" s="129">
        <f t="shared" si="106"/>
        <v>294421.8</v>
      </c>
      <c r="AJ103" s="127">
        <v>158270</v>
      </c>
      <c r="AK103" s="128">
        <v>609295.2915864333</v>
      </c>
      <c r="AL103" s="129">
        <f t="shared" si="107"/>
        <v>383782.6</v>
      </c>
      <c r="AM103" s="127">
        <v>149940</v>
      </c>
      <c r="AN103" s="128">
        <v>314662.45697744307</v>
      </c>
      <c r="AO103" s="129">
        <f t="shared" si="108"/>
        <v>232301.2</v>
      </c>
      <c r="AP103" s="127">
        <v>141610</v>
      </c>
      <c r="AQ103" s="128">
        <v>432715.28811632592</v>
      </c>
      <c r="AR103" s="129">
        <f t="shared" si="109"/>
        <v>287162.59999999998</v>
      </c>
      <c r="AS103" s="127">
        <v>166600</v>
      </c>
      <c r="AT103" s="128">
        <v>319382.39383210469</v>
      </c>
      <c r="AU103" s="129">
        <f t="shared" si="110"/>
        <v>242991.2</v>
      </c>
      <c r="AV103" s="127">
        <v>166600</v>
      </c>
      <c r="AW103" s="128">
        <v>447860.32320039731</v>
      </c>
      <c r="AX103" s="129">
        <f t="shared" si="111"/>
        <v>307230.2</v>
      </c>
      <c r="AY103" s="127">
        <v>166600</v>
      </c>
      <c r="AZ103" s="128">
        <v>461296.13289640925</v>
      </c>
      <c r="BA103" s="129">
        <f t="shared" si="112"/>
        <v>313948.09999999998</v>
      </c>
      <c r="BB103" s="127">
        <v>133280</v>
      </c>
      <c r="BC103" s="128">
        <v>201233.55840762189</v>
      </c>
      <c r="BD103" s="129">
        <f t="shared" si="113"/>
        <v>167256.79999999999</v>
      </c>
      <c r="BE103" s="127">
        <v>166600</v>
      </c>
      <c r="BF103" s="128">
        <v>461296.13289640925</v>
      </c>
      <c r="BG103" s="129">
        <f t="shared" si="114"/>
        <v>313948.09999999998</v>
      </c>
      <c r="BH103" s="127">
        <v>133280</v>
      </c>
      <c r="BI103" s="128">
        <v>204252.06178373622</v>
      </c>
      <c r="BJ103" s="129">
        <f t="shared" si="115"/>
        <v>168766</v>
      </c>
      <c r="BK103" s="127">
        <v>108290</v>
      </c>
      <c r="BL103" s="128">
        <v>204252.06178373622</v>
      </c>
      <c r="BM103" s="129">
        <f t="shared" si="116"/>
        <v>156271</v>
      </c>
      <c r="BN103" s="127">
        <v>108290</v>
      </c>
      <c r="BO103" s="128">
        <v>195063.66156965235</v>
      </c>
      <c r="BP103" s="129">
        <f t="shared" si="117"/>
        <v>151676.79999999999</v>
      </c>
      <c r="BQ103" s="127">
        <v>108290</v>
      </c>
      <c r="BR103" s="128">
        <v>369650.65246394079</v>
      </c>
      <c r="BS103" s="129">
        <f t="shared" si="118"/>
        <v>238970.3</v>
      </c>
      <c r="BT103" s="127">
        <v>133280</v>
      </c>
      <c r="BU103" s="128">
        <v>376119.5388820598</v>
      </c>
      <c r="BV103" s="129">
        <f t="shared" si="119"/>
        <v>254699.8</v>
      </c>
      <c r="BW103" s="127">
        <v>133280</v>
      </c>
      <c r="BX103" s="128">
        <v>370477.7457988289</v>
      </c>
      <c r="BY103" s="129">
        <f t="shared" si="120"/>
        <v>251878.9</v>
      </c>
      <c r="BZ103" s="127">
        <v>176715</v>
      </c>
      <c r="CA103" s="128">
        <v>659913.66965669091</v>
      </c>
      <c r="CB103" s="129">
        <f t="shared" si="121"/>
        <v>418314.3</v>
      </c>
      <c r="CC103" s="127">
        <v>166600</v>
      </c>
      <c r="CD103" s="128">
        <v>650014.96461184043</v>
      </c>
      <c r="CE103" s="129">
        <f t="shared" si="122"/>
        <v>408307.5</v>
      </c>
      <c r="CF103" s="127">
        <v>176715</v>
      </c>
      <c r="CG103" s="128">
        <v>654964.31713426567</v>
      </c>
      <c r="CH103" s="129">
        <f t="shared" si="123"/>
        <v>415839.7</v>
      </c>
      <c r="CI103" s="127">
        <v>176715</v>
      </c>
      <c r="CJ103" s="128">
        <v>650014.96461184043</v>
      </c>
      <c r="CK103" s="129">
        <f t="shared" si="124"/>
        <v>413365</v>
      </c>
      <c r="CL103" s="127">
        <v>166600</v>
      </c>
      <c r="CM103" s="128">
        <v>692909.35313952528</v>
      </c>
      <c r="CN103" s="129">
        <f t="shared" si="125"/>
        <v>429754.7</v>
      </c>
      <c r="CO103" s="127">
        <v>166600</v>
      </c>
      <c r="CP103" s="128">
        <v>680783.43945958361</v>
      </c>
      <c r="CQ103" s="129">
        <f t="shared" si="126"/>
        <v>423691.7</v>
      </c>
      <c r="CR103" s="127">
        <v>166600</v>
      </c>
      <c r="CS103" s="128">
        <v>713696.63373371121</v>
      </c>
      <c r="CT103" s="129">
        <f t="shared" si="127"/>
        <v>440148.3</v>
      </c>
    </row>
    <row r="104" spans="1:98" customFormat="1" x14ac:dyDescent="0.3">
      <c r="A104" s="23" t="s">
        <v>197</v>
      </c>
      <c r="B104" s="24" t="s">
        <v>198</v>
      </c>
      <c r="C104" s="127">
        <v>224910</v>
      </c>
      <c r="D104" s="128">
        <v>330518.21045436914</v>
      </c>
      <c r="E104" s="129">
        <f t="shared" si="96"/>
        <v>277714.09999999998</v>
      </c>
      <c r="F104" s="127">
        <v>208845</v>
      </c>
      <c r="G104" s="128">
        <v>254013.97632292027</v>
      </c>
      <c r="H104" s="129">
        <f t="shared" si="97"/>
        <v>231429.5</v>
      </c>
      <c r="I104" s="127">
        <v>216877.5</v>
      </c>
      <c r="J104" s="128">
        <v>411266.09338864457</v>
      </c>
      <c r="K104" s="129">
        <f t="shared" si="98"/>
        <v>314071.8</v>
      </c>
      <c r="L104" s="127">
        <v>273105</v>
      </c>
      <c r="M104" s="128">
        <v>421547.74572336068</v>
      </c>
      <c r="N104" s="129">
        <f t="shared" si="99"/>
        <v>347326.4</v>
      </c>
      <c r="O104" s="127">
        <v>289170</v>
      </c>
      <c r="P104" s="128">
        <v>442625.13300952868</v>
      </c>
      <c r="Q104" s="129">
        <f t="shared" si="100"/>
        <v>365897.6</v>
      </c>
      <c r="R104" s="127">
        <v>345397.5</v>
      </c>
      <c r="S104" s="128">
        <v>486887.64631048153</v>
      </c>
      <c r="T104" s="129">
        <f t="shared" si="101"/>
        <v>416142.6</v>
      </c>
      <c r="U104" s="127">
        <v>289170</v>
      </c>
      <c r="V104" s="128">
        <v>588416.34782027174</v>
      </c>
      <c r="W104" s="129">
        <f t="shared" si="102"/>
        <v>438793.2</v>
      </c>
      <c r="X104" s="127">
        <v>361462.5</v>
      </c>
      <c r="Y104" s="128">
        <v>429864.53533358761</v>
      </c>
      <c r="Z104" s="129">
        <f t="shared" si="103"/>
        <v>395663.5</v>
      </c>
      <c r="AA104" s="127">
        <v>361462.5</v>
      </c>
      <c r="AB104" s="128">
        <v>318636.14871692768</v>
      </c>
      <c r="AC104" s="129">
        <f t="shared" si="104"/>
        <v>340049.3</v>
      </c>
      <c r="AD104" s="127">
        <v>449820</v>
      </c>
      <c r="AE104" s="128">
        <v>568518.21045436896</v>
      </c>
      <c r="AF104" s="129">
        <f t="shared" si="105"/>
        <v>509169.1</v>
      </c>
      <c r="AG104" s="127">
        <v>224910</v>
      </c>
      <c r="AH104" s="128">
        <v>499059.83746824355</v>
      </c>
      <c r="AI104" s="129">
        <f t="shared" si="106"/>
        <v>361984.9</v>
      </c>
      <c r="AJ104" s="127">
        <v>353430</v>
      </c>
      <c r="AK104" s="128">
        <v>554305.25519300974</v>
      </c>
      <c r="AL104" s="129">
        <f t="shared" si="107"/>
        <v>453867.6</v>
      </c>
      <c r="AM104" s="127">
        <v>337365</v>
      </c>
      <c r="AN104" s="128">
        <v>457540.72961242707</v>
      </c>
      <c r="AO104" s="129">
        <f t="shared" si="108"/>
        <v>397452.9</v>
      </c>
      <c r="AP104" s="127">
        <v>313267.5</v>
      </c>
      <c r="AQ104" s="128">
        <v>440611.14871692733</v>
      </c>
      <c r="AR104" s="129">
        <f t="shared" si="109"/>
        <v>376939.3</v>
      </c>
      <c r="AS104" s="127">
        <v>361462.5</v>
      </c>
      <c r="AT104" s="128">
        <v>464403.84055661352</v>
      </c>
      <c r="AU104" s="129">
        <f t="shared" si="110"/>
        <v>412933.2</v>
      </c>
      <c r="AV104" s="127">
        <v>361462.5</v>
      </c>
      <c r="AW104" s="128">
        <v>456032.53892201977</v>
      </c>
      <c r="AX104" s="129">
        <f t="shared" si="111"/>
        <v>408747.5</v>
      </c>
      <c r="AY104" s="127">
        <v>361462.5</v>
      </c>
      <c r="AZ104" s="128">
        <v>469713.51508968038</v>
      </c>
      <c r="BA104" s="129">
        <f t="shared" si="112"/>
        <v>415588</v>
      </c>
      <c r="BB104" s="127">
        <v>289170</v>
      </c>
      <c r="BC104" s="128">
        <v>350349.30308163125</v>
      </c>
      <c r="BD104" s="129">
        <f t="shared" si="113"/>
        <v>319759.7</v>
      </c>
      <c r="BE104" s="127">
        <v>361462.5</v>
      </c>
      <c r="BF104" s="128">
        <v>469713.51508968038</v>
      </c>
      <c r="BG104" s="129">
        <f t="shared" si="114"/>
        <v>415588</v>
      </c>
      <c r="BH104" s="127">
        <v>289170</v>
      </c>
      <c r="BI104" s="128">
        <v>355604.54262785573</v>
      </c>
      <c r="BJ104" s="129">
        <f t="shared" si="115"/>
        <v>322387.3</v>
      </c>
      <c r="BK104" s="127">
        <v>224910</v>
      </c>
      <c r="BL104" s="128">
        <v>355604.54262785573</v>
      </c>
      <c r="BM104" s="129">
        <f t="shared" si="116"/>
        <v>290257.3</v>
      </c>
      <c r="BN104" s="127">
        <v>224910</v>
      </c>
      <c r="BO104" s="128">
        <v>339607.46124186425</v>
      </c>
      <c r="BP104" s="129">
        <f t="shared" si="117"/>
        <v>282258.7</v>
      </c>
      <c r="BQ104" s="127">
        <v>224910</v>
      </c>
      <c r="BR104" s="128">
        <v>257824.18596776406</v>
      </c>
      <c r="BS104" s="129">
        <f t="shared" si="118"/>
        <v>241367.1</v>
      </c>
      <c r="BT104" s="127">
        <v>289170</v>
      </c>
      <c r="BU104" s="128">
        <v>262336.10922219994</v>
      </c>
      <c r="BV104" s="129">
        <f t="shared" si="119"/>
        <v>275753.09999999998</v>
      </c>
      <c r="BW104" s="127">
        <v>289170</v>
      </c>
      <c r="BX104" s="128">
        <v>258401.06758386694</v>
      </c>
      <c r="BY104" s="129">
        <f t="shared" si="120"/>
        <v>273785.5</v>
      </c>
      <c r="BZ104" s="127">
        <v>270725</v>
      </c>
      <c r="CA104" s="128">
        <v>600355.23023981357</v>
      </c>
      <c r="CB104" s="129">
        <f t="shared" si="121"/>
        <v>435540.1</v>
      </c>
      <c r="CC104" s="127">
        <v>361462.5</v>
      </c>
      <c r="CD104" s="128">
        <v>591349.90178621642</v>
      </c>
      <c r="CE104" s="129">
        <f t="shared" si="122"/>
        <v>476406.2</v>
      </c>
      <c r="CF104" s="127">
        <v>270725</v>
      </c>
      <c r="CG104" s="128">
        <v>595852.56601301499</v>
      </c>
      <c r="CH104" s="129">
        <f t="shared" si="123"/>
        <v>433288.8</v>
      </c>
      <c r="CI104" s="127">
        <v>361462.5</v>
      </c>
      <c r="CJ104" s="128">
        <v>591349.90178621642</v>
      </c>
      <c r="CK104" s="129">
        <f t="shared" si="124"/>
        <v>476406.2</v>
      </c>
      <c r="CL104" s="127">
        <v>361462.5</v>
      </c>
      <c r="CM104" s="128">
        <v>630372.99175180425</v>
      </c>
      <c r="CN104" s="129">
        <f t="shared" si="125"/>
        <v>495917.7</v>
      </c>
      <c r="CO104" s="127">
        <v>361462.5</v>
      </c>
      <c r="CP104" s="128">
        <v>619341.46439614776</v>
      </c>
      <c r="CQ104" s="129">
        <f t="shared" si="126"/>
        <v>490402</v>
      </c>
      <c r="CR104" s="127">
        <v>361462.5</v>
      </c>
      <c r="CS104" s="128">
        <v>649284.18150435842</v>
      </c>
      <c r="CT104" s="129">
        <f t="shared" si="127"/>
        <v>505373.3</v>
      </c>
    </row>
    <row r="105" spans="1:98" customFormat="1" x14ac:dyDescent="0.3">
      <c r="A105" s="23" t="s">
        <v>199</v>
      </c>
      <c r="B105" s="24" t="s">
        <v>200</v>
      </c>
      <c r="C105" s="127">
        <v>564655</v>
      </c>
      <c r="D105" s="128">
        <v>2224246.7079016501</v>
      </c>
      <c r="E105" s="129">
        <f t="shared" si="96"/>
        <v>1394450.9</v>
      </c>
      <c r="F105" s="127">
        <v>618800</v>
      </c>
      <c r="G105" s="128">
        <v>1893319.8193964125</v>
      </c>
      <c r="H105" s="129">
        <f t="shared" si="97"/>
        <v>1256059.8999999999</v>
      </c>
      <c r="I105" s="127">
        <v>649740</v>
      </c>
      <c r="J105" s="128">
        <v>2058783.2636490313</v>
      </c>
      <c r="K105" s="129">
        <f t="shared" si="98"/>
        <v>1354261.6</v>
      </c>
      <c r="L105" s="127">
        <v>773500</v>
      </c>
      <c r="M105" s="128">
        <v>2110252.8452402567</v>
      </c>
      <c r="N105" s="129">
        <f t="shared" si="99"/>
        <v>1441876.4</v>
      </c>
      <c r="O105" s="127">
        <v>982345</v>
      </c>
      <c r="P105" s="128">
        <v>2215765.4875022699</v>
      </c>
      <c r="Q105" s="129">
        <f t="shared" si="100"/>
        <v>1599055.2</v>
      </c>
      <c r="R105" s="127">
        <v>1636250</v>
      </c>
      <c r="S105" s="128">
        <v>2437342.0362524968</v>
      </c>
      <c r="T105" s="129">
        <f t="shared" si="101"/>
        <v>2036796</v>
      </c>
      <c r="U105" s="127">
        <v>982345</v>
      </c>
      <c r="V105" s="128">
        <v>2302095.3426782079</v>
      </c>
      <c r="W105" s="129">
        <f t="shared" si="102"/>
        <v>1642220.2</v>
      </c>
      <c r="X105" s="127">
        <v>989901.5</v>
      </c>
      <c r="Y105" s="128">
        <v>3281549.6696168482</v>
      </c>
      <c r="Z105" s="129">
        <f t="shared" si="103"/>
        <v>2135725.6</v>
      </c>
      <c r="AA105" s="127">
        <v>989901.5</v>
      </c>
      <c r="AB105" s="128">
        <v>3363588.4113572692</v>
      </c>
      <c r="AC105" s="129">
        <f t="shared" si="104"/>
        <v>2176745</v>
      </c>
      <c r="AD105" s="127">
        <v>2677500</v>
      </c>
      <c r="AE105" s="128">
        <v>5737161.3242413495</v>
      </c>
      <c r="AF105" s="129">
        <f t="shared" si="105"/>
        <v>4207330.7</v>
      </c>
      <c r="AG105" s="127">
        <v>850850</v>
      </c>
      <c r="AH105" s="128">
        <v>2498275.587158809</v>
      </c>
      <c r="AI105" s="129">
        <f t="shared" si="106"/>
        <v>1674562.8</v>
      </c>
      <c r="AJ105" s="127">
        <v>1933750</v>
      </c>
      <c r="AK105" s="128">
        <v>5593732.2911353158</v>
      </c>
      <c r="AL105" s="129">
        <f t="shared" si="107"/>
        <v>3763741.1</v>
      </c>
      <c r="AM105" s="127">
        <v>1636250</v>
      </c>
      <c r="AN105" s="128">
        <v>2405607.0631961091</v>
      </c>
      <c r="AO105" s="129">
        <f t="shared" si="108"/>
        <v>2020928.5</v>
      </c>
      <c r="AP105" s="127">
        <v>1360170</v>
      </c>
      <c r="AQ105" s="128">
        <v>3363588.4113572692</v>
      </c>
      <c r="AR105" s="129">
        <f t="shared" si="109"/>
        <v>2361879.2000000002</v>
      </c>
      <c r="AS105" s="127">
        <v>1785000</v>
      </c>
      <c r="AT105" s="128">
        <v>2441691.1691440507</v>
      </c>
      <c r="AU105" s="129">
        <f t="shared" si="110"/>
        <v>2113345.6</v>
      </c>
      <c r="AV105" s="127">
        <v>1933750</v>
      </c>
      <c r="AW105" s="128">
        <v>3481314.005754774</v>
      </c>
      <c r="AX105" s="129">
        <f t="shared" si="111"/>
        <v>2707532</v>
      </c>
      <c r="AY105" s="127">
        <v>2082500</v>
      </c>
      <c r="AZ105" s="128">
        <v>3585753.4259274169</v>
      </c>
      <c r="BA105" s="129">
        <f t="shared" si="112"/>
        <v>2834126.7</v>
      </c>
      <c r="BB105" s="127">
        <v>1435735</v>
      </c>
      <c r="BC105" s="128">
        <v>2357701.5103757489</v>
      </c>
      <c r="BD105" s="129">
        <f t="shared" si="113"/>
        <v>1896718.3</v>
      </c>
      <c r="BE105" s="127">
        <v>2082500</v>
      </c>
      <c r="BF105" s="128">
        <v>3585753.4259274169</v>
      </c>
      <c r="BG105" s="129">
        <f t="shared" si="114"/>
        <v>2834126.7</v>
      </c>
      <c r="BH105" s="127">
        <v>1435735</v>
      </c>
      <c r="BI105" s="128">
        <v>2393067.0330313854</v>
      </c>
      <c r="BJ105" s="129">
        <f t="shared" si="115"/>
        <v>1914401</v>
      </c>
      <c r="BK105" s="127">
        <v>1209040</v>
      </c>
      <c r="BL105" s="128">
        <v>2393067.0330313854</v>
      </c>
      <c r="BM105" s="129">
        <f t="shared" si="116"/>
        <v>1801053.5</v>
      </c>
      <c r="BN105" s="127">
        <v>1209040</v>
      </c>
      <c r="BO105" s="128">
        <v>2285413.4923689454</v>
      </c>
      <c r="BP105" s="129">
        <f t="shared" si="117"/>
        <v>1747226.7</v>
      </c>
      <c r="BQ105" s="127">
        <v>1209040</v>
      </c>
      <c r="BR105" s="128">
        <v>1921719.6166873586</v>
      </c>
      <c r="BS105" s="129">
        <f t="shared" si="118"/>
        <v>1565379.8</v>
      </c>
      <c r="BT105" s="127">
        <v>1435735</v>
      </c>
      <c r="BU105" s="128">
        <v>1955349.7099793875</v>
      </c>
      <c r="BV105" s="129">
        <f t="shared" si="119"/>
        <v>1695542.4</v>
      </c>
      <c r="BW105" s="127">
        <v>1435735</v>
      </c>
      <c r="BX105" s="128">
        <v>1926019.4643296967</v>
      </c>
      <c r="BY105" s="129">
        <f t="shared" si="120"/>
        <v>1680877.2</v>
      </c>
      <c r="BZ105" s="127">
        <v>2380000</v>
      </c>
      <c r="CA105" s="128">
        <v>6058442.3583988659</v>
      </c>
      <c r="CB105" s="129">
        <f t="shared" si="121"/>
        <v>4219221.2</v>
      </c>
      <c r="CC105" s="127">
        <v>2231250</v>
      </c>
      <c r="CD105" s="128">
        <v>5967565.7230228819</v>
      </c>
      <c r="CE105" s="129">
        <f t="shared" si="122"/>
        <v>4099407.9</v>
      </c>
      <c r="CF105" s="127">
        <v>2380000</v>
      </c>
      <c r="CG105" s="128">
        <v>6013004.0407108739</v>
      </c>
      <c r="CH105" s="129">
        <f t="shared" si="123"/>
        <v>4196502</v>
      </c>
      <c r="CI105" s="127">
        <v>2975000</v>
      </c>
      <c r="CJ105" s="128">
        <v>5967565.7230228819</v>
      </c>
      <c r="CK105" s="129">
        <f t="shared" si="124"/>
        <v>4471282.9000000004</v>
      </c>
      <c r="CL105" s="127">
        <v>2231250</v>
      </c>
      <c r="CM105" s="128">
        <v>6361364.4763188083</v>
      </c>
      <c r="CN105" s="129">
        <f t="shared" si="125"/>
        <v>4296307.2</v>
      </c>
      <c r="CO105" s="127">
        <v>2231250</v>
      </c>
      <c r="CP105" s="128">
        <v>6250040.5979832299</v>
      </c>
      <c r="CQ105" s="129">
        <f t="shared" si="126"/>
        <v>4240645.3</v>
      </c>
      <c r="CR105" s="127">
        <v>2231250</v>
      </c>
      <c r="CS105" s="128">
        <v>6552205.4106083727</v>
      </c>
      <c r="CT105" s="129">
        <f t="shared" si="127"/>
        <v>4391727.7</v>
      </c>
    </row>
    <row r="106" spans="1:98" customFormat="1" x14ac:dyDescent="0.3">
      <c r="A106" s="23" t="s">
        <v>201</v>
      </c>
      <c r="B106" s="24" t="s">
        <v>202</v>
      </c>
      <c r="C106" s="127">
        <v>99960</v>
      </c>
      <c r="D106" s="128">
        <v>260340.17806281723</v>
      </c>
      <c r="E106" s="129">
        <f t="shared" si="96"/>
        <v>180150.1</v>
      </c>
      <c r="F106" s="127">
        <v>91630</v>
      </c>
      <c r="G106" s="128">
        <v>260340.17806281723</v>
      </c>
      <c r="H106" s="129">
        <f t="shared" si="97"/>
        <v>175985.1</v>
      </c>
      <c r="I106" s="127">
        <v>91630</v>
      </c>
      <c r="J106" s="128">
        <v>260340.17806281723</v>
      </c>
      <c r="K106" s="129">
        <f t="shared" si="98"/>
        <v>175985.1</v>
      </c>
      <c r="L106" s="127">
        <v>116620</v>
      </c>
      <c r="M106" s="128">
        <v>266848.68251438765</v>
      </c>
      <c r="N106" s="129">
        <f t="shared" si="99"/>
        <v>191734.3</v>
      </c>
      <c r="O106" s="127">
        <v>124950</v>
      </c>
      <c r="P106" s="128">
        <v>280191.11664010707</v>
      </c>
      <c r="Q106" s="129">
        <f t="shared" si="100"/>
        <v>202570.6</v>
      </c>
      <c r="R106" s="127">
        <v>149940</v>
      </c>
      <c r="S106" s="128">
        <v>308210.2283041178</v>
      </c>
      <c r="T106" s="129">
        <f t="shared" si="101"/>
        <v>229075.1</v>
      </c>
      <c r="U106" s="127">
        <v>124950</v>
      </c>
      <c r="V106" s="128">
        <v>269452.08429501584</v>
      </c>
      <c r="W106" s="129">
        <f t="shared" si="102"/>
        <v>197201</v>
      </c>
      <c r="X106" s="127">
        <v>158270</v>
      </c>
      <c r="Y106" s="128">
        <v>176145.8890357679</v>
      </c>
      <c r="Z106" s="129">
        <f t="shared" si="103"/>
        <v>167207.9</v>
      </c>
      <c r="AA106" s="127">
        <v>158270</v>
      </c>
      <c r="AB106" s="128">
        <v>180549.53626166211</v>
      </c>
      <c r="AC106" s="129">
        <f t="shared" si="104"/>
        <v>169409.8</v>
      </c>
      <c r="AD106" s="127">
        <v>184747.5</v>
      </c>
      <c r="AE106" s="128">
        <v>357840.50179219642</v>
      </c>
      <c r="AF106" s="129">
        <f t="shared" si="105"/>
        <v>271294</v>
      </c>
      <c r="AG106" s="127">
        <v>99960</v>
      </c>
      <c r="AH106" s="128">
        <v>315915.48401172075</v>
      </c>
      <c r="AI106" s="129">
        <f t="shared" si="106"/>
        <v>207937.7</v>
      </c>
      <c r="AJ106" s="127">
        <v>149940</v>
      </c>
      <c r="AK106" s="128">
        <v>348894.48924739147</v>
      </c>
      <c r="AL106" s="129">
        <f t="shared" si="107"/>
        <v>249417.2</v>
      </c>
      <c r="AM106" s="127">
        <v>141610</v>
      </c>
      <c r="AN106" s="128">
        <v>214182.67973281516</v>
      </c>
      <c r="AO106" s="129">
        <f t="shared" si="108"/>
        <v>177896.3</v>
      </c>
      <c r="AP106" s="127">
        <v>133280</v>
      </c>
      <c r="AQ106" s="128">
        <v>180549.53626166211</v>
      </c>
      <c r="AR106" s="129">
        <f t="shared" si="109"/>
        <v>156914.79999999999</v>
      </c>
      <c r="AS106" s="127">
        <v>158270</v>
      </c>
      <c r="AT106" s="128">
        <v>217395.41992880736</v>
      </c>
      <c r="AU106" s="129">
        <f t="shared" si="110"/>
        <v>187832.7</v>
      </c>
      <c r="AV106" s="127">
        <v>158270</v>
      </c>
      <c r="AW106" s="128">
        <v>186868.77003082028</v>
      </c>
      <c r="AX106" s="129">
        <f t="shared" si="111"/>
        <v>172569.4</v>
      </c>
      <c r="AY106" s="127">
        <v>158270</v>
      </c>
      <c r="AZ106" s="128">
        <v>192474.83313174488</v>
      </c>
      <c r="BA106" s="129">
        <f t="shared" si="112"/>
        <v>175372.4</v>
      </c>
      <c r="BB106" s="127">
        <v>124950</v>
      </c>
      <c r="BC106" s="128">
        <v>275960.58874658629</v>
      </c>
      <c r="BD106" s="129">
        <f t="shared" si="113"/>
        <v>200455.3</v>
      </c>
      <c r="BE106" s="127">
        <v>158270</v>
      </c>
      <c r="BF106" s="128">
        <v>192474.83313174488</v>
      </c>
      <c r="BG106" s="129">
        <f t="shared" si="114"/>
        <v>175372.4</v>
      </c>
      <c r="BH106" s="127">
        <v>124950</v>
      </c>
      <c r="BI106" s="128">
        <v>280099.99757778505</v>
      </c>
      <c r="BJ106" s="129">
        <f t="shared" si="115"/>
        <v>202525</v>
      </c>
      <c r="BK106" s="127">
        <v>99960</v>
      </c>
      <c r="BL106" s="128">
        <v>280099.99757778505</v>
      </c>
      <c r="BM106" s="129">
        <f t="shared" si="116"/>
        <v>190030</v>
      </c>
      <c r="BN106" s="127">
        <v>99960</v>
      </c>
      <c r="BO106" s="128">
        <v>267499.53295954468</v>
      </c>
      <c r="BP106" s="129">
        <f t="shared" si="117"/>
        <v>183729.8</v>
      </c>
      <c r="BQ106" s="127">
        <v>99960</v>
      </c>
      <c r="BR106" s="128">
        <v>264245.28073375951</v>
      </c>
      <c r="BS106" s="129">
        <f t="shared" si="118"/>
        <v>182102.6</v>
      </c>
      <c r="BT106" s="127">
        <v>124950</v>
      </c>
      <c r="BU106" s="128">
        <v>268869.57314660028</v>
      </c>
      <c r="BV106" s="129">
        <f t="shared" si="119"/>
        <v>196909.8</v>
      </c>
      <c r="BW106" s="127">
        <v>124950</v>
      </c>
      <c r="BX106" s="128">
        <v>264836.52954940125</v>
      </c>
      <c r="BY106" s="129">
        <f t="shared" si="120"/>
        <v>194893.3</v>
      </c>
      <c r="BZ106" s="127">
        <v>168682.5</v>
      </c>
      <c r="CA106" s="128">
        <v>377879.56989255938</v>
      </c>
      <c r="CB106" s="129">
        <f t="shared" si="121"/>
        <v>273281</v>
      </c>
      <c r="CC106" s="127">
        <v>158270</v>
      </c>
      <c r="CD106" s="128">
        <v>372211.376344171</v>
      </c>
      <c r="CE106" s="129">
        <f t="shared" si="122"/>
        <v>265240.7</v>
      </c>
      <c r="CF106" s="127">
        <v>168682.5</v>
      </c>
      <c r="CG106" s="128">
        <v>375045.47311836522</v>
      </c>
      <c r="CH106" s="129">
        <f t="shared" si="123"/>
        <v>271864</v>
      </c>
      <c r="CI106" s="127">
        <v>168682.5</v>
      </c>
      <c r="CJ106" s="128">
        <v>372211.376344171</v>
      </c>
      <c r="CK106" s="129">
        <f t="shared" si="124"/>
        <v>270446.90000000002</v>
      </c>
      <c r="CL106" s="127">
        <v>158270</v>
      </c>
      <c r="CM106" s="128">
        <v>396773.54838718736</v>
      </c>
      <c r="CN106" s="129">
        <f t="shared" si="125"/>
        <v>277521.8</v>
      </c>
      <c r="CO106" s="127">
        <v>158270</v>
      </c>
      <c r="CP106" s="128">
        <v>389830.01129041158</v>
      </c>
      <c r="CQ106" s="129">
        <f t="shared" si="126"/>
        <v>274050</v>
      </c>
      <c r="CR106" s="127">
        <v>158270</v>
      </c>
      <c r="CS106" s="128">
        <v>408676.75483880297</v>
      </c>
      <c r="CT106" s="129">
        <f t="shared" si="127"/>
        <v>283473.40000000002</v>
      </c>
    </row>
    <row r="107" spans="1:98" customFormat="1" x14ac:dyDescent="0.3">
      <c r="A107" s="23" t="s">
        <v>203</v>
      </c>
      <c r="B107" s="24" t="s">
        <v>204</v>
      </c>
      <c r="C107" s="127">
        <v>2913120</v>
      </c>
      <c r="D107" s="128">
        <v>1909958.1890485461</v>
      </c>
      <c r="E107" s="129">
        <f t="shared" si="96"/>
        <v>2411539.1</v>
      </c>
      <c r="F107" s="127">
        <v>2789062.5</v>
      </c>
      <c r="G107" s="128">
        <v>451039.88355728163</v>
      </c>
      <c r="H107" s="129">
        <f t="shared" si="97"/>
        <v>1620051.2</v>
      </c>
      <c r="I107" s="127">
        <v>2885750</v>
      </c>
      <c r="J107" s="128">
        <v>1180499.0363029139</v>
      </c>
      <c r="K107" s="129">
        <f t="shared" si="98"/>
        <v>2033124.5</v>
      </c>
      <c r="L107" s="127">
        <v>3420060</v>
      </c>
      <c r="M107" s="128">
        <v>1210011.5122104869</v>
      </c>
      <c r="N107" s="129">
        <f t="shared" si="99"/>
        <v>2315035.7999999998</v>
      </c>
      <c r="O107" s="127">
        <v>3598560</v>
      </c>
      <c r="P107" s="128">
        <v>1270512.0878210112</v>
      </c>
      <c r="Q107" s="129">
        <f t="shared" si="100"/>
        <v>2434536</v>
      </c>
      <c r="R107" s="127">
        <v>4412520</v>
      </c>
      <c r="S107" s="128">
        <v>1397563.2966031125</v>
      </c>
      <c r="T107" s="129">
        <f t="shared" si="101"/>
        <v>2905041.6</v>
      </c>
      <c r="U107" s="127">
        <v>3598560</v>
      </c>
      <c r="V107" s="128">
        <v>1976806.7256652452</v>
      </c>
      <c r="W107" s="129">
        <f t="shared" si="102"/>
        <v>2787683.4</v>
      </c>
      <c r="X107" s="127">
        <v>5462100</v>
      </c>
      <c r="Y107" s="128">
        <v>2424100.6494073798</v>
      </c>
      <c r="Z107" s="129">
        <f t="shared" si="103"/>
        <v>3943100.3</v>
      </c>
      <c r="AA107" s="127">
        <v>5462100</v>
      </c>
      <c r="AB107" s="128">
        <v>2424100.6494073798</v>
      </c>
      <c r="AC107" s="129">
        <f t="shared" si="104"/>
        <v>3943100.3</v>
      </c>
      <c r="AD107" s="127">
        <v>6675900</v>
      </c>
      <c r="AE107" s="128">
        <v>4206769.7727947822</v>
      </c>
      <c r="AF107" s="129">
        <f t="shared" si="105"/>
        <v>5441334.9000000004</v>
      </c>
      <c r="AG107" s="127">
        <v>2913120</v>
      </c>
      <c r="AH107" s="128">
        <v>1908502.3790181882</v>
      </c>
      <c r="AI107" s="129">
        <f t="shared" si="106"/>
        <v>2410811.2000000002</v>
      </c>
      <c r="AJ107" s="127">
        <v>5305020</v>
      </c>
      <c r="AK107" s="128">
        <v>4101600.5284749125</v>
      </c>
      <c r="AL107" s="129">
        <f t="shared" si="107"/>
        <v>4703310.3</v>
      </c>
      <c r="AM107" s="127">
        <v>4255440</v>
      </c>
      <c r="AN107" s="128">
        <v>2161264.5843716245</v>
      </c>
      <c r="AO107" s="129">
        <f t="shared" si="108"/>
        <v>3208352.3</v>
      </c>
      <c r="AP107" s="127">
        <v>3941280</v>
      </c>
      <c r="AQ107" s="128">
        <v>2956796.7671146514</v>
      </c>
      <c r="AR107" s="129">
        <f t="shared" si="109"/>
        <v>3449038.4</v>
      </c>
      <c r="AS107" s="127">
        <v>4626720</v>
      </c>
      <c r="AT107" s="128">
        <v>2193683.553137199</v>
      </c>
      <c r="AU107" s="129">
        <f t="shared" si="110"/>
        <v>3410201.8</v>
      </c>
      <c r="AV107" s="127">
        <v>5462100</v>
      </c>
      <c r="AW107" s="128">
        <v>3060284.6539636645</v>
      </c>
      <c r="AX107" s="129">
        <f t="shared" si="111"/>
        <v>4261192.3</v>
      </c>
      <c r="AY107" s="127">
        <v>5462100</v>
      </c>
      <c r="AZ107" s="128">
        <v>3152093.1935825744</v>
      </c>
      <c r="BA107" s="129">
        <f t="shared" si="112"/>
        <v>4307096.5999999996</v>
      </c>
      <c r="BB107" s="127">
        <v>3648540</v>
      </c>
      <c r="BC107" s="128">
        <v>2024555.6803914588</v>
      </c>
      <c r="BD107" s="129">
        <f t="shared" si="113"/>
        <v>2836547.8</v>
      </c>
      <c r="BE107" s="127">
        <v>5462100</v>
      </c>
      <c r="BF107" s="128">
        <v>3152093.1935825744</v>
      </c>
      <c r="BG107" s="129">
        <f t="shared" si="114"/>
        <v>4307096.5999999996</v>
      </c>
      <c r="BH107" s="127">
        <v>3648540</v>
      </c>
      <c r="BI107" s="128">
        <v>2054924.0155973309</v>
      </c>
      <c r="BJ107" s="129">
        <f t="shared" si="115"/>
        <v>2851732</v>
      </c>
      <c r="BK107" s="127">
        <v>2913120</v>
      </c>
      <c r="BL107" s="128">
        <v>2054924.0155973309</v>
      </c>
      <c r="BM107" s="129">
        <f t="shared" si="116"/>
        <v>2484022</v>
      </c>
      <c r="BN107" s="127">
        <v>2913120</v>
      </c>
      <c r="BO107" s="128">
        <v>1962482.039247381</v>
      </c>
      <c r="BP107" s="129">
        <f t="shared" si="117"/>
        <v>2437801</v>
      </c>
      <c r="BQ107" s="127">
        <v>2913120</v>
      </c>
      <c r="BR107" s="128">
        <v>457805.48181064083</v>
      </c>
      <c r="BS107" s="129">
        <f t="shared" si="118"/>
        <v>1685462.7</v>
      </c>
      <c r="BT107" s="127">
        <v>3648540</v>
      </c>
      <c r="BU107" s="128">
        <v>465817.077742327</v>
      </c>
      <c r="BV107" s="129">
        <f t="shared" si="119"/>
        <v>2057178.5</v>
      </c>
      <c r="BW107" s="127">
        <v>3648540</v>
      </c>
      <c r="BX107" s="128">
        <v>458829.82157619216</v>
      </c>
      <c r="BY107" s="129">
        <f t="shared" si="120"/>
        <v>2053684.9</v>
      </c>
      <c r="BZ107" s="127">
        <v>6111840</v>
      </c>
      <c r="CA107" s="128">
        <v>4442348.8800712898</v>
      </c>
      <c r="CB107" s="129">
        <f t="shared" si="121"/>
        <v>5277094.4000000004</v>
      </c>
      <c r="CC107" s="127">
        <v>5462100</v>
      </c>
      <c r="CD107" s="128">
        <v>4375713.6468702201</v>
      </c>
      <c r="CE107" s="129">
        <f t="shared" si="122"/>
        <v>4918906.8</v>
      </c>
      <c r="CF107" s="127">
        <v>6111840</v>
      </c>
      <c r="CG107" s="128">
        <v>4409031.2634707559</v>
      </c>
      <c r="CH107" s="129">
        <f t="shared" si="123"/>
        <v>5260435.5999999996</v>
      </c>
      <c r="CI107" s="127">
        <v>5462100</v>
      </c>
      <c r="CJ107" s="128">
        <v>4375713.6468702201</v>
      </c>
      <c r="CK107" s="129">
        <f t="shared" si="124"/>
        <v>4918906.8</v>
      </c>
      <c r="CL107" s="127">
        <v>5462100</v>
      </c>
      <c r="CM107" s="128">
        <v>4664466.3240748551</v>
      </c>
      <c r="CN107" s="129">
        <f t="shared" si="125"/>
        <v>5063283.2</v>
      </c>
      <c r="CO107" s="127">
        <v>5462100</v>
      </c>
      <c r="CP107" s="128">
        <v>4582838.1634035446</v>
      </c>
      <c r="CQ107" s="129">
        <f t="shared" si="126"/>
        <v>5022469.0999999996</v>
      </c>
      <c r="CR107" s="127">
        <v>5462100</v>
      </c>
      <c r="CS107" s="128">
        <v>4804400.3137971004</v>
      </c>
      <c r="CT107" s="129">
        <f t="shared" si="127"/>
        <v>5133250.2</v>
      </c>
    </row>
    <row r="108" spans="1:98" customFormat="1" x14ac:dyDescent="0.3">
      <c r="A108" s="26">
        <v>5</v>
      </c>
      <c r="B108" s="18" t="s">
        <v>205</v>
      </c>
      <c r="C108" s="28">
        <v>0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8">
        <v>0</v>
      </c>
      <c r="AT108" s="28">
        <v>0</v>
      </c>
      <c r="AU108" s="28">
        <v>0</v>
      </c>
      <c r="AV108" s="28">
        <v>0</v>
      </c>
      <c r="AW108" s="28">
        <v>0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>
        <v>0</v>
      </c>
      <c r="BD108" s="28">
        <v>0</v>
      </c>
      <c r="BE108" s="28">
        <v>0</v>
      </c>
      <c r="BF108" s="28">
        <v>0</v>
      </c>
      <c r="BG108" s="28">
        <v>0</v>
      </c>
      <c r="BH108" s="28">
        <v>0</v>
      </c>
      <c r="BI108" s="28">
        <v>0</v>
      </c>
      <c r="BJ108" s="28">
        <v>0</v>
      </c>
      <c r="BK108" s="28">
        <v>0</v>
      </c>
      <c r="BL108" s="28">
        <v>0</v>
      </c>
      <c r="BM108" s="28">
        <v>0</v>
      </c>
      <c r="BN108" s="28">
        <v>0</v>
      </c>
      <c r="BO108" s="28">
        <v>0</v>
      </c>
      <c r="BP108" s="28">
        <v>0</v>
      </c>
      <c r="BQ108" s="28">
        <v>0</v>
      </c>
      <c r="BR108" s="28">
        <v>0</v>
      </c>
      <c r="BS108" s="28">
        <v>0</v>
      </c>
      <c r="BT108" s="28">
        <v>0</v>
      </c>
      <c r="BU108" s="28">
        <v>0</v>
      </c>
      <c r="BV108" s="28">
        <v>0</v>
      </c>
      <c r="BW108" s="28">
        <v>0</v>
      </c>
      <c r="BX108" s="28">
        <v>0</v>
      </c>
      <c r="BY108" s="28">
        <v>0</v>
      </c>
      <c r="BZ108" s="28">
        <v>0</v>
      </c>
      <c r="CA108" s="28">
        <v>0</v>
      </c>
      <c r="CB108" s="28">
        <v>0</v>
      </c>
      <c r="CC108" s="28">
        <v>0</v>
      </c>
      <c r="CD108" s="28">
        <v>0</v>
      </c>
      <c r="CE108" s="28">
        <v>0</v>
      </c>
      <c r="CF108" s="28">
        <v>0</v>
      </c>
      <c r="CG108" s="28">
        <v>0</v>
      </c>
      <c r="CH108" s="28">
        <v>0</v>
      </c>
      <c r="CI108" s="28">
        <v>0</v>
      </c>
      <c r="CJ108" s="28">
        <v>0</v>
      </c>
      <c r="CK108" s="28">
        <v>0</v>
      </c>
      <c r="CL108" s="28">
        <v>0</v>
      </c>
      <c r="CM108" s="28">
        <v>0</v>
      </c>
      <c r="CN108" s="28">
        <v>0</v>
      </c>
      <c r="CO108" s="28">
        <v>0</v>
      </c>
      <c r="CP108" s="28">
        <v>0</v>
      </c>
      <c r="CQ108" s="28">
        <v>0</v>
      </c>
      <c r="CR108" s="28">
        <v>0</v>
      </c>
      <c r="CS108" s="28">
        <v>0</v>
      </c>
      <c r="CT108" s="28">
        <v>0</v>
      </c>
    </row>
    <row r="109" spans="1:98" customFormat="1" x14ac:dyDescent="0.3">
      <c r="A109" s="23" t="s">
        <v>206</v>
      </c>
      <c r="B109" s="24" t="s">
        <v>207</v>
      </c>
      <c r="C109" s="127">
        <v>208845</v>
      </c>
      <c r="D109" s="128">
        <v>209399.61261405225</v>
      </c>
      <c r="E109" s="129">
        <f t="shared" ref="E109:E116" si="128">ROUND(AVERAGE(C109:D109),1)</f>
        <v>209122.3</v>
      </c>
      <c r="F109" s="127">
        <v>185068.79999999999</v>
      </c>
      <c r="G109" s="128">
        <v>173699.61261405225</v>
      </c>
      <c r="H109" s="129">
        <f t="shared" ref="H109:H116" si="129">ROUND(AVERAGE(F109:G109),1)</f>
        <v>179384.2</v>
      </c>
      <c r="I109" s="127">
        <v>192780</v>
      </c>
      <c r="J109" s="128">
        <v>251049.61261405231</v>
      </c>
      <c r="K109" s="129">
        <f t="shared" ref="K109:K116" si="130">ROUND(AVERAGE(I109:J109),1)</f>
        <v>221914.8</v>
      </c>
      <c r="L109" s="127">
        <v>240975</v>
      </c>
      <c r="M109" s="128">
        <v>257325.8529294036</v>
      </c>
      <c r="N109" s="129">
        <f t="shared" ref="N109:N116" si="131">ROUND(AVERAGE(L109:M109),1)</f>
        <v>249150.4</v>
      </c>
      <c r="O109" s="127">
        <v>257040</v>
      </c>
      <c r="P109" s="128">
        <v>270192.14557587379</v>
      </c>
      <c r="Q109" s="129">
        <f t="shared" ref="Q109:Q116" si="132">ROUND(AVERAGE(O109:P109),1)</f>
        <v>263616.09999999998</v>
      </c>
      <c r="R109" s="127">
        <v>313267.5</v>
      </c>
      <c r="S109" s="128">
        <v>297211.36013346119</v>
      </c>
      <c r="T109" s="129">
        <f t="shared" ref="T109:T116" si="133">ROUND(AVERAGE(R109:S109),1)</f>
        <v>305239.40000000002</v>
      </c>
      <c r="U109" s="127">
        <v>257040</v>
      </c>
      <c r="V109" s="128">
        <v>339893.59905554418</v>
      </c>
      <c r="W109" s="129">
        <f t="shared" ref="W109:W116" si="134">ROUND(AVERAGE(U109:V109),1)</f>
        <v>298466.8</v>
      </c>
      <c r="X109" s="127">
        <v>321300</v>
      </c>
      <c r="Y109" s="128">
        <v>431595.20494799258</v>
      </c>
      <c r="Z109" s="129">
        <f t="shared" ref="Z109:Z116" si="135">ROUND(AVERAGE(X109:Y109),1)</f>
        <v>376447.6</v>
      </c>
      <c r="AA109" s="127">
        <v>321300</v>
      </c>
      <c r="AB109" s="128">
        <v>442385.08507169242</v>
      </c>
      <c r="AC109" s="129">
        <f t="shared" ref="AC109:AC116" si="136">ROUND(AVERAGE(AA109:AB109),1)</f>
        <v>381842.5</v>
      </c>
      <c r="AD109" s="127">
        <v>401625</v>
      </c>
      <c r="AE109" s="128">
        <v>592000.83830683655</v>
      </c>
      <c r="AF109" s="129">
        <f t="shared" ref="AF109:AF116" si="137">ROUND(AVERAGE(AD109:AE109),1)</f>
        <v>496812.9</v>
      </c>
      <c r="AG109" s="127">
        <v>208845</v>
      </c>
      <c r="AH109" s="128">
        <v>304641.64413679769</v>
      </c>
      <c r="AI109" s="129">
        <f t="shared" ref="AI109:AI116" si="138">ROUND(AVERAGE(AG109:AH109),1)</f>
        <v>256743.3</v>
      </c>
      <c r="AJ109" s="127">
        <v>313267.5</v>
      </c>
      <c r="AK109" s="128">
        <v>577200.81734916568</v>
      </c>
      <c r="AL109" s="129">
        <f t="shared" ref="AL109:AL116" si="139">ROUND(AVERAGE(AJ109:AK109),1)</f>
        <v>445234.2</v>
      </c>
      <c r="AM109" s="127">
        <v>297202.5</v>
      </c>
      <c r="AN109" s="128">
        <v>300929.93462577497</v>
      </c>
      <c r="AO109" s="129">
        <f t="shared" ref="AO109:AO116" si="140">ROUND(AVERAGE(AM109:AN109),1)</f>
        <v>299066.2</v>
      </c>
      <c r="AP109" s="127">
        <v>273105</v>
      </c>
      <c r="AQ109" s="128">
        <v>442385.08507169242</v>
      </c>
      <c r="AR109" s="129">
        <f t="shared" ref="AR109:AR116" si="141">ROUND(AVERAGE(AP109:AQ109),1)</f>
        <v>357745</v>
      </c>
      <c r="AS109" s="127">
        <v>321300</v>
      </c>
      <c r="AT109" s="128">
        <v>305443.88364516158</v>
      </c>
      <c r="AU109" s="129">
        <f t="shared" ref="AU109:AU116" si="142">ROUND(AVERAGE(AS109:AT109),1)</f>
        <v>313371.90000000002</v>
      </c>
      <c r="AV109" s="127">
        <v>321300</v>
      </c>
      <c r="AW109" s="128">
        <v>457868.56304920168</v>
      </c>
      <c r="AX109" s="129">
        <f t="shared" ref="AX109:AX116" si="143">ROUND(AVERAGE(AV109:AW109),1)</f>
        <v>389584.3</v>
      </c>
      <c r="AY109" s="127">
        <v>321300</v>
      </c>
      <c r="AZ109" s="128">
        <v>471604.61994067772</v>
      </c>
      <c r="BA109" s="129">
        <f t="shared" ref="BA109:BA116" si="144">ROUND(AVERAGE(AY109:AZ109),1)</f>
        <v>396452.3</v>
      </c>
      <c r="BB109" s="127">
        <v>257040</v>
      </c>
      <c r="BC109" s="128">
        <v>221963.58937089538</v>
      </c>
      <c r="BD109" s="129">
        <f t="shared" ref="BD109:BD116" si="145">ROUND(AVERAGE(BB109:BC109),1)</f>
        <v>239501.8</v>
      </c>
      <c r="BE109" s="127">
        <v>321300</v>
      </c>
      <c r="BF109" s="128">
        <v>471604.61994067772</v>
      </c>
      <c r="BG109" s="129">
        <f t="shared" ref="BG109:BG116" si="146">ROUND(AVERAGE(BE109:BF109),1)</f>
        <v>396452.3</v>
      </c>
      <c r="BH109" s="127">
        <v>257040</v>
      </c>
      <c r="BI109" s="128">
        <v>225293.04321145883</v>
      </c>
      <c r="BJ109" s="129">
        <f t="shared" ref="BJ109:BJ116" si="147">ROUND(AVERAGE(BH109:BI109),1)</f>
        <v>241166.5</v>
      </c>
      <c r="BK109" s="127">
        <v>208845</v>
      </c>
      <c r="BL109" s="128">
        <v>225293.04321145883</v>
      </c>
      <c r="BM109" s="129">
        <f t="shared" ref="BM109:BM116" si="148">ROUND(AVERAGE(BK109:BL109),1)</f>
        <v>217069</v>
      </c>
      <c r="BN109" s="127">
        <v>208845</v>
      </c>
      <c r="BO109" s="128">
        <v>215158.10196093869</v>
      </c>
      <c r="BP109" s="129">
        <f t="shared" ref="BP109:BP116" si="149">ROUND(AVERAGE(BN109:BO109),1)</f>
        <v>212001.6</v>
      </c>
      <c r="BQ109" s="127">
        <v>208845</v>
      </c>
      <c r="BR109" s="128">
        <v>176305.10680326304</v>
      </c>
      <c r="BS109" s="129">
        <f t="shared" ref="BS109:BS116" si="150">ROUND(AVERAGE(BQ109:BR109),1)</f>
        <v>192575.1</v>
      </c>
      <c r="BT109" s="127">
        <v>257040</v>
      </c>
      <c r="BU109" s="128">
        <v>179390.44617232014</v>
      </c>
      <c r="BV109" s="129">
        <f t="shared" ref="BV109:BV116" si="151">ROUND(AVERAGE(BT109:BU109),1)</f>
        <v>218215.2</v>
      </c>
      <c r="BW109" s="127">
        <v>257040</v>
      </c>
      <c r="BX109" s="128">
        <v>176699.58947973532</v>
      </c>
      <c r="BY109" s="129">
        <f t="shared" ref="BY109:BY116" si="152">ROUND(AVERAGE(BW109:BX109),1)</f>
        <v>216869.8</v>
      </c>
      <c r="BZ109" s="127">
        <v>361462.5</v>
      </c>
      <c r="CA109" s="128">
        <v>625152.88525201939</v>
      </c>
      <c r="CB109" s="129">
        <f t="shared" ref="CB109:CB116" si="153">ROUND(AVERAGE(BZ109:CA109),1)</f>
        <v>493307.7</v>
      </c>
      <c r="CC109" s="127">
        <v>321300</v>
      </c>
      <c r="CD109" s="128">
        <v>615775.59197323909</v>
      </c>
      <c r="CE109" s="129">
        <f t="shared" ref="CE109:CE116" si="154">ROUND(AVERAGE(CC109:CD109),1)</f>
        <v>468537.8</v>
      </c>
      <c r="CF109" s="127">
        <v>361462.5</v>
      </c>
      <c r="CG109" s="128">
        <v>620464.23861262924</v>
      </c>
      <c r="CH109" s="129">
        <f t="shared" ref="CH109:CH116" si="155">ROUND(AVERAGE(CF109:CG109),1)</f>
        <v>490963.4</v>
      </c>
      <c r="CI109" s="127">
        <v>321300</v>
      </c>
      <c r="CJ109" s="128">
        <v>615775.59197323909</v>
      </c>
      <c r="CK109" s="129">
        <f t="shared" ref="CK109:CK116" si="156">ROUND(AVERAGE(CI109:CJ109),1)</f>
        <v>468537.8</v>
      </c>
      <c r="CL109" s="127">
        <v>321300</v>
      </c>
      <c r="CM109" s="128">
        <v>656410.52951462031</v>
      </c>
      <c r="CN109" s="129">
        <f t="shared" ref="CN109:CN116" si="157">ROUND(AVERAGE(CL109:CM109),1)</f>
        <v>488855.3</v>
      </c>
      <c r="CO109" s="127">
        <v>321300</v>
      </c>
      <c r="CP109" s="128">
        <v>644923.34524811443</v>
      </c>
      <c r="CQ109" s="129">
        <f t="shared" ref="CQ109:CQ116" si="158">ROUND(AVERAGE(CO109:CP109),1)</f>
        <v>483111.7</v>
      </c>
      <c r="CR109" s="127">
        <v>321300</v>
      </c>
      <c r="CS109" s="128">
        <v>676102.8454000589</v>
      </c>
      <c r="CT109" s="129">
        <f t="shared" ref="CT109:CT116" si="159">ROUND(AVERAGE(CR109:CS109),1)</f>
        <v>498701.4</v>
      </c>
    </row>
    <row r="110" spans="1:98" customFormat="1" x14ac:dyDescent="0.3">
      <c r="A110" s="23" t="s">
        <v>208</v>
      </c>
      <c r="B110" s="24" t="s">
        <v>209</v>
      </c>
      <c r="C110" s="127">
        <v>1517250</v>
      </c>
      <c r="D110" s="128">
        <v>890098.77211272833</v>
      </c>
      <c r="E110" s="129">
        <f t="shared" si="128"/>
        <v>1203674.3999999999</v>
      </c>
      <c r="F110" s="127">
        <v>1420622</v>
      </c>
      <c r="G110" s="128">
        <v>925671.44211272767</v>
      </c>
      <c r="H110" s="129">
        <f t="shared" si="129"/>
        <v>1173146.7</v>
      </c>
      <c r="I110" s="127">
        <v>1465961</v>
      </c>
      <c r="J110" s="128">
        <v>907885.10711272806</v>
      </c>
      <c r="K110" s="129">
        <f t="shared" si="130"/>
        <v>1186923.1000000001</v>
      </c>
      <c r="L110" s="127">
        <v>1777562.5</v>
      </c>
      <c r="M110" s="128">
        <v>930582.23479054612</v>
      </c>
      <c r="N110" s="129">
        <f t="shared" si="131"/>
        <v>1354072.4</v>
      </c>
      <c r="O110" s="127">
        <v>1874250</v>
      </c>
      <c r="P110" s="128">
        <v>977111.34653007356</v>
      </c>
      <c r="Q110" s="129">
        <f t="shared" si="132"/>
        <v>1425680.7</v>
      </c>
      <c r="R110" s="127">
        <v>2298187.5</v>
      </c>
      <c r="S110" s="128">
        <v>1074822.4811830809</v>
      </c>
      <c r="T110" s="129">
        <f t="shared" si="133"/>
        <v>1686505</v>
      </c>
      <c r="U110" s="127">
        <v>1874250</v>
      </c>
      <c r="V110" s="128">
        <v>921252.22913667373</v>
      </c>
      <c r="W110" s="129">
        <f t="shared" si="134"/>
        <v>1397751.1</v>
      </c>
      <c r="X110" s="127">
        <v>2409750</v>
      </c>
      <c r="Y110" s="128">
        <v>791676.95783766988</v>
      </c>
      <c r="Z110" s="129">
        <f t="shared" si="135"/>
        <v>1600713.5</v>
      </c>
      <c r="AA110" s="127">
        <v>2409750</v>
      </c>
      <c r="AB110" s="128">
        <v>811468.88178361161</v>
      </c>
      <c r="AC110" s="129">
        <f t="shared" si="136"/>
        <v>1610609.4</v>
      </c>
      <c r="AD110" s="127">
        <v>2945250</v>
      </c>
      <c r="AE110" s="128">
        <v>1518899.34</v>
      </c>
      <c r="AF110" s="129">
        <f t="shared" si="137"/>
        <v>2232074.7000000002</v>
      </c>
      <c r="AG110" s="127">
        <v>1517250</v>
      </c>
      <c r="AH110" s="128">
        <v>1101693.0432126578</v>
      </c>
      <c r="AI110" s="129">
        <f t="shared" si="138"/>
        <v>1309471.5</v>
      </c>
      <c r="AJ110" s="127">
        <v>2342812.5</v>
      </c>
      <c r="AK110" s="128">
        <v>1480926.8565000002</v>
      </c>
      <c r="AL110" s="129">
        <f t="shared" si="139"/>
        <v>1911869.7</v>
      </c>
      <c r="AM110" s="127">
        <v>2216375</v>
      </c>
      <c r="AN110" s="128">
        <v>641637.76006632904</v>
      </c>
      <c r="AO110" s="129">
        <f t="shared" si="140"/>
        <v>1429006.4</v>
      </c>
      <c r="AP110" s="127">
        <v>2052750</v>
      </c>
      <c r="AQ110" s="128">
        <v>811468.88178361161</v>
      </c>
      <c r="AR110" s="129">
        <f t="shared" si="141"/>
        <v>1432109.4</v>
      </c>
      <c r="AS110" s="127">
        <v>2409750</v>
      </c>
      <c r="AT110" s="128">
        <v>651262.32646732405</v>
      </c>
      <c r="AU110" s="129">
        <f t="shared" si="142"/>
        <v>1530506.2</v>
      </c>
      <c r="AV110" s="127">
        <v>2409750</v>
      </c>
      <c r="AW110" s="128">
        <v>839870.292646038</v>
      </c>
      <c r="AX110" s="129">
        <f t="shared" si="143"/>
        <v>1624810.1</v>
      </c>
      <c r="AY110" s="127">
        <v>2409750</v>
      </c>
      <c r="AZ110" s="128">
        <v>865066.40142541903</v>
      </c>
      <c r="BA110" s="129">
        <f t="shared" si="144"/>
        <v>1637408.2</v>
      </c>
      <c r="BB110" s="127">
        <v>1896562.5</v>
      </c>
      <c r="BC110" s="128">
        <v>943504.69843949203</v>
      </c>
      <c r="BD110" s="129">
        <f t="shared" si="145"/>
        <v>1420033.6</v>
      </c>
      <c r="BE110" s="127">
        <v>2409750</v>
      </c>
      <c r="BF110" s="128">
        <v>865066.40142541903</v>
      </c>
      <c r="BG110" s="129">
        <f t="shared" si="146"/>
        <v>1637408.2</v>
      </c>
      <c r="BH110" s="127">
        <v>1896562.5</v>
      </c>
      <c r="BI110" s="128">
        <v>957657.26891608443</v>
      </c>
      <c r="BJ110" s="129">
        <f t="shared" si="147"/>
        <v>1427109.9</v>
      </c>
      <c r="BK110" s="127">
        <v>1517250</v>
      </c>
      <c r="BL110" s="128">
        <v>957657.26891608443</v>
      </c>
      <c r="BM110" s="129">
        <f t="shared" si="148"/>
        <v>1237453.6000000001</v>
      </c>
      <c r="BN110" s="127">
        <v>1517250</v>
      </c>
      <c r="BO110" s="128">
        <v>914576.48834582837</v>
      </c>
      <c r="BP110" s="129">
        <f t="shared" si="149"/>
        <v>1215913.2</v>
      </c>
      <c r="BQ110" s="127">
        <v>1517250</v>
      </c>
      <c r="BR110" s="128">
        <v>939556.51374441863</v>
      </c>
      <c r="BS110" s="129">
        <f t="shared" si="150"/>
        <v>1228403.3</v>
      </c>
      <c r="BT110" s="127">
        <v>1896562.5</v>
      </c>
      <c r="BU110" s="128">
        <v>955998.75273494597</v>
      </c>
      <c r="BV110" s="129">
        <f t="shared" si="151"/>
        <v>1426280.6</v>
      </c>
      <c r="BW110" s="127">
        <v>1896562.5</v>
      </c>
      <c r="BX110" s="128">
        <v>941658.77144392184</v>
      </c>
      <c r="BY110" s="129">
        <f t="shared" si="152"/>
        <v>1419110.6</v>
      </c>
      <c r="BZ110" s="127">
        <v>2699812.5</v>
      </c>
      <c r="CA110" s="128">
        <v>1603957.7030399998</v>
      </c>
      <c r="CB110" s="129">
        <f t="shared" si="153"/>
        <v>2151885.1</v>
      </c>
      <c r="CC110" s="127">
        <v>2409750</v>
      </c>
      <c r="CD110" s="128">
        <v>1579898.3374943999</v>
      </c>
      <c r="CE110" s="129">
        <f t="shared" si="154"/>
        <v>1994824.2</v>
      </c>
      <c r="CF110" s="127">
        <v>2699812.5</v>
      </c>
      <c r="CG110" s="128">
        <v>1591928.0202672</v>
      </c>
      <c r="CH110" s="129">
        <f t="shared" si="155"/>
        <v>2145870.2999999998</v>
      </c>
      <c r="CI110" s="127">
        <v>2409750</v>
      </c>
      <c r="CJ110" s="128">
        <v>1579898.3374943999</v>
      </c>
      <c r="CK110" s="129">
        <f t="shared" si="156"/>
        <v>1994824.2</v>
      </c>
      <c r="CL110" s="127">
        <v>2409750</v>
      </c>
      <c r="CM110" s="128">
        <v>1684155.5881919998</v>
      </c>
      <c r="CN110" s="129">
        <f t="shared" si="157"/>
        <v>2046952.8</v>
      </c>
      <c r="CO110" s="127">
        <v>2409750</v>
      </c>
      <c r="CP110" s="128">
        <v>1654682.8653986398</v>
      </c>
      <c r="CQ110" s="129">
        <f t="shared" si="158"/>
        <v>2032216.4</v>
      </c>
      <c r="CR110" s="127">
        <v>2409750</v>
      </c>
      <c r="CS110" s="128">
        <v>1734680.2558377597</v>
      </c>
      <c r="CT110" s="129">
        <f t="shared" si="159"/>
        <v>2072215.1</v>
      </c>
    </row>
    <row r="111" spans="1:98" customFormat="1" x14ac:dyDescent="0.3">
      <c r="A111" s="23" t="s">
        <v>210</v>
      </c>
      <c r="B111" s="24" t="s">
        <v>211</v>
      </c>
      <c r="C111" s="127">
        <v>99960</v>
      </c>
      <c r="D111" s="128">
        <v>140254.08649452028</v>
      </c>
      <c r="E111" s="129">
        <f t="shared" si="128"/>
        <v>120107</v>
      </c>
      <c r="F111" s="127">
        <v>91630</v>
      </c>
      <c r="G111" s="128">
        <v>140254.08649452028</v>
      </c>
      <c r="H111" s="129">
        <f t="shared" si="129"/>
        <v>115942</v>
      </c>
      <c r="I111" s="127">
        <v>91630</v>
      </c>
      <c r="J111" s="128">
        <v>140254.08649452028</v>
      </c>
      <c r="K111" s="129">
        <f t="shared" si="130"/>
        <v>115942</v>
      </c>
      <c r="L111" s="127">
        <v>116620</v>
      </c>
      <c r="M111" s="128">
        <v>143760.43865688329</v>
      </c>
      <c r="N111" s="129">
        <f t="shared" si="131"/>
        <v>130190.2</v>
      </c>
      <c r="O111" s="127">
        <v>124950</v>
      </c>
      <c r="P111" s="128">
        <v>150948.46058972747</v>
      </c>
      <c r="Q111" s="129">
        <f t="shared" si="132"/>
        <v>137949.20000000001</v>
      </c>
      <c r="R111" s="127">
        <v>149940</v>
      </c>
      <c r="S111" s="128">
        <v>166043.30664870024</v>
      </c>
      <c r="T111" s="129">
        <f t="shared" si="133"/>
        <v>157991.70000000001</v>
      </c>
      <c r="U111" s="127">
        <v>124950</v>
      </c>
      <c r="V111" s="128">
        <v>145162.9795218285</v>
      </c>
      <c r="W111" s="129">
        <f t="shared" si="134"/>
        <v>135056.5</v>
      </c>
      <c r="X111" s="127">
        <v>158270</v>
      </c>
      <c r="Y111" s="128">
        <v>169088.22484738799</v>
      </c>
      <c r="Z111" s="129">
        <f t="shared" si="135"/>
        <v>163679.1</v>
      </c>
      <c r="AA111" s="127">
        <v>158270</v>
      </c>
      <c r="AB111" s="128">
        <v>173315.43046857265</v>
      </c>
      <c r="AC111" s="129">
        <f t="shared" si="136"/>
        <v>165792.70000000001</v>
      </c>
      <c r="AD111" s="127">
        <v>184747.5</v>
      </c>
      <c r="AE111" s="128">
        <v>231931.14684749726</v>
      </c>
      <c r="AF111" s="129">
        <f t="shared" si="137"/>
        <v>208339.3</v>
      </c>
      <c r="AG111" s="127">
        <v>99960</v>
      </c>
      <c r="AH111" s="128">
        <v>170194.38931491773</v>
      </c>
      <c r="AI111" s="129">
        <f t="shared" si="138"/>
        <v>135077.20000000001</v>
      </c>
      <c r="AJ111" s="127">
        <v>149940</v>
      </c>
      <c r="AK111" s="128">
        <v>226132.8681763098</v>
      </c>
      <c r="AL111" s="129">
        <f t="shared" si="139"/>
        <v>188036.4</v>
      </c>
      <c r="AM111" s="127">
        <v>141610</v>
      </c>
      <c r="AN111" s="128">
        <v>215541.13</v>
      </c>
      <c r="AO111" s="129">
        <f t="shared" si="140"/>
        <v>178575.6</v>
      </c>
      <c r="AP111" s="127">
        <v>133280</v>
      </c>
      <c r="AQ111" s="128">
        <v>173315.43046857265</v>
      </c>
      <c r="AR111" s="129">
        <f t="shared" si="141"/>
        <v>153297.70000000001</v>
      </c>
      <c r="AS111" s="127">
        <v>158270</v>
      </c>
      <c r="AT111" s="128">
        <v>218774.24695</v>
      </c>
      <c r="AU111" s="129">
        <f t="shared" si="142"/>
        <v>188522.1</v>
      </c>
      <c r="AV111" s="127">
        <v>158270</v>
      </c>
      <c r="AW111" s="128">
        <v>179381.47053497273</v>
      </c>
      <c r="AX111" s="129">
        <f t="shared" si="143"/>
        <v>168825.7</v>
      </c>
      <c r="AY111" s="127">
        <v>158270</v>
      </c>
      <c r="AZ111" s="128">
        <v>184762.91465102189</v>
      </c>
      <c r="BA111" s="129">
        <f t="shared" si="144"/>
        <v>171516.5</v>
      </c>
      <c r="BB111" s="127">
        <v>124950</v>
      </c>
      <c r="BC111" s="128">
        <v>148669.33168419151</v>
      </c>
      <c r="BD111" s="129">
        <f t="shared" si="145"/>
        <v>136809.70000000001</v>
      </c>
      <c r="BE111" s="127">
        <v>158270</v>
      </c>
      <c r="BF111" s="128">
        <v>184762.91465102189</v>
      </c>
      <c r="BG111" s="129">
        <f t="shared" si="146"/>
        <v>171516.5</v>
      </c>
      <c r="BH111" s="127">
        <v>124950</v>
      </c>
      <c r="BI111" s="128">
        <v>150899.37165945437</v>
      </c>
      <c r="BJ111" s="129">
        <f t="shared" si="147"/>
        <v>137924.70000000001</v>
      </c>
      <c r="BK111" s="127">
        <v>99960</v>
      </c>
      <c r="BL111" s="128">
        <v>150899.37165945437</v>
      </c>
      <c r="BM111" s="129">
        <f t="shared" si="148"/>
        <v>125429.7</v>
      </c>
      <c r="BN111" s="127">
        <v>99960</v>
      </c>
      <c r="BO111" s="128">
        <v>144111.07387311957</v>
      </c>
      <c r="BP111" s="129">
        <f t="shared" si="149"/>
        <v>122035.5</v>
      </c>
      <c r="BQ111" s="127">
        <v>99960</v>
      </c>
      <c r="BR111" s="128">
        <v>142357.89779193807</v>
      </c>
      <c r="BS111" s="129">
        <f t="shared" si="150"/>
        <v>121158.9</v>
      </c>
      <c r="BT111" s="127">
        <v>124950</v>
      </c>
      <c r="BU111" s="128">
        <v>144849.16100329699</v>
      </c>
      <c r="BV111" s="129">
        <f t="shared" si="151"/>
        <v>134899.6</v>
      </c>
      <c r="BW111" s="127">
        <v>124950</v>
      </c>
      <c r="BX111" s="128">
        <v>142676.42358824753</v>
      </c>
      <c r="BY111" s="129">
        <f t="shared" si="152"/>
        <v>133813.20000000001</v>
      </c>
      <c r="BZ111" s="127">
        <v>168682.5</v>
      </c>
      <c r="CA111" s="128">
        <v>244919.29107095709</v>
      </c>
      <c r="CB111" s="129">
        <f t="shared" si="153"/>
        <v>206800.9</v>
      </c>
      <c r="CC111" s="127">
        <v>158270</v>
      </c>
      <c r="CD111" s="128">
        <v>241245.50170489273</v>
      </c>
      <c r="CE111" s="129">
        <f t="shared" si="154"/>
        <v>199757.8</v>
      </c>
      <c r="CF111" s="127">
        <v>168682.5</v>
      </c>
      <c r="CG111" s="128">
        <v>243082.39638792493</v>
      </c>
      <c r="CH111" s="129">
        <f t="shared" si="155"/>
        <v>205882.4</v>
      </c>
      <c r="CI111" s="127">
        <v>158270</v>
      </c>
      <c r="CJ111" s="128">
        <v>241245.50170489273</v>
      </c>
      <c r="CK111" s="129">
        <f t="shared" si="156"/>
        <v>199757.8</v>
      </c>
      <c r="CL111" s="127">
        <v>158270</v>
      </c>
      <c r="CM111" s="128">
        <v>257165.25562450493</v>
      </c>
      <c r="CN111" s="129">
        <f t="shared" si="157"/>
        <v>207717.6</v>
      </c>
      <c r="CO111" s="127">
        <v>158270</v>
      </c>
      <c r="CP111" s="128">
        <v>252664.8636510761</v>
      </c>
      <c r="CQ111" s="129">
        <f t="shared" si="158"/>
        <v>205467.4</v>
      </c>
      <c r="CR111" s="127">
        <v>158270</v>
      </c>
      <c r="CS111" s="128">
        <v>264880.21329324011</v>
      </c>
      <c r="CT111" s="129">
        <f t="shared" si="159"/>
        <v>211575.1</v>
      </c>
    </row>
    <row r="112" spans="1:98" customFormat="1" x14ac:dyDescent="0.3">
      <c r="A112" s="23" t="s">
        <v>212</v>
      </c>
      <c r="B112" s="24" t="s">
        <v>213</v>
      </c>
      <c r="C112" s="127">
        <v>329332.5</v>
      </c>
      <c r="D112" s="128">
        <v>288722.06713387178</v>
      </c>
      <c r="E112" s="129">
        <f t="shared" si="128"/>
        <v>309027.3</v>
      </c>
      <c r="F112" s="127">
        <v>305235</v>
      </c>
      <c r="G112" s="128">
        <v>397762.24483928119</v>
      </c>
      <c r="H112" s="129">
        <f t="shared" si="129"/>
        <v>351498.6</v>
      </c>
      <c r="I112" s="127">
        <v>313267.5</v>
      </c>
      <c r="J112" s="128">
        <v>402742.15598657646</v>
      </c>
      <c r="K112" s="129">
        <f t="shared" si="130"/>
        <v>358004.8</v>
      </c>
      <c r="L112" s="127">
        <v>385560</v>
      </c>
      <c r="M112" s="128">
        <v>412810.70988624089</v>
      </c>
      <c r="N112" s="129">
        <f t="shared" si="131"/>
        <v>399185.4</v>
      </c>
      <c r="O112" s="127">
        <v>401625</v>
      </c>
      <c r="P112" s="128">
        <v>433451.24538055295</v>
      </c>
      <c r="Q112" s="129">
        <f t="shared" si="132"/>
        <v>417538.1</v>
      </c>
      <c r="R112" s="127">
        <v>479570</v>
      </c>
      <c r="S112" s="128">
        <v>476796.36991860822</v>
      </c>
      <c r="T112" s="129">
        <f t="shared" si="133"/>
        <v>478183.2</v>
      </c>
      <c r="U112" s="127">
        <v>401625</v>
      </c>
      <c r="V112" s="128">
        <v>421992.33948355739</v>
      </c>
      <c r="W112" s="129">
        <f t="shared" si="134"/>
        <v>411808.7</v>
      </c>
      <c r="X112" s="127">
        <v>502775</v>
      </c>
      <c r="Y112" s="128">
        <v>491543.61406408966</v>
      </c>
      <c r="Z112" s="129">
        <f t="shared" si="135"/>
        <v>497159.3</v>
      </c>
      <c r="AA112" s="127">
        <v>502775</v>
      </c>
      <c r="AB112" s="128">
        <v>503832.2044156919</v>
      </c>
      <c r="AC112" s="129">
        <f t="shared" si="136"/>
        <v>503303.6</v>
      </c>
      <c r="AD112" s="127">
        <v>611065</v>
      </c>
      <c r="AE112" s="128">
        <v>968865.87</v>
      </c>
      <c r="AF112" s="129">
        <f t="shared" si="137"/>
        <v>789965.4</v>
      </c>
      <c r="AG112" s="127">
        <v>329332.5</v>
      </c>
      <c r="AH112" s="128">
        <v>488716.27916657343</v>
      </c>
      <c r="AI112" s="129">
        <f t="shared" si="138"/>
        <v>409024.4</v>
      </c>
      <c r="AJ112" s="127">
        <v>487305</v>
      </c>
      <c r="AK112" s="128">
        <v>944644.22325000004</v>
      </c>
      <c r="AL112" s="129">
        <f t="shared" si="139"/>
        <v>715974.6</v>
      </c>
      <c r="AM112" s="127">
        <v>481950</v>
      </c>
      <c r="AN112" s="128">
        <v>461728.98760274297</v>
      </c>
      <c r="AO112" s="129">
        <f t="shared" si="140"/>
        <v>471839.5</v>
      </c>
      <c r="AP112" s="127">
        <v>441787.5</v>
      </c>
      <c r="AQ112" s="128">
        <v>503832.2044156919</v>
      </c>
      <c r="AR112" s="129">
        <f t="shared" si="141"/>
        <v>472809.9</v>
      </c>
      <c r="AS112" s="127">
        <v>502775</v>
      </c>
      <c r="AT112" s="128">
        <v>468654.9224167841</v>
      </c>
      <c r="AU112" s="129">
        <f t="shared" si="142"/>
        <v>485715</v>
      </c>
      <c r="AV112" s="127">
        <v>502775</v>
      </c>
      <c r="AW112" s="128">
        <v>521466.33157024113</v>
      </c>
      <c r="AX112" s="129">
        <f t="shared" si="143"/>
        <v>512120.7</v>
      </c>
      <c r="AY112" s="127">
        <v>502775</v>
      </c>
      <c r="AZ112" s="128">
        <v>537110.32151734829</v>
      </c>
      <c r="BA112" s="129">
        <f t="shared" si="144"/>
        <v>519942.7</v>
      </c>
      <c r="BB112" s="127">
        <v>409657.5</v>
      </c>
      <c r="BC112" s="128">
        <v>306045.39116190409</v>
      </c>
      <c r="BD112" s="129">
        <f t="shared" si="145"/>
        <v>357851.4</v>
      </c>
      <c r="BE112" s="127">
        <v>502775</v>
      </c>
      <c r="BF112" s="128">
        <v>537110.32151734829</v>
      </c>
      <c r="BG112" s="129">
        <f t="shared" si="146"/>
        <v>519942.7</v>
      </c>
      <c r="BH112" s="127">
        <v>409657.5</v>
      </c>
      <c r="BI112" s="128">
        <v>310636.07202933263</v>
      </c>
      <c r="BJ112" s="129">
        <f t="shared" si="147"/>
        <v>360146.8</v>
      </c>
      <c r="BK112" s="127">
        <v>329332.5</v>
      </c>
      <c r="BL112" s="128">
        <v>310636.07202933263</v>
      </c>
      <c r="BM112" s="129">
        <f t="shared" si="148"/>
        <v>319984.3</v>
      </c>
      <c r="BN112" s="127">
        <v>329332.5</v>
      </c>
      <c r="BO112" s="128">
        <v>296661.92398005322</v>
      </c>
      <c r="BP112" s="129">
        <f t="shared" si="149"/>
        <v>312997.2</v>
      </c>
      <c r="BQ112" s="127">
        <v>329332.5</v>
      </c>
      <c r="BR112" s="128">
        <v>403728.67851187038</v>
      </c>
      <c r="BS112" s="129">
        <f t="shared" si="150"/>
        <v>366530.6</v>
      </c>
      <c r="BT112" s="127">
        <v>409657.5</v>
      </c>
      <c r="BU112" s="128">
        <v>410793.93038582813</v>
      </c>
      <c r="BV112" s="129">
        <f t="shared" si="151"/>
        <v>410225.7</v>
      </c>
      <c r="BW112" s="127">
        <v>409657.5</v>
      </c>
      <c r="BX112" s="128">
        <v>404632.02143004065</v>
      </c>
      <c r="BY112" s="129">
        <f t="shared" si="152"/>
        <v>407144.8</v>
      </c>
      <c r="BZ112" s="127">
        <v>564655</v>
      </c>
      <c r="CA112" s="128">
        <v>1023122.3587199999</v>
      </c>
      <c r="CB112" s="129">
        <f t="shared" si="153"/>
        <v>793888.7</v>
      </c>
      <c r="CC112" s="127">
        <v>502775</v>
      </c>
      <c r="CD112" s="128">
        <v>1007775.5233391999</v>
      </c>
      <c r="CE112" s="129">
        <f t="shared" si="154"/>
        <v>755275.3</v>
      </c>
      <c r="CF112" s="127">
        <v>564655</v>
      </c>
      <c r="CG112" s="128">
        <v>1015448.9410296001</v>
      </c>
      <c r="CH112" s="129">
        <f t="shared" si="155"/>
        <v>790052</v>
      </c>
      <c r="CI112" s="127">
        <v>502775</v>
      </c>
      <c r="CJ112" s="128">
        <v>1007775.5233391999</v>
      </c>
      <c r="CK112" s="129">
        <f t="shared" si="156"/>
        <v>755275.3</v>
      </c>
      <c r="CL112" s="127">
        <v>502775</v>
      </c>
      <c r="CM112" s="128">
        <v>1074278.4766560001</v>
      </c>
      <c r="CN112" s="129">
        <f t="shared" si="157"/>
        <v>788526.7</v>
      </c>
      <c r="CO112" s="127">
        <v>502775</v>
      </c>
      <c r="CP112" s="128">
        <v>1055478.6033145201</v>
      </c>
      <c r="CQ112" s="129">
        <f t="shared" si="158"/>
        <v>779126.8</v>
      </c>
      <c r="CR112" s="127">
        <v>502775</v>
      </c>
      <c r="CS112" s="128">
        <v>1106506.83095568</v>
      </c>
      <c r="CT112" s="129">
        <f t="shared" si="159"/>
        <v>804640.9</v>
      </c>
    </row>
    <row r="113" spans="1:98" customFormat="1" x14ac:dyDescent="0.3">
      <c r="A113" s="23" t="s">
        <v>214</v>
      </c>
      <c r="B113" s="24" t="s">
        <v>215</v>
      </c>
      <c r="C113" s="127">
        <v>313267.5</v>
      </c>
      <c r="D113" s="128">
        <v>267455.8974976</v>
      </c>
      <c r="E113" s="129">
        <f t="shared" si="128"/>
        <v>290361.7</v>
      </c>
      <c r="F113" s="127">
        <v>289170</v>
      </c>
      <c r="G113" s="128">
        <v>407759.16116504854</v>
      </c>
      <c r="H113" s="129">
        <f t="shared" si="129"/>
        <v>348464.6</v>
      </c>
      <c r="I113" s="127">
        <v>297202.5</v>
      </c>
      <c r="J113" s="128">
        <v>397107.52933132433</v>
      </c>
      <c r="K113" s="129">
        <f t="shared" si="130"/>
        <v>347155</v>
      </c>
      <c r="L113" s="127">
        <v>369495</v>
      </c>
      <c r="M113" s="128">
        <v>407035.21756460745</v>
      </c>
      <c r="N113" s="129">
        <f t="shared" si="131"/>
        <v>388265.1</v>
      </c>
      <c r="O113" s="127">
        <v>385560</v>
      </c>
      <c r="P113" s="128">
        <v>427386.97844283783</v>
      </c>
      <c r="Q113" s="129">
        <f t="shared" si="132"/>
        <v>406473.5</v>
      </c>
      <c r="R113" s="127">
        <v>473917.5</v>
      </c>
      <c r="S113" s="128">
        <v>470125.67628712161</v>
      </c>
      <c r="T113" s="129">
        <f t="shared" si="133"/>
        <v>472021.6</v>
      </c>
      <c r="U113" s="127">
        <v>385560</v>
      </c>
      <c r="V113" s="128">
        <v>399981.85391001607</v>
      </c>
      <c r="W113" s="129">
        <f t="shared" si="134"/>
        <v>392770.9</v>
      </c>
      <c r="X113" s="127">
        <v>479570</v>
      </c>
      <c r="Y113" s="128">
        <v>728989.40642888891</v>
      </c>
      <c r="Z113" s="129">
        <f t="shared" si="135"/>
        <v>604279.69999999995</v>
      </c>
      <c r="AA113" s="127">
        <v>479570</v>
      </c>
      <c r="AB113" s="128">
        <v>747214.14158961107</v>
      </c>
      <c r="AC113" s="129">
        <f t="shared" si="136"/>
        <v>613392.1</v>
      </c>
      <c r="AD113" s="127">
        <v>587860</v>
      </c>
      <c r="AE113" s="128">
        <v>1456092.33</v>
      </c>
      <c r="AF113" s="129">
        <f t="shared" si="137"/>
        <v>1021976.2</v>
      </c>
      <c r="AG113" s="127">
        <v>313267.5</v>
      </c>
      <c r="AH113" s="128">
        <v>481878.81819429965</v>
      </c>
      <c r="AI113" s="129">
        <f t="shared" si="138"/>
        <v>397573.2</v>
      </c>
      <c r="AJ113" s="127">
        <v>481950</v>
      </c>
      <c r="AK113" s="128">
        <v>1419690.0217499998</v>
      </c>
      <c r="AL113" s="129">
        <f t="shared" si="139"/>
        <v>950820</v>
      </c>
      <c r="AM113" s="127">
        <v>457852.5</v>
      </c>
      <c r="AN113" s="128">
        <v>472321.71</v>
      </c>
      <c r="AO113" s="129">
        <f t="shared" si="140"/>
        <v>465087.1</v>
      </c>
      <c r="AP113" s="127">
        <v>425722.5</v>
      </c>
      <c r="AQ113" s="128">
        <v>747214.14158961107</v>
      </c>
      <c r="AR113" s="129">
        <f t="shared" si="141"/>
        <v>586468.30000000005</v>
      </c>
      <c r="AS113" s="127">
        <v>479570</v>
      </c>
      <c r="AT113" s="128">
        <v>479406.53564999998</v>
      </c>
      <c r="AU113" s="129">
        <f t="shared" si="142"/>
        <v>479488.3</v>
      </c>
      <c r="AV113" s="127">
        <v>479570</v>
      </c>
      <c r="AW113" s="128">
        <v>773366.63654524751</v>
      </c>
      <c r="AX113" s="129">
        <f t="shared" si="143"/>
        <v>626468.30000000005</v>
      </c>
      <c r="AY113" s="127">
        <v>479570</v>
      </c>
      <c r="AZ113" s="128">
        <v>796567.63564160489</v>
      </c>
      <c r="BA113" s="129">
        <f t="shared" si="144"/>
        <v>638068.80000000005</v>
      </c>
      <c r="BB113" s="127">
        <v>393592.5</v>
      </c>
      <c r="BC113" s="128">
        <v>283503.25134745601</v>
      </c>
      <c r="BD113" s="129">
        <f t="shared" si="145"/>
        <v>338547.9</v>
      </c>
      <c r="BE113" s="127">
        <v>479570</v>
      </c>
      <c r="BF113" s="128">
        <v>796567.63564160489</v>
      </c>
      <c r="BG113" s="129">
        <f t="shared" si="146"/>
        <v>638068.80000000005</v>
      </c>
      <c r="BH113" s="127">
        <v>393592.5</v>
      </c>
      <c r="BI113" s="128">
        <v>287755.80011766782</v>
      </c>
      <c r="BJ113" s="129">
        <f t="shared" si="147"/>
        <v>340674.2</v>
      </c>
      <c r="BK113" s="127">
        <v>313267.5</v>
      </c>
      <c r="BL113" s="128">
        <v>287755.80011766782</v>
      </c>
      <c r="BM113" s="129">
        <f t="shared" si="148"/>
        <v>300511.7</v>
      </c>
      <c r="BN113" s="127">
        <v>313267.5</v>
      </c>
      <c r="BO113" s="128">
        <v>274810.93467878399</v>
      </c>
      <c r="BP113" s="129">
        <f t="shared" si="149"/>
        <v>294039.2</v>
      </c>
      <c r="BQ113" s="127">
        <v>313267.5</v>
      </c>
      <c r="BR113" s="128">
        <v>413875.54858252424</v>
      </c>
      <c r="BS113" s="129">
        <f t="shared" si="150"/>
        <v>363571.5</v>
      </c>
      <c r="BT113" s="127">
        <v>393592.5</v>
      </c>
      <c r="BU113" s="128">
        <v>421118.37068271847</v>
      </c>
      <c r="BV113" s="129">
        <f t="shared" si="151"/>
        <v>407355.4</v>
      </c>
      <c r="BW113" s="127">
        <v>393592.5</v>
      </c>
      <c r="BX113" s="128">
        <v>414801.59512247768</v>
      </c>
      <c r="BY113" s="129">
        <f t="shared" si="152"/>
        <v>404197</v>
      </c>
      <c r="BZ113" s="127">
        <v>541450</v>
      </c>
      <c r="CA113" s="128">
        <v>1537633.5004800002</v>
      </c>
      <c r="CB113" s="129">
        <f t="shared" si="153"/>
        <v>1039541.8</v>
      </c>
      <c r="CC113" s="127">
        <v>479570</v>
      </c>
      <c r="CD113" s="128">
        <v>1514568.9979727999</v>
      </c>
      <c r="CE113" s="129">
        <f t="shared" si="154"/>
        <v>997069.5</v>
      </c>
      <c r="CF113" s="127">
        <v>541450</v>
      </c>
      <c r="CG113" s="128">
        <v>1526101.2492264002</v>
      </c>
      <c r="CH113" s="129">
        <f t="shared" si="155"/>
        <v>1033775.6</v>
      </c>
      <c r="CI113" s="127">
        <v>479570</v>
      </c>
      <c r="CJ113" s="128">
        <v>1514568.9979727999</v>
      </c>
      <c r="CK113" s="129">
        <f t="shared" si="156"/>
        <v>997069.5</v>
      </c>
      <c r="CL113" s="127">
        <v>479570</v>
      </c>
      <c r="CM113" s="128">
        <v>1614515.1755039999</v>
      </c>
      <c r="CN113" s="129">
        <f t="shared" si="157"/>
        <v>1047042.6</v>
      </c>
      <c r="CO113" s="127">
        <v>479570</v>
      </c>
      <c r="CP113" s="128">
        <v>1586261.15993268</v>
      </c>
      <c r="CQ113" s="129">
        <f t="shared" si="158"/>
        <v>1032915.6</v>
      </c>
      <c r="CR113" s="127">
        <v>479570</v>
      </c>
      <c r="CS113" s="128">
        <v>1662950.6307691201</v>
      </c>
      <c r="CT113" s="129">
        <f t="shared" si="159"/>
        <v>1071260.3</v>
      </c>
    </row>
    <row r="114" spans="1:98" customFormat="1" x14ac:dyDescent="0.3">
      <c r="A114" s="23" t="s">
        <v>216</v>
      </c>
      <c r="B114" s="24" t="s">
        <v>217</v>
      </c>
      <c r="C114" s="127">
        <v>83300</v>
      </c>
      <c r="D114" s="128">
        <v>248290.71011565582</v>
      </c>
      <c r="E114" s="129">
        <f t="shared" si="128"/>
        <v>165795.4</v>
      </c>
      <c r="F114" s="127">
        <v>74970</v>
      </c>
      <c r="G114" s="128">
        <v>260190.71011565626</v>
      </c>
      <c r="H114" s="129">
        <f t="shared" si="129"/>
        <v>167580.4</v>
      </c>
      <c r="I114" s="127">
        <v>83300</v>
      </c>
      <c r="J114" s="128">
        <v>254240.71011565605</v>
      </c>
      <c r="K114" s="129">
        <f t="shared" si="130"/>
        <v>168770.4</v>
      </c>
      <c r="L114" s="127">
        <v>99960</v>
      </c>
      <c r="M114" s="128">
        <v>260596.72786854749</v>
      </c>
      <c r="N114" s="129">
        <f t="shared" si="131"/>
        <v>180278.39999999999</v>
      </c>
      <c r="O114" s="127">
        <v>108290</v>
      </c>
      <c r="P114" s="128">
        <v>273626.56426197483</v>
      </c>
      <c r="Q114" s="129">
        <f t="shared" si="132"/>
        <v>190958.3</v>
      </c>
      <c r="R114" s="127">
        <v>124950</v>
      </c>
      <c r="S114" s="128">
        <v>300989.22068817233</v>
      </c>
      <c r="T114" s="129">
        <f t="shared" si="133"/>
        <v>212969.60000000001</v>
      </c>
      <c r="U114" s="127">
        <v>108290</v>
      </c>
      <c r="V114" s="128">
        <v>256980.88496970377</v>
      </c>
      <c r="W114" s="129">
        <f t="shared" si="134"/>
        <v>182635.4</v>
      </c>
      <c r="X114" s="127">
        <v>133280</v>
      </c>
      <c r="Y114" s="128">
        <v>85129.057368274895</v>
      </c>
      <c r="Z114" s="129">
        <f t="shared" si="135"/>
        <v>109204.5</v>
      </c>
      <c r="AA114" s="127">
        <v>133280</v>
      </c>
      <c r="AB114" s="128">
        <v>87257.283802481747</v>
      </c>
      <c r="AC114" s="129">
        <f t="shared" si="136"/>
        <v>110268.6</v>
      </c>
      <c r="AD114" s="127">
        <v>166600</v>
      </c>
      <c r="AE114" s="128">
        <v>172980.78</v>
      </c>
      <c r="AF114" s="129">
        <f t="shared" si="137"/>
        <v>169790.4</v>
      </c>
      <c r="AG114" s="127">
        <v>83300</v>
      </c>
      <c r="AH114" s="128">
        <v>308513.95120537665</v>
      </c>
      <c r="AI114" s="129">
        <f t="shared" si="138"/>
        <v>195907</v>
      </c>
      <c r="AJ114" s="127">
        <v>133280</v>
      </c>
      <c r="AK114" s="128">
        <v>168656.2605</v>
      </c>
      <c r="AL114" s="129">
        <f t="shared" si="139"/>
        <v>150968.1</v>
      </c>
      <c r="AM114" s="127">
        <v>124950</v>
      </c>
      <c r="AN114" s="128">
        <v>148963.01</v>
      </c>
      <c r="AO114" s="129">
        <f t="shared" si="140"/>
        <v>136956.5</v>
      </c>
      <c r="AP114" s="127">
        <v>116620</v>
      </c>
      <c r="AQ114" s="128">
        <v>87257.283802481747</v>
      </c>
      <c r="AR114" s="129">
        <f t="shared" si="141"/>
        <v>101938.6</v>
      </c>
      <c r="AS114" s="127">
        <v>133280</v>
      </c>
      <c r="AT114" s="128">
        <v>151197.45514999999</v>
      </c>
      <c r="AU114" s="129">
        <f t="shared" si="142"/>
        <v>142238.70000000001</v>
      </c>
      <c r="AV114" s="127">
        <v>133280</v>
      </c>
      <c r="AW114" s="128">
        <v>90311.288735568611</v>
      </c>
      <c r="AX114" s="129">
        <f t="shared" si="143"/>
        <v>111795.6</v>
      </c>
      <c r="AY114" s="127">
        <v>133280</v>
      </c>
      <c r="AZ114" s="128">
        <v>93020.62739763569</v>
      </c>
      <c r="BA114" s="129">
        <f t="shared" si="144"/>
        <v>113150.3</v>
      </c>
      <c r="BB114" s="127">
        <v>108290</v>
      </c>
      <c r="BC114" s="128">
        <v>263188.15272259514</v>
      </c>
      <c r="BD114" s="129">
        <f t="shared" si="145"/>
        <v>185739.1</v>
      </c>
      <c r="BE114" s="127">
        <v>133280</v>
      </c>
      <c r="BF114" s="128">
        <v>93020.62739763569</v>
      </c>
      <c r="BG114" s="129">
        <f t="shared" si="146"/>
        <v>113150.3</v>
      </c>
      <c r="BH114" s="127">
        <v>108290</v>
      </c>
      <c r="BI114" s="128">
        <v>267135.97501343407</v>
      </c>
      <c r="BJ114" s="129">
        <f t="shared" si="147"/>
        <v>187713</v>
      </c>
      <c r="BK114" s="127">
        <v>83300</v>
      </c>
      <c r="BL114" s="128">
        <v>267135.97501343407</v>
      </c>
      <c r="BM114" s="129">
        <f t="shared" si="148"/>
        <v>175218</v>
      </c>
      <c r="BN114" s="127">
        <v>83300</v>
      </c>
      <c r="BO114" s="128">
        <v>255118.70464383636</v>
      </c>
      <c r="BP114" s="129">
        <f t="shared" si="149"/>
        <v>169209.4</v>
      </c>
      <c r="BQ114" s="127">
        <v>83300</v>
      </c>
      <c r="BR114" s="128">
        <v>264093.57076739112</v>
      </c>
      <c r="BS114" s="129">
        <f t="shared" si="150"/>
        <v>173696.8</v>
      </c>
      <c r="BT114" s="127">
        <v>108290</v>
      </c>
      <c r="BU114" s="128">
        <v>268715.20825582044</v>
      </c>
      <c r="BV114" s="129">
        <f t="shared" si="151"/>
        <v>188502.6</v>
      </c>
      <c r="BW114" s="127">
        <v>108290</v>
      </c>
      <c r="BX114" s="128">
        <v>264684.48013198317</v>
      </c>
      <c r="BY114" s="129">
        <f t="shared" si="152"/>
        <v>186487.2</v>
      </c>
      <c r="BZ114" s="127">
        <v>149940</v>
      </c>
      <c r="CA114" s="128">
        <v>182667.70368000001</v>
      </c>
      <c r="CB114" s="129">
        <f t="shared" si="153"/>
        <v>166303.9</v>
      </c>
      <c r="CC114" s="127">
        <v>133280</v>
      </c>
      <c r="CD114" s="128">
        <v>179927.68812479998</v>
      </c>
      <c r="CE114" s="129">
        <f t="shared" si="154"/>
        <v>156603.79999999999</v>
      </c>
      <c r="CF114" s="127">
        <v>149940</v>
      </c>
      <c r="CG114" s="128">
        <v>181297.69590239998</v>
      </c>
      <c r="CH114" s="129">
        <f t="shared" si="155"/>
        <v>165618.79999999999</v>
      </c>
      <c r="CI114" s="127">
        <v>133280</v>
      </c>
      <c r="CJ114" s="128">
        <v>179927.68812479998</v>
      </c>
      <c r="CK114" s="129">
        <f t="shared" si="156"/>
        <v>156603.79999999999</v>
      </c>
      <c r="CL114" s="127">
        <v>133280</v>
      </c>
      <c r="CM114" s="128">
        <v>191801.08886400002</v>
      </c>
      <c r="CN114" s="129">
        <f t="shared" si="157"/>
        <v>162540.5</v>
      </c>
      <c r="CO114" s="127">
        <v>133280</v>
      </c>
      <c r="CP114" s="128">
        <v>188444.56980888001</v>
      </c>
      <c r="CQ114" s="129">
        <f t="shared" si="158"/>
        <v>160862.29999999999</v>
      </c>
      <c r="CR114" s="127">
        <v>133280</v>
      </c>
      <c r="CS114" s="128">
        <v>197555.12152992003</v>
      </c>
      <c r="CT114" s="129">
        <f t="shared" si="159"/>
        <v>165417.60000000001</v>
      </c>
    </row>
    <row r="115" spans="1:98" customFormat="1" x14ac:dyDescent="0.3">
      <c r="A115" s="23" t="s">
        <v>218</v>
      </c>
      <c r="B115" s="24" t="s">
        <v>219</v>
      </c>
      <c r="C115" s="127">
        <v>337365</v>
      </c>
      <c r="D115" s="128">
        <v>550511.21311316208</v>
      </c>
      <c r="E115" s="129">
        <f t="shared" si="128"/>
        <v>443938.1</v>
      </c>
      <c r="F115" s="127">
        <v>313267.5</v>
      </c>
      <c r="G115" s="128">
        <v>504998.43867118412</v>
      </c>
      <c r="H115" s="129">
        <f t="shared" si="129"/>
        <v>409133</v>
      </c>
      <c r="I115" s="127">
        <v>321300</v>
      </c>
      <c r="J115" s="128">
        <v>527754.8258921731</v>
      </c>
      <c r="K115" s="129">
        <f t="shared" si="130"/>
        <v>424527.4</v>
      </c>
      <c r="L115" s="127">
        <v>401625</v>
      </c>
      <c r="M115" s="128">
        <v>540948.69653947745</v>
      </c>
      <c r="N115" s="129">
        <f t="shared" si="131"/>
        <v>471286.8</v>
      </c>
      <c r="O115" s="127">
        <v>417690</v>
      </c>
      <c r="P115" s="128">
        <v>567996.13136645139</v>
      </c>
      <c r="Q115" s="129">
        <f t="shared" si="132"/>
        <v>492843.1</v>
      </c>
      <c r="R115" s="127">
        <v>495040</v>
      </c>
      <c r="S115" s="128">
        <v>624795.74450309656</v>
      </c>
      <c r="T115" s="129">
        <f t="shared" si="133"/>
        <v>559917.9</v>
      </c>
      <c r="U115" s="127">
        <v>417690</v>
      </c>
      <c r="V115" s="128">
        <v>569779.10557212273</v>
      </c>
      <c r="W115" s="129">
        <f t="shared" si="134"/>
        <v>493734.6</v>
      </c>
      <c r="X115" s="127">
        <v>525980</v>
      </c>
      <c r="Y115" s="128">
        <v>663688.06863622868</v>
      </c>
      <c r="Z115" s="129">
        <f t="shared" si="135"/>
        <v>594834</v>
      </c>
      <c r="AA115" s="127">
        <v>525980</v>
      </c>
      <c r="AB115" s="128">
        <v>680280.27035213425</v>
      </c>
      <c r="AC115" s="129">
        <f t="shared" si="136"/>
        <v>603130.1</v>
      </c>
      <c r="AD115" s="127">
        <v>634270</v>
      </c>
      <c r="AE115" s="128">
        <v>910352.77617191663</v>
      </c>
      <c r="AF115" s="129">
        <f t="shared" si="137"/>
        <v>772311.4</v>
      </c>
      <c r="AG115" s="127">
        <v>337365</v>
      </c>
      <c r="AH115" s="128">
        <v>640415.63811567391</v>
      </c>
      <c r="AI115" s="129">
        <f t="shared" si="138"/>
        <v>488890.3</v>
      </c>
      <c r="AJ115" s="127">
        <v>510510</v>
      </c>
      <c r="AK115" s="128">
        <v>887593.95676761866</v>
      </c>
      <c r="AL115" s="129">
        <f t="shared" si="139"/>
        <v>699052</v>
      </c>
      <c r="AM115" s="127">
        <v>479570</v>
      </c>
      <c r="AN115" s="128">
        <v>443796.22</v>
      </c>
      <c r="AO115" s="129">
        <f t="shared" si="140"/>
        <v>461683.1</v>
      </c>
      <c r="AP115" s="127">
        <v>465885</v>
      </c>
      <c r="AQ115" s="128">
        <v>680280.27035213425</v>
      </c>
      <c r="AR115" s="129">
        <f t="shared" si="141"/>
        <v>573082.6</v>
      </c>
      <c r="AS115" s="127">
        <v>525980</v>
      </c>
      <c r="AT115" s="128">
        <v>450453.16330000001</v>
      </c>
      <c r="AU115" s="129">
        <f t="shared" si="142"/>
        <v>488216.6</v>
      </c>
      <c r="AV115" s="127">
        <v>525980</v>
      </c>
      <c r="AW115" s="128">
        <v>704090.07981445896</v>
      </c>
      <c r="AX115" s="129">
        <f t="shared" si="143"/>
        <v>615035</v>
      </c>
      <c r="AY115" s="127">
        <v>525980</v>
      </c>
      <c r="AZ115" s="128">
        <v>725212.78220889275</v>
      </c>
      <c r="BA115" s="129">
        <f t="shared" si="144"/>
        <v>625596.4</v>
      </c>
      <c r="BB115" s="127">
        <v>425722.5</v>
      </c>
      <c r="BC115" s="128">
        <v>583541.8858999518</v>
      </c>
      <c r="BD115" s="129">
        <f t="shared" si="145"/>
        <v>504632.2</v>
      </c>
      <c r="BE115" s="127">
        <v>525980</v>
      </c>
      <c r="BF115" s="128">
        <v>725212.78220889275</v>
      </c>
      <c r="BG115" s="129">
        <f t="shared" si="146"/>
        <v>625596.4</v>
      </c>
      <c r="BH115" s="127">
        <v>425722.5</v>
      </c>
      <c r="BI115" s="128">
        <v>592295.01418845111</v>
      </c>
      <c r="BJ115" s="129">
        <f t="shared" si="147"/>
        <v>509008.8</v>
      </c>
      <c r="BK115" s="127">
        <v>337365</v>
      </c>
      <c r="BL115" s="128">
        <v>592295.01418845111</v>
      </c>
      <c r="BM115" s="129">
        <f t="shared" si="148"/>
        <v>464830</v>
      </c>
      <c r="BN115" s="127">
        <v>337365</v>
      </c>
      <c r="BO115" s="128">
        <v>565650.2714737741</v>
      </c>
      <c r="BP115" s="129">
        <f t="shared" si="149"/>
        <v>451507.6</v>
      </c>
      <c r="BQ115" s="127">
        <v>337365</v>
      </c>
      <c r="BR115" s="128">
        <v>512573.41525125189</v>
      </c>
      <c r="BS115" s="129">
        <f t="shared" si="150"/>
        <v>424969.2</v>
      </c>
      <c r="BT115" s="127">
        <v>425722.5</v>
      </c>
      <c r="BU115" s="128">
        <v>521543.45001814881</v>
      </c>
      <c r="BV115" s="129">
        <f t="shared" si="151"/>
        <v>473633</v>
      </c>
      <c r="BW115" s="127">
        <v>425722.5</v>
      </c>
      <c r="BX115" s="128">
        <v>513720.29826787661</v>
      </c>
      <c r="BY115" s="129">
        <f t="shared" si="152"/>
        <v>469721.4</v>
      </c>
      <c r="BZ115" s="127">
        <v>587860</v>
      </c>
      <c r="CA115" s="128">
        <v>961332.53163754393</v>
      </c>
      <c r="CB115" s="129">
        <f t="shared" si="153"/>
        <v>774596.3</v>
      </c>
      <c r="CC115" s="127">
        <v>525980</v>
      </c>
      <c r="CD115" s="128">
        <v>946912.54366298078</v>
      </c>
      <c r="CE115" s="129">
        <f t="shared" si="154"/>
        <v>736446.3</v>
      </c>
      <c r="CF115" s="127">
        <v>587860</v>
      </c>
      <c r="CG115" s="128">
        <v>954122.53765026235</v>
      </c>
      <c r="CH115" s="129">
        <f t="shared" si="155"/>
        <v>770991.3</v>
      </c>
      <c r="CI115" s="127">
        <v>525980</v>
      </c>
      <c r="CJ115" s="128">
        <v>946912.54366298078</v>
      </c>
      <c r="CK115" s="129">
        <f t="shared" si="156"/>
        <v>736446.3</v>
      </c>
      <c r="CL115" s="127">
        <v>525980</v>
      </c>
      <c r="CM115" s="128">
        <v>1009399.1582194212</v>
      </c>
      <c r="CN115" s="129">
        <f t="shared" si="157"/>
        <v>767689.6</v>
      </c>
      <c r="CO115" s="127">
        <v>525980</v>
      </c>
      <c r="CP115" s="128">
        <v>991734.6729505813</v>
      </c>
      <c r="CQ115" s="129">
        <f t="shared" si="158"/>
        <v>758857.3</v>
      </c>
      <c r="CR115" s="127">
        <v>525980</v>
      </c>
      <c r="CS115" s="128">
        <v>1039681.1329660037</v>
      </c>
      <c r="CT115" s="129">
        <f t="shared" si="159"/>
        <v>782830.6</v>
      </c>
    </row>
    <row r="116" spans="1:98" customFormat="1" x14ac:dyDescent="0.3">
      <c r="A116" s="23" t="s">
        <v>220</v>
      </c>
      <c r="B116" s="24" t="s">
        <v>221</v>
      </c>
      <c r="C116" s="127">
        <v>297202.5</v>
      </c>
      <c r="D116" s="128">
        <v>433610.40187228232</v>
      </c>
      <c r="E116" s="129">
        <f t="shared" si="128"/>
        <v>365406.5</v>
      </c>
      <c r="F116" s="127">
        <v>273105</v>
      </c>
      <c r="G116" s="128">
        <v>397762.24483928119</v>
      </c>
      <c r="H116" s="129">
        <f t="shared" si="129"/>
        <v>335433.59999999998</v>
      </c>
      <c r="I116" s="127">
        <v>289170</v>
      </c>
      <c r="J116" s="128">
        <v>415686.32335578173</v>
      </c>
      <c r="K116" s="129">
        <f t="shared" si="130"/>
        <v>352428.2</v>
      </c>
      <c r="L116" s="127">
        <v>353430</v>
      </c>
      <c r="M116" s="128">
        <v>426078.48143967625</v>
      </c>
      <c r="N116" s="129">
        <f t="shared" si="131"/>
        <v>389754.2</v>
      </c>
      <c r="O116" s="127">
        <v>369495</v>
      </c>
      <c r="P116" s="128">
        <v>447382.40551166009</v>
      </c>
      <c r="Q116" s="129">
        <f t="shared" si="132"/>
        <v>408438.7</v>
      </c>
      <c r="R116" s="127">
        <v>457852.5</v>
      </c>
      <c r="S116" s="128">
        <v>492120.64606282616</v>
      </c>
      <c r="T116" s="129">
        <f t="shared" si="133"/>
        <v>474986.6</v>
      </c>
      <c r="U116" s="127">
        <v>369495</v>
      </c>
      <c r="V116" s="128">
        <v>448786.76593781222</v>
      </c>
      <c r="W116" s="129">
        <f t="shared" si="134"/>
        <v>409140.9</v>
      </c>
      <c r="X116" s="127">
        <v>473917.5</v>
      </c>
      <c r="Y116" s="128">
        <v>522754.20246533299</v>
      </c>
      <c r="Z116" s="129">
        <f t="shared" si="135"/>
        <v>498335.9</v>
      </c>
      <c r="AA116" s="127">
        <v>473917.5</v>
      </c>
      <c r="AB116" s="128">
        <v>535823.05752696632</v>
      </c>
      <c r="AC116" s="129">
        <f t="shared" si="136"/>
        <v>504870.3</v>
      </c>
      <c r="AD116" s="127">
        <v>564655</v>
      </c>
      <c r="AE116" s="128">
        <v>717039.76907062752</v>
      </c>
      <c r="AF116" s="129">
        <f t="shared" si="137"/>
        <v>640847.4</v>
      </c>
      <c r="AG116" s="127">
        <v>297202.5</v>
      </c>
      <c r="AH116" s="128">
        <v>504423.66221439675</v>
      </c>
      <c r="AI116" s="129">
        <f t="shared" si="138"/>
        <v>400813.1</v>
      </c>
      <c r="AJ116" s="127">
        <v>465885</v>
      </c>
      <c r="AK116" s="128">
        <v>699113.77484386193</v>
      </c>
      <c r="AL116" s="129">
        <f t="shared" si="139"/>
        <v>582499.4</v>
      </c>
      <c r="AM116" s="127">
        <v>441787.5</v>
      </c>
      <c r="AN116" s="128">
        <v>469946.94925153966</v>
      </c>
      <c r="AO116" s="129">
        <f t="shared" si="140"/>
        <v>455867.2</v>
      </c>
      <c r="AP116" s="127">
        <v>409657.5</v>
      </c>
      <c r="AQ116" s="128">
        <v>535823.05752696632</v>
      </c>
      <c r="AR116" s="129">
        <f t="shared" si="141"/>
        <v>472740.3</v>
      </c>
      <c r="AS116" s="127">
        <v>473917.5</v>
      </c>
      <c r="AT116" s="128">
        <v>476996.15349031275</v>
      </c>
      <c r="AU116" s="129">
        <f t="shared" si="142"/>
        <v>475456.8</v>
      </c>
      <c r="AV116" s="127">
        <v>473917.5</v>
      </c>
      <c r="AW116" s="128">
        <v>554576.86454041011</v>
      </c>
      <c r="AX116" s="129">
        <f t="shared" si="143"/>
        <v>514247.2</v>
      </c>
      <c r="AY116" s="127">
        <v>473917.5</v>
      </c>
      <c r="AZ116" s="128">
        <v>571214.17047662241</v>
      </c>
      <c r="BA116" s="129">
        <f t="shared" si="144"/>
        <v>522565.8</v>
      </c>
      <c r="BB116" s="127">
        <v>377527.5</v>
      </c>
      <c r="BC116" s="128">
        <v>459627.02598461922</v>
      </c>
      <c r="BD116" s="129">
        <f t="shared" si="145"/>
        <v>418577.3</v>
      </c>
      <c r="BE116" s="127">
        <v>473917.5</v>
      </c>
      <c r="BF116" s="128">
        <v>571214.17047662241</v>
      </c>
      <c r="BG116" s="129">
        <f t="shared" si="146"/>
        <v>522565.8</v>
      </c>
      <c r="BH116" s="127">
        <v>377527.5</v>
      </c>
      <c r="BI116" s="128">
        <v>466521.43137438851</v>
      </c>
      <c r="BJ116" s="129">
        <f t="shared" si="147"/>
        <v>422024.5</v>
      </c>
      <c r="BK116" s="127">
        <v>297202.5</v>
      </c>
      <c r="BL116" s="128">
        <v>466521.43137438851</v>
      </c>
      <c r="BM116" s="129">
        <f t="shared" si="148"/>
        <v>381862</v>
      </c>
      <c r="BN116" s="127">
        <v>297202.5</v>
      </c>
      <c r="BO116" s="128">
        <v>445534.68792377005</v>
      </c>
      <c r="BP116" s="129">
        <f t="shared" si="149"/>
        <v>371368.6</v>
      </c>
      <c r="BQ116" s="127">
        <v>297202.5</v>
      </c>
      <c r="BR116" s="128">
        <v>403728.67851187038</v>
      </c>
      <c r="BS116" s="129">
        <f t="shared" si="150"/>
        <v>350465.6</v>
      </c>
      <c r="BT116" s="127">
        <v>377527.5</v>
      </c>
      <c r="BU116" s="128">
        <v>410793.93038582813</v>
      </c>
      <c r="BV116" s="129">
        <f t="shared" si="151"/>
        <v>394160.7</v>
      </c>
      <c r="BW116" s="127">
        <v>377527.5</v>
      </c>
      <c r="BX116" s="128">
        <v>404632.02143004065</v>
      </c>
      <c r="BY116" s="129">
        <f t="shared" si="152"/>
        <v>391079.8</v>
      </c>
      <c r="BZ116" s="127">
        <v>518245</v>
      </c>
      <c r="CA116" s="128">
        <v>757193.9961385827</v>
      </c>
      <c r="CB116" s="129">
        <f t="shared" si="153"/>
        <v>637719.5</v>
      </c>
      <c r="CC116" s="127">
        <v>473917.5</v>
      </c>
      <c r="CD116" s="128">
        <v>745836.08619650383</v>
      </c>
      <c r="CE116" s="129">
        <f t="shared" si="154"/>
        <v>609876.80000000005</v>
      </c>
      <c r="CF116" s="127">
        <v>518245</v>
      </c>
      <c r="CG116" s="128">
        <v>751515.04116754327</v>
      </c>
      <c r="CH116" s="129">
        <f t="shared" si="155"/>
        <v>634880</v>
      </c>
      <c r="CI116" s="127">
        <v>473917.5</v>
      </c>
      <c r="CJ116" s="128">
        <v>745836.08619650383</v>
      </c>
      <c r="CK116" s="129">
        <f t="shared" si="156"/>
        <v>609876.80000000005</v>
      </c>
      <c r="CL116" s="127">
        <v>473917.5</v>
      </c>
      <c r="CM116" s="128">
        <v>795053.69594551169</v>
      </c>
      <c r="CN116" s="129">
        <f t="shared" si="157"/>
        <v>634485.6</v>
      </c>
      <c r="CO116" s="127">
        <v>473917.5</v>
      </c>
      <c r="CP116" s="128">
        <v>781140.25626646529</v>
      </c>
      <c r="CQ116" s="129">
        <f t="shared" si="158"/>
        <v>627528.9</v>
      </c>
      <c r="CR116" s="127">
        <v>473917.5</v>
      </c>
      <c r="CS116" s="128">
        <v>818905.30682387704</v>
      </c>
      <c r="CT116" s="129">
        <f t="shared" si="159"/>
        <v>646411.4</v>
      </c>
    </row>
    <row r="117" spans="1:98" customFormat="1" x14ac:dyDescent="0.3">
      <c r="A117" s="26">
        <v>6</v>
      </c>
      <c r="B117" s="27" t="s">
        <v>222</v>
      </c>
      <c r="C117" s="28">
        <v>0</v>
      </c>
      <c r="D117" s="28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  <c r="AS117" s="28">
        <v>0</v>
      </c>
      <c r="AT117" s="28">
        <v>0</v>
      </c>
      <c r="AU117" s="28">
        <v>0</v>
      </c>
      <c r="AV117" s="28">
        <v>0</v>
      </c>
      <c r="AW117" s="28">
        <v>0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>
        <v>0</v>
      </c>
      <c r="BD117" s="28">
        <v>0</v>
      </c>
      <c r="BE117" s="28">
        <v>0</v>
      </c>
      <c r="BF117" s="28">
        <v>0</v>
      </c>
      <c r="BG117" s="28">
        <v>0</v>
      </c>
      <c r="BH117" s="28">
        <v>0</v>
      </c>
      <c r="BI117" s="28">
        <v>0</v>
      </c>
      <c r="BJ117" s="28">
        <v>0</v>
      </c>
      <c r="BK117" s="28">
        <v>0</v>
      </c>
      <c r="BL117" s="28">
        <v>0</v>
      </c>
      <c r="BM117" s="28">
        <v>0</v>
      </c>
      <c r="BN117" s="28">
        <v>0</v>
      </c>
      <c r="BO117" s="28">
        <v>0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0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0</v>
      </c>
      <c r="CI117" s="28">
        <v>0</v>
      </c>
      <c r="CJ117" s="28">
        <v>0</v>
      </c>
      <c r="CK117" s="28">
        <v>0</v>
      </c>
      <c r="CL117" s="28">
        <v>0</v>
      </c>
      <c r="CM117" s="28">
        <v>0</v>
      </c>
      <c r="CN117" s="28">
        <v>0</v>
      </c>
      <c r="CO117" s="28">
        <v>0</v>
      </c>
      <c r="CP117" s="28">
        <v>0</v>
      </c>
      <c r="CQ117" s="28">
        <v>0</v>
      </c>
      <c r="CR117" s="28">
        <v>0</v>
      </c>
      <c r="CS117" s="28">
        <v>0</v>
      </c>
      <c r="CT117" s="28">
        <v>0</v>
      </c>
    </row>
    <row r="118" spans="1:98" customFormat="1" x14ac:dyDescent="0.3">
      <c r="A118" s="23" t="s">
        <v>223</v>
      </c>
      <c r="B118" s="29" t="s">
        <v>224</v>
      </c>
      <c r="C118" s="127">
        <v>297202.5</v>
      </c>
      <c r="D118" s="128">
        <v>834197.99241981609</v>
      </c>
      <c r="E118" s="129">
        <f t="shared" ref="E118:E128" si="160">ROUND(AVERAGE(C118:D118),1)</f>
        <v>565700.19999999995</v>
      </c>
      <c r="F118" s="127">
        <v>273105</v>
      </c>
      <c r="G118" s="128">
        <v>909379.73985027696</v>
      </c>
      <c r="H118" s="129">
        <f t="shared" ref="H118:H128" si="161">ROUND(AVERAGE(F118:G118),1)</f>
        <v>591242.4</v>
      </c>
      <c r="I118" s="127">
        <v>297202.5</v>
      </c>
      <c r="J118" s="128">
        <v>871788.86613504658</v>
      </c>
      <c r="K118" s="129">
        <f t="shared" ref="K118:K128" si="162">ROUND(AVERAGE(I118:J118),1)</f>
        <v>584495.69999999995</v>
      </c>
      <c r="L118" s="127">
        <v>353430</v>
      </c>
      <c r="M118" s="128">
        <v>893583.58778842282</v>
      </c>
      <c r="N118" s="129">
        <f t="shared" ref="N118:N128" si="163">ROUND(AVERAGE(L118:M118),1)</f>
        <v>623506.80000000005</v>
      </c>
      <c r="O118" s="127">
        <v>369495</v>
      </c>
      <c r="P118" s="128">
        <v>938262.76717784395</v>
      </c>
      <c r="Q118" s="129">
        <f t="shared" ref="Q118:Q128" si="164">ROUND(AVERAGE(O118:P118),1)</f>
        <v>653878.9</v>
      </c>
      <c r="R118" s="127">
        <v>457852.5</v>
      </c>
      <c r="S118" s="128">
        <v>1032089.0438956284</v>
      </c>
      <c r="T118" s="129">
        <f t="shared" ref="T118:T128" si="165">ROUND(AVERAGE(R118:S118),1)</f>
        <v>744970.8</v>
      </c>
      <c r="U118" s="127">
        <v>369495</v>
      </c>
      <c r="V118" s="128">
        <v>863394.9221545097</v>
      </c>
      <c r="W118" s="129">
        <f t="shared" ref="W118:W128" si="166">ROUND(AVERAGE(U118:V118),1)</f>
        <v>616445</v>
      </c>
      <c r="X118" s="127">
        <v>473917.5</v>
      </c>
      <c r="Y118" s="128">
        <v>1125898.7255289142</v>
      </c>
      <c r="Z118" s="129">
        <f t="shared" ref="Z118:Z128" si="167">ROUND(AVERAGE(X118:Y118),1)</f>
        <v>799908.1</v>
      </c>
      <c r="AA118" s="127">
        <v>473917.5</v>
      </c>
      <c r="AB118" s="128">
        <v>1154046.1936671371</v>
      </c>
      <c r="AC118" s="129">
        <f t="shared" ref="AC118:AC128" si="168">ROUND(AVERAGE(AA118:AB118),1)</f>
        <v>813981.8</v>
      </c>
      <c r="AD118" s="127">
        <v>564655</v>
      </c>
      <c r="AE118" s="128">
        <v>3946402.0144970086</v>
      </c>
      <c r="AF118" s="129">
        <f t="shared" ref="AF118:AF128" si="169">ROUND(AVERAGE(AD118:AE118),1)</f>
        <v>2255528.5</v>
      </c>
      <c r="AG118" s="127">
        <v>297202.5</v>
      </c>
      <c r="AH118" s="128">
        <v>1057891.2699930191</v>
      </c>
      <c r="AI118" s="129">
        <f t="shared" ref="AI118:AI128" si="170">ROUND(AVERAGE(AG118:AH118),1)</f>
        <v>677546.9</v>
      </c>
      <c r="AJ118" s="127">
        <v>473917.5</v>
      </c>
      <c r="AK118" s="128">
        <v>3847741.9641345832</v>
      </c>
      <c r="AL118" s="129">
        <f t="shared" ref="AL118:AL128" si="171">ROUND(AVERAGE(AJ118:AK118),1)</f>
        <v>2160829.7000000002</v>
      </c>
      <c r="AM118" s="127">
        <v>473917.5</v>
      </c>
      <c r="AN118" s="128">
        <v>705314.40259095444</v>
      </c>
      <c r="AO118" s="129">
        <f t="shared" ref="AO118:AO128" si="172">ROUND(AVERAGE(AM118:AN118),1)</f>
        <v>589616</v>
      </c>
      <c r="AP118" s="127">
        <v>473917.5</v>
      </c>
      <c r="AQ118" s="128">
        <v>1154046.1936671371</v>
      </c>
      <c r="AR118" s="129">
        <f t="shared" ref="AR118:AR128" si="173">ROUND(AVERAGE(AP118:AQ118),1)</f>
        <v>813981.8</v>
      </c>
      <c r="AS118" s="127">
        <v>473917.5</v>
      </c>
      <c r="AT118" s="128">
        <v>715894.11862981867</v>
      </c>
      <c r="AU118" s="129">
        <f t="shared" ref="AU118:AU128" si="174">ROUND(AVERAGE(AS118:AT118),1)</f>
        <v>594905.80000000005</v>
      </c>
      <c r="AV118" s="127">
        <v>473917.5</v>
      </c>
      <c r="AW118" s="128">
        <v>1194437.8104454868</v>
      </c>
      <c r="AX118" s="129">
        <f t="shared" ref="AX118:AX128" si="175">ROUND(AVERAGE(AV118:AW118),1)</f>
        <v>834177.7</v>
      </c>
      <c r="AY118" s="127">
        <v>473917.5</v>
      </c>
      <c r="AZ118" s="128">
        <v>1230270.9447588515</v>
      </c>
      <c r="BA118" s="129">
        <f t="shared" ref="BA118:BA128" si="176">ROUND(AVERAGE(AY118:AZ118),1)</f>
        <v>852094.2</v>
      </c>
      <c r="BB118" s="127">
        <v>377527.5</v>
      </c>
      <c r="BC118" s="128">
        <v>884249.87196500506</v>
      </c>
      <c r="BD118" s="129">
        <f t="shared" ref="BD118:BD128" si="177">ROUND(AVERAGE(BB118:BC118),1)</f>
        <v>630888.69999999995</v>
      </c>
      <c r="BE118" s="127">
        <v>473917.5</v>
      </c>
      <c r="BF118" s="128">
        <v>1230270.9447588515</v>
      </c>
      <c r="BG118" s="129">
        <f t="shared" ref="BG118:BG128" si="178">ROUND(AVERAGE(BE118:BF118),1)</f>
        <v>852094.2</v>
      </c>
      <c r="BH118" s="127">
        <v>377527.5</v>
      </c>
      <c r="BI118" s="128">
        <v>897513.62004448019</v>
      </c>
      <c r="BJ118" s="129">
        <f t="shared" ref="BJ118:BJ128" si="179">ROUND(AVERAGE(BH118:BI118),1)</f>
        <v>637520.6</v>
      </c>
      <c r="BK118" s="127">
        <v>297202.5</v>
      </c>
      <c r="BL118" s="128">
        <v>897513.62004448019</v>
      </c>
      <c r="BM118" s="129">
        <f t="shared" ref="BM118:BM128" si="180">ROUND(AVERAGE(BK118:BL118),1)</f>
        <v>597358.1</v>
      </c>
      <c r="BN118" s="127">
        <v>297202.5</v>
      </c>
      <c r="BO118" s="128">
        <v>857138.43721136113</v>
      </c>
      <c r="BP118" s="129">
        <f t="shared" ref="BP118:BP128" si="181">ROUND(AVERAGE(BN118:BO118),1)</f>
        <v>577170.5</v>
      </c>
      <c r="BQ118" s="127">
        <v>297202.5</v>
      </c>
      <c r="BR118" s="128">
        <v>923020.43594803114</v>
      </c>
      <c r="BS118" s="129">
        <f t="shared" ref="BS118:BS128" si="182">ROUND(AVERAGE(BQ118:BR118),1)</f>
        <v>610111.5</v>
      </c>
      <c r="BT118" s="127">
        <v>369495</v>
      </c>
      <c r="BU118" s="128">
        <v>939173.29357712169</v>
      </c>
      <c r="BV118" s="129">
        <f t="shared" ref="BV118:BV128" si="183">ROUND(AVERAGE(BT118:BU118),1)</f>
        <v>654334.1</v>
      </c>
      <c r="BW118" s="127">
        <v>369495</v>
      </c>
      <c r="BX118" s="128">
        <v>925085.69417346478</v>
      </c>
      <c r="BY118" s="129">
        <f t="shared" ref="BY118:BY128" si="184">ROUND(AVERAGE(BW118:BX118),1)</f>
        <v>647290.30000000005</v>
      </c>
      <c r="BZ118" s="127">
        <v>518245</v>
      </c>
      <c r="CA118" s="128">
        <v>4167400.5273088412</v>
      </c>
      <c r="CB118" s="129">
        <f t="shared" ref="CB118:CB128" si="185">ROUND(AVERAGE(BZ118:CA118),1)</f>
        <v>2342822.7999999998</v>
      </c>
      <c r="CC118" s="127">
        <v>473917.5</v>
      </c>
      <c r="CD118" s="128">
        <v>4104889.5193992089</v>
      </c>
      <c r="CE118" s="129">
        <f t="shared" ref="CE118:CE128" si="186">ROUND(AVERAGE(CC118:CD118),1)</f>
        <v>2289403.5</v>
      </c>
      <c r="CF118" s="127">
        <v>518245</v>
      </c>
      <c r="CG118" s="128">
        <v>4136145.0233540251</v>
      </c>
      <c r="CH118" s="129">
        <f t="shared" ref="CH118:CH128" si="187">ROUND(AVERAGE(CF118:CG118),1)</f>
        <v>2327195</v>
      </c>
      <c r="CI118" s="127">
        <v>473917.5</v>
      </c>
      <c r="CJ118" s="128">
        <v>4104889.5193992089</v>
      </c>
      <c r="CK118" s="129">
        <f t="shared" ref="CK118:CK128" si="188">ROUND(AVERAGE(CI118:CJ118),1)</f>
        <v>2289403.5</v>
      </c>
      <c r="CL118" s="127">
        <v>473917.5</v>
      </c>
      <c r="CM118" s="128">
        <v>4375770.5536742834</v>
      </c>
      <c r="CN118" s="129">
        <f t="shared" ref="CN118:CN128" si="189">ROUND(AVERAGE(CL118:CM118),1)</f>
        <v>2424844</v>
      </c>
      <c r="CO118" s="127">
        <v>473917.5</v>
      </c>
      <c r="CP118" s="128">
        <v>4299194.5689849835</v>
      </c>
      <c r="CQ118" s="129">
        <f t="shared" ref="CQ118:CQ128" si="190">ROUND(AVERAGE(CO118:CP118),1)</f>
        <v>2386556</v>
      </c>
      <c r="CR118" s="127">
        <v>473917.5</v>
      </c>
      <c r="CS118" s="128">
        <v>4507043.6702845115</v>
      </c>
      <c r="CT118" s="129">
        <f t="shared" ref="CT118:CT128" si="191">ROUND(AVERAGE(CR118:CS118),1)</f>
        <v>2490480.6</v>
      </c>
    </row>
    <row r="119" spans="1:98" customFormat="1" x14ac:dyDescent="0.3">
      <c r="A119" s="23" t="s">
        <v>225</v>
      </c>
      <c r="B119" s="29" t="s">
        <v>226</v>
      </c>
      <c r="C119" s="127">
        <v>41650</v>
      </c>
      <c r="D119" s="128">
        <v>75396.684459490803</v>
      </c>
      <c r="E119" s="129">
        <f t="shared" si="160"/>
        <v>58523.3</v>
      </c>
      <c r="F119" s="127">
        <v>33320</v>
      </c>
      <c r="G119" s="128">
        <v>74448.78</v>
      </c>
      <c r="H119" s="129">
        <f t="shared" si="161"/>
        <v>53884.4</v>
      </c>
      <c r="I119" s="127">
        <v>41650</v>
      </c>
      <c r="J119" s="128">
        <v>74922.732229745394</v>
      </c>
      <c r="K119" s="129">
        <f t="shared" si="162"/>
        <v>58286.400000000001</v>
      </c>
      <c r="L119" s="127">
        <v>49980</v>
      </c>
      <c r="M119" s="128">
        <v>76795.800535489034</v>
      </c>
      <c r="N119" s="129">
        <f t="shared" si="163"/>
        <v>63387.9</v>
      </c>
      <c r="O119" s="127">
        <v>49980</v>
      </c>
      <c r="P119" s="128">
        <v>80635.590562263489</v>
      </c>
      <c r="Q119" s="129">
        <f t="shared" si="164"/>
        <v>65307.8</v>
      </c>
      <c r="R119" s="127">
        <v>58310</v>
      </c>
      <c r="S119" s="128">
        <v>88699.149618489828</v>
      </c>
      <c r="T119" s="129">
        <f t="shared" si="165"/>
        <v>73504.600000000006</v>
      </c>
      <c r="U119" s="127">
        <v>49980</v>
      </c>
      <c r="V119" s="128">
        <v>78035.568415572969</v>
      </c>
      <c r="W119" s="129">
        <f t="shared" si="166"/>
        <v>64007.8</v>
      </c>
      <c r="X119" s="127">
        <v>66640</v>
      </c>
      <c r="Y119" s="128">
        <v>173812.87611656345</v>
      </c>
      <c r="Z119" s="129">
        <f t="shared" si="167"/>
        <v>120226.4</v>
      </c>
      <c r="AA119" s="127">
        <v>66640</v>
      </c>
      <c r="AB119" s="128">
        <v>178158.19801947754</v>
      </c>
      <c r="AC119" s="129">
        <f t="shared" si="168"/>
        <v>122399.1</v>
      </c>
      <c r="AD119" s="127">
        <v>74970</v>
      </c>
      <c r="AE119" s="128">
        <v>314884.23794265342</v>
      </c>
      <c r="AF119" s="129">
        <f t="shared" si="169"/>
        <v>194927.1</v>
      </c>
      <c r="AG119" s="127">
        <v>41650</v>
      </c>
      <c r="AH119" s="128">
        <v>90916.628358952075</v>
      </c>
      <c r="AI119" s="129">
        <f t="shared" si="170"/>
        <v>66283.3</v>
      </c>
      <c r="AJ119" s="127">
        <v>66640</v>
      </c>
      <c r="AK119" s="128">
        <v>307012.13199408707</v>
      </c>
      <c r="AL119" s="129">
        <f t="shared" si="171"/>
        <v>186826.1</v>
      </c>
      <c r="AM119" s="127">
        <v>66640</v>
      </c>
      <c r="AN119" s="128">
        <v>153505.24</v>
      </c>
      <c r="AO119" s="129">
        <f t="shared" si="172"/>
        <v>110072.6</v>
      </c>
      <c r="AP119" s="127">
        <v>66640</v>
      </c>
      <c r="AQ119" s="128">
        <v>178158.19801947754</v>
      </c>
      <c r="AR119" s="129">
        <f t="shared" si="173"/>
        <v>122399.1</v>
      </c>
      <c r="AS119" s="127">
        <v>66640</v>
      </c>
      <c r="AT119" s="128">
        <v>155807.8186</v>
      </c>
      <c r="AU119" s="129">
        <f t="shared" si="174"/>
        <v>111223.9</v>
      </c>
      <c r="AV119" s="127">
        <v>66640</v>
      </c>
      <c r="AW119" s="128">
        <v>184393.73495015924</v>
      </c>
      <c r="AX119" s="129">
        <f t="shared" si="175"/>
        <v>125516.9</v>
      </c>
      <c r="AY119" s="127">
        <v>66640</v>
      </c>
      <c r="AZ119" s="128">
        <v>189925.54699866404</v>
      </c>
      <c r="BA119" s="129">
        <f t="shared" si="176"/>
        <v>128282.8</v>
      </c>
      <c r="BB119" s="127">
        <v>49980</v>
      </c>
      <c r="BC119" s="128">
        <v>79920.485527060257</v>
      </c>
      <c r="BD119" s="129">
        <f t="shared" si="177"/>
        <v>64950.2</v>
      </c>
      <c r="BE119" s="127">
        <v>66640</v>
      </c>
      <c r="BF119" s="128">
        <v>189925.54699866404</v>
      </c>
      <c r="BG119" s="129">
        <f t="shared" si="178"/>
        <v>128282.8</v>
      </c>
      <c r="BH119" s="127">
        <v>49980</v>
      </c>
      <c r="BI119" s="128">
        <v>81119.292809966151</v>
      </c>
      <c r="BJ119" s="129">
        <f t="shared" si="179"/>
        <v>65549.600000000006</v>
      </c>
      <c r="BK119" s="127">
        <v>41650</v>
      </c>
      <c r="BL119" s="128">
        <v>81119.292809966151</v>
      </c>
      <c r="BM119" s="129">
        <f t="shared" si="180"/>
        <v>61384.6</v>
      </c>
      <c r="BN119" s="127">
        <v>41650</v>
      </c>
      <c r="BO119" s="128">
        <v>77470.093282126792</v>
      </c>
      <c r="BP119" s="129">
        <f t="shared" si="181"/>
        <v>59560</v>
      </c>
      <c r="BQ119" s="127">
        <v>41650</v>
      </c>
      <c r="BR119" s="128">
        <v>75565.511700000003</v>
      </c>
      <c r="BS119" s="129">
        <f t="shared" si="182"/>
        <v>58607.8</v>
      </c>
      <c r="BT119" s="127">
        <v>49980</v>
      </c>
      <c r="BU119" s="128">
        <v>76887.908154749995</v>
      </c>
      <c r="BV119" s="129">
        <f t="shared" si="183"/>
        <v>63434</v>
      </c>
      <c r="BW119" s="127">
        <v>49980</v>
      </c>
      <c r="BX119" s="128">
        <v>75734.589532428756</v>
      </c>
      <c r="BY119" s="129">
        <f t="shared" si="184"/>
        <v>62857.3</v>
      </c>
      <c r="BZ119" s="127">
        <v>66640</v>
      </c>
      <c r="CA119" s="128">
        <v>332517.75526744197</v>
      </c>
      <c r="CB119" s="129">
        <f t="shared" si="185"/>
        <v>199578.9</v>
      </c>
      <c r="CC119" s="127">
        <v>66640</v>
      </c>
      <c r="CD119" s="128">
        <v>327529.98893843032</v>
      </c>
      <c r="CE119" s="129">
        <f t="shared" si="186"/>
        <v>197085</v>
      </c>
      <c r="CF119" s="127">
        <v>66640</v>
      </c>
      <c r="CG119" s="128">
        <v>330023.87210293615</v>
      </c>
      <c r="CH119" s="129">
        <f t="shared" si="187"/>
        <v>198331.9</v>
      </c>
      <c r="CI119" s="127">
        <v>66640</v>
      </c>
      <c r="CJ119" s="128">
        <v>327529.98893843032</v>
      </c>
      <c r="CK119" s="129">
        <f t="shared" si="188"/>
        <v>197085</v>
      </c>
      <c r="CL119" s="127">
        <v>66640</v>
      </c>
      <c r="CM119" s="128">
        <v>349143.64303081407</v>
      </c>
      <c r="CN119" s="129">
        <f t="shared" si="189"/>
        <v>207891.8</v>
      </c>
      <c r="CO119" s="127">
        <v>66640</v>
      </c>
      <c r="CP119" s="128">
        <v>343033.62927777477</v>
      </c>
      <c r="CQ119" s="129">
        <f t="shared" si="190"/>
        <v>204836.8</v>
      </c>
      <c r="CR119" s="127">
        <v>66640</v>
      </c>
      <c r="CS119" s="128">
        <v>359617.95232173841</v>
      </c>
      <c r="CT119" s="129">
        <f t="shared" si="191"/>
        <v>213129</v>
      </c>
    </row>
    <row r="120" spans="1:98" customFormat="1" x14ac:dyDescent="0.3">
      <c r="A120" s="23" t="s">
        <v>227</v>
      </c>
      <c r="B120" s="24" t="s">
        <v>228</v>
      </c>
      <c r="C120" s="127">
        <v>208845</v>
      </c>
      <c r="D120" s="128">
        <v>259013.67970100805</v>
      </c>
      <c r="E120" s="129">
        <f t="shared" si="160"/>
        <v>233929.3</v>
      </c>
      <c r="F120" s="127">
        <v>184747.5</v>
      </c>
      <c r="G120" s="128">
        <v>456470.68182605051</v>
      </c>
      <c r="H120" s="129">
        <f t="shared" si="161"/>
        <v>320609.09999999998</v>
      </c>
      <c r="I120" s="127">
        <v>208845</v>
      </c>
      <c r="J120" s="128">
        <v>476742.1807635295</v>
      </c>
      <c r="K120" s="129">
        <f t="shared" si="162"/>
        <v>342793.6</v>
      </c>
      <c r="L120" s="127">
        <v>240975</v>
      </c>
      <c r="M120" s="128">
        <v>488660.73528261774</v>
      </c>
      <c r="N120" s="129">
        <f t="shared" si="163"/>
        <v>364817.9</v>
      </c>
      <c r="O120" s="127">
        <v>257040</v>
      </c>
      <c r="P120" s="128">
        <v>513093.77204674861</v>
      </c>
      <c r="Q120" s="129">
        <f t="shared" si="164"/>
        <v>385066.9</v>
      </c>
      <c r="R120" s="127">
        <v>313267.5</v>
      </c>
      <c r="S120" s="128">
        <v>564403.14925142354</v>
      </c>
      <c r="T120" s="129">
        <f t="shared" si="165"/>
        <v>438835.3</v>
      </c>
      <c r="U120" s="127">
        <v>257040</v>
      </c>
      <c r="V120" s="128">
        <v>514409.15849054372</v>
      </c>
      <c r="W120" s="129">
        <f t="shared" si="166"/>
        <v>385724.6</v>
      </c>
      <c r="X120" s="127">
        <v>321300</v>
      </c>
      <c r="Y120" s="128">
        <v>378013.67970100808</v>
      </c>
      <c r="Z120" s="129">
        <f t="shared" si="167"/>
        <v>349656.8</v>
      </c>
      <c r="AA120" s="127">
        <v>321300</v>
      </c>
      <c r="AB120" s="128">
        <v>387464.02169353329</v>
      </c>
      <c r="AC120" s="129">
        <f t="shared" si="168"/>
        <v>354382</v>
      </c>
      <c r="AD120" s="127">
        <v>401625</v>
      </c>
      <c r="AE120" s="128">
        <v>728291.28335887589</v>
      </c>
      <c r="AF120" s="129">
        <f t="shared" si="169"/>
        <v>564958.1</v>
      </c>
      <c r="AG120" s="127">
        <v>208845</v>
      </c>
      <c r="AH120" s="128">
        <v>578513.22798270907</v>
      </c>
      <c r="AI120" s="129">
        <f t="shared" si="170"/>
        <v>393679.1</v>
      </c>
      <c r="AJ120" s="127">
        <v>321300</v>
      </c>
      <c r="AK120" s="128">
        <v>710084.001274904</v>
      </c>
      <c r="AL120" s="129">
        <f t="shared" si="171"/>
        <v>515692</v>
      </c>
      <c r="AM120" s="127">
        <v>321300</v>
      </c>
      <c r="AN120" s="128">
        <v>577994.00127490412</v>
      </c>
      <c r="AO120" s="129">
        <f t="shared" si="172"/>
        <v>449647</v>
      </c>
      <c r="AP120" s="127">
        <v>321300</v>
      </c>
      <c r="AQ120" s="128">
        <v>387464.02169353329</v>
      </c>
      <c r="AR120" s="129">
        <f t="shared" si="173"/>
        <v>354382</v>
      </c>
      <c r="AS120" s="127">
        <v>321300</v>
      </c>
      <c r="AT120" s="128">
        <v>586663.9112940277</v>
      </c>
      <c r="AU120" s="129">
        <f t="shared" si="174"/>
        <v>453982</v>
      </c>
      <c r="AV120" s="127">
        <v>321300</v>
      </c>
      <c r="AW120" s="128">
        <v>401025.26245280693</v>
      </c>
      <c r="AX120" s="129">
        <f t="shared" si="175"/>
        <v>361162.6</v>
      </c>
      <c r="AY120" s="127">
        <v>321300</v>
      </c>
      <c r="AZ120" s="128">
        <v>413056.0203263911</v>
      </c>
      <c r="BA120" s="129">
        <f t="shared" si="176"/>
        <v>367178</v>
      </c>
      <c r="BB120" s="127">
        <v>257040</v>
      </c>
      <c r="BC120" s="128">
        <v>274554.50048306852</v>
      </c>
      <c r="BD120" s="129">
        <f t="shared" si="177"/>
        <v>265797.3</v>
      </c>
      <c r="BE120" s="127">
        <v>321300</v>
      </c>
      <c r="BF120" s="128">
        <v>413056.0203263911</v>
      </c>
      <c r="BG120" s="129">
        <f t="shared" si="178"/>
        <v>367178</v>
      </c>
      <c r="BH120" s="127">
        <v>257040</v>
      </c>
      <c r="BI120" s="128">
        <v>278672.81799031456</v>
      </c>
      <c r="BJ120" s="129">
        <f t="shared" si="179"/>
        <v>267856.40000000002</v>
      </c>
      <c r="BK120" s="127">
        <v>208845</v>
      </c>
      <c r="BL120" s="128">
        <v>278672.81799031456</v>
      </c>
      <c r="BM120" s="129">
        <f t="shared" si="180"/>
        <v>243758.9</v>
      </c>
      <c r="BN120" s="127">
        <v>208845</v>
      </c>
      <c r="BO120" s="128">
        <v>266136.55589278578</v>
      </c>
      <c r="BP120" s="129">
        <f t="shared" si="181"/>
        <v>237490.8</v>
      </c>
      <c r="BQ120" s="127">
        <v>208845</v>
      </c>
      <c r="BR120" s="128">
        <v>463317.74205344135</v>
      </c>
      <c r="BS120" s="129">
        <f t="shared" si="182"/>
        <v>336081.4</v>
      </c>
      <c r="BT120" s="127">
        <v>257040</v>
      </c>
      <c r="BU120" s="128">
        <v>471425.80253937654</v>
      </c>
      <c r="BV120" s="129">
        <f t="shared" si="183"/>
        <v>364232.9</v>
      </c>
      <c r="BW120" s="127">
        <v>257040</v>
      </c>
      <c r="BX120" s="128">
        <v>464354.41550128593</v>
      </c>
      <c r="BY120" s="129">
        <f t="shared" si="184"/>
        <v>360697.2</v>
      </c>
      <c r="BZ120" s="127">
        <v>361462.5</v>
      </c>
      <c r="CA120" s="128">
        <v>769075.59522697295</v>
      </c>
      <c r="CB120" s="129">
        <f t="shared" si="185"/>
        <v>565269</v>
      </c>
      <c r="CC120" s="127">
        <v>321300</v>
      </c>
      <c r="CD120" s="128">
        <v>757539.46129856841</v>
      </c>
      <c r="CE120" s="129">
        <f t="shared" si="186"/>
        <v>539419.69999999995</v>
      </c>
      <c r="CF120" s="127">
        <v>361462.5</v>
      </c>
      <c r="CG120" s="128">
        <v>763307.52826277073</v>
      </c>
      <c r="CH120" s="129">
        <f t="shared" si="187"/>
        <v>562385</v>
      </c>
      <c r="CI120" s="127">
        <v>321300</v>
      </c>
      <c r="CJ120" s="128">
        <v>757539.46129856841</v>
      </c>
      <c r="CK120" s="129">
        <f t="shared" si="188"/>
        <v>539419.69999999995</v>
      </c>
      <c r="CL120" s="127">
        <v>321300</v>
      </c>
      <c r="CM120" s="128">
        <v>807529.37498832156</v>
      </c>
      <c r="CN120" s="129">
        <f t="shared" si="189"/>
        <v>564414.69999999995</v>
      </c>
      <c r="CO120" s="127">
        <v>321300</v>
      </c>
      <c r="CP120" s="128">
        <v>793397.6109260259</v>
      </c>
      <c r="CQ120" s="129">
        <f t="shared" si="190"/>
        <v>557348.80000000005</v>
      </c>
      <c r="CR120" s="127">
        <v>321300</v>
      </c>
      <c r="CS120" s="128">
        <v>831755.25623797113</v>
      </c>
      <c r="CT120" s="129">
        <f t="shared" si="191"/>
        <v>576527.6</v>
      </c>
    </row>
    <row r="121" spans="1:98" customFormat="1" x14ac:dyDescent="0.3">
      <c r="A121" s="23" t="s">
        <v>229</v>
      </c>
      <c r="B121" s="24" t="s">
        <v>230</v>
      </c>
      <c r="C121" s="127">
        <v>66640</v>
      </c>
      <c r="D121" s="128">
        <v>237107.44352708664</v>
      </c>
      <c r="E121" s="129">
        <f t="shared" si="160"/>
        <v>151873.70000000001</v>
      </c>
      <c r="F121" s="127">
        <v>58310</v>
      </c>
      <c r="G121" s="128">
        <v>237107.44352708664</v>
      </c>
      <c r="H121" s="129">
        <f t="shared" si="161"/>
        <v>147708.70000000001</v>
      </c>
      <c r="I121" s="127">
        <v>66640</v>
      </c>
      <c r="J121" s="128">
        <v>237107.44352708664</v>
      </c>
      <c r="K121" s="129">
        <f t="shared" si="162"/>
        <v>151873.70000000001</v>
      </c>
      <c r="L121" s="127">
        <v>74970</v>
      </c>
      <c r="M121" s="128">
        <v>243035.12961526381</v>
      </c>
      <c r="N121" s="129">
        <f t="shared" si="163"/>
        <v>159002.6</v>
      </c>
      <c r="O121" s="127">
        <v>74970</v>
      </c>
      <c r="P121" s="128">
        <v>255186.88609602701</v>
      </c>
      <c r="Q121" s="129">
        <f t="shared" si="164"/>
        <v>165078.39999999999</v>
      </c>
      <c r="R121" s="127">
        <v>99960</v>
      </c>
      <c r="S121" s="128">
        <v>280705.57470562973</v>
      </c>
      <c r="T121" s="129">
        <f t="shared" si="165"/>
        <v>190332.79999999999</v>
      </c>
      <c r="U121" s="127">
        <v>74970</v>
      </c>
      <c r="V121" s="128">
        <v>245406.2040505347</v>
      </c>
      <c r="W121" s="129">
        <f t="shared" si="166"/>
        <v>160188.1</v>
      </c>
      <c r="X121" s="127">
        <v>99960</v>
      </c>
      <c r="Y121" s="128">
        <v>299168.80323824787</v>
      </c>
      <c r="Z121" s="129">
        <f t="shared" si="167"/>
        <v>199564.4</v>
      </c>
      <c r="AA121" s="127">
        <v>99960</v>
      </c>
      <c r="AB121" s="128">
        <v>306648.02331920405</v>
      </c>
      <c r="AC121" s="129">
        <f t="shared" si="168"/>
        <v>203304</v>
      </c>
      <c r="AD121" s="127">
        <v>124950</v>
      </c>
      <c r="AE121" s="128">
        <v>339423.82747367799</v>
      </c>
      <c r="AF121" s="129">
        <f t="shared" si="169"/>
        <v>232186.9</v>
      </c>
      <c r="AG121" s="127">
        <v>66640</v>
      </c>
      <c r="AH121" s="128">
        <v>287723.21407327044</v>
      </c>
      <c r="AI121" s="129">
        <f t="shared" si="170"/>
        <v>177181.6</v>
      </c>
      <c r="AJ121" s="127">
        <v>99960</v>
      </c>
      <c r="AK121" s="128">
        <v>330938.231786836</v>
      </c>
      <c r="AL121" s="129">
        <f t="shared" si="171"/>
        <v>215449.1</v>
      </c>
      <c r="AM121" s="127">
        <v>99960</v>
      </c>
      <c r="AN121" s="128">
        <v>207728.69836103483</v>
      </c>
      <c r="AO121" s="129">
        <f t="shared" si="172"/>
        <v>153844.29999999999</v>
      </c>
      <c r="AP121" s="127">
        <v>99960</v>
      </c>
      <c r="AQ121" s="128">
        <v>306648.02331920405</v>
      </c>
      <c r="AR121" s="129">
        <f t="shared" si="173"/>
        <v>203304</v>
      </c>
      <c r="AS121" s="127">
        <v>99960</v>
      </c>
      <c r="AT121" s="128">
        <v>210844.62883645034</v>
      </c>
      <c r="AU121" s="129">
        <f t="shared" si="174"/>
        <v>155402.29999999999</v>
      </c>
      <c r="AV121" s="127">
        <v>99960</v>
      </c>
      <c r="AW121" s="128">
        <v>317380.7041353762</v>
      </c>
      <c r="AX121" s="129">
        <f t="shared" si="175"/>
        <v>208670.4</v>
      </c>
      <c r="AY121" s="127">
        <v>99960</v>
      </c>
      <c r="AZ121" s="128">
        <v>326902.12525943748</v>
      </c>
      <c r="BA121" s="129">
        <f t="shared" si="176"/>
        <v>213431.1</v>
      </c>
      <c r="BB121" s="127">
        <v>83300</v>
      </c>
      <c r="BC121" s="128">
        <v>251333.89013871184</v>
      </c>
      <c r="BD121" s="129">
        <f t="shared" si="177"/>
        <v>167316.9</v>
      </c>
      <c r="BE121" s="127">
        <v>99960</v>
      </c>
      <c r="BF121" s="128">
        <v>326902.12525943748</v>
      </c>
      <c r="BG121" s="129">
        <f t="shared" si="178"/>
        <v>213431.1</v>
      </c>
      <c r="BH121" s="127">
        <v>83300</v>
      </c>
      <c r="BI121" s="128">
        <v>255103.89849079252</v>
      </c>
      <c r="BJ121" s="129">
        <f t="shared" si="179"/>
        <v>169201.9</v>
      </c>
      <c r="BK121" s="127">
        <v>66640</v>
      </c>
      <c r="BL121" s="128">
        <v>255103.89849079252</v>
      </c>
      <c r="BM121" s="129">
        <f t="shared" si="180"/>
        <v>160871.9</v>
      </c>
      <c r="BN121" s="127">
        <v>66640</v>
      </c>
      <c r="BO121" s="128">
        <v>243627.89822408152</v>
      </c>
      <c r="BP121" s="129">
        <f t="shared" si="181"/>
        <v>155133.9</v>
      </c>
      <c r="BQ121" s="127">
        <v>66640</v>
      </c>
      <c r="BR121" s="128">
        <v>240664.05517999292</v>
      </c>
      <c r="BS121" s="129">
        <f t="shared" si="182"/>
        <v>153652</v>
      </c>
      <c r="BT121" s="127">
        <v>74970</v>
      </c>
      <c r="BU121" s="128">
        <v>244875.67614564279</v>
      </c>
      <c r="BV121" s="129">
        <f t="shared" si="183"/>
        <v>159922.79999999999</v>
      </c>
      <c r="BW121" s="127">
        <v>74970</v>
      </c>
      <c r="BX121" s="128">
        <v>241202.54100345817</v>
      </c>
      <c r="BY121" s="129">
        <f t="shared" si="184"/>
        <v>158086.29999999999</v>
      </c>
      <c r="BZ121" s="127">
        <v>116620</v>
      </c>
      <c r="CA121" s="128">
        <v>358431.56181220396</v>
      </c>
      <c r="CB121" s="129">
        <f t="shared" si="185"/>
        <v>237525.8</v>
      </c>
      <c r="CC121" s="127">
        <v>99960</v>
      </c>
      <c r="CD121" s="128">
        <v>353055.08838502085</v>
      </c>
      <c r="CE121" s="129">
        <f t="shared" si="186"/>
        <v>226507.5</v>
      </c>
      <c r="CF121" s="127">
        <v>116620</v>
      </c>
      <c r="CG121" s="128">
        <v>355743.3250986124</v>
      </c>
      <c r="CH121" s="129">
        <f t="shared" si="187"/>
        <v>236181.7</v>
      </c>
      <c r="CI121" s="127">
        <v>99960</v>
      </c>
      <c r="CJ121" s="128">
        <v>353055.08838502085</v>
      </c>
      <c r="CK121" s="129">
        <f t="shared" si="188"/>
        <v>226507.5</v>
      </c>
      <c r="CL121" s="127">
        <v>99960</v>
      </c>
      <c r="CM121" s="128">
        <v>376353.13990281412</v>
      </c>
      <c r="CN121" s="129">
        <f t="shared" si="189"/>
        <v>238156.6</v>
      </c>
      <c r="CO121" s="127">
        <v>99960</v>
      </c>
      <c r="CP121" s="128">
        <v>369766.95995451487</v>
      </c>
      <c r="CQ121" s="129">
        <f t="shared" si="190"/>
        <v>234863.5</v>
      </c>
      <c r="CR121" s="127">
        <v>99960</v>
      </c>
      <c r="CS121" s="128">
        <v>387643.73409989855</v>
      </c>
      <c r="CT121" s="129">
        <f t="shared" si="191"/>
        <v>243801.9</v>
      </c>
    </row>
    <row r="122" spans="1:98" customFormat="1" x14ac:dyDescent="0.3">
      <c r="A122" s="23" t="s">
        <v>231</v>
      </c>
      <c r="B122" s="24" t="s">
        <v>232</v>
      </c>
      <c r="C122" s="127">
        <v>74970</v>
      </c>
      <c r="D122" s="128">
        <v>210412.12995515589</v>
      </c>
      <c r="E122" s="129">
        <f t="shared" si="160"/>
        <v>142691.1</v>
      </c>
      <c r="F122" s="127">
        <v>74970</v>
      </c>
      <c r="G122" s="128">
        <v>210412.12995515589</v>
      </c>
      <c r="H122" s="129">
        <f t="shared" si="161"/>
        <v>142691.1</v>
      </c>
      <c r="I122" s="127">
        <v>74970</v>
      </c>
      <c r="J122" s="128">
        <v>210412.12995515589</v>
      </c>
      <c r="K122" s="129">
        <f t="shared" si="162"/>
        <v>142691.1</v>
      </c>
      <c r="L122" s="127">
        <v>91630</v>
      </c>
      <c r="M122" s="128">
        <v>215672.43320403481</v>
      </c>
      <c r="N122" s="129">
        <f t="shared" si="163"/>
        <v>153651.20000000001</v>
      </c>
      <c r="O122" s="127">
        <v>99960</v>
      </c>
      <c r="P122" s="128">
        <v>226456.05486423653</v>
      </c>
      <c r="Q122" s="129">
        <f t="shared" si="164"/>
        <v>163208</v>
      </c>
      <c r="R122" s="127">
        <v>116620</v>
      </c>
      <c r="S122" s="128">
        <v>249101.66035066021</v>
      </c>
      <c r="T122" s="129">
        <f t="shared" si="165"/>
        <v>182860.79999999999</v>
      </c>
      <c r="U122" s="127">
        <v>99960</v>
      </c>
      <c r="V122" s="128">
        <v>217776.55450358632</v>
      </c>
      <c r="W122" s="129">
        <f t="shared" si="166"/>
        <v>158868.29999999999</v>
      </c>
      <c r="X122" s="127">
        <v>124950</v>
      </c>
      <c r="Y122" s="128">
        <v>245473.94114964787</v>
      </c>
      <c r="Z122" s="129">
        <f t="shared" si="167"/>
        <v>185212</v>
      </c>
      <c r="AA122" s="127">
        <v>124950</v>
      </c>
      <c r="AB122" s="128">
        <v>251610.78967838903</v>
      </c>
      <c r="AC122" s="129">
        <f t="shared" si="168"/>
        <v>188280.4</v>
      </c>
      <c r="AD122" s="127">
        <v>149940</v>
      </c>
      <c r="AE122" s="128">
        <v>278147.74351601041</v>
      </c>
      <c r="AF122" s="129">
        <f t="shared" si="169"/>
        <v>214043.9</v>
      </c>
      <c r="AG122" s="127">
        <v>74970</v>
      </c>
      <c r="AH122" s="128">
        <v>255329.20185942671</v>
      </c>
      <c r="AI122" s="129">
        <f t="shared" si="170"/>
        <v>165149.6</v>
      </c>
      <c r="AJ122" s="127">
        <v>124950</v>
      </c>
      <c r="AK122" s="128">
        <v>271194.04992811015</v>
      </c>
      <c r="AL122" s="129">
        <f t="shared" si="171"/>
        <v>198072</v>
      </c>
      <c r="AM122" s="127">
        <v>124950</v>
      </c>
      <c r="AN122" s="128">
        <v>178887.2199907641</v>
      </c>
      <c r="AO122" s="129">
        <f t="shared" si="172"/>
        <v>151918.6</v>
      </c>
      <c r="AP122" s="127">
        <v>124950</v>
      </c>
      <c r="AQ122" s="128">
        <v>251610.78967838903</v>
      </c>
      <c r="AR122" s="129">
        <f t="shared" si="173"/>
        <v>188280.4</v>
      </c>
      <c r="AS122" s="127">
        <v>124950</v>
      </c>
      <c r="AT122" s="128">
        <v>181570.52829062555</v>
      </c>
      <c r="AU122" s="129">
        <f t="shared" si="174"/>
        <v>153260.29999999999</v>
      </c>
      <c r="AV122" s="127">
        <v>124950</v>
      </c>
      <c r="AW122" s="128">
        <v>260417.16731713264</v>
      </c>
      <c r="AX122" s="129">
        <f t="shared" si="175"/>
        <v>192683.6</v>
      </c>
      <c r="AY122" s="127">
        <v>124950</v>
      </c>
      <c r="AZ122" s="128">
        <v>268229.6823366466</v>
      </c>
      <c r="BA122" s="129">
        <f t="shared" si="176"/>
        <v>196589.8</v>
      </c>
      <c r="BB122" s="127">
        <v>99960</v>
      </c>
      <c r="BC122" s="128">
        <v>223036.85775246524</v>
      </c>
      <c r="BD122" s="129">
        <f t="shared" si="177"/>
        <v>161498.4</v>
      </c>
      <c r="BE122" s="127">
        <v>124950</v>
      </c>
      <c r="BF122" s="128">
        <v>268229.6823366466</v>
      </c>
      <c r="BG122" s="129">
        <f t="shared" si="178"/>
        <v>196589.8</v>
      </c>
      <c r="BH122" s="127">
        <v>99960</v>
      </c>
      <c r="BI122" s="128">
        <v>226382.41061875221</v>
      </c>
      <c r="BJ122" s="129">
        <f t="shared" si="179"/>
        <v>163171.20000000001</v>
      </c>
      <c r="BK122" s="127">
        <v>74970</v>
      </c>
      <c r="BL122" s="128">
        <v>226382.41061875221</v>
      </c>
      <c r="BM122" s="129">
        <f t="shared" si="180"/>
        <v>150676.20000000001</v>
      </c>
      <c r="BN122" s="127">
        <v>74970</v>
      </c>
      <c r="BO122" s="128">
        <v>216198.46352892267</v>
      </c>
      <c r="BP122" s="129">
        <f t="shared" si="181"/>
        <v>145584.20000000001</v>
      </c>
      <c r="BQ122" s="127">
        <v>74970</v>
      </c>
      <c r="BR122" s="128">
        <v>213568.31190448321</v>
      </c>
      <c r="BS122" s="129">
        <f t="shared" si="182"/>
        <v>144269.20000000001</v>
      </c>
      <c r="BT122" s="127">
        <v>99960</v>
      </c>
      <c r="BU122" s="128">
        <v>217305.75736281168</v>
      </c>
      <c r="BV122" s="129">
        <f t="shared" si="183"/>
        <v>158632.9</v>
      </c>
      <c r="BW122" s="127">
        <v>99960</v>
      </c>
      <c r="BX122" s="128">
        <v>214046.17100236949</v>
      </c>
      <c r="BY122" s="129">
        <f t="shared" si="184"/>
        <v>157003.1</v>
      </c>
      <c r="BZ122" s="127">
        <v>141610</v>
      </c>
      <c r="CA122" s="128">
        <v>293724.01715290698</v>
      </c>
      <c r="CB122" s="129">
        <f t="shared" si="185"/>
        <v>217667</v>
      </c>
      <c r="CC122" s="127">
        <v>124950</v>
      </c>
      <c r="CD122" s="128">
        <v>289318.15689561336</v>
      </c>
      <c r="CE122" s="129">
        <f t="shared" si="186"/>
        <v>207134.1</v>
      </c>
      <c r="CF122" s="127">
        <v>141610</v>
      </c>
      <c r="CG122" s="128">
        <v>291521.0870242602</v>
      </c>
      <c r="CH122" s="129">
        <f t="shared" si="187"/>
        <v>216565.5</v>
      </c>
      <c r="CI122" s="127">
        <v>124950</v>
      </c>
      <c r="CJ122" s="128">
        <v>289318.15689561336</v>
      </c>
      <c r="CK122" s="129">
        <f t="shared" si="188"/>
        <v>207134.1</v>
      </c>
      <c r="CL122" s="127">
        <v>124950</v>
      </c>
      <c r="CM122" s="128">
        <v>308410.21801055234</v>
      </c>
      <c r="CN122" s="129">
        <f t="shared" si="189"/>
        <v>216680.1</v>
      </c>
      <c r="CO122" s="127">
        <v>124950</v>
      </c>
      <c r="CP122" s="128">
        <v>303013.03919536766</v>
      </c>
      <c r="CQ122" s="129">
        <f t="shared" si="190"/>
        <v>213981.5</v>
      </c>
      <c r="CR122" s="127">
        <v>124950</v>
      </c>
      <c r="CS122" s="128">
        <v>317662.5245508689</v>
      </c>
      <c r="CT122" s="129">
        <f t="shared" si="191"/>
        <v>221306.3</v>
      </c>
    </row>
    <row r="123" spans="1:98" customFormat="1" x14ac:dyDescent="0.3">
      <c r="A123" s="23" t="s">
        <v>233</v>
      </c>
      <c r="B123" s="24" t="s">
        <v>234</v>
      </c>
      <c r="C123" s="127">
        <v>124950</v>
      </c>
      <c r="D123" s="128">
        <v>214619.54350725363</v>
      </c>
      <c r="E123" s="129">
        <f t="shared" si="160"/>
        <v>169784.8</v>
      </c>
      <c r="F123" s="127">
        <v>116620</v>
      </c>
      <c r="G123" s="128">
        <v>214619.54350725363</v>
      </c>
      <c r="H123" s="129">
        <f t="shared" si="161"/>
        <v>165619.79999999999</v>
      </c>
      <c r="I123" s="127">
        <v>124950</v>
      </c>
      <c r="J123" s="128">
        <v>214619.54350725363</v>
      </c>
      <c r="K123" s="129">
        <f t="shared" si="162"/>
        <v>169784.8</v>
      </c>
      <c r="L123" s="127">
        <v>149940</v>
      </c>
      <c r="M123" s="128">
        <v>219985.03209493496</v>
      </c>
      <c r="N123" s="129">
        <f t="shared" si="163"/>
        <v>184962.5</v>
      </c>
      <c r="O123" s="127">
        <v>158270</v>
      </c>
      <c r="P123" s="128">
        <v>230984.28369968172</v>
      </c>
      <c r="Q123" s="129">
        <f t="shared" si="164"/>
        <v>194627.1</v>
      </c>
      <c r="R123" s="127">
        <v>184747.5</v>
      </c>
      <c r="S123" s="128">
        <v>254082.71206964989</v>
      </c>
      <c r="T123" s="129">
        <f t="shared" si="165"/>
        <v>219415.1</v>
      </c>
      <c r="U123" s="127">
        <v>158270</v>
      </c>
      <c r="V123" s="128">
        <v>222131.22753000751</v>
      </c>
      <c r="W123" s="129">
        <f t="shared" si="166"/>
        <v>190200.6</v>
      </c>
      <c r="X123" s="127">
        <v>192780</v>
      </c>
      <c r="Y123" s="128">
        <v>253499.6813230816</v>
      </c>
      <c r="Z123" s="129">
        <f t="shared" si="167"/>
        <v>223139.8</v>
      </c>
      <c r="AA123" s="127">
        <v>192780</v>
      </c>
      <c r="AB123" s="128">
        <v>259837.17335615863</v>
      </c>
      <c r="AC123" s="129">
        <f t="shared" si="168"/>
        <v>226308.6</v>
      </c>
      <c r="AD123" s="127">
        <v>240975</v>
      </c>
      <c r="AE123" s="128">
        <v>288403.34821011499</v>
      </c>
      <c r="AF123" s="129">
        <f t="shared" si="169"/>
        <v>264689.2</v>
      </c>
      <c r="AG123" s="127">
        <v>124950</v>
      </c>
      <c r="AH123" s="128">
        <v>260434.77987139116</v>
      </c>
      <c r="AI123" s="129">
        <f t="shared" si="170"/>
        <v>192692.4</v>
      </c>
      <c r="AJ123" s="127">
        <v>192780</v>
      </c>
      <c r="AK123" s="128">
        <v>281193.26450486208</v>
      </c>
      <c r="AL123" s="129">
        <f t="shared" si="171"/>
        <v>236986.6</v>
      </c>
      <c r="AM123" s="127">
        <v>192780</v>
      </c>
      <c r="AN123" s="128">
        <v>183190.70818239698</v>
      </c>
      <c r="AO123" s="129">
        <f t="shared" si="172"/>
        <v>187985.4</v>
      </c>
      <c r="AP123" s="127">
        <v>192780</v>
      </c>
      <c r="AQ123" s="128">
        <v>259837.17335615863</v>
      </c>
      <c r="AR123" s="129">
        <f t="shared" si="173"/>
        <v>226308.6</v>
      </c>
      <c r="AS123" s="127">
        <v>192780</v>
      </c>
      <c r="AT123" s="128">
        <v>185938.56880513293</v>
      </c>
      <c r="AU123" s="129">
        <f t="shared" si="174"/>
        <v>189359.3</v>
      </c>
      <c r="AV123" s="127">
        <v>192780</v>
      </c>
      <c r="AW123" s="128">
        <v>268931.47442362417</v>
      </c>
      <c r="AX123" s="129">
        <f t="shared" si="175"/>
        <v>230855.7</v>
      </c>
      <c r="AY123" s="127">
        <v>192780</v>
      </c>
      <c r="AZ123" s="128">
        <v>276999.41865633288</v>
      </c>
      <c r="BA123" s="129">
        <f t="shared" si="176"/>
        <v>234889.7</v>
      </c>
      <c r="BB123" s="127">
        <v>158270</v>
      </c>
      <c r="BC123" s="128">
        <v>227496.71611768886</v>
      </c>
      <c r="BD123" s="129">
        <f t="shared" si="177"/>
        <v>192883.4</v>
      </c>
      <c r="BE123" s="127">
        <v>192780</v>
      </c>
      <c r="BF123" s="128">
        <v>276999.41865633288</v>
      </c>
      <c r="BG123" s="129">
        <f t="shared" si="178"/>
        <v>234889.7</v>
      </c>
      <c r="BH123" s="127">
        <v>158270</v>
      </c>
      <c r="BI123" s="128">
        <v>230909.16685945418</v>
      </c>
      <c r="BJ123" s="129">
        <f t="shared" si="179"/>
        <v>194589.6</v>
      </c>
      <c r="BK123" s="127">
        <v>124950</v>
      </c>
      <c r="BL123" s="128">
        <v>230909.16685945418</v>
      </c>
      <c r="BM123" s="129">
        <f t="shared" si="180"/>
        <v>177929.60000000001</v>
      </c>
      <c r="BN123" s="127">
        <v>124950</v>
      </c>
      <c r="BO123" s="128">
        <v>220521.58095370312</v>
      </c>
      <c r="BP123" s="129">
        <f t="shared" si="181"/>
        <v>172735.8</v>
      </c>
      <c r="BQ123" s="127">
        <v>124950</v>
      </c>
      <c r="BR123" s="128">
        <v>217838.83665986243</v>
      </c>
      <c r="BS123" s="129">
        <f t="shared" si="182"/>
        <v>171394.4</v>
      </c>
      <c r="BT123" s="127">
        <v>158270</v>
      </c>
      <c r="BU123" s="128">
        <v>221651.01630141004</v>
      </c>
      <c r="BV123" s="129">
        <f t="shared" si="183"/>
        <v>189960.5</v>
      </c>
      <c r="BW123" s="127">
        <v>158270</v>
      </c>
      <c r="BX123" s="128">
        <v>218326.2510568889</v>
      </c>
      <c r="BY123" s="129">
        <f t="shared" si="184"/>
        <v>188298.1</v>
      </c>
      <c r="BZ123" s="127">
        <v>216877.5</v>
      </c>
      <c r="CA123" s="128">
        <v>304553.93570988142</v>
      </c>
      <c r="CB123" s="129">
        <f t="shared" si="185"/>
        <v>260715.7</v>
      </c>
      <c r="CC123" s="127">
        <v>192780</v>
      </c>
      <c r="CD123" s="128">
        <v>299985.62667423318</v>
      </c>
      <c r="CE123" s="129">
        <f t="shared" si="186"/>
        <v>246382.8</v>
      </c>
      <c r="CF123" s="127">
        <v>216877.5</v>
      </c>
      <c r="CG123" s="128">
        <v>302269.7811920573</v>
      </c>
      <c r="CH123" s="129">
        <f t="shared" si="187"/>
        <v>259573.6</v>
      </c>
      <c r="CI123" s="127">
        <v>192780</v>
      </c>
      <c r="CJ123" s="128">
        <v>299985.62667423318</v>
      </c>
      <c r="CK123" s="129">
        <f t="shared" si="188"/>
        <v>246382.8</v>
      </c>
      <c r="CL123" s="127">
        <v>192780</v>
      </c>
      <c r="CM123" s="128">
        <v>319781.63249537547</v>
      </c>
      <c r="CN123" s="129">
        <f t="shared" si="189"/>
        <v>256280.8</v>
      </c>
      <c r="CO123" s="127">
        <v>192780</v>
      </c>
      <c r="CP123" s="128">
        <v>314185.45392670645</v>
      </c>
      <c r="CQ123" s="129">
        <f t="shared" si="190"/>
        <v>253482.7</v>
      </c>
      <c r="CR123" s="127">
        <v>192780</v>
      </c>
      <c r="CS123" s="128">
        <v>329375.08147023676</v>
      </c>
      <c r="CT123" s="129">
        <f t="shared" si="191"/>
        <v>261077.5</v>
      </c>
    </row>
    <row r="124" spans="1:98" customFormat="1" x14ac:dyDescent="0.3">
      <c r="A124" s="23" t="s">
        <v>235</v>
      </c>
      <c r="B124" s="24" t="s">
        <v>236</v>
      </c>
      <c r="C124" s="127">
        <v>66640</v>
      </c>
      <c r="D124" s="128">
        <v>184144.20545118838</v>
      </c>
      <c r="E124" s="129">
        <f t="shared" si="160"/>
        <v>125392.1</v>
      </c>
      <c r="F124" s="127">
        <v>58310</v>
      </c>
      <c r="G124" s="128">
        <v>145922.9225684861</v>
      </c>
      <c r="H124" s="129">
        <f t="shared" si="161"/>
        <v>102116.5</v>
      </c>
      <c r="I124" s="127">
        <v>66640</v>
      </c>
      <c r="J124" s="128">
        <v>165033.56400983722</v>
      </c>
      <c r="K124" s="129">
        <f t="shared" si="162"/>
        <v>115836.8</v>
      </c>
      <c r="L124" s="127">
        <v>74970</v>
      </c>
      <c r="M124" s="128">
        <v>169159.40311008319</v>
      </c>
      <c r="N124" s="129">
        <f t="shared" si="163"/>
        <v>122064.7</v>
      </c>
      <c r="O124" s="127">
        <v>74970</v>
      </c>
      <c r="P124" s="128">
        <v>177617.37326558732</v>
      </c>
      <c r="Q124" s="129">
        <f t="shared" si="164"/>
        <v>126293.7</v>
      </c>
      <c r="R124" s="127">
        <v>99960</v>
      </c>
      <c r="S124" s="128">
        <v>195379.11059214605</v>
      </c>
      <c r="T124" s="129">
        <f t="shared" si="165"/>
        <v>147669.6</v>
      </c>
      <c r="U124" s="127">
        <v>74970</v>
      </c>
      <c r="V124" s="128">
        <v>190589.25264197995</v>
      </c>
      <c r="W124" s="129">
        <f t="shared" si="166"/>
        <v>132779.6</v>
      </c>
      <c r="X124" s="127">
        <v>99960</v>
      </c>
      <c r="Y124" s="128">
        <v>184144.20545118838</v>
      </c>
      <c r="Z124" s="129">
        <f t="shared" si="167"/>
        <v>142052.1</v>
      </c>
      <c r="AA124" s="127">
        <v>99960</v>
      </c>
      <c r="AB124" s="128">
        <v>188747.81058746806</v>
      </c>
      <c r="AC124" s="129">
        <f t="shared" si="168"/>
        <v>144353.9</v>
      </c>
      <c r="AD124" s="127">
        <v>124950</v>
      </c>
      <c r="AE124" s="128">
        <v>197234.20545118884</v>
      </c>
      <c r="AF124" s="129">
        <f t="shared" si="169"/>
        <v>161092.1</v>
      </c>
      <c r="AG124" s="127">
        <v>66640</v>
      </c>
      <c r="AH124" s="128">
        <v>200263.58835694971</v>
      </c>
      <c r="AI124" s="129">
        <f t="shared" si="170"/>
        <v>133451.79999999999</v>
      </c>
      <c r="AJ124" s="127">
        <v>99960</v>
      </c>
      <c r="AK124" s="128">
        <v>192303.35031490913</v>
      </c>
      <c r="AL124" s="129">
        <f t="shared" si="171"/>
        <v>146131.70000000001</v>
      </c>
      <c r="AM124" s="127">
        <v>99960</v>
      </c>
      <c r="AN124" s="128">
        <v>183309.58718446604</v>
      </c>
      <c r="AO124" s="129">
        <f t="shared" si="172"/>
        <v>141634.79999999999</v>
      </c>
      <c r="AP124" s="127">
        <v>99960</v>
      </c>
      <c r="AQ124" s="128">
        <v>188747.81058746806</v>
      </c>
      <c r="AR124" s="129">
        <f t="shared" si="173"/>
        <v>144353.9</v>
      </c>
      <c r="AS124" s="127">
        <v>99960</v>
      </c>
      <c r="AT124" s="128">
        <v>186059.230992233</v>
      </c>
      <c r="AU124" s="129">
        <f t="shared" si="174"/>
        <v>143009.60000000001</v>
      </c>
      <c r="AV124" s="127">
        <v>99960</v>
      </c>
      <c r="AW124" s="128">
        <v>195353.98395802942</v>
      </c>
      <c r="AX124" s="129">
        <f t="shared" si="175"/>
        <v>147657</v>
      </c>
      <c r="AY124" s="127">
        <v>99960</v>
      </c>
      <c r="AZ124" s="128">
        <v>201214.60347677031</v>
      </c>
      <c r="BA124" s="129">
        <f t="shared" si="176"/>
        <v>150587.29999999999</v>
      </c>
      <c r="BB124" s="127">
        <v>83300</v>
      </c>
      <c r="BC124" s="128">
        <v>195192.85777825964</v>
      </c>
      <c r="BD124" s="129">
        <f t="shared" si="177"/>
        <v>139246.39999999999</v>
      </c>
      <c r="BE124" s="127">
        <v>99960</v>
      </c>
      <c r="BF124" s="128">
        <v>201214.60347677031</v>
      </c>
      <c r="BG124" s="129">
        <f t="shared" si="178"/>
        <v>150587.29999999999</v>
      </c>
      <c r="BH124" s="127">
        <v>83300</v>
      </c>
      <c r="BI124" s="128">
        <v>198120.75064493355</v>
      </c>
      <c r="BJ124" s="129">
        <f t="shared" si="179"/>
        <v>140710.39999999999</v>
      </c>
      <c r="BK124" s="127">
        <v>66640</v>
      </c>
      <c r="BL124" s="128">
        <v>198120.75064493355</v>
      </c>
      <c r="BM124" s="129">
        <f t="shared" si="180"/>
        <v>132380.4</v>
      </c>
      <c r="BN124" s="127">
        <v>66640</v>
      </c>
      <c r="BO124" s="128">
        <v>189208.17110109603</v>
      </c>
      <c r="BP124" s="129">
        <f t="shared" si="181"/>
        <v>127924.1</v>
      </c>
      <c r="BQ124" s="127">
        <v>66640</v>
      </c>
      <c r="BR124" s="128">
        <v>148111.76640701341</v>
      </c>
      <c r="BS124" s="129">
        <f t="shared" si="182"/>
        <v>107375.9</v>
      </c>
      <c r="BT124" s="127">
        <v>74970</v>
      </c>
      <c r="BU124" s="128">
        <v>150703.72231913611</v>
      </c>
      <c r="BV124" s="129">
        <f t="shared" si="183"/>
        <v>112836.9</v>
      </c>
      <c r="BW124" s="127">
        <v>74970</v>
      </c>
      <c r="BX124" s="128">
        <v>148443.16648434909</v>
      </c>
      <c r="BY124" s="129">
        <f t="shared" si="184"/>
        <v>111706.6</v>
      </c>
      <c r="BZ124" s="127">
        <v>116620</v>
      </c>
      <c r="CA124" s="128">
        <v>208279.32095645543</v>
      </c>
      <c r="CB124" s="129">
        <f t="shared" si="185"/>
        <v>162449.70000000001</v>
      </c>
      <c r="CC124" s="127">
        <v>99960</v>
      </c>
      <c r="CD124" s="128">
        <v>205155.13114210858</v>
      </c>
      <c r="CE124" s="129">
        <f t="shared" si="186"/>
        <v>152557.6</v>
      </c>
      <c r="CF124" s="127">
        <v>116620</v>
      </c>
      <c r="CG124" s="128">
        <v>206717.22604928201</v>
      </c>
      <c r="CH124" s="129">
        <f t="shared" si="187"/>
        <v>161668.6</v>
      </c>
      <c r="CI124" s="127">
        <v>99960</v>
      </c>
      <c r="CJ124" s="128">
        <v>205155.13114210858</v>
      </c>
      <c r="CK124" s="129">
        <f t="shared" si="188"/>
        <v>152557.6</v>
      </c>
      <c r="CL124" s="127">
        <v>99960</v>
      </c>
      <c r="CM124" s="128">
        <v>218693.28700427819</v>
      </c>
      <c r="CN124" s="129">
        <f t="shared" si="189"/>
        <v>159326.6</v>
      </c>
      <c r="CO124" s="127">
        <v>99960</v>
      </c>
      <c r="CP124" s="128">
        <v>214866.1544817033</v>
      </c>
      <c r="CQ124" s="129">
        <f t="shared" si="190"/>
        <v>157413.1</v>
      </c>
      <c r="CR124" s="127">
        <v>99960</v>
      </c>
      <c r="CS124" s="128">
        <v>225254.0856144065</v>
      </c>
      <c r="CT124" s="129">
        <f t="shared" si="191"/>
        <v>162607</v>
      </c>
    </row>
    <row r="125" spans="1:98" customFormat="1" x14ac:dyDescent="0.3">
      <c r="A125" s="23" t="s">
        <v>237</v>
      </c>
      <c r="B125" s="24" t="s">
        <v>238</v>
      </c>
      <c r="C125" s="127">
        <v>249007.5</v>
      </c>
      <c r="D125" s="128">
        <v>621338.10901230085</v>
      </c>
      <c r="E125" s="129">
        <f t="shared" si="160"/>
        <v>435172.8</v>
      </c>
      <c r="F125" s="127">
        <v>224910</v>
      </c>
      <c r="G125" s="128">
        <v>569969.81617088139</v>
      </c>
      <c r="H125" s="129">
        <f t="shared" si="161"/>
        <v>397439.9</v>
      </c>
      <c r="I125" s="127">
        <v>249007.5</v>
      </c>
      <c r="J125" s="128">
        <v>595653.96259159106</v>
      </c>
      <c r="K125" s="129">
        <f t="shared" si="162"/>
        <v>422330.7</v>
      </c>
      <c r="L125" s="127">
        <v>292740</v>
      </c>
      <c r="M125" s="128">
        <v>610545.31165638089</v>
      </c>
      <c r="N125" s="129">
        <f t="shared" si="163"/>
        <v>451642.7</v>
      </c>
      <c r="O125" s="127">
        <v>305235</v>
      </c>
      <c r="P125" s="128">
        <v>641072.57723920001</v>
      </c>
      <c r="Q125" s="129">
        <f t="shared" si="164"/>
        <v>473153.8</v>
      </c>
      <c r="R125" s="127">
        <v>369495</v>
      </c>
      <c r="S125" s="128">
        <v>705179.83496312005</v>
      </c>
      <c r="T125" s="129">
        <f t="shared" si="165"/>
        <v>537337.4</v>
      </c>
      <c r="U125" s="127">
        <v>305235</v>
      </c>
      <c r="V125" s="128">
        <v>643084.94282773137</v>
      </c>
      <c r="W125" s="129">
        <f t="shared" si="166"/>
        <v>474160</v>
      </c>
      <c r="X125" s="127">
        <v>393592.5</v>
      </c>
      <c r="Y125" s="128">
        <v>720375.32065941731</v>
      </c>
      <c r="Z125" s="129">
        <f t="shared" si="167"/>
        <v>556983.9</v>
      </c>
      <c r="AA125" s="127">
        <v>393592.5</v>
      </c>
      <c r="AB125" s="128">
        <v>738384.7036759028</v>
      </c>
      <c r="AC125" s="129">
        <f t="shared" si="168"/>
        <v>565988.6</v>
      </c>
      <c r="AD125" s="127">
        <v>473917.5</v>
      </c>
      <c r="AE125" s="128">
        <v>801788.56883545977</v>
      </c>
      <c r="AF125" s="129">
        <f t="shared" si="169"/>
        <v>637853</v>
      </c>
      <c r="AG125" s="127">
        <v>249007.5</v>
      </c>
      <c r="AH125" s="128">
        <v>722809.33083719807</v>
      </c>
      <c r="AI125" s="129">
        <f t="shared" si="170"/>
        <v>485908.4</v>
      </c>
      <c r="AJ125" s="127">
        <v>393592.5</v>
      </c>
      <c r="AK125" s="128">
        <v>781743.8546145733</v>
      </c>
      <c r="AL125" s="129">
        <f t="shared" si="171"/>
        <v>587668.19999999995</v>
      </c>
      <c r="AM125" s="127">
        <v>393592.5</v>
      </c>
      <c r="AN125" s="128">
        <v>509110.77285921643</v>
      </c>
      <c r="AO125" s="129">
        <f t="shared" si="172"/>
        <v>451351.6</v>
      </c>
      <c r="AP125" s="127">
        <v>393592.5</v>
      </c>
      <c r="AQ125" s="128">
        <v>738384.7036759028</v>
      </c>
      <c r="AR125" s="129">
        <f t="shared" si="173"/>
        <v>565988.6</v>
      </c>
      <c r="AS125" s="127">
        <v>393592.5</v>
      </c>
      <c r="AT125" s="128">
        <v>516747.43445210467</v>
      </c>
      <c r="AU125" s="129">
        <f t="shared" si="174"/>
        <v>455170</v>
      </c>
      <c r="AV125" s="127">
        <v>393592.5</v>
      </c>
      <c r="AW125" s="128">
        <v>764228.16830455931</v>
      </c>
      <c r="AX125" s="129">
        <f t="shared" si="175"/>
        <v>578910.30000000005</v>
      </c>
      <c r="AY125" s="127">
        <v>393592.5</v>
      </c>
      <c r="AZ125" s="128">
        <v>787155.01335369621</v>
      </c>
      <c r="BA125" s="129">
        <f t="shared" si="176"/>
        <v>590373.80000000005</v>
      </c>
      <c r="BB125" s="127">
        <v>305235</v>
      </c>
      <c r="BC125" s="128">
        <v>658618.39555303892</v>
      </c>
      <c r="BD125" s="129">
        <f t="shared" si="177"/>
        <v>481926.7</v>
      </c>
      <c r="BE125" s="127">
        <v>393592.5</v>
      </c>
      <c r="BF125" s="128">
        <v>787155.01335369621</v>
      </c>
      <c r="BG125" s="129">
        <f t="shared" si="178"/>
        <v>590373.80000000005</v>
      </c>
      <c r="BH125" s="127">
        <v>305235</v>
      </c>
      <c r="BI125" s="128">
        <v>668497.67148633453</v>
      </c>
      <c r="BJ125" s="129">
        <f t="shared" si="179"/>
        <v>486866.3</v>
      </c>
      <c r="BK125" s="127">
        <v>249007.5</v>
      </c>
      <c r="BL125" s="128">
        <v>668497.67148633453</v>
      </c>
      <c r="BM125" s="129">
        <f t="shared" si="180"/>
        <v>458752.6</v>
      </c>
      <c r="BN125" s="127">
        <v>249007.5</v>
      </c>
      <c r="BO125" s="128">
        <v>638424.90701013908</v>
      </c>
      <c r="BP125" s="129">
        <f t="shared" si="181"/>
        <v>443716.2</v>
      </c>
      <c r="BQ125" s="127">
        <v>249007.5</v>
      </c>
      <c r="BR125" s="128">
        <v>578519.3634134446</v>
      </c>
      <c r="BS125" s="129">
        <f t="shared" si="182"/>
        <v>413763.4</v>
      </c>
      <c r="BT125" s="127">
        <v>305235</v>
      </c>
      <c r="BU125" s="128">
        <v>588643.45227317989</v>
      </c>
      <c r="BV125" s="129">
        <f t="shared" si="183"/>
        <v>446939.2</v>
      </c>
      <c r="BW125" s="127">
        <v>305235</v>
      </c>
      <c r="BX125" s="128">
        <v>579813.80048908223</v>
      </c>
      <c r="BY125" s="129">
        <f t="shared" si="184"/>
        <v>442524.4</v>
      </c>
      <c r="BZ125" s="127">
        <v>433755</v>
      </c>
      <c r="CA125" s="128">
        <v>846688.72869024554</v>
      </c>
      <c r="CB125" s="129">
        <f t="shared" si="185"/>
        <v>640221.9</v>
      </c>
      <c r="CC125" s="127">
        <v>393592.5</v>
      </c>
      <c r="CD125" s="128">
        <v>833988.39775989181</v>
      </c>
      <c r="CE125" s="129">
        <f t="shared" si="186"/>
        <v>613790.4</v>
      </c>
      <c r="CF125" s="127">
        <v>433755</v>
      </c>
      <c r="CG125" s="128">
        <v>840338.56322506885</v>
      </c>
      <c r="CH125" s="129">
        <f t="shared" si="187"/>
        <v>637046.80000000005</v>
      </c>
      <c r="CI125" s="127">
        <v>393592.5</v>
      </c>
      <c r="CJ125" s="128">
        <v>833988.39775989181</v>
      </c>
      <c r="CK125" s="129">
        <f t="shared" si="188"/>
        <v>613790.4</v>
      </c>
      <c r="CL125" s="127">
        <v>393592.5</v>
      </c>
      <c r="CM125" s="128">
        <v>889023.16512475791</v>
      </c>
      <c r="CN125" s="129">
        <f t="shared" si="189"/>
        <v>641307.80000000005</v>
      </c>
      <c r="CO125" s="127">
        <v>393592.5</v>
      </c>
      <c r="CP125" s="128">
        <v>873465.25973507459</v>
      </c>
      <c r="CQ125" s="129">
        <f t="shared" si="190"/>
        <v>633528.9</v>
      </c>
      <c r="CR125" s="127">
        <v>393592.5</v>
      </c>
      <c r="CS125" s="128">
        <v>915693.8600785007</v>
      </c>
      <c r="CT125" s="129">
        <f t="shared" si="191"/>
        <v>654643.19999999995</v>
      </c>
    </row>
    <row r="126" spans="1:98" customFormat="1" x14ac:dyDescent="0.3">
      <c r="A126" s="23" t="s">
        <v>239</v>
      </c>
      <c r="B126" s="24" t="s">
        <v>240</v>
      </c>
      <c r="C126" s="127">
        <v>297202.5</v>
      </c>
      <c r="D126" s="128">
        <v>1094785.5557661972</v>
      </c>
      <c r="E126" s="129">
        <f t="shared" si="160"/>
        <v>695994</v>
      </c>
      <c r="F126" s="127">
        <v>273105</v>
      </c>
      <c r="G126" s="128">
        <v>1094785.5557661972</v>
      </c>
      <c r="H126" s="129">
        <f t="shared" si="161"/>
        <v>683945.3</v>
      </c>
      <c r="I126" s="127">
        <v>297202.5</v>
      </c>
      <c r="J126" s="128">
        <v>1094785.5557661972</v>
      </c>
      <c r="K126" s="129">
        <f t="shared" si="162"/>
        <v>695994</v>
      </c>
      <c r="L126" s="127">
        <v>353430</v>
      </c>
      <c r="M126" s="128">
        <v>1122155.1946603521</v>
      </c>
      <c r="N126" s="129">
        <f t="shared" si="163"/>
        <v>737792.6</v>
      </c>
      <c r="O126" s="127">
        <v>369495</v>
      </c>
      <c r="P126" s="128">
        <v>1178262.9543933696</v>
      </c>
      <c r="Q126" s="129">
        <f t="shared" si="164"/>
        <v>773879</v>
      </c>
      <c r="R126" s="127">
        <v>457852.5</v>
      </c>
      <c r="S126" s="128">
        <v>1296089.2498327065</v>
      </c>
      <c r="T126" s="129">
        <f t="shared" si="165"/>
        <v>876970.9</v>
      </c>
      <c r="U126" s="127">
        <v>369495</v>
      </c>
      <c r="V126" s="128">
        <v>1133103.050218014</v>
      </c>
      <c r="W126" s="129">
        <f t="shared" si="166"/>
        <v>751299</v>
      </c>
      <c r="X126" s="127">
        <v>473917.5</v>
      </c>
      <c r="Y126" s="128">
        <v>2622972.8550783498</v>
      </c>
      <c r="Z126" s="129">
        <f t="shared" si="167"/>
        <v>1548445.2</v>
      </c>
      <c r="AA126" s="127">
        <v>473917.5</v>
      </c>
      <c r="AB126" s="128">
        <v>2688547.1764553087</v>
      </c>
      <c r="AC126" s="129">
        <f t="shared" si="168"/>
        <v>1581232.3</v>
      </c>
      <c r="AD126" s="127">
        <v>564655</v>
      </c>
      <c r="AE126" s="128">
        <v>3143111.2846889971</v>
      </c>
      <c r="AF126" s="129">
        <f t="shared" si="169"/>
        <v>1853883.1</v>
      </c>
      <c r="AG126" s="127">
        <v>297202.5</v>
      </c>
      <c r="AH126" s="128">
        <v>1328491.4810785241</v>
      </c>
      <c r="AI126" s="129">
        <f t="shared" si="170"/>
        <v>812847</v>
      </c>
      <c r="AJ126" s="127">
        <v>473917.5</v>
      </c>
      <c r="AK126" s="128">
        <v>3064533.5025717723</v>
      </c>
      <c r="AL126" s="129">
        <f t="shared" si="171"/>
        <v>1769225.5</v>
      </c>
      <c r="AM126" s="127">
        <v>473917.5</v>
      </c>
      <c r="AN126" s="128">
        <v>904584.65860418358</v>
      </c>
      <c r="AO126" s="129">
        <f t="shared" si="172"/>
        <v>689251.1</v>
      </c>
      <c r="AP126" s="127">
        <v>473917.5</v>
      </c>
      <c r="AQ126" s="128">
        <v>2688547.1764553087</v>
      </c>
      <c r="AR126" s="129">
        <f t="shared" si="173"/>
        <v>1581232.3</v>
      </c>
      <c r="AS126" s="127">
        <v>473917.5</v>
      </c>
      <c r="AT126" s="128">
        <v>918153.42848324636</v>
      </c>
      <c r="AU126" s="129">
        <f t="shared" si="174"/>
        <v>696035.5</v>
      </c>
      <c r="AV126" s="127">
        <v>473917.5</v>
      </c>
      <c r="AW126" s="128">
        <v>2782646.3276312444</v>
      </c>
      <c r="AX126" s="129">
        <f t="shared" si="175"/>
        <v>1628281.9</v>
      </c>
      <c r="AY126" s="127">
        <v>473917.5</v>
      </c>
      <c r="AZ126" s="128">
        <v>2866125.717460182</v>
      </c>
      <c r="BA126" s="129">
        <f t="shared" si="176"/>
        <v>1670021.6</v>
      </c>
      <c r="BB126" s="127">
        <v>377527.5</v>
      </c>
      <c r="BC126" s="128">
        <v>1160472.689112169</v>
      </c>
      <c r="BD126" s="129">
        <f t="shared" si="177"/>
        <v>769000.1</v>
      </c>
      <c r="BE126" s="127">
        <v>473917.5</v>
      </c>
      <c r="BF126" s="128">
        <v>2866125.717460182</v>
      </c>
      <c r="BG126" s="129">
        <f t="shared" si="178"/>
        <v>1670021.6</v>
      </c>
      <c r="BH126" s="127">
        <v>377527.5</v>
      </c>
      <c r="BI126" s="128">
        <v>1177879.7794488515</v>
      </c>
      <c r="BJ126" s="129">
        <f t="shared" si="179"/>
        <v>777703.6</v>
      </c>
      <c r="BK126" s="127">
        <v>297202.5</v>
      </c>
      <c r="BL126" s="128">
        <v>1177879.7794488515</v>
      </c>
      <c r="BM126" s="129">
        <f t="shared" si="180"/>
        <v>737541.1</v>
      </c>
      <c r="BN126" s="127">
        <v>297202.5</v>
      </c>
      <c r="BO126" s="128">
        <v>1124892.1585497675</v>
      </c>
      <c r="BP126" s="129">
        <f t="shared" si="181"/>
        <v>711047.3</v>
      </c>
      <c r="BQ126" s="127">
        <v>297202.5</v>
      </c>
      <c r="BR126" s="128">
        <v>1111207.3391026901</v>
      </c>
      <c r="BS126" s="129">
        <f t="shared" si="182"/>
        <v>704204.9</v>
      </c>
      <c r="BT126" s="127">
        <v>369495</v>
      </c>
      <c r="BU126" s="128">
        <v>1130653.4675369873</v>
      </c>
      <c r="BV126" s="129">
        <f t="shared" si="183"/>
        <v>750074.2</v>
      </c>
      <c r="BW126" s="127">
        <v>369495</v>
      </c>
      <c r="BX126" s="128">
        <v>1113693.6655239323</v>
      </c>
      <c r="BY126" s="129">
        <f t="shared" si="184"/>
        <v>741594.3</v>
      </c>
      <c r="BZ126" s="127">
        <v>518245</v>
      </c>
      <c r="CA126" s="128">
        <v>3319125.5166315809</v>
      </c>
      <c r="CB126" s="129">
        <f t="shared" si="185"/>
        <v>1918685.3</v>
      </c>
      <c r="CC126" s="127">
        <v>473917.5</v>
      </c>
      <c r="CD126" s="128">
        <v>3269338.6338821072</v>
      </c>
      <c r="CE126" s="129">
        <f t="shared" si="186"/>
        <v>1871628.1</v>
      </c>
      <c r="CF126" s="127">
        <v>518245</v>
      </c>
      <c r="CG126" s="128">
        <v>3294232.0752568441</v>
      </c>
      <c r="CH126" s="129">
        <f t="shared" si="187"/>
        <v>1906238.5</v>
      </c>
      <c r="CI126" s="127">
        <v>473917.5</v>
      </c>
      <c r="CJ126" s="128">
        <v>3269338.6338821072</v>
      </c>
      <c r="CK126" s="129">
        <f t="shared" si="188"/>
        <v>1871628.1</v>
      </c>
      <c r="CL126" s="127">
        <v>473917.5</v>
      </c>
      <c r="CM126" s="128">
        <v>3485081.7924631601</v>
      </c>
      <c r="CN126" s="129">
        <f t="shared" si="189"/>
        <v>1979499.6</v>
      </c>
      <c r="CO126" s="127">
        <v>473917.5</v>
      </c>
      <c r="CP126" s="128">
        <v>3424092.8610950545</v>
      </c>
      <c r="CQ126" s="129">
        <f t="shared" si="190"/>
        <v>1949005.2</v>
      </c>
      <c r="CR126" s="127">
        <v>473917.5</v>
      </c>
      <c r="CS126" s="128">
        <v>3589634.2462370549</v>
      </c>
      <c r="CT126" s="129">
        <f t="shared" si="191"/>
        <v>2031775.9</v>
      </c>
    </row>
    <row r="127" spans="1:98" customFormat="1" x14ac:dyDescent="0.3">
      <c r="A127" s="23" t="s">
        <v>241</v>
      </c>
      <c r="B127" s="24" t="s">
        <v>242</v>
      </c>
      <c r="C127" s="127">
        <v>41650</v>
      </c>
      <c r="D127" s="128">
        <v>69901.570485436881</v>
      </c>
      <c r="E127" s="129">
        <f t="shared" si="160"/>
        <v>55775.8</v>
      </c>
      <c r="F127" s="127">
        <v>41650</v>
      </c>
      <c r="G127" s="128">
        <v>81932.470485436905</v>
      </c>
      <c r="H127" s="129">
        <f t="shared" si="161"/>
        <v>61791.199999999997</v>
      </c>
      <c r="I127" s="127">
        <v>41650</v>
      </c>
      <c r="J127" s="128">
        <v>75917.020485436893</v>
      </c>
      <c r="K127" s="129">
        <f t="shared" si="162"/>
        <v>58783.5</v>
      </c>
      <c r="L127" s="127">
        <v>49980</v>
      </c>
      <c r="M127" s="128">
        <v>77814.94599757281</v>
      </c>
      <c r="N127" s="129">
        <f t="shared" si="163"/>
        <v>63897.5</v>
      </c>
      <c r="O127" s="127">
        <v>49980</v>
      </c>
      <c r="P127" s="128">
        <v>81705.693297451449</v>
      </c>
      <c r="Q127" s="129">
        <f t="shared" si="164"/>
        <v>65842.8</v>
      </c>
      <c r="R127" s="127">
        <v>66640</v>
      </c>
      <c r="S127" s="128">
        <v>89876.262627196586</v>
      </c>
      <c r="T127" s="129">
        <f t="shared" si="165"/>
        <v>78258.100000000006</v>
      </c>
      <c r="U127" s="127">
        <v>49980</v>
      </c>
      <c r="V127" s="128">
        <v>72348.125452427179</v>
      </c>
      <c r="W127" s="129">
        <f t="shared" si="166"/>
        <v>61164.1</v>
      </c>
      <c r="X127" s="127">
        <v>66640</v>
      </c>
      <c r="Y127" s="128">
        <v>95022.470485436905</v>
      </c>
      <c r="Z127" s="129">
        <f t="shared" si="167"/>
        <v>80831.199999999997</v>
      </c>
      <c r="AA127" s="127">
        <v>66640</v>
      </c>
      <c r="AB127" s="128">
        <v>97398.032247572832</v>
      </c>
      <c r="AC127" s="129">
        <f t="shared" si="168"/>
        <v>82019</v>
      </c>
      <c r="AD127" s="127">
        <v>83300</v>
      </c>
      <c r="AE127" s="128">
        <v>177002.98</v>
      </c>
      <c r="AF127" s="129">
        <f t="shared" si="169"/>
        <v>130151.5</v>
      </c>
      <c r="AG127" s="127">
        <v>41650</v>
      </c>
      <c r="AH127" s="128">
        <v>92123.169192876507</v>
      </c>
      <c r="AI127" s="129">
        <f t="shared" si="170"/>
        <v>66886.600000000006</v>
      </c>
      <c r="AJ127" s="127">
        <v>66640</v>
      </c>
      <c r="AK127" s="128">
        <v>172577.90550000002</v>
      </c>
      <c r="AL127" s="129">
        <f t="shared" si="171"/>
        <v>119609</v>
      </c>
      <c r="AM127" s="127">
        <v>66640</v>
      </c>
      <c r="AN127" s="128">
        <v>185799.99550000002</v>
      </c>
      <c r="AO127" s="129">
        <f t="shared" si="172"/>
        <v>126220</v>
      </c>
      <c r="AP127" s="127">
        <v>66640</v>
      </c>
      <c r="AQ127" s="128">
        <v>97398.032247572832</v>
      </c>
      <c r="AR127" s="129">
        <f t="shared" si="173"/>
        <v>82019</v>
      </c>
      <c r="AS127" s="127">
        <v>66640</v>
      </c>
      <c r="AT127" s="128">
        <v>188586.99543250003</v>
      </c>
      <c r="AU127" s="129">
        <f t="shared" si="174"/>
        <v>127613.5</v>
      </c>
      <c r="AV127" s="127">
        <v>66640</v>
      </c>
      <c r="AW127" s="128">
        <v>100806.96337623787</v>
      </c>
      <c r="AX127" s="129">
        <f t="shared" si="175"/>
        <v>83723.5</v>
      </c>
      <c r="AY127" s="127">
        <v>66640</v>
      </c>
      <c r="AZ127" s="128">
        <v>103831.17227752501</v>
      </c>
      <c r="BA127" s="129">
        <f t="shared" si="176"/>
        <v>85235.6</v>
      </c>
      <c r="BB127" s="127">
        <v>49980</v>
      </c>
      <c r="BC127" s="128">
        <v>74095.664714563085</v>
      </c>
      <c r="BD127" s="129">
        <f t="shared" si="177"/>
        <v>62037.8</v>
      </c>
      <c r="BE127" s="127">
        <v>66640</v>
      </c>
      <c r="BF127" s="128">
        <v>103831.17227752501</v>
      </c>
      <c r="BG127" s="129">
        <f t="shared" si="178"/>
        <v>85235.6</v>
      </c>
      <c r="BH127" s="127">
        <v>49980</v>
      </c>
      <c r="BI127" s="128">
        <v>75207.099685281544</v>
      </c>
      <c r="BJ127" s="129">
        <f t="shared" si="179"/>
        <v>62593.5</v>
      </c>
      <c r="BK127" s="127">
        <v>41650</v>
      </c>
      <c r="BL127" s="128">
        <v>75207.099685281544</v>
      </c>
      <c r="BM127" s="129">
        <f t="shared" si="180"/>
        <v>58428.5</v>
      </c>
      <c r="BN127" s="127">
        <v>41650</v>
      </c>
      <c r="BO127" s="128">
        <v>71823.8636737864</v>
      </c>
      <c r="BP127" s="129">
        <f t="shared" si="181"/>
        <v>56736.9</v>
      </c>
      <c r="BQ127" s="127">
        <v>41650</v>
      </c>
      <c r="BR127" s="128">
        <v>83161.457542718461</v>
      </c>
      <c r="BS127" s="129">
        <f t="shared" si="182"/>
        <v>62405.7</v>
      </c>
      <c r="BT127" s="127">
        <v>49980</v>
      </c>
      <c r="BU127" s="128">
        <v>84616.783049716032</v>
      </c>
      <c r="BV127" s="129">
        <f t="shared" si="183"/>
        <v>67298.399999999994</v>
      </c>
      <c r="BW127" s="127">
        <v>49980</v>
      </c>
      <c r="BX127" s="128">
        <v>83347.531303970303</v>
      </c>
      <c r="BY127" s="129">
        <f t="shared" si="184"/>
        <v>66663.8</v>
      </c>
      <c r="BZ127" s="127">
        <v>74970</v>
      </c>
      <c r="CA127" s="128">
        <v>186915.14687999999</v>
      </c>
      <c r="CB127" s="129">
        <f t="shared" si="185"/>
        <v>130942.6</v>
      </c>
      <c r="CC127" s="127">
        <v>66640</v>
      </c>
      <c r="CD127" s="128">
        <v>184111.41967679997</v>
      </c>
      <c r="CE127" s="129">
        <f t="shared" si="186"/>
        <v>125375.7</v>
      </c>
      <c r="CF127" s="127">
        <v>74970</v>
      </c>
      <c r="CG127" s="128">
        <v>185513.28327839999</v>
      </c>
      <c r="CH127" s="129">
        <f t="shared" si="187"/>
        <v>130241.60000000001</v>
      </c>
      <c r="CI127" s="127">
        <v>66640</v>
      </c>
      <c r="CJ127" s="128">
        <v>184111.41967679997</v>
      </c>
      <c r="CK127" s="129">
        <f t="shared" si="188"/>
        <v>125375.7</v>
      </c>
      <c r="CL127" s="127">
        <v>66640</v>
      </c>
      <c r="CM127" s="128">
        <v>196260.904224</v>
      </c>
      <c r="CN127" s="129">
        <f t="shared" si="189"/>
        <v>131450.5</v>
      </c>
      <c r="CO127" s="127">
        <v>66640</v>
      </c>
      <c r="CP127" s="128">
        <v>192826.33840007999</v>
      </c>
      <c r="CQ127" s="129">
        <f t="shared" si="190"/>
        <v>129733.2</v>
      </c>
      <c r="CR127" s="127">
        <v>66640</v>
      </c>
      <c r="CS127" s="128">
        <v>202148.73135071999</v>
      </c>
      <c r="CT127" s="129">
        <f t="shared" si="191"/>
        <v>134394.4</v>
      </c>
    </row>
    <row r="128" spans="1:98" customFormat="1" x14ac:dyDescent="0.3">
      <c r="A128" s="23" t="s">
        <v>243</v>
      </c>
      <c r="B128" s="24" t="s">
        <v>244</v>
      </c>
      <c r="C128" s="127">
        <v>176715</v>
      </c>
      <c r="D128" s="128">
        <v>769126.76580022054</v>
      </c>
      <c r="E128" s="129">
        <f t="shared" si="160"/>
        <v>472920.9</v>
      </c>
      <c r="F128" s="127">
        <v>166600</v>
      </c>
      <c r="G128" s="128">
        <v>769126.76580022054</v>
      </c>
      <c r="H128" s="129">
        <f t="shared" si="161"/>
        <v>467863.4</v>
      </c>
      <c r="I128" s="127">
        <v>176715</v>
      </c>
      <c r="J128" s="128">
        <v>769126.76580022054</v>
      </c>
      <c r="K128" s="129">
        <f t="shared" si="162"/>
        <v>472920.9</v>
      </c>
      <c r="L128" s="127">
        <v>208845</v>
      </c>
      <c r="M128" s="128">
        <v>788354.93494522606</v>
      </c>
      <c r="N128" s="129">
        <f t="shared" si="163"/>
        <v>498600</v>
      </c>
      <c r="O128" s="127">
        <v>216877.5</v>
      </c>
      <c r="P128" s="128">
        <v>827772.68169248733</v>
      </c>
      <c r="Q128" s="129">
        <f t="shared" si="164"/>
        <v>522325.1</v>
      </c>
      <c r="R128" s="127">
        <v>265072.5</v>
      </c>
      <c r="S128" s="128">
        <v>910549.94986173604</v>
      </c>
      <c r="T128" s="129">
        <f t="shared" si="165"/>
        <v>587811.19999999995</v>
      </c>
      <c r="U128" s="127">
        <v>216877.5</v>
      </c>
      <c r="V128" s="128">
        <v>796046.20260322827</v>
      </c>
      <c r="W128" s="129">
        <f t="shared" si="166"/>
        <v>506461.9</v>
      </c>
      <c r="X128" s="127">
        <v>281137.5</v>
      </c>
      <c r="Y128" s="128">
        <v>706058.10187014705</v>
      </c>
      <c r="Z128" s="129">
        <f t="shared" si="167"/>
        <v>493597.8</v>
      </c>
      <c r="AA128" s="127">
        <v>281137.5</v>
      </c>
      <c r="AB128" s="128">
        <v>723709.55441690073</v>
      </c>
      <c r="AC128" s="129">
        <f t="shared" si="168"/>
        <v>502423.5</v>
      </c>
      <c r="AD128" s="127">
        <v>345397.5</v>
      </c>
      <c r="AE128" s="128">
        <v>1334819.5020462831</v>
      </c>
      <c r="AF128" s="129">
        <f t="shared" si="169"/>
        <v>840108.5</v>
      </c>
      <c r="AG128" s="127">
        <v>176715</v>
      </c>
      <c r="AH128" s="128">
        <v>933313.69860827946</v>
      </c>
      <c r="AI128" s="129">
        <f t="shared" si="170"/>
        <v>555014.30000000005</v>
      </c>
      <c r="AJ128" s="127">
        <v>281137.5</v>
      </c>
      <c r="AK128" s="128">
        <v>1301449.014495126</v>
      </c>
      <c r="AL128" s="129">
        <f t="shared" si="171"/>
        <v>791293.3</v>
      </c>
      <c r="AM128" s="127">
        <v>281137.5</v>
      </c>
      <c r="AN128" s="128">
        <v>864685.34224557853</v>
      </c>
      <c r="AO128" s="129">
        <f t="shared" si="172"/>
        <v>572911.4</v>
      </c>
      <c r="AP128" s="127">
        <v>281137.5</v>
      </c>
      <c r="AQ128" s="128">
        <v>723709.55441690073</v>
      </c>
      <c r="AR128" s="129">
        <f t="shared" si="173"/>
        <v>502423.5</v>
      </c>
      <c r="AS128" s="127">
        <v>281137.5</v>
      </c>
      <c r="AT128" s="128">
        <v>877655.62237926223</v>
      </c>
      <c r="AU128" s="129">
        <f t="shared" si="174"/>
        <v>579396.6</v>
      </c>
      <c r="AV128" s="127">
        <v>281137.5</v>
      </c>
      <c r="AW128" s="128">
        <v>749039.38882149232</v>
      </c>
      <c r="AX128" s="129">
        <f t="shared" si="175"/>
        <v>515088.4</v>
      </c>
      <c r="AY128" s="127">
        <v>281137.5</v>
      </c>
      <c r="AZ128" s="128">
        <v>771510.57048613706</v>
      </c>
      <c r="BA128" s="129">
        <f t="shared" si="176"/>
        <v>526324</v>
      </c>
      <c r="BB128" s="127">
        <v>224910</v>
      </c>
      <c r="BC128" s="128">
        <v>815274.37174823368</v>
      </c>
      <c r="BD128" s="129">
        <f t="shared" si="177"/>
        <v>520092.2</v>
      </c>
      <c r="BE128" s="127">
        <v>281137.5</v>
      </c>
      <c r="BF128" s="128">
        <v>771510.57048613706</v>
      </c>
      <c r="BG128" s="129">
        <f t="shared" si="178"/>
        <v>526324</v>
      </c>
      <c r="BH128" s="127">
        <v>224910</v>
      </c>
      <c r="BI128" s="128">
        <v>827503.48732445715</v>
      </c>
      <c r="BJ128" s="129">
        <f t="shared" si="179"/>
        <v>526206.69999999995</v>
      </c>
      <c r="BK128" s="127">
        <v>176715</v>
      </c>
      <c r="BL128" s="128">
        <v>827503.48732445715</v>
      </c>
      <c r="BM128" s="129">
        <f t="shared" si="180"/>
        <v>502109.2</v>
      </c>
      <c r="BN128" s="127">
        <v>176715</v>
      </c>
      <c r="BO128" s="128">
        <v>790277.75185972662</v>
      </c>
      <c r="BP128" s="129">
        <f t="shared" si="181"/>
        <v>483496.4</v>
      </c>
      <c r="BQ128" s="127">
        <v>176715</v>
      </c>
      <c r="BR128" s="128">
        <v>780663.66728722374</v>
      </c>
      <c r="BS128" s="129">
        <f t="shared" si="182"/>
        <v>478689.3</v>
      </c>
      <c r="BT128" s="127">
        <v>216877.5</v>
      </c>
      <c r="BU128" s="128">
        <v>794325.28146475018</v>
      </c>
      <c r="BV128" s="129">
        <f t="shared" si="183"/>
        <v>505601.4</v>
      </c>
      <c r="BW128" s="127">
        <v>216877.5</v>
      </c>
      <c r="BX128" s="128">
        <v>782410.40224277903</v>
      </c>
      <c r="BY128" s="129">
        <f t="shared" si="184"/>
        <v>499644</v>
      </c>
      <c r="BZ128" s="127">
        <v>313267.5</v>
      </c>
      <c r="CA128" s="128">
        <v>1409569.3941608749</v>
      </c>
      <c r="CB128" s="129">
        <f t="shared" si="185"/>
        <v>861418.4</v>
      </c>
      <c r="CC128" s="127">
        <v>281137.5</v>
      </c>
      <c r="CD128" s="128">
        <v>1388425.8532484621</v>
      </c>
      <c r="CE128" s="129">
        <f t="shared" si="186"/>
        <v>834781.7</v>
      </c>
      <c r="CF128" s="127">
        <v>313267.5</v>
      </c>
      <c r="CG128" s="128">
        <v>1398997.6237046684</v>
      </c>
      <c r="CH128" s="129">
        <f t="shared" si="187"/>
        <v>856132.6</v>
      </c>
      <c r="CI128" s="127">
        <v>281137.5</v>
      </c>
      <c r="CJ128" s="128">
        <v>1388425.8532484621</v>
      </c>
      <c r="CK128" s="129">
        <f t="shared" si="188"/>
        <v>834781.7</v>
      </c>
      <c r="CL128" s="127">
        <v>281137.5</v>
      </c>
      <c r="CM128" s="128">
        <v>1480047.8638689187</v>
      </c>
      <c r="CN128" s="129">
        <f t="shared" si="189"/>
        <v>880592.7</v>
      </c>
      <c r="CO128" s="127">
        <v>281137.5</v>
      </c>
      <c r="CP128" s="128">
        <v>1454147.0262512127</v>
      </c>
      <c r="CQ128" s="129">
        <f t="shared" si="190"/>
        <v>867642.3</v>
      </c>
      <c r="CR128" s="127">
        <v>281137.5</v>
      </c>
      <c r="CS128" s="128">
        <v>1524449.2997849863</v>
      </c>
      <c r="CT128" s="129">
        <f t="shared" si="191"/>
        <v>902793.4</v>
      </c>
    </row>
    <row r="129" spans="1:98" customFormat="1" x14ac:dyDescent="0.3">
      <c r="A129" s="26">
        <v>7</v>
      </c>
      <c r="B129" s="27" t="s">
        <v>245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28">
        <v>0</v>
      </c>
      <c r="AM129" s="28">
        <v>0</v>
      </c>
      <c r="AN129" s="28">
        <v>0</v>
      </c>
      <c r="AO129" s="28">
        <v>0</v>
      </c>
      <c r="AP129" s="28">
        <v>0</v>
      </c>
      <c r="AQ129" s="28">
        <v>0</v>
      </c>
      <c r="AR129" s="28">
        <v>0</v>
      </c>
      <c r="AS129" s="28">
        <v>0</v>
      </c>
      <c r="AT129" s="28">
        <v>0</v>
      </c>
      <c r="AU129" s="28">
        <v>0</v>
      </c>
      <c r="AV129" s="28">
        <v>0</v>
      </c>
      <c r="AW129" s="28">
        <v>0</v>
      </c>
      <c r="AX129" s="28">
        <v>0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28">
        <v>0</v>
      </c>
      <c r="BI129" s="28">
        <v>0</v>
      </c>
      <c r="BJ129" s="28">
        <v>0</v>
      </c>
      <c r="BK129" s="28">
        <v>0</v>
      </c>
      <c r="BL129" s="28">
        <v>0</v>
      </c>
      <c r="BM129" s="28">
        <v>0</v>
      </c>
      <c r="BN129" s="28">
        <v>0</v>
      </c>
      <c r="BO129" s="28">
        <v>0</v>
      </c>
      <c r="BP129" s="28">
        <v>0</v>
      </c>
      <c r="BQ129" s="28">
        <v>0</v>
      </c>
      <c r="BR129" s="28">
        <v>0</v>
      </c>
      <c r="BS129" s="28">
        <v>0</v>
      </c>
      <c r="BT129" s="28">
        <v>0</v>
      </c>
      <c r="BU129" s="28">
        <v>0</v>
      </c>
      <c r="BV129" s="28">
        <v>0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>
        <v>0</v>
      </c>
      <c r="CC129" s="28">
        <v>0</v>
      </c>
      <c r="CD129" s="28">
        <v>0</v>
      </c>
      <c r="CE129" s="28">
        <v>0</v>
      </c>
      <c r="CF129" s="28">
        <v>0</v>
      </c>
      <c r="CG129" s="28">
        <v>0</v>
      </c>
      <c r="CH129" s="28">
        <v>0</v>
      </c>
      <c r="CI129" s="28">
        <v>0</v>
      </c>
      <c r="CJ129" s="28">
        <v>0</v>
      </c>
      <c r="CK129" s="28">
        <v>0</v>
      </c>
      <c r="CL129" s="28">
        <v>0</v>
      </c>
      <c r="CM129" s="28">
        <v>0</v>
      </c>
      <c r="CN129" s="28">
        <v>0</v>
      </c>
      <c r="CO129" s="28">
        <v>0</v>
      </c>
      <c r="CP129" s="28">
        <v>0</v>
      </c>
      <c r="CQ129" s="28">
        <v>0</v>
      </c>
      <c r="CR129" s="28">
        <v>0</v>
      </c>
      <c r="CS129" s="28">
        <v>0</v>
      </c>
      <c r="CT129" s="28">
        <v>0</v>
      </c>
    </row>
    <row r="130" spans="1:98" customFormat="1" x14ac:dyDescent="0.3">
      <c r="A130" s="23" t="s">
        <v>246</v>
      </c>
      <c r="B130" s="30" t="s">
        <v>247</v>
      </c>
      <c r="C130" s="127">
        <v>249007.5</v>
      </c>
      <c r="D130" s="128">
        <v>679458.24994320003</v>
      </c>
      <c r="E130" s="129">
        <f t="shared" ref="E130:E154" si="192">ROUND(AVERAGE(C130:D130),1)</f>
        <v>464232.9</v>
      </c>
      <c r="F130" s="127">
        <v>224910</v>
      </c>
      <c r="G130" s="128">
        <v>679458.24994320003</v>
      </c>
      <c r="H130" s="129">
        <f t="shared" ref="H130:H154" si="193">ROUND(AVERAGE(F130:G130),1)</f>
        <v>452184.1</v>
      </c>
      <c r="I130" s="127">
        <v>232942.5</v>
      </c>
      <c r="J130" s="128">
        <v>679458.24994320003</v>
      </c>
      <c r="K130" s="129">
        <f t="shared" ref="K130:K154" si="194">ROUND(AVERAGE(I130:J130),1)</f>
        <v>456200.4</v>
      </c>
      <c r="L130" s="127">
        <v>305235</v>
      </c>
      <c r="M130" s="128">
        <v>696444.70619178005</v>
      </c>
      <c r="N130" s="129">
        <f t="shared" ref="N130:N154" si="195">ROUND(AVERAGE(L130:M130),1)</f>
        <v>500839.9</v>
      </c>
      <c r="O130" s="127">
        <v>305235</v>
      </c>
      <c r="P130" s="128">
        <v>731266.941501369</v>
      </c>
      <c r="Q130" s="129">
        <f t="shared" ref="Q130:Q154" si="196">ROUND(AVERAGE(O130:P130),1)</f>
        <v>518251</v>
      </c>
      <c r="R130" s="127">
        <v>369495</v>
      </c>
      <c r="S130" s="128">
        <v>804393.6356515059</v>
      </c>
      <c r="T130" s="129">
        <f t="shared" ref="T130:T154" si="197">ROUND(AVERAGE(R130:S130),1)</f>
        <v>586944.30000000005</v>
      </c>
      <c r="U130" s="127">
        <v>305235</v>
      </c>
      <c r="V130" s="128">
        <v>703239.28869121207</v>
      </c>
      <c r="W130" s="129">
        <f t="shared" ref="W130:W154" si="198">ROUND(AVERAGE(U130:V130),1)</f>
        <v>504237.1</v>
      </c>
      <c r="X130" s="127">
        <v>393592.5</v>
      </c>
      <c r="Y130" s="128">
        <v>679458.24994320003</v>
      </c>
      <c r="Z130" s="129">
        <f t="shared" ref="Z130:Z154" si="199">ROUND(AVERAGE(X130:Y130),1)</f>
        <v>536525.4</v>
      </c>
      <c r="AA130" s="127">
        <v>393592.5</v>
      </c>
      <c r="AB130" s="128">
        <v>696444.70619178005</v>
      </c>
      <c r="AC130" s="129">
        <f t="shared" ref="AC130:AC154" si="200">ROUND(AVERAGE(AA130:AB130),1)</f>
        <v>545018.6</v>
      </c>
      <c r="AD130" s="127">
        <v>473917.5</v>
      </c>
      <c r="AE130" s="128">
        <v>798458.24994320003</v>
      </c>
      <c r="AF130" s="129">
        <f t="shared" ref="AF130:AF154" si="201">ROUND(AVERAGE(AD130:AE130),1)</f>
        <v>636187.9</v>
      </c>
      <c r="AG130" s="127">
        <v>249007.5</v>
      </c>
      <c r="AH130" s="128">
        <v>824503.47654279368</v>
      </c>
      <c r="AI130" s="129">
        <f t="shared" ref="AI130:AI154" si="202">ROUND(AVERAGE(AG130:AH130),1)</f>
        <v>536755.5</v>
      </c>
      <c r="AJ130" s="127">
        <v>377527.5</v>
      </c>
      <c r="AK130" s="128">
        <v>778496.79369462014</v>
      </c>
      <c r="AL130" s="129">
        <f t="shared" ref="AL130:AL154" si="203">ROUND(AVERAGE(AJ130:AK130),1)</f>
        <v>578012.1</v>
      </c>
      <c r="AM130" s="127">
        <v>361462.5</v>
      </c>
      <c r="AN130" s="128">
        <v>778496.79369462014</v>
      </c>
      <c r="AO130" s="129">
        <f t="shared" ref="AO130:AO154" si="204">ROUND(AVERAGE(AM130:AN130),1)</f>
        <v>569979.6</v>
      </c>
      <c r="AP130" s="127">
        <v>329332.5</v>
      </c>
      <c r="AQ130" s="128">
        <v>696444.70619178005</v>
      </c>
      <c r="AR130" s="129">
        <f t="shared" ref="AR130:AR154" si="205">ROUND(AVERAGE(AP130:AQ130),1)</f>
        <v>512888.6</v>
      </c>
      <c r="AS130" s="127">
        <v>393592.5</v>
      </c>
      <c r="AT130" s="128">
        <v>790174.24560003937</v>
      </c>
      <c r="AU130" s="129">
        <f t="shared" ref="AU130:AU154" si="206">ROUND(AVERAGE(AS130:AT130),1)</f>
        <v>591883.4</v>
      </c>
      <c r="AV130" s="127">
        <v>393592.5</v>
      </c>
      <c r="AW130" s="128">
        <v>720820.27090849238</v>
      </c>
      <c r="AX130" s="129">
        <f t="shared" ref="AX130:AX154" si="207">ROUND(AVERAGE(AV130:AW130),1)</f>
        <v>557206.4</v>
      </c>
      <c r="AY130" s="127">
        <v>393592.5</v>
      </c>
      <c r="AZ130" s="128">
        <v>742444.87903574714</v>
      </c>
      <c r="BA130" s="129">
        <f t="shared" ref="BA130:BA154" si="208">ROUND(AVERAGE(AY130:AZ130),1)</f>
        <v>568018.69999999995</v>
      </c>
      <c r="BB130" s="127">
        <v>305235</v>
      </c>
      <c r="BC130" s="128">
        <v>720225.74493979209</v>
      </c>
      <c r="BD130" s="129">
        <f t="shared" ref="BD130:BD154" si="209">ROUND(AVERAGE(BB130:BC130),1)</f>
        <v>512730.4</v>
      </c>
      <c r="BE130" s="127">
        <v>393592.5</v>
      </c>
      <c r="BF130" s="128">
        <v>742444.87903574714</v>
      </c>
      <c r="BG130" s="129">
        <f t="shared" ref="BG130:BG154" si="210">ROUND(AVERAGE(BE130:BF130),1)</f>
        <v>568018.69999999995</v>
      </c>
      <c r="BH130" s="127">
        <v>305235</v>
      </c>
      <c r="BI130" s="128">
        <v>731029.13111388893</v>
      </c>
      <c r="BJ130" s="129">
        <f t="shared" ref="BJ130:BJ154" si="211">ROUND(AVERAGE(BH130:BI130),1)</f>
        <v>518132.1</v>
      </c>
      <c r="BK130" s="127">
        <v>249007.5</v>
      </c>
      <c r="BL130" s="128">
        <v>731029.13111388893</v>
      </c>
      <c r="BM130" s="129">
        <f t="shared" ref="BM130:BM154" si="212">ROUND(AVERAGE(BK130:BL130),1)</f>
        <v>490018.3</v>
      </c>
      <c r="BN130" s="127">
        <v>249007.5</v>
      </c>
      <c r="BO130" s="128">
        <v>698143.35181663802</v>
      </c>
      <c r="BP130" s="129">
        <f t="shared" ref="BP130:BP154" si="213">ROUND(AVERAGE(BN130:BO130),1)</f>
        <v>473575.4</v>
      </c>
      <c r="BQ130" s="127">
        <v>249007.5</v>
      </c>
      <c r="BR130" s="128">
        <v>689650.12369234802</v>
      </c>
      <c r="BS130" s="129">
        <f t="shared" ref="BS130:BS154" si="214">ROUND(AVERAGE(BQ130:BR130),1)</f>
        <v>469328.8</v>
      </c>
      <c r="BT130" s="127">
        <v>305235</v>
      </c>
      <c r="BU130" s="128">
        <v>701719.00085696415</v>
      </c>
      <c r="BV130" s="129">
        <f t="shared" ref="BV130:BV154" si="215">ROUND(AVERAGE(BT130:BU130),1)</f>
        <v>503477</v>
      </c>
      <c r="BW130" s="127">
        <v>305235</v>
      </c>
      <c r="BX130" s="128">
        <v>691193.21584410977</v>
      </c>
      <c r="BY130" s="129">
        <f t="shared" ref="BY130:BY154" si="216">ROUND(AVERAGE(BW130:BX130),1)</f>
        <v>498214.1</v>
      </c>
      <c r="BZ130" s="127">
        <v>433755</v>
      </c>
      <c r="CA130" s="128">
        <v>843171.91194001934</v>
      </c>
      <c r="CB130" s="129">
        <f t="shared" ref="CB130:CB154" si="217">ROUND(AVERAGE(BZ130:CA130),1)</f>
        <v>638463.5</v>
      </c>
      <c r="CC130" s="127">
        <v>393592.5</v>
      </c>
      <c r="CD130" s="128">
        <v>830524.33326091897</v>
      </c>
      <c r="CE130" s="129">
        <f t="shared" ref="CE130:CE154" si="218">ROUND(AVERAGE(CC130:CD130),1)</f>
        <v>612058.4</v>
      </c>
      <c r="CF130" s="127">
        <v>433755</v>
      </c>
      <c r="CG130" s="128">
        <v>836848.12260046904</v>
      </c>
      <c r="CH130" s="129">
        <f t="shared" ref="CH130:CH154" si="219">ROUND(AVERAGE(CF130:CG130),1)</f>
        <v>635301.6</v>
      </c>
      <c r="CI130" s="127">
        <v>393592.5</v>
      </c>
      <c r="CJ130" s="128">
        <v>830524.33326091897</v>
      </c>
      <c r="CK130" s="129">
        <f t="shared" ref="CK130:CK154" si="220">ROUND(AVERAGE(CI130:CJ130),1)</f>
        <v>612058.4</v>
      </c>
      <c r="CL130" s="127">
        <v>393592.5</v>
      </c>
      <c r="CM130" s="128">
        <v>885330.50753702025</v>
      </c>
      <c r="CN130" s="129">
        <f t="shared" ref="CN130:CN154" si="221">ROUND(AVERAGE(CL130:CM130),1)</f>
        <v>639461.5</v>
      </c>
      <c r="CO130" s="127">
        <v>393592.5</v>
      </c>
      <c r="CP130" s="128">
        <v>869837.22365512233</v>
      </c>
      <c r="CQ130" s="129">
        <f t="shared" ref="CQ130:CQ154" si="222">ROUND(AVERAGE(CO130:CP130),1)</f>
        <v>631714.9</v>
      </c>
      <c r="CR130" s="127">
        <v>393592.5</v>
      </c>
      <c r="CS130" s="128">
        <v>911890.42276313086</v>
      </c>
      <c r="CT130" s="129">
        <f t="shared" ref="CT130:CT154" si="223">ROUND(AVERAGE(CR130:CS130),1)</f>
        <v>652741.5</v>
      </c>
    </row>
    <row r="131" spans="1:98" customFormat="1" x14ac:dyDescent="0.3">
      <c r="A131" s="23" t="s">
        <v>248</v>
      </c>
      <c r="B131" s="24" t="s">
        <v>249</v>
      </c>
      <c r="C131" s="127">
        <v>850850</v>
      </c>
      <c r="D131" s="128">
        <v>1135183.6399038674</v>
      </c>
      <c r="E131" s="129">
        <f t="shared" si="192"/>
        <v>993016.8</v>
      </c>
      <c r="F131" s="127">
        <v>788970</v>
      </c>
      <c r="G131" s="128">
        <v>1240755.7184149269</v>
      </c>
      <c r="H131" s="129">
        <f t="shared" si="193"/>
        <v>1014862.9</v>
      </c>
      <c r="I131" s="127">
        <v>812175</v>
      </c>
      <c r="J131" s="128">
        <v>1187969.6791593973</v>
      </c>
      <c r="K131" s="129">
        <f t="shared" si="194"/>
        <v>1000072.3</v>
      </c>
      <c r="L131" s="127">
        <v>1027684</v>
      </c>
      <c r="M131" s="128">
        <v>1217668.9211383821</v>
      </c>
      <c r="N131" s="129">
        <f t="shared" si="195"/>
        <v>1122676.5</v>
      </c>
      <c r="O131" s="127">
        <v>1027684</v>
      </c>
      <c r="P131" s="128">
        <v>1278552.3671953012</v>
      </c>
      <c r="Q131" s="129">
        <f t="shared" si="196"/>
        <v>1153118.2</v>
      </c>
      <c r="R131" s="127">
        <v>1390396</v>
      </c>
      <c r="S131" s="128">
        <v>1406407.6039148313</v>
      </c>
      <c r="T131" s="129">
        <f t="shared" si="197"/>
        <v>1398401.8</v>
      </c>
      <c r="U131" s="127">
        <v>1027684</v>
      </c>
      <c r="V131" s="128">
        <v>1174915.0673005027</v>
      </c>
      <c r="W131" s="129">
        <f t="shared" si="198"/>
        <v>1101299.5</v>
      </c>
      <c r="X131" s="127">
        <v>1329944</v>
      </c>
      <c r="Y131" s="128">
        <v>1462557.4342379912</v>
      </c>
      <c r="Z131" s="129">
        <f t="shared" si="199"/>
        <v>1396250.7</v>
      </c>
      <c r="AA131" s="127">
        <v>1329944</v>
      </c>
      <c r="AB131" s="128">
        <v>1499121.370093941</v>
      </c>
      <c r="AC131" s="129">
        <f t="shared" si="200"/>
        <v>1414532.7</v>
      </c>
      <c r="AD131" s="127">
        <v>1591625</v>
      </c>
      <c r="AE131" s="128">
        <v>1919773.2215082292</v>
      </c>
      <c r="AF131" s="129">
        <f t="shared" si="201"/>
        <v>1755699.1</v>
      </c>
      <c r="AG131" s="127">
        <v>850850</v>
      </c>
      <c r="AH131" s="128">
        <v>1441567.7940127023</v>
      </c>
      <c r="AI131" s="129">
        <f t="shared" si="202"/>
        <v>1146208.8999999999</v>
      </c>
      <c r="AJ131" s="127">
        <v>1292161.5</v>
      </c>
      <c r="AK131" s="128">
        <v>1871778.8909705235</v>
      </c>
      <c r="AL131" s="129">
        <f t="shared" si="203"/>
        <v>1581970.2</v>
      </c>
      <c r="AM131" s="127">
        <v>1216596.5</v>
      </c>
      <c r="AN131" s="128">
        <v>1019535.8442990857</v>
      </c>
      <c r="AO131" s="129">
        <f t="shared" si="204"/>
        <v>1118066.2</v>
      </c>
      <c r="AP131" s="127">
        <v>1133475</v>
      </c>
      <c r="AQ131" s="128">
        <v>1499121.370093941</v>
      </c>
      <c r="AR131" s="129">
        <f t="shared" si="205"/>
        <v>1316298.2</v>
      </c>
      <c r="AS131" s="127">
        <v>1329944</v>
      </c>
      <c r="AT131" s="128">
        <v>1034828.881963572</v>
      </c>
      <c r="AU131" s="129">
        <f t="shared" si="206"/>
        <v>1182386.3999999999</v>
      </c>
      <c r="AV131" s="127">
        <v>1329944</v>
      </c>
      <c r="AW131" s="128">
        <v>1551590.618047229</v>
      </c>
      <c r="AX131" s="129">
        <f t="shared" si="207"/>
        <v>1440767.3</v>
      </c>
      <c r="AY131" s="127">
        <v>1329944</v>
      </c>
      <c r="AZ131" s="128">
        <v>1598138.3365886458</v>
      </c>
      <c r="BA131" s="129">
        <f t="shared" si="208"/>
        <v>1464041.2</v>
      </c>
      <c r="BB131" s="127">
        <v>1148588</v>
      </c>
      <c r="BC131" s="128">
        <v>1203294.6582980994</v>
      </c>
      <c r="BD131" s="129">
        <f t="shared" si="209"/>
        <v>1175941.3</v>
      </c>
      <c r="BE131" s="127">
        <v>1329944</v>
      </c>
      <c r="BF131" s="128">
        <v>1598138.3365886458</v>
      </c>
      <c r="BG131" s="129">
        <f t="shared" si="210"/>
        <v>1464041.2</v>
      </c>
      <c r="BH131" s="127">
        <v>1148588</v>
      </c>
      <c r="BI131" s="128">
        <v>1221344.078172571</v>
      </c>
      <c r="BJ131" s="129">
        <f t="shared" si="211"/>
        <v>1184966</v>
      </c>
      <c r="BK131" s="127">
        <v>850850</v>
      </c>
      <c r="BL131" s="128">
        <v>1221344.078172571</v>
      </c>
      <c r="BM131" s="129">
        <f t="shared" si="212"/>
        <v>1036097</v>
      </c>
      <c r="BN131" s="127">
        <v>850850</v>
      </c>
      <c r="BO131" s="128">
        <v>1166401.1900012237</v>
      </c>
      <c r="BP131" s="129">
        <f t="shared" si="213"/>
        <v>1008625.6</v>
      </c>
      <c r="BQ131" s="127">
        <v>850850</v>
      </c>
      <c r="BR131" s="128">
        <v>1259367.0541911507</v>
      </c>
      <c r="BS131" s="129">
        <f t="shared" si="214"/>
        <v>1055108.5</v>
      </c>
      <c r="BT131" s="127">
        <v>1148588</v>
      </c>
      <c r="BU131" s="128">
        <v>1281405.9776394959</v>
      </c>
      <c r="BV131" s="129">
        <f t="shared" si="215"/>
        <v>1214997</v>
      </c>
      <c r="BW131" s="127">
        <v>1148588</v>
      </c>
      <c r="BX131" s="128">
        <v>1262184.8879749035</v>
      </c>
      <c r="BY131" s="129">
        <f t="shared" si="216"/>
        <v>1205386.3999999999</v>
      </c>
      <c r="BZ131" s="127">
        <v>1606500</v>
      </c>
      <c r="CA131" s="128">
        <v>2027280.52191269</v>
      </c>
      <c r="CB131" s="129">
        <f t="shared" si="217"/>
        <v>1816890.3</v>
      </c>
      <c r="CC131" s="127">
        <v>1329944</v>
      </c>
      <c r="CD131" s="128">
        <v>1996871.3140839997</v>
      </c>
      <c r="CE131" s="129">
        <f t="shared" si="218"/>
        <v>1663407.7</v>
      </c>
      <c r="CF131" s="127">
        <v>1606500</v>
      </c>
      <c r="CG131" s="128">
        <v>2012075.9179983451</v>
      </c>
      <c r="CH131" s="129">
        <f t="shared" si="219"/>
        <v>1809288</v>
      </c>
      <c r="CI131" s="127">
        <v>1329944</v>
      </c>
      <c r="CJ131" s="128">
        <v>1996871.3140839997</v>
      </c>
      <c r="CK131" s="129">
        <f t="shared" si="220"/>
        <v>1663407.7</v>
      </c>
      <c r="CL131" s="127">
        <v>1329944</v>
      </c>
      <c r="CM131" s="128">
        <v>2128644.5480083246</v>
      </c>
      <c r="CN131" s="129">
        <f t="shared" si="221"/>
        <v>1729294.3</v>
      </c>
      <c r="CO131" s="127">
        <v>1329944</v>
      </c>
      <c r="CP131" s="128">
        <v>2091393.2684181787</v>
      </c>
      <c r="CQ131" s="129">
        <f t="shared" si="222"/>
        <v>1710668.6</v>
      </c>
      <c r="CR131" s="127">
        <v>1329944</v>
      </c>
      <c r="CS131" s="128">
        <v>2192503.8844485739</v>
      </c>
      <c r="CT131" s="129">
        <f t="shared" si="223"/>
        <v>1761223.9</v>
      </c>
    </row>
    <row r="132" spans="1:98" customFormat="1" x14ac:dyDescent="0.3">
      <c r="A132" s="23" t="s">
        <v>250</v>
      </c>
      <c r="B132" s="24" t="s">
        <v>251</v>
      </c>
      <c r="C132" s="127">
        <v>549185</v>
      </c>
      <c r="D132" s="128">
        <v>865925.01238862879</v>
      </c>
      <c r="E132" s="129">
        <f t="shared" si="192"/>
        <v>707555</v>
      </c>
      <c r="F132" s="127">
        <v>510510</v>
      </c>
      <c r="G132" s="128">
        <v>868209.05796110479</v>
      </c>
      <c r="H132" s="129">
        <f t="shared" si="193"/>
        <v>689359.5</v>
      </c>
      <c r="I132" s="127">
        <v>525980</v>
      </c>
      <c r="J132" s="128">
        <v>867067.03517486691</v>
      </c>
      <c r="K132" s="129">
        <f t="shared" si="194"/>
        <v>696523.5</v>
      </c>
      <c r="L132" s="127">
        <v>680680</v>
      </c>
      <c r="M132" s="128">
        <v>888743.71105423849</v>
      </c>
      <c r="N132" s="129">
        <f t="shared" si="195"/>
        <v>784711.9</v>
      </c>
      <c r="O132" s="127">
        <v>680680</v>
      </c>
      <c r="P132" s="128">
        <v>933180.89660695055</v>
      </c>
      <c r="Q132" s="129">
        <f t="shared" si="196"/>
        <v>806930.4</v>
      </c>
      <c r="R132" s="127">
        <v>835380</v>
      </c>
      <c r="S132" s="128">
        <v>1026498.9862676455</v>
      </c>
      <c r="T132" s="129">
        <f t="shared" si="197"/>
        <v>930939.5</v>
      </c>
      <c r="U132" s="127">
        <v>680680</v>
      </c>
      <c r="V132" s="128">
        <v>896232.38782223081</v>
      </c>
      <c r="W132" s="129">
        <f t="shared" si="198"/>
        <v>788456.2</v>
      </c>
      <c r="X132" s="127">
        <v>874055</v>
      </c>
      <c r="Y132" s="128">
        <v>958393.92781708948</v>
      </c>
      <c r="Z132" s="129">
        <f t="shared" si="199"/>
        <v>916224.5</v>
      </c>
      <c r="AA132" s="127">
        <v>874055</v>
      </c>
      <c r="AB132" s="128">
        <v>982353.7760125167</v>
      </c>
      <c r="AC132" s="129">
        <f t="shared" si="200"/>
        <v>928204.4</v>
      </c>
      <c r="AD132" s="127">
        <v>1050353.5</v>
      </c>
      <c r="AE132" s="128">
        <v>1429279.7145544523</v>
      </c>
      <c r="AF132" s="129">
        <f t="shared" si="201"/>
        <v>1239816.6000000001</v>
      </c>
      <c r="AG132" s="127">
        <v>549185</v>
      </c>
      <c r="AH132" s="128">
        <v>1052161.4609243367</v>
      </c>
      <c r="AI132" s="129">
        <f t="shared" si="202"/>
        <v>800673.2</v>
      </c>
      <c r="AJ132" s="127">
        <v>850850</v>
      </c>
      <c r="AK132" s="128">
        <v>1393547.721690591</v>
      </c>
      <c r="AL132" s="129">
        <f t="shared" si="203"/>
        <v>1122198.8999999999</v>
      </c>
      <c r="AM132" s="127">
        <v>804440</v>
      </c>
      <c r="AN132" s="128">
        <v>725333.373389769</v>
      </c>
      <c r="AO132" s="129">
        <f t="shared" si="204"/>
        <v>764886.7</v>
      </c>
      <c r="AP132" s="127">
        <v>750295</v>
      </c>
      <c r="AQ132" s="128">
        <v>982353.7760125167</v>
      </c>
      <c r="AR132" s="129">
        <f t="shared" si="205"/>
        <v>866324.4</v>
      </c>
      <c r="AS132" s="127">
        <v>874055</v>
      </c>
      <c r="AT132" s="128">
        <v>736213.3739906156</v>
      </c>
      <c r="AU132" s="129">
        <f t="shared" si="206"/>
        <v>805134.2</v>
      </c>
      <c r="AV132" s="127">
        <v>874055</v>
      </c>
      <c r="AW132" s="128">
        <v>1016736.1581729548</v>
      </c>
      <c r="AX132" s="129">
        <f t="shared" si="207"/>
        <v>945395.6</v>
      </c>
      <c r="AY132" s="127">
        <v>874055</v>
      </c>
      <c r="AZ132" s="128">
        <v>1047238.2429181435</v>
      </c>
      <c r="BA132" s="129">
        <f t="shared" si="208"/>
        <v>960646.6</v>
      </c>
      <c r="BB132" s="127">
        <v>688415</v>
      </c>
      <c r="BC132" s="128">
        <v>917880.51313194656</v>
      </c>
      <c r="BD132" s="129">
        <f t="shared" si="209"/>
        <v>803147.8</v>
      </c>
      <c r="BE132" s="127">
        <v>874055</v>
      </c>
      <c r="BF132" s="128">
        <v>1047238.2429181435</v>
      </c>
      <c r="BG132" s="129">
        <f t="shared" si="210"/>
        <v>960646.6</v>
      </c>
      <c r="BH132" s="127">
        <v>688415</v>
      </c>
      <c r="BI132" s="128">
        <v>931648.72082892573</v>
      </c>
      <c r="BJ132" s="129">
        <f t="shared" si="211"/>
        <v>810031.9</v>
      </c>
      <c r="BK132" s="127">
        <v>549185</v>
      </c>
      <c r="BL132" s="128">
        <v>931648.72082892573</v>
      </c>
      <c r="BM132" s="129">
        <f t="shared" si="212"/>
        <v>740416.9</v>
      </c>
      <c r="BN132" s="127">
        <v>549185</v>
      </c>
      <c r="BO132" s="128">
        <v>889737.95022931613</v>
      </c>
      <c r="BP132" s="129">
        <f t="shared" si="213"/>
        <v>719461.5</v>
      </c>
      <c r="BQ132" s="127">
        <v>549185</v>
      </c>
      <c r="BR132" s="128">
        <v>881232.19383052143</v>
      </c>
      <c r="BS132" s="129">
        <f t="shared" si="214"/>
        <v>715208.6</v>
      </c>
      <c r="BT132" s="127">
        <v>688415</v>
      </c>
      <c r="BU132" s="128">
        <v>896653.75722255558</v>
      </c>
      <c r="BV132" s="129">
        <f t="shared" si="215"/>
        <v>792534.4</v>
      </c>
      <c r="BW132" s="127">
        <v>688415</v>
      </c>
      <c r="BX132" s="128">
        <v>883203.95086421724</v>
      </c>
      <c r="BY132" s="129">
        <f t="shared" si="216"/>
        <v>785809.5</v>
      </c>
      <c r="BZ132" s="127">
        <v>959675.5</v>
      </c>
      <c r="CA132" s="128">
        <v>1271319.3785695033</v>
      </c>
      <c r="CB132" s="129">
        <f t="shared" si="217"/>
        <v>1115497.3999999999</v>
      </c>
      <c r="CC132" s="127">
        <v>874055</v>
      </c>
      <c r="CD132" s="128">
        <v>1248679.5878909598</v>
      </c>
      <c r="CE132" s="129">
        <f t="shared" si="218"/>
        <v>1061367.3</v>
      </c>
      <c r="CF132" s="127">
        <v>959675.5</v>
      </c>
      <c r="CG132" s="128">
        <v>1259999.4832302255</v>
      </c>
      <c r="CH132" s="129">
        <f t="shared" si="219"/>
        <v>1109837.5</v>
      </c>
      <c r="CI132" s="127">
        <v>874055</v>
      </c>
      <c r="CJ132" s="128">
        <v>1248679.5878909598</v>
      </c>
      <c r="CK132" s="129">
        <f t="shared" si="220"/>
        <v>1061367.3</v>
      </c>
      <c r="CL132" s="127">
        <v>874055</v>
      </c>
      <c r="CM132" s="128">
        <v>1227785.3474979736</v>
      </c>
      <c r="CN132" s="129">
        <f t="shared" si="221"/>
        <v>1050920.2</v>
      </c>
      <c r="CO132" s="127">
        <v>874055</v>
      </c>
      <c r="CP132" s="128">
        <v>1200051.6039167591</v>
      </c>
      <c r="CQ132" s="129">
        <f t="shared" si="222"/>
        <v>1037053.3</v>
      </c>
      <c r="CR132" s="127">
        <v>874055</v>
      </c>
      <c r="CS132" s="128">
        <v>1275328.907922921</v>
      </c>
      <c r="CT132" s="129">
        <f t="shared" si="223"/>
        <v>1074692</v>
      </c>
    </row>
    <row r="133" spans="1:98" customFormat="1" x14ac:dyDescent="0.3">
      <c r="A133" s="23" t="s">
        <v>252</v>
      </c>
      <c r="B133" s="24" t="s">
        <v>253</v>
      </c>
      <c r="C133" s="127">
        <v>216877.5</v>
      </c>
      <c r="D133" s="128">
        <v>579892.94999999995</v>
      </c>
      <c r="E133" s="129">
        <f t="shared" si="192"/>
        <v>398385.2</v>
      </c>
      <c r="F133" s="127">
        <v>200812.5</v>
      </c>
      <c r="G133" s="128">
        <v>579892.94999999995</v>
      </c>
      <c r="H133" s="129">
        <f t="shared" si="193"/>
        <v>390352.7</v>
      </c>
      <c r="I133" s="127">
        <v>208845</v>
      </c>
      <c r="J133" s="128">
        <v>579892.94999999995</v>
      </c>
      <c r="K133" s="129">
        <f t="shared" si="194"/>
        <v>394369</v>
      </c>
      <c r="L133" s="127">
        <v>273105</v>
      </c>
      <c r="M133" s="128">
        <v>594390.27375000005</v>
      </c>
      <c r="N133" s="129">
        <f t="shared" si="195"/>
        <v>433747.6</v>
      </c>
      <c r="O133" s="127">
        <v>273105</v>
      </c>
      <c r="P133" s="128">
        <v>624109.78743749997</v>
      </c>
      <c r="Q133" s="129">
        <f t="shared" si="196"/>
        <v>448607.4</v>
      </c>
      <c r="R133" s="127">
        <v>329332.5</v>
      </c>
      <c r="S133" s="128">
        <v>686520.76618124987</v>
      </c>
      <c r="T133" s="129">
        <f t="shared" si="197"/>
        <v>507926.6</v>
      </c>
      <c r="U133" s="127">
        <v>273105</v>
      </c>
      <c r="V133" s="128">
        <v>600189.20325000002</v>
      </c>
      <c r="W133" s="129">
        <f t="shared" si="198"/>
        <v>436647.1</v>
      </c>
      <c r="X133" s="127">
        <v>345397.5</v>
      </c>
      <c r="Y133" s="128">
        <v>598416</v>
      </c>
      <c r="Z133" s="129">
        <f t="shared" si="199"/>
        <v>471906.8</v>
      </c>
      <c r="AA133" s="127">
        <v>345397.5</v>
      </c>
      <c r="AB133" s="128">
        <v>598416</v>
      </c>
      <c r="AC133" s="129">
        <f t="shared" si="200"/>
        <v>471906.8</v>
      </c>
      <c r="AD133" s="127">
        <v>425722.5</v>
      </c>
      <c r="AE133" s="128">
        <v>831281.64</v>
      </c>
      <c r="AF133" s="129">
        <f t="shared" si="201"/>
        <v>628502.1</v>
      </c>
      <c r="AG133" s="127">
        <v>216877.5</v>
      </c>
      <c r="AH133" s="128">
        <v>703683.78533578105</v>
      </c>
      <c r="AI133" s="129">
        <f t="shared" si="202"/>
        <v>460280.6</v>
      </c>
      <c r="AJ133" s="127">
        <v>337365</v>
      </c>
      <c r="AK133" s="128">
        <v>810499.59899999993</v>
      </c>
      <c r="AL133" s="129">
        <f t="shared" si="203"/>
        <v>573932.30000000005</v>
      </c>
      <c r="AM133" s="127">
        <v>321300</v>
      </c>
      <c r="AN133" s="128">
        <v>311998.96000000002</v>
      </c>
      <c r="AO133" s="129">
        <f t="shared" si="204"/>
        <v>316649.5</v>
      </c>
      <c r="AP133" s="127">
        <v>297202.5</v>
      </c>
      <c r="AQ133" s="128">
        <v>729917.91599999997</v>
      </c>
      <c r="AR133" s="129">
        <f t="shared" si="205"/>
        <v>513560.2</v>
      </c>
      <c r="AS133" s="127">
        <v>345397.5</v>
      </c>
      <c r="AT133" s="128">
        <v>316678.94440000004</v>
      </c>
      <c r="AU133" s="129">
        <f t="shared" si="206"/>
        <v>331038.2</v>
      </c>
      <c r="AV133" s="127">
        <v>345397.5</v>
      </c>
      <c r="AW133" s="128">
        <v>755465.04306000005</v>
      </c>
      <c r="AX133" s="129">
        <f t="shared" si="207"/>
        <v>550431.30000000005</v>
      </c>
      <c r="AY133" s="127">
        <v>345397.5</v>
      </c>
      <c r="AZ133" s="128">
        <v>778128.99435180007</v>
      </c>
      <c r="BA133" s="129">
        <f t="shared" si="208"/>
        <v>561763.19999999995</v>
      </c>
      <c r="BB133" s="127">
        <v>273105</v>
      </c>
      <c r="BC133" s="128">
        <v>614686.527</v>
      </c>
      <c r="BD133" s="129">
        <f t="shared" si="209"/>
        <v>443895.8</v>
      </c>
      <c r="BE133" s="127">
        <v>345397.5</v>
      </c>
      <c r="BF133" s="128">
        <v>778128.99435180007</v>
      </c>
      <c r="BG133" s="129">
        <f t="shared" si="210"/>
        <v>561763.19999999995</v>
      </c>
      <c r="BH133" s="127">
        <v>273105</v>
      </c>
      <c r="BI133" s="128">
        <v>623906.82490499993</v>
      </c>
      <c r="BJ133" s="129">
        <f t="shared" si="211"/>
        <v>448505.9</v>
      </c>
      <c r="BK133" s="127">
        <v>216877.5</v>
      </c>
      <c r="BL133" s="128">
        <v>623906.82490499993</v>
      </c>
      <c r="BM133" s="129">
        <f t="shared" si="212"/>
        <v>420392.2</v>
      </c>
      <c r="BN133" s="127">
        <v>216877.5</v>
      </c>
      <c r="BO133" s="128">
        <v>595840.00612500007</v>
      </c>
      <c r="BP133" s="129">
        <f t="shared" si="213"/>
        <v>406358.8</v>
      </c>
      <c r="BQ133" s="127">
        <v>216877.5</v>
      </c>
      <c r="BR133" s="128">
        <v>588591.34424999997</v>
      </c>
      <c r="BS133" s="129">
        <f t="shared" si="214"/>
        <v>402734.4</v>
      </c>
      <c r="BT133" s="127">
        <v>273105</v>
      </c>
      <c r="BU133" s="128">
        <v>598891.69277437497</v>
      </c>
      <c r="BV133" s="129">
        <f t="shared" si="215"/>
        <v>435998.3</v>
      </c>
      <c r="BW133" s="127">
        <v>273105</v>
      </c>
      <c r="BX133" s="128">
        <v>589908.31738275941</v>
      </c>
      <c r="BY133" s="129">
        <f t="shared" si="216"/>
        <v>431506.7</v>
      </c>
      <c r="BZ133" s="127">
        <v>385560</v>
      </c>
      <c r="CA133" s="128">
        <v>877833.41183999996</v>
      </c>
      <c r="CB133" s="129">
        <f t="shared" si="217"/>
        <v>631696.69999999995</v>
      </c>
      <c r="CC133" s="127">
        <v>345397.5</v>
      </c>
      <c r="CD133" s="128">
        <v>864665.91066239984</v>
      </c>
      <c r="CE133" s="129">
        <f t="shared" si="218"/>
        <v>605031.69999999995</v>
      </c>
      <c r="CF133" s="127">
        <v>385560</v>
      </c>
      <c r="CG133" s="128">
        <v>871249.6612511999</v>
      </c>
      <c r="CH133" s="129">
        <f t="shared" si="219"/>
        <v>628404.80000000005</v>
      </c>
      <c r="CI133" s="127">
        <v>345397.5</v>
      </c>
      <c r="CJ133" s="128">
        <v>864665.91066239984</v>
      </c>
      <c r="CK133" s="129">
        <f t="shared" si="220"/>
        <v>605031.69999999995</v>
      </c>
      <c r="CL133" s="127">
        <v>345397.5</v>
      </c>
      <c r="CM133" s="128">
        <v>921725.08243199997</v>
      </c>
      <c r="CN133" s="129">
        <f t="shared" si="221"/>
        <v>633561.30000000005</v>
      </c>
      <c r="CO133" s="127">
        <v>345397.5</v>
      </c>
      <c r="CP133" s="128">
        <v>905594.89348943986</v>
      </c>
      <c r="CQ133" s="129">
        <f t="shared" si="222"/>
        <v>625496.19999999995</v>
      </c>
      <c r="CR133" s="127">
        <v>345397.5</v>
      </c>
      <c r="CS133" s="128">
        <v>949376.83490495989</v>
      </c>
      <c r="CT133" s="129">
        <f t="shared" si="223"/>
        <v>647387.19999999995</v>
      </c>
    </row>
    <row r="134" spans="1:98" customFormat="1" x14ac:dyDescent="0.3">
      <c r="A134" s="23" t="s">
        <v>254</v>
      </c>
      <c r="B134" s="24" t="s">
        <v>255</v>
      </c>
      <c r="C134" s="127">
        <v>176715</v>
      </c>
      <c r="D134" s="128">
        <v>995339.93009872013</v>
      </c>
      <c r="E134" s="129">
        <f t="shared" si="192"/>
        <v>586027.5</v>
      </c>
      <c r="F134" s="127">
        <v>166600</v>
      </c>
      <c r="G134" s="128">
        <v>910649.5243355172</v>
      </c>
      <c r="H134" s="129">
        <f t="shared" si="193"/>
        <v>538624.80000000005</v>
      </c>
      <c r="I134" s="127">
        <v>168682.5</v>
      </c>
      <c r="J134" s="128">
        <v>952994.72721711872</v>
      </c>
      <c r="K134" s="129">
        <f t="shared" si="194"/>
        <v>560838.6</v>
      </c>
      <c r="L134" s="127">
        <v>216877.5</v>
      </c>
      <c r="M134" s="128">
        <v>976819.59539754665</v>
      </c>
      <c r="N134" s="129">
        <f t="shared" si="195"/>
        <v>596848.5</v>
      </c>
      <c r="O134" s="127">
        <v>216877.5</v>
      </c>
      <c r="P134" s="128">
        <v>1025660.575167424</v>
      </c>
      <c r="Q134" s="129">
        <f t="shared" si="196"/>
        <v>621269</v>
      </c>
      <c r="R134" s="127">
        <v>297202.5</v>
      </c>
      <c r="S134" s="128">
        <v>1128226.6326841665</v>
      </c>
      <c r="T134" s="129">
        <f t="shared" si="197"/>
        <v>712714.6</v>
      </c>
      <c r="U134" s="127">
        <v>216877.5</v>
      </c>
      <c r="V134" s="128">
        <v>1030176.8276521754</v>
      </c>
      <c r="W134" s="129">
        <f t="shared" si="198"/>
        <v>623527.19999999995</v>
      </c>
      <c r="X134" s="127">
        <v>281137.5</v>
      </c>
      <c r="Y134" s="128">
        <v>1282070.8243571394</v>
      </c>
      <c r="Z134" s="129">
        <f t="shared" si="199"/>
        <v>781604.2</v>
      </c>
      <c r="AA134" s="127">
        <v>281137.5</v>
      </c>
      <c r="AB134" s="128">
        <v>1314122.5949660679</v>
      </c>
      <c r="AC134" s="129">
        <f t="shared" si="200"/>
        <v>797630</v>
      </c>
      <c r="AD134" s="127">
        <v>345397.5</v>
      </c>
      <c r="AE134" s="128">
        <v>1515647.657955298</v>
      </c>
      <c r="AF134" s="129">
        <f t="shared" si="201"/>
        <v>930522.6</v>
      </c>
      <c r="AG134" s="127">
        <v>176715</v>
      </c>
      <c r="AH134" s="128">
        <v>1156432.2985012706</v>
      </c>
      <c r="AI134" s="129">
        <f t="shared" si="202"/>
        <v>666573.6</v>
      </c>
      <c r="AJ134" s="127">
        <v>273105</v>
      </c>
      <c r="AK134" s="128">
        <v>1477756.4665064155</v>
      </c>
      <c r="AL134" s="129">
        <f t="shared" si="203"/>
        <v>875430.7</v>
      </c>
      <c r="AM134" s="127">
        <v>257040</v>
      </c>
      <c r="AN134" s="128">
        <v>869607.26139228267</v>
      </c>
      <c r="AO134" s="129">
        <f t="shared" si="204"/>
        <v>563323.6</v>
      </c>
      <c r="AP134" s="127">
        <v>240975</v>
      </c>
      <c r="AQ134" s="128">
        <v>1314122.5949660679</v>
      </c>
      <c r="AR134" s="129">
        <f t="shared" si="205"/>
        <v>777548.80000000005</v>
      </c>
      <c r="AS134" s="127">
        <v>281137.5</v>
      </c>
      <c r="AT134" s="128">
        <v>882651.37031316699</v>
      </c>
      <c r="AU134" s="129">
        <f t="shared" si="206"/>
        <v>581894.40000000002</v>
      </c>
      <c r="AV134" s="127">
        <v>281137.5</v>
      </c>
      <c r="AW134" s="128">
        <v>1360116.8857898803</v>
      </c>
      <c r="AX134" s="129">
        <f t="shared" si="207"/>
        <v>820627.2</v>
      </c>
      <c r="AY134" s="127">
        <v>281137.5</v>
      </c>
      <c r="AZ134" s="128">
        <v>1400920.3923635765</v>
      </c>
      <c r="BA134" s="129">
        <f t="shared" si="208"/>
        <v>841028.9</v>
      </c>
      <c r="BB134" s="127">
        <v>240975</v>
      </c>
      <c r="BC134" s="128">
        <v>1055060.3259046434</v>
      </c>
      <c r="BD134" s="129">
        <f t="shared" si="209"/>
        <v>648017.69999999995</v>
      </c>
      <c r="BE134" s="127">
        <v>281137.5</v>
      </c>
      <c r="BF134" s="128">
        <v>1400920.3923635765</v>
      </c>
      <c r="BG134" s="129">
        <f t="shared" si="210"/>
        <v>841028.9</v>
      </c>
      <c r="BH134" s="127">
        <v>240975</v>
      </c>
      <c r="BI134" s="128">
        <v>1070886.230793213</v>
      </c>
      <c r="BJ134" s="129">
        <f t="shared" si="211"/>
        <v>655930.6</v>
      </c>
      <c r="BK134" s="127">
        <v>176715</v>
      </c>
      <c r="BL134" s="128">
        <v>1070886.230793213</v>
      </c>
      <c r="BM134" s="129">
        <f t="shared" si="212"/>
        <v>623800.6</v>
      </c>
      <c r="BN134" s="127">
        <v>176715</v>
      </c>
      <c r="BO134" s="128">
        <v>1022711.778176435</v>
      </c>
      <c r="BP134" s="129">
        <f t="shared" si="213"/>
        <v>599713.4</v>
      </c>
      <c r="BQ134" s="127">
        <v>176715</v>
      </c>
      <c r="BR134" s="128">
        <v>924309.26720054995</v>
      </c>
      <c r="BS134" s="129">
        <f t="shared" si="214"/>
        <v>550512.1</v>
      </c>
      <c r="BT134" s="127">
        <v>240975</v>
      </c>
      <c r="BU134" s="128">
        <v>940484.67937655956</v>
      </c>
      <c r="BV134" s="129">
        <f t="shared" si="215"/>
        <v>590729.80000000005</v>
      </c>
      <c r="BW134" s="127">
        <v>240975</v>
      </c>
      <c r="BX134" s="128">
        <v>926377.4091859113</v>
      </c>
      <c r="BY134" s="129">
        <f t="shared" si="216"/>
        <v>583676.19999999995</v>
      </c>
      <c r="BZ134" s="127">
        <v>345397.5</v>
      </c>
      <c r="CA134" s="128">
        <v>1600523.9268007947</v>
      </c>
      <c r="CB134" s="129">
        <f t="shared" si="217"/>
        <v>972960.7</v>
      </c>
      <c r="CC134" s="127">
        <v>281137.5</v>
      </c>
      <c r="CD134" s="128">
        <v>1576516.0678987827</v>
      </c>
      <c r="CE134" s="129">
        <f t="shared" si="218"/>
        <v>928826.8</v>
      </c>
      <c r="CF134" s="127">
        <v>345397.5</v>
      </c>
      <c r="CG134" s="128">
        <v>1588519.9973497887</v>
      </c>
      <c r="CH134" s="129">
        <f t="shared" si="219"/>
        <v>966958.7</v>
      </c>
      <c r="CI134" s="127">
        <v>281137.5</v>
      </c>
      <c r="CJ134" s="128">
        <v>1576516.0678987827</v>
      </c>
      <c r="CK134" s="129">
        <f t="shared" si="220"/>
        <v>928826.8</v>
      </c>
      <c r="CL134" s="127">
        <v>281137.5</v>
      </c>
      <c r="CM134" s="128">
        <v>1680550.1231408343</v>
      </c>
      <c r="CN134" s="129">
        <f t="shared" si="221"/>
        <v>980843.8</v>
      </c>
      <c r="CO134" s="127">
        <v>281137.5</v>
      </c>
      <c r="CP134" s="128">
        <v>1651140.4959858696</v>
      </c>
      <c r="CQ134" s="129">
        <f t="shared" si="222"/>
        <v>966139</v>
      </c>
      <c r="CR134" s="127">
        <v>281137.5</v>
      </c>
      <c r="CS134" s="128">
        <v>1730966.6268350594</v>
      </c>
      <c r="CT134" s="129">
        <f t="shared" si="223"/>
        <v>1006052.1</v>
      </c>
    </row>
    <row r="135" spans="1:98" customFormat="1" x14ac:dyDescent="0.3">
      <c r="A135" s="23" t="s">
        <v>256</v>
      </c>
      <c r="B135" s="24" t="s">
        <v>257</v>
      </c>
      <c r="C135" s="127">
        <v>297202.5</v>
      </c>
      <c r="D135" s="128">
        <v>448435.90831372456</v>
      </c>
      <c r="E135" s="129">
        <f t="shared" si="192"/>
        <v>372819.20000000001</v>
      </c>
      <c r="F135" s="127">
        <v>273105</v>
      </c>
      <c r="G135" s="128">
        <v>459978.90831372497</v>
      </c>
      <c r="H135" s="129">
        <f t="shared" si="193"/>
        <v>366542</v>
      </c>
      <c r="I135" s="127">
        <v>289170</v>
      </c>
      <c r="J135" s="128">
        <v>454207.40831372479</v>
      </c>
      <c r="K135" s="129">
        <f t="shared" si="194"/>
        <v>371688.7</v>
      </c>
      <c r="L135" s="127">
        <v>369495</v>
      </c>
      <c r="M135" s="128">
        <v>465562.59352156788</v>
      </c>
      <c r="N135" s="129">
        <f t="shared" si="195"/>
        <v>417528.8</v>
      </c>
      <c r="O135" s="127">
        <v>369495</v>
      </c>
      <c r="P135" s="128">
        <v>488840.72319764621</v>
      </c>
      <c r="Q135" s="129">
        <f t="shared" si="196"/>
        <v>429167.9</v>
      </c>
      <c r="R135" s="127">
        <v>457852.5</v>
      </c>
      <c r="S135" s="128">
        <v>537724.79551741085</v>
      </c>
      <c r="T135" s="129">
        <f t="shared" si="197"/>
        <v>497788.6</v>
      </c>
      <c r="U135" s="127">
        <v>369495</v>
      </c>
      <c r="V135" s="128">
        <v>464131.16510470491</v>
      </c>
      <c r="W135" s="129">
        <f t="shared" si="198"/>
        <v>416813.1</v>
      </c>
      <c r="X135" s="127">
        <v>473917.5</v>
      </c>
      <c r="Y135" s="128">
        <v>448082.84115846473</v>
      </c>
      <c r="Z135" s="129">
        <f t="shared" si="199"/>
        <v>461000.2</v>
      </c>
      <c r="AA135" s="127">
        <v>473917.5</v>
      </c>
      <c r="AB135" s="128">
        <v>459284.91218742635</v>
      </c>
      <c r="AC135" s="129">
        <f t="shared" si="200"/>
        <v>466601.2</v>
      </c>
      <c r="AD135" s="127">
        <v>564655</v>
      </c>
      <c r="AE135" s="128">
        <v>675217.35166529589</v>
      </c>
      <c r="AF135" s="129">
        <f t="shared" si="201"/>
        <v>619936.19999999995</v>
      </c>
      <c r="AG135" s="127">
        <v>297202.5</v>
      </c>
      <c r="AH135" s="128">
        <v>551167.91540534608</v>
      </c>
      <c r="AI135" s="129">
        <f t="shared" si="202"/>
        <v>424185.2</v>
      </c>
      <c r="AJ135" s="127">
        <v>465885</v>
      </c>
      <c r="AK135" s="128">
        <v>658336.91787366336</v>
      </c>
      <c r="AL135" s="129">
        <f t="shared" si="203"/>
        <v>562111</v>
      </c>
      <c r="AM135" s="127">
        <v>441787.5</v>
      </c>
      <c r="AN135" s="128">
        <v>526114.47</v>
      </c>
      <c r="AO135" s="129">
        <f t="shared" si="204"/>
        <v>483951</v>
      </c>
      <c r="AP135" s="127">
        <v>409657.5</v>
      </c>
      <c r="AQ135" s="128">
        <v>459284.91218742635</v>
      </c>
      <c r="AR135" s="129">
        <f t="shared" si="205"/>
        <v>434471.2</v>
      </c>
      <c r="AS135" s="127">
        <v>473917.5</v>
      </c>
      <c r="AT135" s="128">
        <v>534006.18705000007</v>
      </c>
      <c r="AU135" s="129">
        <f t="shared" si="206"/>
        <v>503961.8</v>
      </c>
      <c r="AV135" s="127">
        <v>473917.5</v>
      </c>
      <c r="AW135" s="128">
        <v>475359.88411398622</v>
      </c>
      <c r="AX135" s="129">
        <f t="shared" si="207"/>
        <v>474638.7</v>
      </c>
      <c r="AY135" s="127">
        <v>473917.5</v>
      </c>
      <c r="AZ135" s="128">
        <v>489620.68063740584</v>
      </c>
      <c r="BA135" s="129">
        <f t="shared" si="208"/>
        <v>481769.1</v>
      </c>
      <c r="BB135" s="127">
        <v>377527.5</v>
      </c>
      <c r="BC135" s="128">
        <v>475342.06281254807</v>
      </c>
      <c r="BD135" s="129">
        <f t="shared" si="209"/>
        <v>426434.8</v>
      </c>
      <c r="BE135" s="127">
        <v>473917.5</v>
      </c>
      <c r="BF135" s="128">
        <v>489620.68063740584</v>
      </c>
      <c r="BG135" s="129">
        <f t="shared" si="210"/>
        <v>481769.1</v>
      </c>
      <c r="BH135" s="127">
        <v>377527.5</v>
      </c>
      <c r="BI135" s="128">
        <v>482472.19375473628</v>
      </c>
      <c r="BJ135" s="129">
        <f t="shared" si="211"/>
        <v>429999.8</v>
      </c>
      <c r="BK135" s="127">
        <v>297202.5</v>
      </c>
      <c r="BL135" s="128">
        <v>482472.19375473628</v>
      </c>
      <c r="BM135" s="129">
        <f t="shared" si="212"/>
        <v>389837.3</v>
      </c>
      <c r="BN135" s="127">
        <v>297202.5</v>
      </c>
      <c r="BO135" s="128">
        <v>460767.89579235198</v>
      </c>
      <c r="BP135" s="129">
        <f t="shared" si="213"/>
        <v>378985.2</v>
      </c>
      <c r="BQ135" s="127">
        <v>297202.5</v>
      </c>
      <c r="BR135" s="128">
        <v>466878.59193843079</v>
      </c>
      <c r="BS135" s="129">
        <f t="shared" si="214"/>
        <v>382040.5</v>
      </c>
      <c r="BT135" s="127">
        <v>377527.5</v>
      </c>
      <c r="BU135" s="128">
        <v>475048.96729735332</v>
      </c>
      <c r="BV135" s="129">
        <f t="shared" si="215"/>
        <v>426288.2</v>
      </c>
      <c r="BW135" s="127">
        <v>377527.5</v>
      </c>
      <c r="BX135" s="128">
        <v>467923.23278789304</v>
      </c>
      <c r="BY135" s="129">
        <f t="shared" si="216"/>
        <v>422725.4</v>
      </c>
      <c r="BZ135" s="127">
        <v>518245</v>
      </c>
      <c r="CA135" s="128">
        <v>713029.52335855248</v>
      </c>
      <c r="CB135" s="129">
        <f t="shared" si="217"/>
        <v>615637.30000000005</v>
      </c>
      <c r="CC135" s="127">
        <v>473917.5</v>
      </c>
      <c r="CD135" s="128">
        <v>702334.08050817414</v>
      </c>
      <c r="CE135" s="129">
        <f t="shared" si="218"/>
        <v>588125.80000000005</v>
      </c>
      <c r="CF135" s="127">
        <v>518245</v>
      </c>
      <c r="CG135" s="128">
        <v>707681.80193336331</v>
      </c>
      <c r="CH135" s="129">
        <f t="shared" si="219"/>
        <v>612963.4</v>
      </c>
      <c r="CI135" s="127">
        <v>473917.5</v>
      </c>
      <c r="CJ135" s="128">
        <v>702334.08050817414</v>
      </c>
      <c r="CK135" s="129">
        <f t="shared" si="220"/>
        <v>588125.80000000005</v>
      </c>
      <c r="CL135" s="127">
        <v>473917.5</v>
      </c>
      <c r="CM135" s="128">
        <v>748680.9995264801</v>
      </c>
      <c r="CN135" s="129">
        <f t="shared" si="221"/>
        <v>611299.19999999995</v>
      </c>
      <c r="CO135" s="127">
        <v>473917.5</v>
      </c>
      <c r="CP135" s="128">
        <v>735579.08203476679</v>
      </c>
      <c r="CQ135" s="129">
        <f t="shared" si="222"/>
        <v>604748.30000000005</v>
      </c>
      <c r="CR135" s="127">
        <v>473917.5</v>
      </c>
      <c r="CS135" s="128">
        <v>771141.42951227457</v>
      </c>
      <c r="CT135" s="129">
        <f t="shared" si="223"/>
        <v>622529.5</v>
      </c>
    </row>
    <row r="136" spans="1:98" customFormat="1" x14ac:dyDescent="0.3">
      <c r="A136" s="23" t="s">
        <v>258</v>
      </c>
      <c r="B136" s="24" t="s">
        <v>259</v>
      </c>
      <c r="C136" s="127">
        <v>502775</v>
      </c>
      <c r="D136" s="128">
        <v>300581.80778960709</v>
      </c>
      <c r="E136" s="129">
        <f t="shared" si="192"/>
        <v>401678.4</v>
      </c>
      <c r="F136" s="127">
        <v>473917.5</v>
      </c>
      <c r="G136" s="128">
        <v>784347.6258675037</v>
      </c>
      <c r="H136" s="129">
        <f t="shared" si="193"/>
        <v>629132.6</v>
      </c>
      <c r="I136" s="127">
        <v>471835</v>
      </c>
      <c r="J136" s="128">
        <v>780464.71682855557</v>
      </c>
      <c r="K136" s="129">
        <f t="shared" si="194"/>
        <v>626149.9</v>
      </c>
      <c r="L136" s="127">
        <v>618800</v>
      </c>
      <c r="M136" s="128">
        <v>799976.33474926942</v>
      </c>
      <c r="N136" s="129">
        <f t="shared" si="195"/>
        <v>709388.2</v>
      </c>
      <c r="O136" s="127">
        <v>618800</v>
      </c>
      <c r="P136" s="128">
        <v>839975.15148673288</v>
      </c>
      <c r="Q136" s="129">
        <f t="shared" si="196"/>
        <v>729387.6</v>
      </c>
      <c r="R136" s="127">
        <v>758030</v>
      </c>
      <c r="S136" s="128">
        <v>923972.6666354062</v>
      </c>
      <c r="T136" s="129">
        <f t="shared" si="197"/>
        <v>841001.3</v>
      </c>
      <c r="U136" s="127">
        <v>618800</v>
      </c>
      <c r="V136" s="128">
        <v>803762.17106224387</v>
      </c>
      <c r="W136" s="129">
        <f t="shared" si="198"/>
        <v>711281.1</v>
      </c>
      <c r="X136" s="127">
        <v>796705</v>
      </c>
      <c r="Y136" s="128">
        <v>419581.80778960709</v>
      </c>
      <c r="Z136" s="129">
        <f t="shared" si="199"/>
        <v>608143.4</v>
      </c>
      <c r="AA136" s="127">
        <v>796705</v>
      </c>
      <c r="AB136" s="128">
        <v>430071.35298434726</v>
      </c>
      <c r="AC136" s="129">
        <f t="shared" si="200"/>
        <v>613388.19999999995</v>
      </c>
      <c r="AD136" s="127">
        <v>944562.5</v>
      </c>
      <c r="AE136" s="128">
        <v>575445.98861872894</v>
      </c>
      <c r="AF136" s="129">
        <f t="shared" si="201"/>
        <v>760004.2</v>
      </c>
      <c r="AG136" s="127">
        <v>502775</v>
      </c>
      <c r="AH136" s="128">
        <v>947071.98330129124</v>
      </c>
      <c r="AI136" s="129">
        <f t="shared" si="202"/>
        <v>724923.5</v>
      </c>
      <c r="AJ136" s="127">
        <v>773500</v>
      </c>
      <c r="AK136" s="128">
        <v>561059.83890326077</v>
      </c>
      <c r="AL136" s="129">
        <f t="shared" si="203"/>
        <v>667279.9</v>
      </c>
      <c r="AM136" s="127">
        <v>727090</v>
      </c>
      <c r="AN136" s="128">
        <v>428837.92</v>
      </c>
      <c r="AO136" s="129">
        <f t="shared" si="204"/>
        <v>577964</v>
      </c>
      <c r="AP136" s="127">
        <v>672945</v>
      </c>
      <c r="AQ136" s="128">
        <v>430071.35298434726</v>
      </c>
      <c r="AR136" s="129">
        <f t="shared" si="205"/>
        <v>551508.19999999995</v>
      </c>
      <c r="AS136" s="127">
        <v>796705</v>
      </c>
      <c r="AT136" s="128">
        <v>435270.48880000005</v>
      </c>
      <c r="AU136" s="129">
        <f t="shared" si="206"/>
        <v>615987.69999999995</v>
      </c>
      <c r="AV136" s="127">
        <v>796705</v>
      </c>
      <c r="AW136" s="128">
        <v>445123.85033879941</v>
      </c>
      <c r="AX136" s="129">
        <f t="shared" si="207"/>
        <v>620914.4</v>
      </c>
      <c r="AY136" s="127">
        <v>796705</v>
      </c>
      <c r="AZ136" s="128">
        <v>458477.56584896339</v>
      </c>
      <c r="BA136" s="129">
        <f t="shared" si="208"/>
        <v>627591.30000000005</v>
      </c>
      <c r="BB136" s="127">
        <v>626535</v>
      </c>
      <c r="BC136" s="128">
        <v>318616.71625698352</v>
      </c>
      <c r="BD136" s="129">
        <f t="shared" si="209"/>
        <v>472575.9</v>
      </c>
      <c r="BE136" s="127">
        <v>796705</v>
      </c>
      <c r="BF136" s="128">
        <v>458477.56584896339</v>
      </c>
      <c r="BG136" s="129">
        <f t="shared" si="210"/>
        <v>627591.30000000005</v>
      </c>
      <c r="BH136" s="127">
        <v>626535</v>
      </c>
      <c r="BI136" s="128">
        <v>323395.96700083825</v>
      </c>
      <c r="BJ136" s="129">
        <f t="shared" si="211"/>
        <v>474965.5</v>
      </c>
      <c r="BK136" s="127">
        <v>502775</v>
      </c>
      <c r="BL136" s="128">
        <v>323395.96700083825</v>
      </c>
      <c r="BM136" s="129">
        <f t="shared" si="212"/>
        <v>413085.5</v>
      </c>
      <c r="BN136" s="127">
        <v>502775</v>
      </c>
      <c r="BO136" s="128">
        <v>308847.80750382127</v>
      </c>
      <c r="BP136" s="129">
        <f t="shared" si="213"/>
        <v>405811.4</v>
      </c>
      <c r="BQ136" s="127">
        <v>502775</v>
      </c>
      <c r="BR136" s="128">
        <v>796112.84025551612</v>
      </c>
      <c r="BS136" s="129">
        <f t="shared" si="214"/>
        <v>649443.9</v>
      </c>
      <c r="BT136" s="127">
        <v>626535</v>
      </c>
      <c r="BU136" s="128">
        <v>810044.81495998765</v>
      </c>
      <c r="BV136" s="129">
        <f t="shared" si="215"/>
        <v>718289.9</v>
      </c>
      <c r="BW136" s="127">
        <v>626535</v>
      </c>
      <c r="BX136" s="128">
        <v>797894.1427355879</v>
      </c>
      <c r="BY136" s="129">
        <f t="shared" si="216"/>
        <v>712214.6</v>
      </c>
      <c r="BZ136" s="127">
        <v>889525</v>
      </c>
      <c r="CA136" s="128">
        <v>607670.96398137778</v>
      </c>
      <c r="CB136" s="129">
        <f t="shared" si="217"/>
        <v>748598</v>
      </c>
      <c r="CC136" s="127">
        <v>796705</v>
      </c>
      <c r="CD136" s="128">
        <v>598555.89952165703</v>
      </c>
      <c r="CE136" s="129">
        <f t="shared" si="218"/>
        <v>697630.4</v>
      </c>
      <c r="CF136" s="127">
        <v>889525</v>
      </c>
      <c r="CG136" s="128">
        <v>603113.43175151746</v>
      </c>
      <c r="CH136" s="129">
        <f t="shared" si="219"/>
        <v>746319.2</v>
      </c>
      <c r="CI136" s="127">
        <v>796705</v>
      </c>
      <c r="CJ136" s="128">
        <v>598555.89952165703</v>
      </c>
      <c r="CK136" s="129">
        <f t="shared" si="220"/>
        <v>697630.4</v>
      </c>
      <c r="CL136" s="127">
        <v>796705</v>
      </c>
      <c r="CM136" s="128">
        <v>638054.51218044665</v>
      </c>
      <c r="CN136" s="129">
        <f t="shared" si="221"/>
        <v>717379.8</v>
      </c>
      <c r="CO136" s="127">
        <v>796705</v>
      </c>
      <c r="CP136" s="128">
        <v>626888.55821728881</v>
      </c>
      <c r="CQ136" s="129">
        <f t="shared" si="222"/>
        <v>711796.8</v>
      </c>
      <c r="CR136" s="127">
        <v>796705</v>
      </c>
      <c r="CS136" s="128">
        <v>657196.14754586003</v>
      </c>
      <c r="CT136" s="129">
        <f t="shared" si="223"/>
        <v>726950.6</v>
      </c>
    </row>
    <row r="137" spans="1:98" customFormat="1" x14ac:dyDescent="0.3">
      <c r="A137" s="23" t="s">
        <v>260</v>
      </c>
      <c r="B137" s="29" t="s">
        <v>261</v>
      </c>
      <c r="C137" s="127">
        <v>850850</v>
      </c>
      <c r="D137" s="128">
        <v>156277.67126783647</v>
      </c>
      <c r="E137" s="129">
        <f t="shared" si="192"/>
        <v>503563.8</v>
      </c>
      <c r="F137" s="127">
        <v>788970</v>
      </c>
      <c r="G137" s="128">
        <v>157840.44798051484</v>
      </c>
      <c r="H137" s="129">
        <f t="shared" si="193"/>
        <v>473405.2</v>
      </c>
      <c r="I137" s="127">
        <v>812175</v>
      </c>
      <c r="J137" s="128">
        <v>157059.05962417566</v>
      </c>
      <c r="K137" s="129">
        <f t="shared" si="194"/>
        <v>484617</v>
      </c>
      <c r="L137" s="127">
        <v>1027684</v>
      </c>
      <c r="M137" s="128">
        <v>160985.53611478006</v>
      </c>
      <c r="N137" s="129">
        <f t="shared" si="195"/>
        <v>594334.80000000005</v>
      </c>
      <c r="O137" s="127">
        <v>1027684</v>
      </c>
      <c r="P137" s="128">
        <v>169034.81292051909</v>
      </c>
      <c r="Q137" s="129">
        <f t="shared" si="196"/>
        <v>598359.4</v>
      </c>
      <c r="R137" s="127">
        <v>1390396</v>
      </c>
      <c r="S137" s="128">
        <v>185938.294212571</v>
      </c>
      <c r="T137" s="129">
        <f t="shared" si="197"/>
        <v>788167.1</v>
      </c>
      <c r="U137" s="127">
        <v>1027684</v>
      </c>
      <c r="V137" s="128">
        <v>161747.38976221075</v>
      </c>
      <c r="W137" s="129">
        <f t="shared" si="198"/>
        <v>594715.69999999995</v>
      </c>
      <c r="X137" s="127">
        <v>1329944</v>
      </c>
      <c r="Y137" s="128">
        <v>201231.31769201782</v>
      </c>
      <c r="Z137" s="129">
        <f t="shared" si="199"/>
        <v>765587.7</v>
      </c>
      <c r="AA137" s="127">
        <v>1329944</v>
      </c>
      <c r="AB137" s="128">
        <v>206262.10063431825</v>
      </c>
      <c r="AC137" s="129">
        <f t="shared" si="200"/>
        <v>768103.1</v>
      </c>
      <c r="AD137" s="127">
        <v>1591625</v>
      </c>
      <c r="AE137" s="128">
        <v>223043.00187604612</v>
      </c>
      <c r="AF137" s="129">
        <f t="shared" si="201"/>
        <v>907334</v>
      </c>
      <c r="AG137" s="127">
        <v>850850</v>
      </c>
      <c r="AH137" s="128">
        <v>190586.75156788528</v>
      </c>
      <c r="AI137" s="129">
        <f t="shared" si="202"/>
        <v>520718.4</v>
      </c>
      <c r="AJ137" s="127">
        <v>1292161.5</v>
      </c>
      <c r="AK137" s="128">
        <v>217466.92682914497</v>
      </c>
      <c r="AL137" s="129">
        <f t="shared" si="203"/>
        <v>754814.2</v>
      </c>
      <c r="AM137" s="127">
        <v>1216596.5</v>
      </c>
      <c r="AN137" s="128">
        <v>141426.05653710751</v>
      </c>
      <c r="AO137" s="129">
        <f t="shared" si="204"/>
        <v>679011.3</v>
      </c>
      <c r="AP137" s="127">
        <v>1133475</v>
      </c>
      <c r="AQ137" s="128">
        <v>206262.10063431825</v>
      </c>
      <c r="AR137" s="129">
        <f t="shared" si="205"/>
        <v>669868.6</v>
      </c>
      <c r="AS137" s="127">
        <v>1329944</v>
      </c>
      <c r="AT137" s="128">
        <v>143547.44738516412</v>
      </c>
      <c r="AU137" s="129">
        <f t="shared" si="206"/>
        <v>736745.7</v>
      </c>
      <c r="AV137" s="127">
        <v>1329944</v>
      </c>
      <c r="AW137" s="128">
        <v>213481.27415651939</v>
      </c>
      <c r="AX137" s="129">
        <f t="shared" si="207"/>
        <v>771712.6</v>
      </c>
      <c r="AY137" s="127">
        <v>1329944</v>
      </c>
      <c r="AZ137" s="128">
        <v>219885.71238121495</v>
      </c>
      <c r="BA137" s="129">
        <f t="shared" si="208"/>
        <v>774914.9</v>
      </c>
      <c r="BB137" s="127">
        <v>1148588</v>
      </c>
      <c r="BC137" s="128">
        <v>165654.33154390668</v>
      </c>
      <c r="BD137" s="129">
        <f t="shared" si="209"/>
        <v>657121.19999999995</v>
      </c>
      <c r="BE137" s="127">
        <v>1329944</v>
      </c>
      <c r="BF137" s="128">
        <v>219885.71238121495</v>
      </c>
      <c r="BG137" s="129">
        <f t="shared" si="210"/>
        <v>774914.9</v>
      </c>
      <c r="BH137" s="127">
        <v>1148588</v>
      </c>
      <c r="BI137" s="128">
        <v>168139.14651706527</v>
      </c>
      <c r="BJ137" s="129">
        <f t="shared" si="211"/>
        <v>658363.6</v>
      </c>
      <c r="BK137" s="127">
        <v>850850</v>
      </c>
      <c r="BL137" s="128">
        <v>168139.14651706527</v>
      </c>
      <c r="BM137" s="129">
        <f t="shared" si="212"/>
        <v>509494.6</v>
      </c>
      <c r="BN137" s="127">
        <v>850850</v>
      </c>
      <c r="BO137" s="128">
        <v>160575.30722770197</v>
      </c>
      <c r="BP137" s="129">
        <f t="shared" si="213"/>
        <v>505712.7</v>
      </c>
      <c r="BQ137" s="127">
        <v>850850</v>
      </c>
      <c r="BR137" s="128">
        <v>160208.05470022256</v>
      </c>
      <c r="BS137" s="129">
        <f t="shared" si="214"/>
        <v>505529</v>
      </c>
      <c r="BT137" s="127">
        <v>1148588</v>
      </c>
      <c r="BU137" s="128">
        <v>163011.69565747643</v>
      </c>
      <c r="BV137" s="129">
        <f t="shared" si="215"/>
        <v>655799.80000000005</v>
      </c>
      <c r="BW137" s="127">
        <v>1148588</v>
      </c>
      <c r="BX137" s="128">
        <v>160566.52022261429</v>
      </c>
      <c r="BY137" s="129">
        <f t="shared" si="216"/>
        <v>654577.30000000005</v>
      </c>
      <c r="BZ137" s="127">
        <v>1606500</v>
      </c>
      <c r="CA137" s="128">
        <v>235533.40998110469</v>
      </c>
      <c r="CB137" s="129">
        <f t="shared" si="217"/>
        <v>921016.7</v>
      </c>
      <c r="CC137" s="127">
        <v>1329944</v>
      </c>
      <c r="CD137" s="128">
        <v>232000.40883138814</v>
      </c>
      <c r="CE137" s="129">
        <f t="shared" si="218"/>
        <v>780972.2</v>
      </c>
      <c r="CF137" s="127">
        <v>1606500</v>
      </c>
      <c r="CG137" s="128">
        <v>233766.90940624641</v>
      </c>
      <c r="CH137" s="129">
        <f t="shared" si="219"/>
        <v>920133.5</v>
      </c>
      <c r="CI137" s="127">
        <v>1329944</v>
      </c>
      <c r="CJ137" s="128">
        <v>232000.40883138814</v>
      </c>
      <c r="CK137" s="129">
        <f t="shared" si="220"/>
        <v>780972.2</v>
      </c>
      <c r="CL137" s="127">
        <v>1329944</v>
      </c>
      <c r="CM137" s="128">
        <v>247310.08048015993</v>
      </c>
      <c r="CN137" s="129">
        <f t="shared" si="221"/>
        <v>788627</v>
      </c>
      <c r="CO137" s="127">
        <v>1329944</v>
      </c>
      <c r="CP137" s="128">
        <v>242982.15407175713</v>
      </c>
      <c r="CQ137" s="129">
        <f t="shared" si="222"/>
        <v>786463.1</v>
      </c>
      <c r="CR137" s="127">
        <v>1329944</v>
      </c>
      <c r="CS137" s="128">
        <v>254729.38289456471</v>
      </c>
      <c r="CT137" s="129">
        <f t="shared" si="223"/>
        <v>792336.7</v>
      </c>
    </row>
    <row r="138" spans="1:98" customFormat="1" x14ac:dyDescent="0.3">
      <c r="A138" s="23" t="s">
        <v>262</v>
      </c>
      <c r="B138" s="24" t="s">
        <v>263</v>
      </c>
      <c r="C138" s="127">
        <v>83300</v>
      </c>
      <c r="D138" s="128">
        <v>146458.63768950014</v>
      </c>
      <c r="E138" s="129">
        <f t="shared" si="192"/>
        <v>114879.3</v>
      </c>
      <c r="F138" s="127">
        <v>74970</v>
      </c>
      <c r="G138" s="128">
        <v>147923.22406639514</v>
      </c>
      <c r="H138" s="129">
        <f t="shared" si="193"/>
        <v>111446.6</v>
      </c>
      <c r="I138" s="127">
        <v>83300</v>
      </c>
      <c r="J138" s="128">
        <v>147190.93087794766</v>
      </c>
      <c r="K138" s="129">
        <f t="shared" si="194"/>
        <v>115245.5</v>
      </c>
      <c r="L138" s="127">
        <v>108290</v>
      </c>
      <c r="M138" s="128">
        <v>150870.70414989634</v>
      </c>
      <c r="N138" s="129">
        <f t="shared" si="195"/>
        <v>129580.4</v>
      </c>
      <c r="O138" s="127">
        <v>108290</v>
      </c>
      <c r="P138" s="128">
        <v>158414.23935739114</v>
      </c>
      <c r="Q138" s="129">
        <f t="shared" si="196"/>
        <v>133352.1</v>
      </c>
      <c r="R138" s="127">
        <v>141610</v>
      </c>
      <c r="S138" s="128">
        <v>174255.66329313026</v>
      </c>
      <c r="T138" s="129">
        <f t="shared" si="197"/>
        <v>157932.79999999999</v>
      </c>
      <c r="U138" s="127">
        <v>108290</v>
      </c>
      <c r="V138" s="128">
        <v>151584.69000863266</v>
      </c>
      <c r="W138" s="129">
        <f t="shared" si="198"/>
        <v>129937.3</v>
      </c>
      <c r="X138" s="127">
        <v>133280</v>
      </c>
      <c r="Y138" s="128">
        <v>264284.88220977463</v>
      </c>
      <c r="Z138" s="129">
        <f t="shared" si="199"/>
        <v>198782.4</v>
      </c>
      <c r="AA138" s="127">
        <v>133280</v>
      </c>
      <c r="AB138" s="128">
        <v>270892.00426501897</v>
      </c>
      <c r="AC138" s="129">
        <f t="shared" si="200"/>
        <v>202086</v>
      </c>
      <c r="AD138" s="127">
        <v>166600</v>
      </c>
      <c r="AE138" s="128">
        <v>307206.50498047151</v>
      </c>
      <c r="AF138" s="129">
        <f t="shared" si="201"/>
        <v>236903.3</v>
      </c>
      <c r="AG138" s="127">
        <v>83300</v>
      </c>
      <c r="AH138" s="128">
        <v>178612.0548754585</v>
      </c>
      <c r="AI138" s="129">
        <f t="shared" si="202"/>
        <v>130956</v>
      </c>
      <c r="AJ138" s="127">
        <v>133280</v>
      </c>
      <c r="AK138" s="128">
        <v>299526.3423559597</v>
      </c>
      <c r="AL138" s="129">
        <f t="shared" si="203"/>
        <v>216403.20000000001</v>
      </c>
      <c r="AM138" s="127">
        <v>124950</v>
      </c>
      <c r="AN138" s="128">
        <v>155407.96418407402</v>
      </c>
      <c r="AO138" s="129">
        <f t="shared" si="204"/>
        <v>140179</v>
      </c>
      <c r="AP138" s="127">
        <v>116620</v>
      </c>
      <c r="AQ138" s="128">
        <v>270892.00426501897</v>
      </c>
      <c r="AR138" s="129">
        <f t="shared" si="205"/>
        <v>193756</v>
      </c>
      <c r="AS138" s="127">
        <v>133280</v>
      </c>
      <c r="AT138" s="128">
        <v>157739.08364683518</v>
      </c>
      <c r="AU138" s="129">
        <f t="shared" si="206"/>
        <v>145509.5</v>
      </c>
      <c r="AV138" s="127">
        <v>133280</v>
      </c>
      <c r="AW138" s="128">
        <v>280373.2244142947</v>
      </c>
      <c r="AX138" s="129">
        <f t="shared" si="207"/>
        <v>206826.6</v>
      </c>
      <c r="AY138" s="127">
        <v>133280</v>
      </c>
      <c r="AZ138" s="128">
        <v>288784.4211467235</v>
      </c>
      <c r="BA138" s="129">
        <f t="shared" si="208"/>
        <v>211032.2</v>
      </c>
      <c r="BB138" s="127">
        <v>116620</v>
      </c>
      <c r="BC138" s="128">
        <v>155246.15595087016</v>
      </c>
      <c r="BD138" s="129">
        <f t="shared" si="209"/>
        <v>135933.1</v>
      </c>
      <c r="BE138" s="127">
        <v>133280</v>
      </c>
      <c r="BF138" s="128">
        <v>288784.4211467235</v>
      </c>
      <c r="BG138" s="129">
        <f t="shared" si="210"/>
        <v>211032.2</v>
      </c>
      <c r="BH138" s="127">
        <v>116620</v>
      </c>
      <c r="BI138" s="128">
        <v>157574.84829013323</v>
      </c>
      <c r="BJ138" s="129">
        <f t="shared" si="211"/>
        <v>137097.4</v>
      </c>
      <c r="BK138" s="127">
        <v>83300</v>
      </c>
      <c r="BL138" s="128">
        <v>157574.84829013323</v>
      </c>
      <c r="BM138" s="129">
        <f t="shared" si="212"/>
        <v>120437.4</v>
      </c>
      <c r="BN138" s="127">
        <v>83300</v>
      </c>
      <c r="BO138" s="128">
        <v>150486.25022596141</v>
      </c>
      <c r="BP138" s="129">
        <f t="shared" si="213"/>
        <v>116893.1</v>
      </c>
      <c r="BQ138" s="127">
        <v>83300</v>
      </c>
      <c r="BR138" s="128">
        <v>150142.07242739107</v>
      </c>
      <c r="BS138" s="129">
        <f t="shared" si="214"/>
        <v>116721</v>
      </c>
      <c r="BT138" s="127">
        <v>116620</v>
      </c>
      <c r="BU138" s="128">
        <v>152769.55869487041</v>
      </c>
      <c r="BV138" s="129">
        <f t="shared" si="215"/>
        <v>134694.79999999999</v>
      </c>
      <c r="BW138" s="127">
        <v>116620</v>
      </c>
      <c r="BX138" s="128">
        <v>150478.01531444737</v>
      </c>
      <c r="BY138" s="129">
        <f t="shared" si="216"/>
        <v>133549</v>
      </c>
      <c r="BZ138" s="127">
        <v>166600</v>
      </c>
      <c r="CA138" s="128">
        <v>324410.06925937789</v>
      </c>
      <c r="CB138" s="129">
        <f t="shared" si="217"/>
        <v>245505</v>
      </c>
      <c r="CC138" s="127">
        <v>133280</v>
      </c>
      <c r="CD138" s="128">
        <v>319543.91822048719</v>
      </c>
      <c r="CE138" s="129">
        <f t="shared" si="218"/>
        <v>226412</v>
      </c>
      <c r="CF138" s="127">
        <v>166600</v>
      </c>
      <c r="CG138" s="128">
        <v>321976.9937399326</v>
      </c>
      <c r="CH138" s="129">
        <f t="shared" si="219"/>
        <v>244288.5</v>
      </c>
      <c r="CI138" s="127">
        <v>133280</v>
      </c>
      <c r="CJ138" s="128">
        <v>319543.91822048719</v>
      </c>
      <c r="CK138" s="129">
        <f t="shared" si="220"/>
        <v>226412</v>
      </c>
      <c r="CL138" s="127">
        <v>133280</v>
      </c>
      <c r="CM138" s="128">
        <v>340630.57272234675</v>
      </c>
      <c r="CN138" s="129">
        <f t="shared" si="221"/>
        <v>236955.3</v>
      </c>
      <c r="CO138" s="127">
        <v>133280</v>
      </c>
      <c r="CP138" s="128">
        <v>334669.53769970569</v>
      </c>
      <c r="CQ138" s="129">
        <f t="shared" si="222"/>
        <v>233974.8</v>
      </c>
      <c r="CR138" s="127">
        <v>133280</v>
      </c>
      <c r="CS138" s="128">
        <v>350849.48990401719</v>
      </c>
      <c r="CT138" s="129">
        <f t="shared" si="223"/>
        <v>242064.7</v>
      </c>
    </row>
    <row r="139" spans="1:98" customFormat="1" x14ac:dyDescent="0.3">
      <c r="A139" s="23" t="s">
        <v>264</v>
      </c>
      <c r="B139" s="24" t="s">
        <v>265</v>
      </c>
      <c r="C139" s="127">
        <v>208845</v>
      </c>
      <c r="D139" s="128">
        <v>459301.92</v>
      </c>
      <c r="E139" s="129">
        <f t="shared" si="192"/>
        <v>334073.5</v>
      </c>
      <c r="F139" s="127">
        <v>184747.5</v>
      </c>
      <c r="G139" s="128">
        <v>824464.93920000002</v>
      </c>
      <c r="H139" s="129">
        <f t="shared" si="193"/>
        <v>504606.2</v>
      </c>
      <c r="I139" s="127">
        <v>192780</v>
      </c>
      <c r="J139" s="128">
        <v>820383.42960000015</v>
      </c>
      <c r="K139" s="129">
        <f t="shared" si="194"/>
        <v>506581.7</v>
      </c>
      <c r="L139" s="127">
        <v>257040</v>
      </c>
      <c r="M139" s="128">
        <v>840893.01534000016</v>
      </c>
      <c r="N139" s="129">
        <f t="shared" si="195"/>
        <v>548966.5</v>
      </c>
      <c r="O139" s="127">
        <v>257040</v>
      </c>
      <c r="P139" s="128">
        <v>882937.66610700008</v>
      </c>
      <c r="Q139" s="129">
        <f t="shared" si="196"/>
        <v>569988.80000000005</v>
      </c>
      <c r="R139" s="127">
        <v>313267.5</v>
      </c>
      <c r="S139" s="128">
        <v>971231.43271770014</v>
      </c>
      <c r="T139" s="129">
        <f t="shared" si="197"/>
        <v>642249.5</v>
      </c>
      <c r="U139" s="127">
        <v>257040</v>
      </c>
      <c r="V139" s="128">
        <v>844872.48719999997</v>
      </c>
      <c r="W139" s="129">
        <f t="shared" si="198"/>
        <v>550956.19999999995</v>
      </c>
      <c r="X139" s="127">
        <v>321300</v>
      </c>
      <c r="Y139" s="128">
        <v>816301.92</v>
      </c>
      <c r="Z139" s="129">
        <f t="shared" si="199"/>
        <v>568801</v>
      </c>
      <c r="AA139" s="127">
        <v>321300</v>
      </c>
      <c r="AB139" s="128">
        <v>836709.46799999988</v>
      </c>
      <c r="AC139" s="129">
        <f t="shared" si="200"/>
        <v>579004.69999999995</v>
      </c>
      <c r="AD139" s="127">
        <v>401625</v>
      </c>
      <c r="AE139" s="128">
        <v>1530434.01</v>
      </c>
      <c r="AF139" s="129">
        <f t="shared" si="201"/>
        <v>966029.5</v>
      </c>
      <c r="AG139" s="127">
        <v>208845</v>
      </c>
      <c r="AH139" s="128">
        <v>995512.21853564261</v>
      </c>
      <c r="AI139" s="129">
        <f t="shared" si="202"/>
        <v>602178.6</v>
      </c>
      <c r="AJ139" s="127">
        <v>313267.5</v>
      </c>
      <c r="AK139" s="128">
        <v>1492173.1597499999</v>
      </c>
      <c r="AL139" s="129">
        <f t="shared" si="203"/>
        <v>902720.3</v>
      </c>
      <c r="AM139" s="127">
        <v>297202.5</v>
      </c>
      <c r="AN139" s="128">
        <v>888520.64</v>
      </c>
      <c r="AO139" s="129">
        <f t="shared" si="204"/>
        <v>592861.6</v>
      </c>
      <c r="AP139" s="127">
        <v>273105</v>
      </c>
      <c r="AQ139" s="128">
        <v>836709.46799999988</v>
      </c>
      <c r="AR139" s="129">
        <f t="shared" si="205"/>
        <v>554907.19999999995</v>
      </c>
      <c r="AS139" s="127">
        <v>321300</v>
      </c>
      <c r="AT139" s="128">
        <v>901848.44959999993</v>
      </c>
      <c r="AU139" s="129">
        <f t="shared" si="206"/>
        <v>611574.19999999995</v>
      </c>
      <c r="AV139" s="127">
        <v>321300</v>
      </c>
      <c r="AW139" s="128">
        <v>865994.29937999987</v>
      </c>
      <c r="AX139" s="129">
        <f t="shared" si="207"/>
        <v>593647.1</v>
      </c>
      <c r="AY139" s="127">
        <v>321300</v>
      </c>
      <c r="AZ139" s="128">
        <v>891974.12836139987</v>
      </c>
      <c r="BA139" s="129">
        <f t="shared" si="208"/>
        <v>606637.1</v>
      </c>
      <c r="BB139" s="127">
        <v>257040</v>
      </c>
      <c r="BC139" s="128">
        <v>486860.03520000004</v>
      </c>
      <c r="BD139" s="129">
        <f t="shared" si="209"/>
        <v>371950</v>
      </c>
      <c r="BE139" s="127">
        <v>321300</v>
      </c>
      <c r="BF139" s="128">
        <v>891974.12836139987</v>
      </c>
      <c r="BG139" s="129">
        <f t="shared" si="210"/>
        <v>606637.1</v>
      </c>
      <c r="BH139" s="127">
        <v>257040</v>
      </c>
      <c r="BI139" s="128">
        <v>494162.93572800001</v>
      </c>
      <c r="BJ139" s="129">
        <f t="shared" si="211"/>
        <v>375601.5</v>
      </c>
      <c r="BK139" s="127">
        <v>208845</v>
      </c>
      <c r="BL139" s="128">
        <v>494162.93572800001</v>
      </c>
      <c r="BM139" s="129">
        <f t="shared" si="212"/>
        <v>351504</v>
      </c>
      <c r="BN139" s="127">
        <v>208845</v>
      </c>
      <c r="BO139" s="128">
        <v>471932.72279999999</v>
      </c>
      <c r="BP139" s="129">
        <f t="shared" si="213"/>
        <v>340388.9</v>
      </c>
      <c r="BQ139" s="127">
        <v>208845</v>
      </c>
      <c r="BR139" s="128">
        <v>836831.91328800016</v>
      </c>
      <c r="BS139" s="129">
        <f t="shared" si="214"/>
        <v>522838.5</v>
      </c>
      <c r="BT139" s="127">
        <v>257040</v>
      </c>
      <c r="BU139" s="128">
        <v>851476.47177054011</v>
      </c>
      <c r="BV139" s="129">
        <f t="shared" si="215"/>
        <v>554258.19999999995</v>
      </c>
      <c r="BW139" s="127">
        <v>257040</v>
      </c>
      <c r="BX139" s="128">
        <v>838704.32469398191</v>
      </c>
      <c r="BY139" s="129">
        <f t="shared" si="216"/>
        <v>547872.19999999995</v>
      </c>
      <c r="BZ139" s="127">
        <v>361462.5</v>
      </c>
      <c r="CA139" s="128">
        <v>1616138.3145600001</v>
      </c>
      <c r="CB139" s="129">
        <f t="shared" si="217"/>
        <v>988800.4</v>
      </c>
      <c r="CC139" s="127">
        <v>321300</v>
      </c>
      <c r="CD139" s="128">
        <v>1591896.2398415999</v>
      </c>
      <c r="CE139" s="129">
        <f t="shared" si="218"/>
        <v>956598.1</v>
      </c>
      <c r="CF139" s="127">
        <v>361462.5</v>
      </c>
      <c r="CG139" s="128">
        <v>1604017.2772007999</v>
      </c>
      <c r="CH139" s="129">
        <f t="shared" si="219"/>
        <v>982739.9</v>
      </c>
      <c r="CI139" s="127">
        <v>321300</v>
      </c>
      <c r="CJ139" s="128">
        <v>1591896.2398415999</v>
      </c>
      <c r="CK139" s="129">
        <f t="shared" si="220"/>
        <v>956598.1</v>
      </c>
      <c r="CL139" s="127">
        <v>321300</v>
      </c>
      <c r="CM139" s="128">
        <v>1696945.2302880003</v>
      </c>
      <c r="CN139" s="129">
        <f t="shared" si="221"/>
        <v>1009122.6</v>
      </c>
      <c r="CO139" s="127">
        <v>321300</v>
      </c>
      <c r="CP139" s="128">
        <v>1667248.68875796</v>
      </c>
      <c r="CQ139" s="129">
        <f t="shared" si="222"/>
        <v>994274.3</v>
      </c>
      <c r="CR139" s="127">
        <v>321300</v>
      </c>
      <c r="CS139" s="128">
        <v>1747853.5871966402</v>
      </c>
      <c r="CT139" s="129">
        <f t="shared" si="223"/>
        <v>1034576.8</v>
      </c>
    </row>
    <row r="140" spans="1:98" customFormat="1" x14ac:dyDescent="0.3">
      <c r="A140" s="23" t="s">
        <v>266</v>
      </c>
      <c r="B140" s="24" t="s">
        <v>267</v>
      </c>
      <c r="C140" s="127">
        <v>549185</v>
      </c>
      <c r="D140" s="128">
        <v>814281.7274337057</v>
      </c>
      <c r="E140" s="129">
        <f t="shared" si="192"/>
        <v>681733.4</v>
      </c>
      <c r="F140" s="127">
        <v>510510</v>
      </c>
      <c r="G140" s="128">
        <v>822424.54470804287</v>
      </c>
      <c r="H140" s="129">
        <f t="shared" si="193"/>
        <v>666467.30000000005</v>
      </c>
      <c r="I140" s="127">
        <v>525980</v>
      </c>
      <c r="J140" s="128">
        <v>818353.13607087429</v>
      </c>
      <c r="K140" s="129">
        <f t="shared" si="194"/>
        <v>672166.6</v>
      </c>
      <c r="L140" s="127">
        <v>680680</v>
      </c>
      <c r="M140" s="128">
        <v>838811.96447264613</v>
      </c>
      <c r="N140" s="129">
        <f t="shared" si="195"/>
        <v>759746</v>
      </c>
      <c r="O140" s="127">
        <v>680680</v>
      </c>
      <c r="P140" s="128">
        <v>880752.56269627844</v>
      </c>
      <c r="Q140" s="129">
        <f t="shared" si="196"/>
        <v>780716.3</v>
      </c>
      <c r="R140" s="127">
        <v>835380</v>
      </c>
      <c r="S140" s="128">
        <v>968827.81896590628</v>
      </c>
      <c r="T140" s="129">
        <f t="shared" si="197"/>
        <v>902103.9</v>
      </c>
      <c r="U140" s="127">
        <v>680680</v>
      </c>
      <c r="V140" s="128">
        <v>842781.58789388544</v>
      </c>
      <c r="W140" s="129">
        <f t="shared" si="198"/>
        <v>761730.8</v>
      </c>
      <c r="X140" s="127">
        <v>874055</v>
      </c>
      <c r="Y140" s="128">
        <v>1528281.7274336962</v>
      </c>
      <c r="Z140" s="129">
        <f t="shared" si="199"/>
        <v>1201168.3999999999</v>
      </c>
      <c r="AA140" s="127">
        <v>874055</v>
      </c>
      <c r="AB140" s="128">
        <v>1566488.7706195386</v>
      </c>
      <c r="AC140" s="129">
        <f t="shared" si="200"/>
        <v>1220271.8999999999</v>
      </c>
      <c r="AD140" s="127">
        <v>1050353.5</v>
      </c>
      <c r="AE140" s="128">
        <v>4335556.7842950141</v>
      </c>
      <c r="AF140" s="129">
        <f t="shared" si="201"/>
        <v>2692955.1</v>
      </c>
      <c r="AG140" s="127">
        <v>549185</v>
      </c>
      <c r="AH140" s="128">
        <v>993048.51444005396</v>
      </c>
      <c r="AI140" s="129">
        <f t="shared" si="202"/>
        <v>771116.8</v>
      </c>
      <c r="AJ140" s="127">
        <v>850850</v>
      </c>
      <c r="AK140" s="128">
        <v>4227167.8646876384</v>
      </c>
      <c r="AL140" s="129">
        <f t="shared" si="203"/>
        <v>2539008.9</v>
      </c>
      <c r="AM140" s="127">
        <v>804440</v>
      </c>
      <c r="AN140" s="128">
        <v>2113583.9900000002</v>
      </c>
      <c r="AO140" s="129">
        <f t="shared" si="204"/>
        <v>1459012</v>
      </c>
      <c r="AP140" s="127">
        <v>750295</v>
      </c>
      <c r="AQ140" s="128">
        <v>1566488.7706195386</v>
      </c>
      <c r="AR140" s="129">
        <f t="shared" si="205"/>
        <v>1158391.8999999999</v>
      </c>
      <c r="AS140" s="127">
        <v>874055</v>
      </c>
      <c r="AT140" s="128">
        <v>2145287.7498499998</v>
      </c>
      <c r="AU140" s="129">
        <f t="shared" si="206"/>
        <v>1509671.4</v>
      </c>
      <c r="AV140" s="127">
        <v>874055</v>
      </c>
      <c r="AW140" s="128">
        <v>1621315.8775912225</v>
      </c>
      <c r="AX140" s="129">
        <f t="shared" si="207"/>
        <v>1247685.3999999999</v>
      </c>
      <c r="AY140" s="127">
        <v>874055</v>
      </c>
      <c r="AZ140" s="128">
        <v>1669955.3539189592</v>
      </c>
      <c r="BA140" s="129">
        <f t="shared" si="208"/>
        <v>1272005.2</v>
      </c>
      <c r="BB140" s="127">
        <v>688415</v>
      </c>
      <c r="BC140" s="128">
        <v>863138.63107972802</v>
      </c>
      <c r="BD140" s="129">
        <f t="shared" si="209"/>
        <v>775776.8</v>
      </c>
      <c r="BE140" s="127">
        <v>874055</v>
      </c>
      <c r="BF140" s="128">
        <v>1669955.3539189592</v>
      </c>
      <c r="BG140" s="129">
        <f t="shared" si="210"/>
        <v>1272005.2</v>
      </c>
      <c r="BH140" s="127">
        <v>688415</v>
      </c>
      <c r="BI140" s="128">
        <v>876085.71054592403</v>
      </c>
      <c r="BJ140" s="129">
        <f t="shared" si="211"/>
        <v>782250.4</v>
      </c>
      <c r="BK140" s="127">
        <v>549185</v>
      </c>
      <c r="BL140" s="128">
        <v>876085.71054592403</v>
      </c>
      <c r="BM140" s="129">
        <f t="shared" si="212"/>
        <v>712635.4</v>
      </c>
      <c r="BN140" s="127">
        <v>549185</v>
      </c>
      <c r="BO140" s="128">
        <v>836674.47493813257</v>
      </c>
      <c r="BP140" s="129">
        <f t="shared" si="213"/>
        <v>692929.7</v>
      </c>
      <c r="BQ140" s="127">
        <v>549185</v>
      </c>
      <c r="BR140" s="128">
        <v>834760.91287866351</v>
      </c>
      <c r="BS140" s="129">
        <f t="shared" si="214"/>
        <v>691973</v>
      </c>
      <c r="BT140" s="127">
        <v>688415</v>
      </c>
      <c r="BU140" s="128">
        <v>849369.22885404003</v>
      </c>
      <c r="BV140" s="129">
        <f t="shared" si="215"/>
        <v>768892.1</v>
      </c>
      <c r="BW140" s="127">
        <v>688415</v>
      </c>
      <c r="BX140" s="128">
        <v>836628.69042122946</v>
      </c>
      <c r="BY140" s="129">
        <f t="shared" si="216"/>
        <v>762521.8</v>
      </c>
      <c r="BZ140" s="127">
        <v>959675.5</v>
      </c>
      <c r="CA140" s="128">
        <v>4578347.9642155357</v>
      </c>
      <c r="CB140" s="129">
        <f t="shared" si="217"/>
        <v>2769011.7</v>
      </c>
      <c r="CC140" s="127">
        <v>874055</v>
      </c>
      <c r="CD140" s="128">
        <v>4509672.7447523028</v>
      </c>
      <c r="CE140" s="129">
        <f t="shared" si="218"/>
        <v>2691863.9</v>
      </c>
      <c r="CF140" s="127">
        <v>959675.5</v>
      </c>
      <c r="CG140" s="128">
        <v>4544010.3544839192</v>
      </c>
      <c r="CH140" s="129">
        <f t="shared" si="219"/>
        <v>2751842.9</v>
      </c>
      <c r="CI140" s="127">
        <v>874055</v>
      </c>
      <c r="CJ140" s="128">
        <v>4509672.7447523028</v>
      </c>
      <c r="CK140" s="129">
        <f t="shared" si="220"/>
        <v>2691863.9</v>
      </c>
      <c r="CL140" s="127">
        <v>874055</v>
      </c>
      <c r="CM140" s="128">
        <v>4807265.3624263117</v>
      </c>
      <c r="CN140" s="129">
        <f t="shared" si="221"/>
        <v>2840660.2</v>
      </c>
      <c r="CO140" s="127">
        <v>874055</v>
      </c>
      <c r="CP140" s="128">
        <v>4723138.2185838511</v>
      </c>
      <c r="CQ140" s="129">
        <f t="shared" si="222"/>
        <v>2798596.6</v>
      </c>
      <c r="CR140" s="127">
        <v>874055</v>
      </c>
      <c r="CS140" s="128">
        <v>4951483.3232991016</v>
      </c>
      <c r="CT140" s="129">
        <f t="shared" si="223"/>
        <v>2912769.2</v>
      </c>
    </row>
    <row r="141" spans="1:98" customFormat="1" x14ac:dyDescent="0.3">
      <c r="A141" s="23" t="s">
        <v>268</v>
      </c>
      <c r="B141" s="24" t="s">
        <v>269</v>
      </c>
      <c r="C141" s="127">
        <v>236810</v>
      </c>
      <c r="D141" s="128">
        <v>287922.92948230362</v>
      </c>
      <c r="E141" s="129">
        <f t="shared" si="192"/>
        <v>262366.5</v>
      </c>
      <c r="F141" s="127">
        <v>133280</v>
      </c>
      <c r="G141" s="128">
        <v>290802.15877712669</v>
      </c>
      <c r="H141" s="129">
        <f t="shared" si="193"/>
        <v>212041.1</v>
      </c>
      <c r="I141" s="127">
        <v>133280</v>
      </c>
      <c r="J141" s="128">
        <v>289362.54412971513</v>
      </c>
      <c r="K141" s="129">
        <f t="shared" si="194"/>
        <v>211321.3</v>
      </c>
      <c r="L141" s="127">
        <v>168682.5</v>
      </c>
      <c r="M141" s="128">
        <v>296596.60773295804</v>
      </c>
      <c r="N141" s="129">
        <f t="shared" si="195"/>
        <v>232639.6</v>
      </c>
      <c r="O141" s="127">
        <v>168682.5</v>
      </c>
      <c r="P141" s="128">
        <v>311426.43811960594</v>
      </c>
      <c r="Q141" s="129">
        <f t="shared" si="196"/>
        <v>240054.5</v>
      </c>
      <c r="R141" s="127">
        <v>208845</v>
      </c>
      <c r="S141" s="128">
        <v>342569.08193156653</v>
      </c>
      <c r="T141" s="129">
        <f t="shared" si="197"/>
        <v>275707</v>
      </c>
      <c r="U141" s="127">
        <v>168682.5</v>
      </c>
      <c r="V141" s="128">
        <v>298000.23201418424</v>
      </c>
      <c r="W141" s="129">
        <f t="shared" si="198"/>
        <v>233341.4</v>
      </c>
      <c r="X141" s="127">
        <v>216877.5</v>
      </c>
      <c r="Y141" s="128">
        <v>241952.04158176776</v>
      </c>
      <c r="Z141" s="129">
        <f t="shared" si="199"/>
        <v>229414.8</v>
      </c>
      <c r="AA141" s="127">
        <v>216877.5</v>
      </c>
      <c r="AB141" s="128">
        <v>241952.04158176776</v>
      </c>
      <c r="AC141" s="129">
        <f t="shared" si="200"/>
        <v>229414.8</v>
      </c>
      <c r="AD141" s="127">
        <v>265072.5</v>
      </c>
      <c r="AE141" s="128">
        <v>299955.01948230388</v>
      </c>
      <c r="AF141" s="129">
        <f t="shared" si="201"/>
        <v>282513.8</v>
      </c>
      <c r="AG141" s="127">
        <v>141610</v>
      </c>
      <c r="AH141" s="128">
        <v>351133.30897985568</v>
      </c>
      <c r="AI141" s="129">
        <f t="shared" si="202"/>
        <v>246371.7</v>
      </c>
      <c r="AJ141" s="127">
        <v>208845</v>
      </c>
      <c r="AK141" s="128">
        <v>292456.14399524633</v>
      </c>
      <c r="AL141" s="129">
        <f t="shared" si="203"/>
        <v>250650.6</v>
      </c>
      <c r="AM141" s="127">
        <v>200812.5</v>
      </c>
      <c r="AN141" s="128">
        <v>318890.25</v>
      </c>
      <c r="AO141" s="129">
        <f t="shared" si="204"/>
        <v>259851.4</v>
      </c>
      <c r="AP141" s="127">
        <v>184747.5</v>
      </c>
      <c r="AQ141" s="128">
        <v>295121.00271936122</v>
      </c>
      <c r="AR141" s="129">
        <f t="shared" si="205"/>
        <v>239934.3</v>
      </c>
      <c r="AS141" s="127">
        <v>216877.5</v>
      </c>
      <c r="AT141" s="128">
        <v>323673.60375000001</v>
      </c>
      <c r="AU141" s="129">
        <f t="shared" si="206"/>
        <v>270275.59999999998</v>
      </c>
      <c r="AV141" s="127">
        <v>216877.5</v>
      </c>
      <c r="AW141" s="128">
        <v>305450.23781453888</v>
      </c>
      <c r="AX141" s="129">
        <f t="shared" si="207"/>
        <v>261163.9</v>
      </c>
      <c r="AY141" s="127">
        <v>216877.5</v>
      </c>
      <c r="AZ141" s="128">
        <v>314613.74494897504</v>
      </c>
      <c r="BA141" s="129">
        <f t="shared" si="208"/>
        <v>265745.59999999998</v>
      </c>
      <c r="BB141" s="127">
        <v>168682.5</v>
      </c>
      <c r="BC141" s="128">
        <v>305198.30525124184</v>
      </c>
      <c r="BD141" s="129">
        <f t="shared" si="209"/>
        <v>236940.4</v>
      </c>
      <c r="BE141" s="127">
        <v>216877.5</v>
      </c>
      <c r="BF141" s="128">
        <v>314613.74494897504</v>
      </c>
      <c r="BG141" s="129">
        <f t="shared" si="210"/>
        <v>265745.59999999998</v>
      </c>
      <c r="BH141" s="127">
        <v>168682.5</v>
      </c>
      <c r="BI141" s="128">
        <v>309776.27983001049</v>
      </c>
      <c r="BJ141" s="129">
        <f t="shared" si="211"/>
        <v>239229.4</v>
      </c>
      <c r="BK141" s="127">
        <v>141610</v>
      </c>
      <c r="BL141" s="128">
        <v>309776.27983001049</v>
      </c>
      <c r="BM141" s="129">
        <f t="shared" si="212"/>
        <v>225693.1</v>
      </c>
      <c r="BN141" s="127">
        <v>141610</v>
      </c>
      <c r="BO141" s="128">
        <v>295840.81004306697</v>
      </c>
      <c r="BP141" s="129">
        <f t="shared" si="213"/>
        <v>218725.4</v>
      </c>
      <c r="BQ141" s="127">
        <v>141610</v>
      </c>
      <c r="BR141" s="128">
        <v>295164.19115878356</v>
      </c>
      <c r="BS141" s="129">
        <f t="shared" si="214"/>
        <v>218387.1</v>
      </c>
      <c r="BT141" s="127">
        <v>168682.5</v>
      </c>
      <c r="BU141" s="128">
        <v>300329.56450406229</v>
      </c>
      <c r="BV141" s="129">
        <f t="shared" si="215"/>
        <v>234506</v>
      </c>
      <c r="BW141" s="127">
        <v>168682.5</v>
      </c>
      <c r="BX141" s="128">
        <v>295824.62103650137</v>
      </c>
      <c r="BY141" s="129">
        <f t="shared" si="216"/>
        <v>232253.6</v>
      </c>
      <c r="BZ141" s="127">
        <v>240975</v>
      </c>
      <c r="CA141" s="128">
        <v>316752.50057331292</v>
      </c>
      <c r="CB141" s="129">
        <f t="shared" si="217"/>
        <v>278863.8</v>
      </c>
      <c r="CC141" s="127">
        <v>216877.5</v>
      </c>
      <c r="CD141" s="128">
        <v>312001.21306471323</v>
      </c>
      <c r="CE141" s="129">
        <f t="shared" si="218"/>
        <v>264439.40000000002</v>
      </c>
      <c r="CF141" s="127">
        <v>240975</v>
      </c>
      <c r="CG141" s="128">
        <v>314376.85681901302</v>
      </c>
      <c r="CH141" s="129">
        <f t="shared" si="219"/>
        <v>277675.90000000002</v>
      </c>
      <c r="CI141" s="127">
        <v>216877.5</v>
      </c>
      <c r="CJ141" s="128">
        <v>312001.21306471323</v>
      </c>
      <c r="CK141" s="129">
        <f t="shared" si="220"/>
        <v>264439.40000000002</v>
      </c>
      <c r="CL141" s="127">
        <v>216877.5</v>
      </c>
      <c r="CM141" s="128">
        <v>332590.12560197857</v>
      </c>
      <c r="CN141" s="129">
        <f t="shared" si="221"/>
        <v>274733.8</v>
      </c>
      <c r="CO141" s="127">
        <v>216877.5</v>
      </c>
      <c r="CP141" s="128">
        <v>326769.79840394395</v>
      </c>
      <c r="CQ141" s="129">
        <f t="shared" si="222"/>
        <v>271823.59999999998</v>
      </c>
      <c r="CR141" s="127">
        <v>216877.5</v>
      </c>
      <c r="CS141" s="128">
        <v>342567.82937003794</v>
      </c>
      <c r="CT141" s="129">
        <f t="shared" si="223"/>
        <v>279722.7</v>
      </c>
    </row>
    <row r="142" spans="1:98" customFormat="1" x14ac:dyDescent="0.3">
      <c r="A142" s="23" t="s">
        <v>270</v>
      </c>
      <c r="B142" s="24" t="s">
        <v>271</v>
      </c>
      <c r="C142" s="127">
        <v>249007.5</v>
      </c>
      <c r="D142" s="128">
        <v>568470.36506157438</v>
      </c>
      <c r="E142" s="129">
        <f t="shared" si="192"/>
        <v>408738.9</v>
      </c>
      <c r="F142" s="127">
        <v>224910</v>
      </c>
      <c r="G142" s="128">
        <v>574155.06871219014</v>
      </c>
      <c r="H142" s="129">
        <f t="shared" si="193"/>
        <v>399532.5</v>
      </c>
      <c r="I142" s="127">
        <v>232942.5</v>
      </c>
      <c r="J142" s="128">
        <v>571312.7168868822</v>
      </c>
      <c r="K142" s="129">
        <f t="shared" si="194"/>
        <v>402127.6</v>
      </c>
      <c r="L142" s="127">
        <v>305235</v>
      </c>
      <c r="M142" s="128">
        <v>585595.53480905434</v>
      </c>
      <c r="N142" s="129">
        <f t="shared" si="195"/>
        <v>445415.3</v>
      </c>
      <c r="O142" s="127">
        <v>305235</v>
      </c>
      <c r="P142" s="128">
        <v>614875.31154950697</v>
      </c>
      <c r="Q142" s="129">
        <f t="shared" si="196"/>
        <v>460055.2</v>
      </c>
      <c r="R142" s="127">
        <v>369495</v>
      </c>
      <c r="S142" s="128">
        <v>676362.8427044577</v>
      </c>
      <c r="T142" s="129">
        <f t="shared" si="197"/>
        <v>522928.9</v>
      </c>
      <c r="U142" s="127">
        <v>305235</v>
      </c>
      <c r="V142" s="128">
        <v>588366.82783872948</v>
      </c>
      <c r="W142" s="129">
        <f t="shared" si="198"/>
        <v>446800.9</v>
      </c>
      <c r="X142" s="127">
        <v>393592.5</v>
      </c>
      <c r="Y142" s="128">
        <v>720375.32065941731</v>
      </c>
      <c r="Z142" s="129">
        <f t="shared" si="199"/>
        <v>556983.9</v>
      </c>
      <c r="AA142" s="127">
        <v>393592.5</v>
      </c>
      <c r="AB142" s="128">
        <v>738384.7036759028</v>
      </c>
      <c r="AC142" s="129">
        <f t="shared" si="200"/>
        <v>565988.6</v>
      </c>
      <c r="AD142" s="127">
        <v>473917.5</v>
      </c>
      <c r="AE142" s="128">
        <v>801788.56883545977</v>
      </c>
      <c r="AF142" s="129">
        <f t="shared" si="201"/>
        <v>637853</v>
      </c>
      <c r="AG142" s="127">
        <v>249007.5</v>
      </c>
      <c r="AH142" s="128">
        <v>693271.91377206915</v>
      </c>
      <c r="AI142" s="129">
        <f t="shared" si="202"/>
        <v>471139.7</v>
      </c>
      <c r="AJ142" s="127">
        <v>377527.5</v>
      </c>
      <c r="AK142" s="128">
        <v>781743.8546145733</v>
      </c>
      <c r="AL142" s="129">
        <f t="shared" si="203"/>
        <v>579635.69999999995</v>
      </c>
      <c r="AM142" s="127">
        <v>361462.5</v>
      </c>
      <c r="AN142" s="128">
        <v>509110.77285921643</v>
      </c>
      <c r="AO142" s="129">
        <f t="shared" si="204"/>
        <v>435286.6</v>
      </c>
      <c r="AP142" s="127">
        <v>329332.5</v>
      </c>
      <c r="AQ142" s="128">
        <v>738384.7036759028</v>
      </c>
      <c r="AR142" s="129">
        <f t="shared" si="205"/>
        <v>533858.6</v>
      </c>
      <c r="AS142" s="127">
        <v>393592.5</v>
      </c>
      <c r="AT142" s="128">
        <v>516747.43445210467</v>
      </c>
      <c r="AU142" s="129">
        <f t="shared" si="206"/>
        <v>455170</v>
      </c>
      <c r="AV142" s="127">
        <v>393592.5</v>
      </c>
      <c r="AW142" s="128">
        <v>764228.16830455931</v>
      </c>
      <c r="AX142" s="129">
        <f t="shared" si="207"/>
        <v>578910.30000000005</v>
      </c>
      <c r="AY142" s="127">
        <v>393592.5</v>
      </c>
      <c r="AZ142" s="128">
        <v>787155.01335369621</v>
      </c>
      <c r="BA142" s="129">
        <f t="shared" si="208"/>
        <v>590373.80000000005</v>
      </c>
      <c r="BB142" s="127">
        <v>305235</v>
      </c>
      <c r="BC142" s="128">
        <v>602578.58696526883</v>
      </c>
      <c r="BD142" s="129">
        <f t="shared" si="209"/>
        <v>453906.8</v>
      </c>
      <c r="BE142" s="127">
        <v>393592.5</v>
      </c>
      <c r="BF142" s="128">
        <v>787155.01335369621</v>
      </c>
      <c r="BG142" s="129">
        <f t="shared" si="210"/>
        <v>590373.80000000005</v>
      </c>
      <c r="BH142" s="127">
        <v>305235</v>
      </c>
      <c r="BI142" s="128">
        <v>611617.26576974778</v>
      </c>
      <c r="BJ142" s="129">
        <f t="shared" si="211"/>
        <v>458426.1</v>
      </c>
      <c r="BK142" s="127">
        <v>249007.5</v>
      </c>
      <c r="BL142" s="128">
        <v>611617.26576974778</v>
      </c>
      <c r="BM142" s="129">
        <f t="shared" si="212"/>
        <v>430312.4</v>
      </c>
      <c r="BN142" s="127">
        <v>249007.5</v>
      </c>
      <c r="BO142" s="128">
        <v>584103.30010076775</v>
      </c>
      <c r="BP142" s="129">
        <f t="shared" si="213"/>
        <v>416555.4</v>
      </c>
      <c r="BQ142" s="127">
        <v>249007.5</v>
      </c>
      <c r="BR142" s="128">
        <v>582767.39474287303</v>
      </c>
      <c r="BS142" s="129">
        <f t="shared" si="214"/>
        <v>415887.4</v>
      </c>
      <c r="BT142" s="127">
        <v>305235</v>
      </c>
      <c r="BU142" s="128">
        <v>592965.82415087323</v>
      </c>
      <c r="BV142" s="129">
        <f t="shared" si="215"/>
        <v>449100.4</v>
      </c>
      <c r="BW142" s="127">
        <v>305235</v>
      </c>
      <c r="BX142" s="128">
        <v>584071.33678861021</v>
      </c>
      <c r="BY142" s="129">
        <f t="shared" si="216"/>
        <v>444653.2</v>
      </c>
      <c r="BZ142" s="127">
        <v>433755</v>
      </c>
      <c r="CA142" s="128">
        <v>846688.72869024554</v>
      </c>
      <c r="CB142" s="129">
        <f t="shared" si="217"/>
        <v>640221.9</v>
      </c>
      <c r="CC142" s="127">
        <v>393592.5</v>
      </c>
      <c r="CD142" s="128">
        <v>833988.39775989181</v>
      </c>
      <c r="CE142" s="129">
        <f t="shared" si="218"/>
        <v>613790.4</v>
      </c>
      <c r="CF142" s="127">
        <v>433755</v>
      </c>
      <c r="CG142" s="128">
        <v>840338.56322506885</v>
      </c>
      <c r="CH142" s="129">
        <f t="shared" si="219"/>
        <v>637046.80000000005</v>
      </c>
      <c r="CI142" s="127">
        <v>393592.5</v>
      </c>
      <c r="CJ142" s="128">
        <v>833988.39775989181</v>
      </c>
      <c r="CK142" s="129">
        <f t="shared" si="220"/>
        <v>613790.4</v>
      </c>
      <c r="CL142" s="127">
        <v>393592.5</v>
      </c>
      <c r="CM142" s="128">
        <v>889023.16512475791</v>
      </c>
      <c r="CN142" s="129">
        <f t="shared" si="221"/>
        <v>641307.80000000005</v>
      </c>
      <c r="CO142" s="127">
        <v>393592.5</v>
      </c>
      <c r="CP142" s="128">
        <v>873465.25973507459</v>
      </c>
      <c r="CQ142" s="129">
        <f t="shared" si="222"/>
        <v>633528.9</v>
      </c>
      <c r="CR142" s="127">
        <v>393592.5</v>
      </c>
      <c r="CS142" s="128">
        <v>915693.8600785007</v>
      </c>
      <c r="CT142" s="129">
        <f t="shared" si="223"/>
        <v>654643.19999999995</v>
      </c>
    </row>
    <row r="143" spans="1:98" customFormat="1" x14ac:dyDescent="0.3">
      <c r="A143" s="23" t="s">
        <v>272</v>
      </c>
      <c r="B143" s="24" t="s">
        <v>273</v>
      </c>
      <c r="C143" s="127">
        <v>850850</v>
      </c>
      <c r="D143" s="128">
        <v>1142780.4711460541</v>
      </c>
      <c r="E143" s="129">
        <f t="shared" si="192"/>
        <v>996815.2</v>
      </c>
      <c r="F143" s="127">
        <v>788970</v>
      </c>
      <c r="G143" s="128">
        <v>1154208.2758575147</v>
      </c>
      <c r="H143" s="129">
        <f t="shared" si="193"/>
        <v>971589.1</v>
      </c>
      <c r="I143" s="127">
        <v>812175</v>
      </c>
      <c r="J143" s="128">
        <v>1148494.3735017844</v>
      </c>
      <c r="K143" s="129">
        <f t="shared" si="194"/>
        <v>980334.7</v>
      </c>
      <c r="L143" s="127">
        <v>1027684</v>
      </c>
      <c r="M143" s="128">
        <v>1177206.7328393292</v>
      </c>
      <c r="N143" s="129">
        <f t="shared" si="195"/>
        <v>1102445.3999999999</v>
      </c>
      <c r="O143" s="127">
        <v>1027684</v>
      </c>
      <c r="P143" s="128">
        <v>1236067.0694812955</v>
      </c>
      <c r="Q143" s="129">
        <f t="shared" si="196"/>
        <v>1131875.5</v>
      </c>
      <c r="R143" s="127">
        <v>1390396</v>
      </c>
      <c r="S143" s="128">
        <v>1359673.7764294252</v>
      </c>
      <c r="T143" s="129">
        <f t="shared" si="197"/>
        <v>1375034.9</v>
      </c>
      <c r="U143" s="127">
        <v>1027684</v>
      </c>
      <c r="V143" s="128">
        <v>1182777.787636166</v>
      </c>
      <c r="W143" s="129">
        <f t="shared" si="198"/>
        <v>1105230.8999999999</v>
      </c>
      <c r="X143" s="127">
        <v>1329944</v>
      </c>
      <c r="Y143" s="128">
        <v>1463451.8242019101</v>
      </c>
      <c r="Z143" s="129">
        <f t="shared" si="199"/>
        <v>1396697.9</v>
      </c>
      <c r="AA143" s="127">
        <v>1329944</v>
      </c>
      <c r="AB143" s="128">
        <v>1500038.1198069577</v>
      </c>
      <c r="AC143" s="129">
        <f t="shared" si="200"/>
        <v>1414991.1</v>
      </c>
      <c r="AD143" s="127">
        <v>1591625</v>
      </c>
      <c r="AE143" s="128">
        <v>1956099.4730866465</v>
      </c>
      <c r="AF143" s="129">
        <f t="shared" si="201"/>
        <v>1773862.2</v>
      </c>
      <c r="AG143" s="127">
        <v>850850</v>
      </c>
      <c r="AH143" s="128">
        <v>1393665.6208401609</v>
      </c>
      <c r="AI143" s="129">
        <f t="shared" si="202"/>
        <v>1122257.8</v>
      </c>
      <c r="AJ143" s="127">
        <v>1292161.5</v>
      </c>
      <c r="AK143" s="128">
        <v>1907196.9862594805</v>
      </c>
      <c r="AL143" s="129">
        <f t="shared" si="203"/>
        <v>1599679.2</v>
      </c>
      <c r="AM143" s="127">
        <v>1216596.5</v>
      </c>
      <c r="AN143" s="128">
        <v>1019280.0709442997</v>
      </c>
      <c r="AO143" s="129">
        <f t="shared" si="204"/>
        <v>1117938.3</v>
      </c>
      <c r="AP143" s="127">
        <v>1133475</v>
      </c>
      <c r="AQ143" s="128">
        <v>1500038.1198069577</v>
      </c>
      <c r="AR143" s="129">
        <f t="shared" si="205"/>
        <v>1316756.6000000001</v>
      </c>
      <c r="AS143" s="127">
        <v>1329944</v>
      </c>
      <c r="AT143" s="128">
        <v>1034569.2720084642</v>
      </c>
      <c r="AU143" s="129">
        <f t="shared" si="206"/>
        <v>1182256.6000000001</v>
      </c>
      <c r="AV143" s="127">
        <v>1329944</v>
      </c>
      <c r="AW143" s="128">
        <v>1552539.4540002011</v>
      </c>
      <c r="AX143" s="129">
        <f t="shared" si="207"/>
        <v>1441241.7</v>
      </c>
      <c r="AY143" s="127">
        <v>1329944</v>
      </c>
      <c r="AZ143" s="128">
        <v>1599115.6376202072</v>
      </c>
      <c r="BA143" s="129">
        <f t="shared" si="208"/>
        <v>1464529.8</v>
      </c>
      <c r="BB143" s="127">
        <v>1148588</v>
      </c>
      <c r="BC143" s="128">
        <v>1211347.2994148172</v>
      </c>
      <c r="BD143" s="129">
        <f t="shared" si="209"/>
        <v>1179967.6000000001</v>
      </c>
      <c r="BE143" s="127">
        <v>1329944</v>
      </c>
      <c r="BF143" s="128">
        <v>1599115.6376202072</v>
      </c>
      <c r="BG143" s="129">
        <f t="shared" si="210"/>
        <v>1464529.8</v>
      </c>
      <c r="BH143" s="127">
        <v>1148588</v>
      </c>
      <c r="BI143" s="128">
        <v>1229517.5089060394</v>
      </c>
      <c r="BJ143" s="129">
        <f t="shared" si="211"/>
        <v>1189052.8</v>
      </c>
      <c r="BK143" s="127">
        <v>850850</v>
      </c>
      <c r="BL143" s="128">
        <v>1229517.5089060394</v>
      </c>
      <c r="BM143" s="129">
        <f t="shared" si="212"/>
        <v>1040183.8</v>
      </c>
      <c r="BN143" s="127">
        <v>850850</v>
      </c>
      <c r="BO143" s="128">
        <v>1174206.9341025706</v>
      </c>
      <c r="BP143" s="129">
        <f t="shared" si="213"/>
        <v>1012528.5</v>
      </c>
      <c r="BQ143" s="127">
        <v>850850</v>
      </c>
      <c r="BR143" s="128">
        <v>1171521.3999953775</v>
      </c>
      <c r="BS143" s="129">
        <f t="shared" si="214"/>
        <v>1011185.7</v>
      </c>
      <c r="BT143" s="127">
        <v>1148588</v>
      </c>
      <c r="BU143" s="128">
        <v>1192023.0244952966</v>
      </c>
      <c r="BV143" s="129">
        <f t="shared" si="215"/>
        <v>1170305.5</v>
      </c>
      <c r="BW143" s="127">
        <v>1148588</v>
      </c>
      <c r="BX143" s="128">
        <v>1174142.6791278671</v>
      </c>
      <c r="BY143" s="129">
        <f t="shared" si="216"/>
        <v>1161365.3</v>
      </c>
      <c r="BZ143" s="127">
        <v>1606500</v>
      </c>
      <c r="CA143" s="128">
        <v>2065641.0435794988</v>
      </c>
      <c r="CB143" s="129">
        <f t="shared" si="217"/>
        <v>1836070.5</v>
      </c>
      <c r="CC143" s="127">
        <v>1329944</v>
      </c>
      <c r="CD143" s="128">
        <v>2034656.4279258063</v>
      </c>
      <c r="CE143" s="129">
        <f t="shared" si="218"/>
        <v>1682300.2</v>
      </c>
      <c r="CF143" s="127">
        <v>1606500</v>
      </c>
      <c r="CG143" s="128">
        <v>2050148.7357526526</v>
      </c>
      <c r="CH143" s="129">
        <f t="shared" si="219"/>
        <v>1828324.4</v>
      </c>
      <c r="CI143" s="127">
        <v>1329944</v>
      </c>
      <c r="CJ143" s="128">
        <v>2034656.4279258063</v>
      </c>
      <c r="CK143" s="129">
        <f t="shared" si="220"/>
        <v>1682300.2</v>
      </c>
      <c r="CL143" s="127">
        <v>1329944</v>
      </c>
      <c r="CM143" s="128">
        <v>2168923.0957584735</v>
      </c>
      <c r="CN143" s="129">
        <f t="shared" si="221"/>
        <v>1749433.5</v>
      </c>
      <c r="CO143" s="127">
        <v>1329944</v>
      </c>
      <c r="CP143" s="128">
        <v>2130966.9415827002</v>
      </c>
      <c r="CQ143" s="129">
        <f t="shared" si="222"/>
        <v>1730455.5</v>
      </c>
      <c r="CR143" s="127">
        <v>1329944</v>
      </c>
      <c r="CS143" s="128">
        <v>2233990.7886312278</v>
      </c>
      <c r="CT143" s="129">
        <f t="shared" si="223"/>
        <v>1781967.4</v>
      </c>
    </row>
    <row r="144" spans="1:98" customFormat="1" x14ac:dyDescent="0.3">
      <c r="A144" s="23" t="s">
        <v>274</v>
      </c>
      <c r="B144" s="24" t="s">
        <v>275</v>
      </c>
      <c r="C144" s="127">
        <v>337365</v>
      </c>
      <c r="D144" s="128">
        <v>496962.99463171983</v>
      </c>
      <c r="E144" s="129">
        <f t="shared" si="192"/>
        <v>417164</v>
      </c>
      <c r="F144" s="127">
        <v>313267.5</v>
      </c>
      <c r="G144" s="128">
        <v>501932.62457803701</v>
      </c>
      <c r="H144" s="129">
        <f t="shared" si="193"/>
        <v>407600.1</v>
      </c>
      <c r="I144" s="127">
        <v>321300</v>
      </c>
      <c r="J144" s="128">
        <v>499447.80960487842</v>
      </c>
      <c r="K144" s="129">
        <f t="shared" si="194"/>
        <v>410373.9</v>
      </c>
      <c r="L144" s="127">
        <v>417690</v>
      </c>
      <c r="M144" s="128">
        <v>511934.0048450004</v>
      </c>
      <c r="N144" s="129">
        <f t="shared" si="195"/>
        <v>464812</v>
      </c>
      <c r="O144" s="127">
        <v>417690</v>
      </c>
      <c r="P144" s="128">
        <v>537530.70508725045</v>
      </c>
      <c r="Q144" s="129">
        <f t="shared" si="196"/>
        <v>477610.4</v>
      </c>
      <c r="R144" s="127">
        <v>495040</v>
      </c>
      <c r="S144" s="128">
        <v>591283.77559597546</v>
      </c>
      <c r="T144" s="129">
        <f t="shared" si="197"/>
        <v>543161.9</v>
      </c>
      <c r="U144" s="127">
        <v>417690</v>
      </c>
      <c r="V144" s="128">
        <v>514356.69944382994</v>
      </c>
      <c r="W144" s="129">
        <f t="shared" si="198"/>
        <v>466023.3</v>
      </c>
      <c r="X144" s="127">
        <v>525980</v>
      </c>
      <c r="Y144" s="128">
        <v>636413.92149908713</v>
      </c>
      <c r="Z144" s="129">
        <f t="shared" si="199"/>
        <v>581197</v>
      </c>
      <c r="AA144" s="127">
        <v>525980</v>
      </c>
      <c r="AB144" s="128">
        <v>652324.26953656424</v>
      </c>
      <c r="AC144" s="129">
        <f t="shared" si="200"/>
        <v>589152.1</v>
      </c>
      <c r="AD144" s="127">
        <v>634270</v>
      </c>
      <c r="AE144" s="128">
        <v>850652.48880896252</v>
      </c>
      <c r="AF144" s="129">
        <f t="shared" si="201"/>
        <v>742461.2</v>
      </c>
      <c r="AG144" s="127">
        <v>337365</v>
      </c>
      <c r="AH144" s="128">
        <v>606065.86998587486</v>
      </c>
      <c r="AI144" s="129">
        <f t="shared" si="202"/>
        <v>471715.4</v>
      </c>
      <c r="AJ144" s="127">
        <v>510510</v>
      </c>
      <c r="AK144" s="128">
        <v>829386.17658873834</v>
      </c>
      <c r="AL144" s="129">
        <f t="shared" si="203"/>
        <v>669948.1</v>
      </c>
      <c r="AM144" s="127">
        <v>479570</v>
      </c>
      <c r="AN144" s="128">
        <v>443256.15392859816</v>
      </c>
      <c r="AO144" s="129">
        <f t="shared" si="204"/>
        <v>461413.1</v>
      </c>
      <c r="AP144" s="127">
        <v>465885</v>
      </c>
      <c r="AQ144" s="128">
        <v>652324.26953656424</v>
      </c>
      <c r="AR144" s="129">
        <f t="shared" si="205"/>
        <v>559104.6</v>
      </c>
      <c r="AS144" s="127">
        <v>525980</v>
      </c>
      <c r="AT144" s="128">
        <v>449904.99623752711</v>
      </c>
      <c r="AU144" s="129">
        <f t="shared" si="206"/>
        <v>487942.5</v>
      </c>
      <c r="AV144" s="127">
        <v>525980</v>
      </c>
      <c r="AW144" s="128">
        <v>675155.61897034408</v>
      </c>
      <c r="AX144" s="129">
        <f t="shared" si="207"/>
        <v>600567.80000000005</v>
      </c>
      <c r="AY144" s="127">
        <v>525980</v>
      </c>
      <c r="AZ144" s="128">
        <v>695410.28753945441</v>
      </c>
      <c r="BA144" s="129">
        <f t="shared" si="208"/>
        <v>610695.1</v>
      </c>
      <c r="BB144" s="127">
        <v>425722.5</v>
      </c>
      <c r="BC144" s="128">
        <v>526780.77430962306</v>
      </c>
      <c r="BD144" s="129">
        <f t="shared" si="209"/>
        <v>476251.6</v>
      </c>
      <c r="BE144" s="127">
        <v>525980</v>
      </c>
      <c r="BF144" s="128">
        <v>695410.28753945441</v>
      </c>
      <c r="BG144" s="129">
        <f t="shared" si="210"/>
        <v>610695.1</v>
      </c>
      <c r="BH144" s="127">
        <v>425722.5</v>
      </c>
      <c r="BI144" s="128">
        <v>534682.48592426733</v>
      </c>
      <c r="BJ144" s="129">
        <f t="shared" si="211"/>
        <v>480202.5</v>
      </c>
      <c r="BK144" s="127">
        <v>337365</v>
      </c>
      <c r="BL144" s="128">
        <v>534682.48592426733</v>
      </c>
      <c r="BM144" s="129">
        <f t="shared" si="212"/>
        <v>436023.7</v>
      </c>
      <c r="BN144" s="127">
        <v>337365</v>
      </c>
      <c r="BO144" s="128">
        <v>510629.47698409209</v>
      </c>
      <c r="BP144" s="129">
        <f t="shared" si="213"/>
        <v>423997.2</v>
      </c>
      <c r="BQ144" s="127">
        <v>337365</v>
      </c>
      <c r="BR144" s="128">
        <v>509461.61394670757</v>
      </c>
      <c r="BS144" s="129">
        <f t="shared" si="214"/>
        <v>423413.3</v>
      </c>
      <c r="BT144" s="127">
        <v>425722.5</v>
      </c>
      <c r="BU144" s="128">
        <v>518377.19219077495</v>
      </c>
      <c r="BV144" s="129">
        <f t="shared" si="215"/>
        <v>472049.8</v>
      </c>
      <c r="BW144" s="127">
        <v>425722.5</v>
      </c>
      <c r="BX144" s="128">
        <v>510601.53430791339</v>
      </c>
      <c r="BY144" s="129">
        <f t="shared" si="216"/>
        <v>468162</v>
      </c>
      <c r="BZ144" s="127">
        <v>587860</v>
      </c>
      <c r="CA144" s="128">
        <v>898289.0281822643</v>
      </c>
      <c r="CB144" s="129">
        <f t="shared" si="217"/>
        <v>743074.5</v>
      </c>
      <c r="CC144" s="127">
        <v>525980</v>
      </c>
      <c r="CD144" s="128">
        <v>884814.69275953027</v>
      </c>
      <c r="CE144" s="129">
        <f t="shared" si="218"/>
        <v>705397.3</v>
      </c>
      <c r="CF144" s="127">
        <v>587860</v>
      </c>
      <c r="CG144" s="128">
        <v>891551.86047089729</v>
      </c>
      <c r="CH144" s="129">
        <f t="shared" si="219"/>
        <v>739705.9</v>
      </c>
      <c r="CI144" s="127">
        <v>525980</v>
      </c>
      <c r="CJ144" s="128">
        <v>884814.69275953027</v>
      </c>
      <c r="CK144" s="129">
        <f t="shared" si="220"/>
        <v>705397.3</v>
      </c>
      <c r="CL144" s="127">
        <v>525980</v>
      </c>
      <c r="CM144" s="128">
        <v>943203.47959137755</v>
      </c>
      <c r="CN144" s="129">
        <f t="shared" si="221"/>
        <v>734591.7</v>
      </c>
      <c r="CO144" s="127">
        <v>525980</v>
      </c>
      <c r="CP144" s="128">
        <v>926697.41869852843</v>
      </c>
      <c r="CQ144" s="129">
        <f t="shared" si="222"/>
        <v>726338.7</v>
      </c>
      <c r="CR144" s="127">
        <v>525980</v>
      </c>
      <c r="CS144" s="128">
        <v>971499.58397911885</v>
      </c>
      <c r="CT144" s="129">
        <f t="shared" si="223"/>
        <v>748739.8</v>
      </c>
    </row>
    <row r="145" spans="1:98" customFormat="1" x14ac:dyDescent="0.3">
      <c r="A145" s="23" t="s">
        <v>276</v>
      </c>
      <c r="B145" s="24" t="s">
        <v>277</v>
      </c>
      <c r="C145" s="127">
        <v>66640</v>
      </c>
      <c r="D145" s="128">
        <v>340406.25609376229</v>
      </c>
      <c r="E145" s="129">
        <f t="shared" si="192"/>
        <v>203523.1</v>
      </c>
      <c r="F145" s="127">
        <v>66640</v>
      </c>
      <c r="G145" s="128">
        <v>343810.31865469989</v>
      </c>
      <c r="H145" s="129">
        <f t="shared" si="193"/>
        <v>205225.2</v>
      </c>
      <c r="I145" s="127">
        <v>66640</v>
      </c>
      <c r="J145" s="128">
        <v>342108.28737423109</v>
      </c>
      <c r="K145" s="129">
        <f t="shared" si="194"/>
        <v>204374.1</v>
      </c>
      <c r="L145" s="127">
        <v>83300</v>
      </c>
      <c r="M145" s="128">
        <v>350660.99455858686</v>
      </c>
      <c r="N145" s="129">
        <f t="shared" si="195"/>
        <v>216980.5</v>
      </c>
      <c r="O145" s="127">
        <v>83300</v>
      </c>
      <c r="P145" s="128">
        <v>368194.04428651626</v>
      </c>
      <c r="Q145" s="129">
        <f t="shared" si="196"/>
        <v>225747</v>
      </c>
      <c r="R145" s="127">
        <v>108290</v>
      </c>
      <c r="S145" s="128">
        <v>405013.44871516782</v>
      </c>
      <c r="T145" s="129">
        <f t="shared" si="197"/>
        <v>256651.7</v>
      </c>
      <c r="U145" s="127">
        <v>83300</v>
      </c>
      <c r="V145" s="128">
        <v>352320.47505704395</v>
      </c>
      <c r="W145" s="129">
        <f t="shared" si="198"/>
        <v>217810.2</v>
      </c>
      <c r="X145" s="127">
        <v>116620</v>
      </c>
      <c r="Y145" s="128">
        <v>364899.13121998019</v>
      </c>
      <c r="Z145" s="129">
        <f t="shared" si="199"/>
        <v>240759.6</v>
      </c>
      <c r="AA145" s="127">
        <v>116620</v>
      </c>
      <c r="AB145" s="128">
        <v>374021.60950047971</v>
      </c>
      <c r="AC145" s="129">
        <f t="shared" si="200"/>
        <v>245320.8</v>
      </c>
      <c r="AD145" s="127">
        <v>133280</v>
      </c>
      <c r="AE145" s="128">
        <v>338255.93311652204</v>
      </c>
      <c r="AF145" s="129">
        <f t="shared" si="201"/>
        <v>235768</v>
      </c>
      <c r="AG145" s="127">
        <v>66640</v>
      </c>
      <c r="AH145" s="128">
        <v>415138.78493304702</v>
      </c>
      <c r="AI145" s="129">
        <f t="shared" si="202"/>
        <v>240889.4</v>
      </c>
      <c r="AJ145" s="127">
        <v>108290</v>
      </c>
      <c r="AK145" s="128">
        <v>329799.53478860896</v>
      </c>
      <c r="AL145" s="129">
        <f t="shared" si="203"/>
        <v>219044.8</v>
      </c>
      <c r="AM145" s="127">
        <v>99960</v>
      </c>
      <c r="AN145" s="128">
        <v>303618.51783586247</v>
      </c>
      <c r="AO145" s="129">
        <f t="shared" si="204"/>
        <v>201789.3</v>
      </c>
      <c r="AP145" s="127">
        <v>91630</v>
      </c>
      <c r="AQ145" s="128">
        <v>374021.60950047971</v>
      </c>
      <c r="AR145" s="129">
        <f t="shared" si="205"/>
        <v>232825.8</v>
      </c>
      <c r="AS145" s="127">
        <v>116620</v>
      </c>
      <c r="AT145" s="128">
        <v>308172.79560340039</v>
      </c>
      <c r="AU145" s="129">
        <f t="shared" si="206"/>
        <v>212396.4</v>
      </c>
      <c r="AV145" s="127">
        <v>116620</v>
      </c>
      <c r="AW145" s="128">
        <v>387112.36583299655</v>
      </c>
      <c r="AX145" s="129">
        <f t="shared" si="207"/>
        <v>251866.2</v>
      </c>
      <c r="AY145" s="127">
        <v>116620</v>
      </c>
      <c r="AZ145" s="128">
        <v>398725.7368079864</v>
      </c>
      <c r="BA145" s="129">
        <f t="shared" si="208"/>
        <v>257672.9</v>
      </c>
      <c r="BB145" s="127">
        <v>91630</v>
      </c>
      <c r="BC145" s="128">
        <v>360830.63145938801</v>
      </c>
      <c r="BD145" s="129">
        <f t="shared" si="209"/>
        <v>226230.3</v>
      </c>
      <c r="BE145" s="127">
        <v>116620</v>
      </c>
      <c r="BF145" s="128">
        <v>398725.7368079864</v>
      </c>
      <c r="BG145" s="129">
        <f t="shared" si="210"/>
        <v>257672.9</v>
      </c>
      <c r="BH145" s="127">
        <v>91630</v>
      </c>
      <c r="BI145" s="128">
        <v>366243.09093127889</v>
      </c>
      <c r="BJ145" s="129">
        <f t="shared" si="211"/>
        <v>228936.5</v>
      </c>
      <c r="BK145" s="127">
        <v>66640</v>
      </c>
      <c r="BL145" s="128">
        <v>366243.09093127889</v>
      </c>
      <c r="BM145" s="129">
        <f t="shared" si="212"/>
        <v>216441.5</v>
      </c>
      <c r="BN145" s="127">
        <v>66640</v>
      </c>
      <c r="BO145" s="128">
        <v>349767.42813634069</v>
      </c>
      <c r="BP145" s="129">
        <f t="shared" si="213"/>
        <v>208203.7</v>
      </c>
      <c r="BQ145" s="127">
        <v>66640</v>
      </c>
      <c r="BR145" s="128">
        <v>348967.47343452042</v>
      </c>
      <c r="BS145" s="129">
        <f t="shared" si="214"/>
        <v>207803.7</v>
      </c>
      <c r="BT145" s="127">
        <v>91630</v>
      </c>
      <c r="BU145" s="128">
        <v>355074.40421962453</v>
      </c>
      <c r="BV145" s="129">
        <f t="shared" si="215"/>
        <v>223352.2</v>
      </c>
      <c r="BW145" s="127">
        <v>91630</v>
      </c>
      <c r="BX145" s="128">
        <v>349748.28815633018</v>
      </c>
      <c r="BY145" s="129">
        <f t="shared" si="216"/>
        <v>220689.1</v>
      </c>
      <c r="BZ145" s="127">
        <v>124950</v>
      </c>
      <c r="CA145" s="128">
        <v>357198.26537104725</v>
      </c>
      <c r="CB145" s="129">
        <f t="shared" si="217"/>
        <v>241074.1</v>
      </c>
      <c r="CC145" s="127">
        <v>116620</v>
      </c>
      <c r="CD145" s="128">
        <v>351840.29139048152</v>
      </c>
      <c r="CE145" s="129">
        <f t="shared" si="218"/>
        <v>234230.1</v>
      </c>
      <c r="CF145" s="127">
        <v>124950</v>
      </c>
      <c r="CG145" s="128">
        <v>354519.27838076436</v>
      </c>
      <c r="CH145" s="129">
        <f t="shared" si="219"/>
        <v>239734.6</v>
      </c>
      <c r="CI145" s="127">
        <v>116620</v>
      </c>
      <c r="CJ145" s="128">
        <v>351840.29139048152</v>
      </c>
      <c r="CK145" s="129">
        <f t="shared" si="220"/>
        <v>234230.1</v>
      </c>
      <c r="CL145" s="127">
        <v>116620</v>
      </c>
      <c r="CM145" s="128">
        <v>375058.17863959959</v>
      </c>
      <c r="CN145" s="129">
        <f t="shared" si="221"/>
        <v>245839.1</v>
      </c>
      <c r="CO145" s="127">
        <v>116620</v>
      </c>
      <c r="CP145" s="128">
        <v>368494.66051340662</v>
      </c>
      <c r="CQ145" s="129">
        <f t="shared" si="222"/>
        <v>242557.3</v>
      </c>
      <c r="CR145" s="127">
        <v>116620</v>
      </c>
      <c r="CS145" s="128">
        <v>386309.92399878753</v>
      </c>
      <c r="CT145" s="129">
        <f t="shared" si="223"/>
        <v>251465</v>
      </c>
    </row>
    <row r="146" spans="1:98" customFormat="1" x14ac:dyDescent="0.3">
      <c r="A146" s="23" t="s">
        <v>278</v>
      </c>
      <c r="B146" s="24" t="s">
        <v>279</v>
      </c>
      <c r="C146" s="127">
        <v>99960</v>
      </c>
      <c r="D146" s="128">
        <v>184002.0822609578</v>
      </c>
      <c r="E146" s="129">
        <f t="shared" si="192"/>
        <v>141981</v>
      </c>
      <c r="F146" s="127">
        <v>91630</v>
      </c>
      <c r="G146" s="128">
        <v>402184.103083567</v>
      </c>
      <c r="H146" s="129">
        <f t="shared" si="193"/>
        <v>246907.1</v>
      </c>
      <c r="I146" s="127">
        <v>91630</v>
      </c>
      <c r="J146" s="128">
        <v>400193.09267226222</v>
      </c>
      <c r="K146" s="129">
        <f t="shared" si="194"/>
        <v>245911.5</v>
      </c>
      <c r="L146" s="127">
        <v>124950</v>
      </c>
      <c r="M146" s="128">
        <v>410197.91998906876</v>
      </c>
      <c r="N146" s="129">
        <f t="shared" si="195"/>
        <v>267574</v>
      </c>
      <c r="O146" s="127">
        <v>124950</v>
      </c>
      <c r="P146" s="128">
        <v>430707.8159885222</v>
      </c>
      <c r="Q146" s="129">
        <f t="shared" si="196"/>
        <v>277828.90000000002</v>
      </c>
      <c r="R146" s="127">
        <v>149940</v>
      </c>
      <c r="S146" s="128">
        <v>473778.59758737445</v>
      </c>
      <c r="T146" s="129">
        <f t="shared" si="197"/>
        <v>311859.3</v>
      </c>
      <c r="U146" s="127">
        <v>124950</v>
      </c>
      <c r="V146" s="128">
        <v>412139.15514009097</v>
      </c>
      <c r="W146" s="129">
        <f t="shared" si="198"/>
        <v>268544.59999999998</v>
      </c>
      <c r="X146" s="127">
        <v>158270</v>
      </c>
      <c r="Y146" s="128">
        <v>174609.37948745899</v>
      </c>
      <c r="Z146" s="129">
        <f t="shared" si="199"/>
        <v>166439.70000000001</v>
      </c>
      <c r="AA146" s="127">
        <v>158270</v>
      </c>
      <c r="AB146" s="128">
        <v>174609.37948745899</v>
      </c>
      <c r="AC146" s="129">
        <f t="shared" si="200"/>
        <v>166439.70000000001</v>
      </c>
      <c r="AD146" s="127">
        <v>184747.5</v>
      </c>
      <c r="AE146" s="128">
        <v>339875.16159007623</v>
      </c>
      <c r="AF146" s="129">
        <f t="shared" si="201"/>
        <v>262311.3</v>
      </c>
      <c r="AG146" s="127">
        <v>99960</v>
      </c>
      <c r="AH146" s="128">
        <v>485623.06252705882</v>
      </c>
      <c r="AI146" s="129">
        <f t="shared" si="202"/>
        <v>292791.5</v>
      </c>
      <c r="AJ146" s="127">
        <v>149940</v>
      </c>
      <c r="AK146" s="128">
        <v>212378.28255032489</v>
      </c>
      <c r="AL146" s="129">
        <f t="shared" si="203"/>
        <v>181159.1</v>
      </c>
      <c r="AM146" s="127">
        <v>141610</v>
      </c>
      <c r="AN146" s="128">
        <v>303618.51783586224</v>
      </c>
      <c r="AO146" s="129">
        <f t="shared" si="204"/>
        <v>222614.3</v>
      </c>
      <c r="AP146" s="127">
        <v>133280</v>
      </c>
      <c r="AQ146" s="128">
        <v>212979.79062982812</v>
      </c>
      <c r="AR146" s="129">
        <f t="shared" si="205"/>
        <v>173129.9</v>
      </c>
      <c r="AS146" s="127">
        <v>158270</v>
      </c>
      <c r="AT146" s="128">
        <v>308172.79560340021</v>
      </c>
      <c r="AU146" s="129">
        <f t="shared" si="206"/>
        <v>233221.4</v>
      </c>
      <c r="AV146" s="127">
        <v>158270</v>
      </c>
      <c r="AW146" s="128">
        <v>220434.0833018721</v>
      </c>
      <c r="AX146" s="129">
        <f t="shared" si="207"/>
        <v>189352</v>
      </c>
      <c r="AY146" s="127">
        <v>158270</v>
      </c>
      <c r="AZ146" s="128">
        <v>227047.10580092826</v>
      </c>
      <c r="BA146" s="129">
        <f t="shared" si="208"/>
        <v>192658.6</v>
      </c>
      <c r="BB146" s="127">
        <v>124950</v>
      </c>
      <c r="BC146" s="128">
        <v>195042.20719661526</v>
      </c>
      <c r="BD146" s="129">
        <f t="shared" si="209"/>
        <v>159996.1</v>
      </c>
      <c r="BE146" s="127">
        <v>158270</v>
      </c>
      <c r="BF146" s="128">
        <v>227047.10580092826</v>
      </c>
      <c r="BG146" s="129">
        <f t="shared" si="210"/>
        <v>192658.6</v>
      </c>
      <c r="BH146" s="127">
        <v>124950</v>
      </c>
      <c r="BI146" s="128">
        <v>197967.84030456448</v>
      </c>
      <c r="BJ146" s="129">
        <f t="shared" si="211"/>
        <v>161458.9</v>
      </c>
      <c r="BK146" s="127">
        <v>99960</v>
      </c>
      <c r="BL146" s="128">
        <v>197967.84030456448</v>
      </c>
      <c r="BM146" s="129">
        <f t="shared" si="212"/>
        <v>148963.9</v>
      </c>
      <c r="BN146" s="127">
        <v>99960</v>
      </c>
      <c r="BO146" s="128">
        <v>189062.1395231341</v>
      </c>
      <c r="BP146" s="129">
        <f t="shared" si="213"/>
        <v>144511.1</v>
      </c>
      <c r="BQ146" s="127">
        <v>99960</v>
      </c>
      <c r="BR146" s="128">
        <v>408216.86462982051</v>
      </c>
      <c r="BS146" s="129">
        <f t="shared" si="214"/>
        <v>254088.4</v>
      </c>
      <c r="BT146" s="127">
        <v>124950</v>
      </c>
      <c r="BU146" s="128">
        <v>415360.65976084233</v>
      </c>
      <c r="BV146" s="129">
        <f t="shared" si="215"/>
        <v>270155.3</v>
      </c>
      <c r="BW146" s="127">
        <v>124950</v>
      </c>
      <c r="BX146" s="128">
        <v>409130.2498644297</v>
      </c>
      <c r="BY146" s="129">
        <f t="shared" si="216"/>
        <v>267040.09999999998</v>
      </c>
      <c r="BZ146" s="127">
        <v>168682.5</v>
      </c>
      <c r="CA146" s="128">
        <v>358908.17063912051</v>
      </c>
      <c r="CB146" s="129">
        <f t="shared" si="217"/>
        <v>263795.3</v>
      </c>
      <c r="CC146" s="127">
        <v>158270</v>
      </c>
      <c r="CD146" s="128">
        <v>353524.54807953374</v>
      </c>
      <c r="CE146" s="129">
        <f t="shared" si="218"/>
        <v>255897.3</v>
      </c>
      <c r="CF146" s="127">
        <v>168682.5</v>
      </c>
      <c r="CG146" s="128">
        <v>356216.35935932712</v>
      </c>
      <c r="CH146" s="129">
        <f t="shared" si="219"/>
        <v>262449.40000000002</v>
      </c>
      <c r="CI146" s="127">
        <v>158270</v>
      </c>
      <c r="CJ146" s="128">
        <v>353524.54807953374</v>
      </c>
      <c r="CK146" s="129">
        <f t="shared" si="220"/>
        <v>255897.3</v>
      </c>
      <c r="CL146" s="127">
        <v>158270</v>
      </c>
      <c r="CM146" s="128">
        <v>376853.57917107653</v>
      </c>
      <c r="CN146" s="129">
        <f t="shared" si="221"/>
        <v>267561.8</v>
      </c>
      <c r="CO146" s="127">
        <v>158270</v>
      </c>
      <c r="CP146" s="128">
        <v>370258.64153558266</v>
      </c>
      <c r="CQ146" s="129">
        <f t="shared" si="222"/>
        <v>264264.3</v>
      </c>
      <c r="CR146" s="127">
        <v>158270</v>
      </c>
      <c r="CS146" s="128">
        <v>388159.18654620886</v>
      </c>
      <c r="CT146" s="129">
        <f t="shared" si="223"/>
        <v>273214.59999999998</v>
      </c>
    </row>
    <row r="147" spans="1:98" customFormat="1" x14ac:dyDescent="0.3">
      <c r="A147" s="23" t="s">
        <v>280</v>
      </c>
      <c r="B147" s="24" t="s">
        <v>281</v>
      </c>
      <c r="C147" s="127">
        <v>850850</v>
      </c>
      <c r="D147" s="128">
        <v>239054.47025622308</v>
      </c>
      <c r="E147" s="129">
        <f t="shared" si="192"/>
        <v>544952.19999999995</v>
      </c>
      <c r="F147" s="127">
        <v>788970</v>
      </c>
      <c r="G147" s="128">
        <v>361635.01495878532</v>
      </c>
      <c r="H147" s="129">
        <f t="shared" si="193"/>
        <v>575302.5</v>
      </c>
      <c r="I147" s="127">
        <v>812175</v>
      </c>
      <c r="J147" s="128">
        <v>359844.74260750419</v>
      </c>
      <c r="K147" s="129">
        <f t="shared" si="194"/>
        <v>586009.9</v>
      </c>
      <c r="L147" s="127">
        <v>1027684</v>
      </c>
      <c r="M147" s="128">
        <v>368840.86117269174</v>
      </c>
      <c r="N147" s="129">
        <f t="shared" si="195"/>
        <v>698262.4</v>
      </c>
      <c r="O147" s="127">
        <v>1027684</v>
      </c>
      <c r="P147" s="128">
        <v>387282.90423132631</v>
      </c>
      <c r="Q147" s="129">
        <f t="shared" si="196"/>
        <v>707483.5</v>
      </c>
      <c r="R147" s="127">
        <v>1390396</v>
      </c>
      <c r="S147" s="128">
        <v>426011.19465445896</v>
      </c>
      <c r="T147" s="129">
        <f t="shared" si="197"/>
        <v>908203.6</v>
      </c>
      <c r="U147" s="127">
        <v>1027684</v>
      </c>
      <c r="V147" s="128">
        <v>370586.37671519088</v>
      </c>
      <c r="W147" s="129">
        <f t="shared" si="198"/>
        <v>699135.2</v>
      </c>
      <c r="X147" s="127">
        <v>1329944</v>
      </c>
      <c r="Y147" s="128">
        <v>417554.47025622311</v>
      </c>
      <c r="Z147" s="129">
        <f t="shared" si="199"/>
        <v>873749.2</v>
      </c>
      <c r="AA147" s="127">
        <v>1329944</v>
      </c>
      <c r="AB147" s="128">
        <v>427993.33201262867</v>
      </c>
      <c r="AC147" s="129">
        <f t="shared" si="200"/>
        <v>878968.7</v>
      </c>
      <c r="AD147" s="127">
        <v>1591625</v>
      </c>
      <c r="AE147" s="128">
        <v>612882.50743567536</v>
      </c>
      <c r="AF147" s="129">
        <f t="shared" si="201"/>
        <v>1102253.8</v>
      </c>
      <c r="AG147" s="127">
        <v>850850</v>
      </c>
      <c r="AH147" s="128">
        <v>436661.47452082043</v>
      </c>
      <c r="AI147" s="129">
        <f t="shared" si="202"/>
        <v>643755.69999999995</v>
      </c>
      <c r="AJ147" s="127">
        <v>1292161.5</v>
      </c>
      <c r="AK147" s="128">
        <v>597560.44474978349</v>
      </c>
      <c r="AL147" s="129">
        <f t="shared" si="203"/>
        <v>944861</v>
      </c>
      <c r="AM147" s="127">
        <v>1216596.5</v>
      </c>
      <c r="AN147" s="128">
        <v>319359.48772268003</v>
      </c>
      <c r="AO147" s="129">
        <f t="shared" si="204"/>
        <v>767978</v>
      </c>
      <c r="AP147" s="127">
        <v>1133475</v>
      </c>
      <c r="AQ147" s="128">
        <v>427993.33201262867</v>
      </c>
      <c r="AR147" s="129">
        <f t="shared" si="205"/>
        <v>780734.2</v>
      </c>
      <c r="AS147" s="127">
        <v>1329944</v>
      </c>
      <c r="AT147" s="128">
        <v>324149.8800385202</v>
      </c>
      <c r="AU147" s="129">
        <f t="shared" si="206"/>
        <v>827046.9</v>
      </c>
      <c r="AV147" s="127">
        <v>1329944</v>
      </c>
      <c r="AW147" s="128">
        <v>442973.09863307071</v>
      </c>
      <c r="AX147" s="129">
        <f t="shared" si="207"/>
        <v>886458.5</v>
      </c>
      <c r="AY147" s="127">
        <v>1329944</v>
      </c>
      <c r="AZ147" s="128">
        <v>456262.2915920628</v>
      </c>
      <c r="BA147" s="129">
        <f t="shared" si="208"/>
        <v>893103.1</v>
      </c>
      <c r="BB147" s="127">
        <v>1148588</v>
      </c>
      <c r="BC147" s="128">
        <v>253397.7384715965</v>
      </c>
      <c r="BD147" s="129">
        <f t="shared" si="209"/>
        <v>700992.9</v>
      </c>
      <c r="BE147" s="127">
        <v>1329944</v>
      </c>
      <c r="BF147" s="128">
        <v>456262.2915920628</v>
      </c>
      <c r="BG147" s="129">
        <f t="shared" si="210"/>
        <v>893103.1</v>
      </c>
      <c r="BH147" s="127">
        <v>1148588</v>
      </c>
      <c r="BI147" s="128">
        <v>257198.70454867044</v>
      </c>
      <c r="BJ147" s="129">
        <f t="shared" si="211"/>
        <v>702893.4</v>
      </c>
      <c r="BK147" s="127">
        <v>850850</v>
      </c>
      <c r="BL147" s="128">
        <v>257198.70454867044</v>
      </c>
      <c r="BM147" s="129">
        <f t="shared" si="212"/>
        <v>554024.4</v>
      </c>
      <c r="BN147" s="127">
        <v>850850</v>
      </c>
      <c r="BO147" s="128">
        <v>245628.46818826921</v>
      </c>
      <c r="BP147" s="129">
        <f t="shared" si="213"/>
        <v>548239.19999999995</v>
      </c>
      <c r="BQ147" s="127">
        <v>850850</v>
      </c>
      <c r="BR147" s="128">
        <v>367059.54018316709</v>
      </c>
      <c r="BS147" s="129">
        <f t="shared" si="214"/>
        <v>608954.80000000005</v>
      </c>
      <c r="BT147" s="127">
        <v>1148588</v>
      </c>
      <c r="BU147" s="128">
        <v>373483.08213637251</v>
      </c>
      <c r="BV147" s="129">
        <f t="shared" si="215"/>
        <v>761035.5</v>
      </c>
      <c r="BW147" s="127">
        <v>1148588</v>
      </c>
      <c r="BX147" s="128">
        <v>367880.83590432693</v>
      </c>
      <c r="BY147" s="129">
        <f t="shared" si="216"/>
        <v>758234.4</v>
      </c>
      <c r="BZ147" s="127">
        <v>1606500</v>
      </c>
      <c r="CA147" s="128">
        <v>647203.92785207322</v>
      </c>
      <c r="CB147" s="129">
        <f t="shared" si="217"/>
        <v>1126852</v>
      </c>
      <c r="CC147" s="127">
        <v>1329944</v>
      </c>
      <c r="CD147" s="128">
        <v>637495.86893429211</v>
      </c>
      <c r="CE147" s="129">
        <f t="shared" si="218"/>
        <v>983719.9</v>
      </c>
      <c r="CF147" s="127">
        <v>1606500</v>
      </c>
      <c r="CG147" s="128">
        <v>642349.89839318278</v>
      </c>
      <c r="CH147" s="129">
        <f t="shared" si="219"/>
        <v>1124424.8999999999</v>
      </c>
      <c r="CI147" s="127">
        <v>1329944</v>
      </c>
      <c r="CJ147" s="128">
        <v>637495.86893429211</v>
      </c>
      <c r="CK147" s="129">
        <f t="shared" si="220"/>
        <v>983719.9</v>
      </c>
      <c r="CL147" s="127">
        <v>1329944</v>
      </c>
      <c r="CM147" s="128">
        <v>679564.12424467679</v>
      </c>
      <c r="CN147" s="129">
        <f t="shared" si="221"/>
        <v>1004754.1</v>
      </c>
      <c r="CO147" s="127">
        <v>1329944</v>
      </c>
      <c r="CP147" s="128">
        <v>667671.75207039493</v>
      </c>
      <c r="CQ147" s="129">
        <f t="shared" si="222"/>
        <v>998807.9</v>
      </c>
      <c r="CR147" s="127">
        <v>1329944</v>
      </c>
      <c r="CS147" s="128">
        <v>699951.04797201708</v>
      </c>
      <c r="CT147" s="129">
        <f t="shared" si="223"/>
        <v>1014947.5</v>
      </c>
    </row>
    <row r="148" spans="1:98" customFormat="1" x14ac:dyDescent="0.3">
      <c r="A148" s="23" t="s">
        <v>282</v>
      </c>
      <c r="B148" s="24" t="s">
        <v>283</v>
      </c>
      <c r="C148" s="127">
        <v>502775</v>
      </c>
      <c r="D148" s="128">
        <v>142664.56241677626</v>
      </c>
      <c r="E148" s="129">
        <f t="shared" si="192"/>
        <v>322719.8</v>
      </c>
      <c r="F148" s="127">
        <v>473917.5</v>
      </c>
      <c r="G148" s="128">
        <v>144091.20804094401</v>
      </c>
      <c r="H148" s="129">
        <f t="shared" si="193"/>
        <v>309004.40000000002</v>
      </c>
      <c r="I148" s="127">
        <v>471835</v>
      </c>
      <c r="J148" s="128">
        <v>143377.88522886013</v>
      </c>
      <c r="K148" s="129">
        <f t="shared" si="194"/>
        <v>307606.40000000002</v>
      </c>
      <c r="L148" s="127">
        <v>618800</v>
      </c>
      <c r="M148" s="128">
        <v>146962.33235958166</v>
      </c>
      <c r="N148" s="129">
        <f t="shared" si="195"/>
        <v>382881.2</v>
      </c>
      <c r="O148" s="127">
        <v>618800</v>
      </c>
      <c r="P148" s="128">
        <v>154310.44897756074</v>
      </c>
      <c r="Q148" s="129">
        <f t="shared" si="196"/>
        <v>386555.2</v>
      </c>
      <c r="R148" s="127">
        <v>758030</v>
      </c>
      <c r="S148" s="128">
        <v>169741.49387531681</v>
      </c>
      <c r="T148" s="129">
        <f t="shared" si="197"/>
        <v>463885.7</v>
      </c>
      <c r="U148" s="127">
        <v>618800</v>
      </c>
      <c r="V148" s="128">
        <v>147657.82210136342</v>
      </c>
      <c r="W148" s="129">
        <f t="shared" si="198"/>
        <v>383228.9</v>
      </c>
      <c r="X148" s="127">
        <v>796705</v>
      </c>
      <c r="Y148" s="128">
        <v>119886.186904854</v>
      </c>
      <c r="Z148" s="129">
        <f t="shared" si="199"/>
        <v>458295.6</v>
      </c>
      <c r="AA148" s="127">
        <v>796705</v>
      </c>
      <c r="AB148" s="128">
        <v>119886.186904854</v>
      </c>
      <c r="AC148" s="129">
        <f t="shared" si="200"/>
        <v>458295.6</v>
      </c>
      <c r="AD148" s="127">
        <v>944562.5</v>
      </c>
      <c r="AE148" s="128">
        <v>272589.95241671201</v>
      </c>
      <c r="AF148" s="129">
        <f t="shared" si="201"/>
        <v>608576.19999999995</v>
      </c>
      <c r="AG148" s="127">
        <v>502775</v>
      </c>
      <c r="AH148" s="128">
        <v>173985.03122219976</v>
      </c>
      <c r="AI148" s="129">
        <f t="shared" si="202"/>
        <v>338380</v>
      </c>
      <c r="AJ148" s="127">
        <v>773500</v>
      </c>
      <c r="AK148" s="128">
        <v>265775.20360629424</v>
      </c>
      <c r="AL148" s="129">
        <f t="shared" si="203"/>
        <v>519637.6</v>
      </c>
      <c r="AM148" s="127">
        <v>727090</v>
      </c>
      <c r="AN148" s="128">
        <v>278997.88</v>
      </c>
      <c r="AO148" s="129">
        <f t="shared" si="204"/>
        <v>503043.9</v>
      </c>
      <c r="AP148" s="127">
        <v>672945</v>
      </c>
      <c r="AQ148" s="128">
        <v>146231.17647719567</v>
      </c>
      <c r="AR148" s="129">
        <f t="shared" si="205"/>
        <v>409588.1</v>
      </c>
      <c r="AS148" s="127">
        <v>796705</v>
      </c>
      <c r="AT148" s="128">
        <v>283182.84820000001</v>
      </c>
      <c r="AU148" s="129">
        <f t="shared" si="206"/>
        <v>539943.9</v>
      </c>
      <c r="AV148" s="127">
        <v>796705</v>
      </c>
      <c r="AW148" s="128">
        <v>151349.26765389752</v>
      </c>
      <c r="AX148" s="129">
        <f t="shared" si="207"/>
        <v>474027.1</v>
      </c>
      <c r="AY148" s="127">
        <v>796705</v>
      </c>
      <c r="AZ148" s="128">
        <v>155889.74568351445</v>
      </c>
      <c r="BA148" s="129">
        <f t="shared" si="208"/>
        <v>476297.4</v>
      </c>
      <c r="BB148" s="127">
        <v>626535</v>
      </c>
      <c r="BC148" s="128">
        <v>151224.43616178283</v>
      </c>
      <c r="BD148" s="129">
        <f t="shared" si="209"/>
        <v>388879.7</v>
      </c>
      <c r="BE148" s="127">
        <v>796705</v>
      </c>
      <c r="BF148" s="128">
        <v>155889.74568351445</v>
      </c>
      <c r="BG148" s="129">
        <f t="shared" si="210"/>
        <v>476297.4</v>
      </c>
      <c r="BH148" s="127">
        <v>626535</v>
      </c>
      <c r="BI148" s="128">
        <v>153492.80270420958</v>
      </c>
      <c r="BJ148" s="129">
        <f t="shared" si="211"/>
        <v>390013.9</v>
      </c>
      <c r="BK148" s="127">
        <v>502775</v>
      </c>
      <c r="BL148" s="128">
        <v>153492.80270420958</v>
      </c>
      <c r="BM148" s="129">
        <f t="shared" si="212"/>
        <v>328133.90000000002</v>
      </c>
      <c r="BN148" s="127">
        <v>502775</v>
      </c>
      <c r="BO148" s="128">
        <v>146587.8378832376</v>
      </c>
      <c r="BP148" s="129">
        <f t="shared" si="213"/>
        <v>324681.40000000002</v>
      </c>
      <c r="BQ148" s="127">
        <v>502775</v>
      </c>
      <c r="BR148" s="128">
        <v>146252.57616155819</v>
      </c>
      <c r="BS148" s="129">
        <f t="shared" si="214"/>
        <v>324513.8</v>
      </c>
      <c r="BT148" s="127">
        <v>626535</v>
      </c>
      <c r="BU148" s="128">
        <v>148811.99624438546</v>
      </c>
      <c r="BV148" s="129">
        <f t="shared" si="215"/>
        <v>387673.5</v>
      </c>
      <c r="BW148" s="127">
        <v>626535</v>
      </c>
      <c r="BX148" s="128">
        <v>146579.81630071966</v>
      </c>
      <c r="BY148" s="129">
        <f t="shared" si="216"/>
        <v>386557.4</v>
      </c>
      <c r="BZ148" s="127">
        <v>889525</v>
      </c>
      <c r="CA148" s="128">
        <v>287854.98975204787</v>
      </c>
      <c r="CB148" s="129">
        <f t="shared" si="217"/>
        <v>588690</v>
      </c>
      <c r="CC148" s="127">
        <v>796705</v>
      </c>
      <c r="CD148" s="128">
        <v>283537.16490576719</v>
      </c>
      <c r="CE148" s="129">
        <f t="shared" si="218"/>
        <v>540121.1</v>
      </c>
      <c r="CF148" s="127">
        <v>889525</v>
      </c>
      <c r="CG148" s="128">
        <v>285696.0773289075</v>
      </c>
      <c r="CH148" s="129">
        <f t="shared" si="219"/>
        <v>587610.5</v>
      </c>
      <c r="CI148" s="127">
        <v>796705</v>
      </c>
      <c r="CJ148" s="128">
        <v>283537.16490576719</v>
      </c>
      <c r="CK148" s="129">
        <f t="shared" si="220"/>
        <v>540121.1</v>
      </c>
      <c r="CL148" s="127">
        <v>796705</v>
      </c>
      <c r="CM148" s="128">
        <v>302247.73923965025</v>
      </c>
      <c r="CN148" s="129">
        <f t="shared" si="221"/>
        <v>549476.4</v>
      </c>
      <c r="CO148" s="127">
        <v>796705</v>
      </c>
      <c r="CP148" s="128">
        <v>296958.4038029564</v>
      </c>
      <c r="CQ148" s="129">
        <f t="shared" si="222"/>
        <v>546831.69999999995</v>
      </c>
      <c r="CR148" s="127">
        <v>796705</v>
      </c>
      <c r="CS148" s="128">
        <v>311315.17141683982</v>
      </c>
      <c r="CT148" s="129">
        <f t="shared" si="223"/>
        <v>554010.1</v>
      </c>
    </row>
    <row r="149" spans="1:98" customFormat="1" x14ac:dyDescent="0.3">
      <c r="A149" s="23" t="s">
        <v>284</v>
      </c>
      <c r="B149" s="24" t="s">
        <v>285</v>
      </c>
      <c r="C149" s="127">
        <v>208845</v>
      </c>
      <c r="D149" s="128">
        <v>1022055.9700916503</v>
      </c>
      <c r="E149" s="129">
        <f t="shared" si="192"/>
        <v>615450.5</v>
      </c>
      <c r="F149" s="127">
        <v>184747.5</v>
      </c>
      <c r="G149" s="128">
        <v>1032276.5297925667</v>
      </c>
      <c r="H149" s="129">
        <f t="shared" si="193"/>
        <v>608512</v>
      </c>
      <c r="I149" s="127">
        <v>192780</v>
      </c>
      <c r="J149" s="128">
        <v>1027166.2499421083</v>
      </c>
      <c r="K149" s="129">
        <f t="shared" si="194"/>
        <v>609973.1</v>
      </c>
      <c r="L149" s="127">
        <v>257040</v>
      </c>
      <c r="M149" s="128">
        <v>1052845.406190661</v>
      </c>
      <c r="N149" s="129">
        <f t="shared" si="195"/>
        <v>654942.69999999995</v>
      </c>
      <c r="O149" s="127">
        <v>257040</v>
      </c>
      <c r="P149" s="128">
        <v>1105487.6765001942</v>
      </c>
      <c r="Q149" s="129">
        <f t="shared" si="196"/>
        <v>681263.8</v>
      </c>
      <c r="R149" s="127">
        <v>345397.5</v>
      </c>
      <c r="S149" s="128">
        <v>1216036.4441502136</v>
      </c>
      <c r="T149" s="129">
        <f t="shared" si="197"/>
        <v>780717</v>
      </c>
      <c r="U149" s="127">
        <v>257040</v>
      </c>
      <c r="V149" s="128">
        <v>1057827.9290448581</v>
      </c>
      <c r="W149" s="129">
        <f t="shared" si="198"/>
        <v>657434</v>
      </c>
      <c r="X149" s="127">
        <v>321300</v>
      </c>
      <c r="Y149" s="128">
        <v>1200643.7531691208</v>
      </c>
      <c r="Z149" s="129">
        <f t="shared" si="199"/>
        <v>760971.9</v>
      </c>
      <c r="AA149" s="127">
        <v>321300</v>
      </c>
      <c r="AB149" s="128">
        <v>1230659.8469983486</v>
      </c>
      <c r="AC149" s="129">
        <f t="shared" si="200"/>
        <v>775979.9</v>
      </c>
      <c r="AD149" s="127">
        <v>401625</v>
      </c>
      <c r="AE149" s="128">
        <v>1483065.8861126213</v>
      </c>
      <c r="AF149" s="129">
        <f t="shared" si="201"/>
        <v>942345.4</v>
      </c>
      <c r="AG149" s="127">
        <v>208845</v>
      </c>
      <c r="AH149" s="128">
        <v>1246437.3552539691</v>
      </c>
      <c r="AI149" s="129">
        <f t="shared" si="202"/>
        <v>727641.2</v>
      </c>
      <c r="AJ149" s="127">
        <v>313267.5</v>
      </c>
      <c r="AK149" s="128">
        <v>1445989.2389598056</v>
      </c>
      <c r="AL149" s="129">
        <f t="shared" si="203"/>
        <v>879628.4</v>
      </c>
      <c r="AM149" s="127">
        <v>297202.5</v>
      </c>
      <c r="AN149" s="128">
        <v>911602.27883428615</v>
      </c>
      <c r="AO149" s="129">
        <f t="shared" si="204"/>
        <v>604402.4</v>
      </c>
      <c r="AP149" s="127">
        <v>273105</v>
      </c>
      <c r="AQ149" s="128">
        <v>1230659.8469983486</v>
      </c>
      <c r="AR149" s="129">
        <f t="shared" si="205"/>
        <v>751882.4</v>
      </c>
      <c r="AS149" s="127">
        <v>321300</v>
      </c>
      <c r="AT149" s="128">
        <v>925276.31301680044</v>
      </c>
      <c r="AU149" s="129">
        <f t="shared" si="206"/>
        <v>623288.19999999995</v>
      </c>
      <c r="AV149" s="127">
        <v>321300</v>
      </c>
      <c r="AW149" s="128">
        <v>1273732.9416432907</v>
      </c>
      <c r="AX149" s="129">
        <f t="shared" si="207"/>
        <v>797516.5</v>
      </c>
      <c r="AY149" s="127">
        <v>321300</v>
      </c>
      <c r="AZ149" s="128">
        <v>1311944.9298925893</v>
      </c>
      <c r="BA149" s="129">
        <f t="shared" si="208"/>
        <v>816622.5</v>
      </c>
      <c r="BB149" s="127">
        <v>281137.5</v>
      </c>
      <c r="BC149" s="128">
        <v>1083379.3282971492</v>
      </c>
      <c r="BD149" s="129">
        <f t="shared" si="209"/>
        <v>682258.4</v>
      </c>
      <c r="BE149" s="127">
        <v>321300</v>
      </c>
      <c r="BF149" s="128">
        <v>1311944.9298925893</v>
      </c>
      <c r="BG149" s="129">
        <f t="shared" si="210"/>
        <v>816622.5</v>
      </c>
      <c r="BH149" s="127">
        <v>281137.5</v>
      </c>
      <c r="BI149" s="128">
        <v>1099630.0182216065</v>
      </c>
      <c r="BJ149" s="129">
        <f t="shared" si="211"/>
        <v>690383.8</v>
      </c>
      <c r="BK149" s="127">
        <v>208845</v>
      </c>
      <c r="BL149" s="128">
        <v>1099630.0182216065</v>
      </c>
      <c r="BM149" s="129">
        <f t="shared" si="212"/>
        <v>654237.5</v>
      </c>
      <c r="BN149" s="127">
        <v>208845</v>
      </c>
      <c r="BO149" s="128">
        <v>1050162.5092691705</v>
      </c>
      <c r="BP149" s="129">
        <f t="shared" si="213"/>
        <v>629503.80000000005</v>
      </c>
      <c r="BQ149" s="127">
        <v>208845</v>
      </c>
      <c r="BR149" s="128">
        <v>1047760.6777394551</v>
      </c>
      <c r="BS149" s="129">
        <f t="shared" si="214"/>
        <v>628302.80000000005</v>
      </c>
      <c r="BT149" s="127">
        <v>281137.5</v>
      </c>
      <c r="BU149" s="128">
        <v>1066096.4895998957</v>
      </c>
      <c r="BV149" s="129">
        <f t="shared" si="215"/>
        <v>673617</v>
      </c>
      <c r="BW149" s="127">
        <v>281137.5</v>
      </c>
      <c r="BX149" s="128">
        <v>1050105.0422558971</v>
      </c>
      <c r="BY149" s="129">
        <f t="shared" si="216"/>
        <v>665621.30000000005</v>
      </c>
      <c r="BZ149" s="127">
        <v>401625</v>
      </c>
      <c r="CA149" s="128">
        <v>1566117.5757349283</v>
      </c>
      <c r="CB149" s="129">
        <f t="shared" si="217"/>
        <v>983871.3</v>
      </c>
      <c r="CC149" s="127">
        <v>321300</v>
      </c>
      <c r="CD149" s="128">
        <v>1542625.8120989043</v>
      </c>
      <c r="CE149" s="129">
        <f t="shared" si="218"/>
        <v>931962.9</v>
      </c>
      <c r="CF149" s="127">
        <v>401625</v>
      </c>
      <c r="CG149" s="128">
        <v>1554371.6939169161</v>
      </c>
      <c r="CH149" s="129">
        <f t="shared" si="219"/>
        <v>977998.3</v>
      </c>
      <c r="CI149" s="127">
        <v>321300</v>
      </c>
      <c r="CJ149" s="128">
        <v>1542625.8120989043</v>
      </c>
      <c r="CK149" s="129">
        <f t="shared" si="220"/>
        <v>931962.9</v>
      </c>
      <c r="CL149" s="127">
        <v>321300</v>
      </c>
      <c r="CM149" s="128">
        <v>1644423.4545216747</v>
      </c>
      <c r="CN149" s="129">
        <f t="shared" si="221"/>
        <v>982861.7</v>
      </c>
      <c r="CO149" s="127">
        <v>321300</v>
      </c>
      <c r="CP149" s="128">
        <v>1615646.0440675453</v>
      </c>
      <c r="CQ149" s="129">
        <f t="shared" si="222"/>
        <v>968473</v>
      </c>
      <c r="CR149" s="127">
        <v>321300</v>
      </c>
      <c r="CS149" s="128">
        <v>1693756.1581573249</v>
      </c>
      <c r="CT149" s="129">
        <f t="shared" si="223"/>
        <v>1007528.1</v>
      </c>
    </row>
    <row r="150" spans="1:98" customFormat="1" x14ac:dyDescent="0.3">
      <c r="A150" s="23" t="s">
        <v>286</v>
      </c>
      <c r="B150" s="24" t="s">
        <v>287</v>
      </c>
      <c r="C150" s="127">
        <v>329332.5</v>
      </c>
      <c r="D150" s="128">
        <v>828829.79225977533</v>
      </c>
      <c r="E150" s="129">
        <f t="shared" si="192"/>
        <v>579081.1</v>
      </c>
      <c r="F150" s="127">
        <v>305235</v>
      </c>
      <c r="G150" s="128">
        <v>837118.09018237307</v>
      </c>
      <c r="H150" s="129">
        <f t="shared" si="193"/>
        <v>571176.5</v>
      </c>
      <c r="I150" s="127">
        <v>313267.5</v>
      </c>
      <c r="J150" s="128">
        <v>832973.94122107432</v>
      </c>
      <c r="K150" s="129">
        <f t="shared" si="194"/>
        <v>573120.69999999995</v>
      </c>
      <c r="L150" s="127">
        <v>401625</v>
      </c>
      <c r="M150" s="128">
        <v>853798.28975160117</v>
      </c>
      <c r="N150" s="129">
        <f t="shared" si="195"/>
        <v>627711.6</v>
      </c>
      <c r="O150" s="127">
        <v>401625</v>
      </c>
      <c r="P150" s="128">
        <v>896488.20423918124</v>
      </c>
      <c r="Q150" s="129">
        <f t="shared" si="196"/>
        <v>649056.6</v>
      </c>
      <c r="R150" s="127">
        <v>525980</v>
      </c>
      <c r="S150" s="128">
        <v>986137.02466309932</v>
      </c>
      <c r="T150" s="129">
        <f t="shared" si="197"/>
        <v>756058.5</v>
      </c>
      <c r="U150" s="127">
        <v>401625</v>
      </c>
      <c r="V150" s="128">
        <v>857838.83498886751</v>
      </c>
      <c r="W150" s="129">
        <f t="shared" si="198"/>
        <v>629731.9</v>
      </c>
      <c r="X150" s="127">
        <v>502775</v>
      </c>
      <c r="Y150" s="128">
        <v>973654.41975543043</v>
      </c>
      <c r="Z150" s="129">
        <f t="shared" si="199"/>
        <v>738214.7</v>
      </c>
      <c r="AA150" s="127">
        <v>502775</v>
      </c>
      <c r="AB150" s="128">
        <v>997995.78024931625</v>
      </c>
      <c r="AC150" s="129">
        <f t="shared" si="200"/>
        <v>750385.4</v>
      </c>
      <c r="AD150" s="127">
        <v>611065</v>
      </c>
      <c r="AE150" s="128">
        <v>1202682.8532531899</v>
      </c>
      <c r="AF150" s="129">
        <f t="shared" si="201"/>
        <v>906873.9</v>
      </c>
      <c r="AG150" s="127">
        <v>329332.5</v>
      </c>
      <c r="AH150" s="128">
        <v>1010790.4502796768</v>
      </c>
      <c r="AI150" s="129">
        <f t="shared" si="202"/>
        <v>670061.5</v>
      </c>
      <c r="AJ150" s="127">
        <v>487305</v>
      </c>
      <c r="AK150" s="128">
        <v>1172615.7819218603</v>
      </c>
      <c r="AL150" s="129">
        <f t="shared" si="203"/>
        <v>829960.4</v>
      </c>
      <c r="AM150" s="127">
        <v>481950</v>
      </c>
      <c r="AN150" s="128">
        <v>739258.07343212946</v>
      </c>
      <c r="AO150" s="129">
        <f t="shared" si="204"/>
        <v>610604</v>
      </c>
      <c r="AP150" s="127">
        <v>441787.5</v>
      </c>
      <c r="AQ150" s="128">
        <v>997995.78024931625</v>
      </c>
      <c r="AR150" s="129">
        <f t="shared" si="205"/>
        <v>719891.6</v>
      </c>
      <c r="AS150" s="127">
        <v>502775</v>
      </c>
      <c r="AT150" s="128">
        <v>750346.94453361141</v>
      </c>
      <c r="AU150" s="129">
        <f t="shared" si="206"/>
        <v>626561</v>
      </c>
      <c r="AV150" s="127">
        <v>502775</v>
      </c>
      <c r="AW150" s="128">
        <v>1032925.6325580422</v>
      </c>
      <c r="AX150" s="129">
        <f t="shared" si="207"/>
        <v>767850.3</v>
      </c>
      <c r="AY150" s="127">
        <v>502775</v>
      </c>
      <c r="AZ150" s="128">
        <v>1063913.4015347834</v>
      </c>
      <c r="BA150" s="129">
        <f t="shared" si="208"/>
        <v>783344.2</v>
      </c>
      <c r="BB150" s="127">
        <v>449820</v>
      </c>
      <c r="BC150" s="128">
        <v>878559.57979536185</v>
      </c>
      <c r="BD150" s="129">
        <f t="shared" si="209"/>
        <v>664189.80000000005</v>
      </c>
      <c r="BE150" s="127">
        <v>502775</v>
      </c>
      <c r="BF150" s="128">
        <v>1063913.4015347834</v>
      </c>
      <c r="BG150" s="129">
        <f t="shared" si="210"/>
        <v>783344.2</v>
      </c>
      <c r="BH150" s="127">
        <v>449820</v>
      </c>
      <c r="BI150" s="128">
        <v>891737.97349229222</v>
      </c>
      <c r="BJ150" s="129">
        <f t="shared" si="211"/>
        <v>670779</v>
      </c>
      <c r="BK150" s="127">
        <v>329332.5</v>
      </c>
      <c r="BL150" s="128">
        <v>891737.97349229222</v>
      </c>
      <c r="BM150" s="129">
        <f t="shared" si="212"/>
        <v>610535.19999999995</v>
      </c>
      <c r="BN150" s="127">
        <v>329332.5</v>
      </c>
      <c r="BO150" s="128">
        <v>851622.61154691922</v>
      </c>
      <c r="BP150" s="129">
        <f t="shared" si="213"/>
        <v>590477.6</v>
      </c>
      <c r="BQ150" s="127">
        <v>329332.5</v>
      </c>
      <c r="BR150" s="128">
        <v>849674.86153510865</v>
      </c>
      <c r="BS150" s="129">
        <f t="shared" si="214"/>
        <v>589503.69999999995</v>
      </c>
      <c r="BT150" s="127">
        <v>449820</v>
      </c>
      <c r="BU150" s="128">
        <v>864544.17161197308</v>
      </c>
      <c r="BV150" s="129">
        <f t="shared" si="215"/>
        <v>657182.1</v>
      </c>
      <c r="BW150" s="127">
        <v>449820</v>
      </c>
      <c r="BX150" s="128">
        <v>851576.00903779338</v>
      </c>
      <c r="BY150" s="129">
        <f t="shared" si="216"/>
        <v>650698</v>
      </c>
      <c r="BZ150" s="127">
        <v>618800</v>
      </c>
      <c r="CA150" s="128">
        <v>1270033.0930353685</v>
      </c>
      <c r="CB150" s="129">
        <f t="shared" si="217"/>
        <v>944416.5</v>
      </c>
      <c r="CC150" s="127">
        <v>502775</v>
      </c>
      <c r="CD150" s="128">
        <v>1250982.5966398381</v>
      </c>
      <c r="CE150" s="129">
        <f t="shared" si="218"/>
        <v>876878.8</v>
      </c>
      <c r="CF150" s="127">
        <v>618800</v>
      </c>
      <c r="CG150" s="128">
        <v>1260507.8448376034</v>
      </c>
      <c r="CH150" s="129">
        <f t="shared" si="219"/>
        <v>939653.9</v>
      </c>
      <c r="CI150" s="127">
        <v>502775</v>
      </c>
      <c r="CJ150" s="128">
        <v>1250982.5966398381</v>
      </c>
      <c r="CK150" s="129">
        <f t="shared" si="220"/>
        <v>876878.8</v>
      </c>
      <c r="CL150" s="127">
        <v>502775</v>
      </c>
      <c r="CM150" s="128">
        <v>1333534.747687137</v>
      </c>
      <c r="CN150" s="129">
        <f t="shared" si="221"/>
        <v>918154.9</v>
      </c>
      <c r="CO150" s="127">
        <v>502775</v>
      </c>
      <c r="CP150" s="128">
        <v>1310197.889602612</v>
      </c>
      <c r="CQ150" s="129">
        <f t="shared" si="222"/>
        <v>906486.4</v>
      </c>
      <c r="CR150" s="127">
        <v>502775</v>
      </c>
      <c r="CS150" s="128">
        <v>1373540.7901177509</v>
      </c>
      <c r="CT150" s="129">
        <f t="shared" si="223"/>
        <v>938157.9</v>
      </c>
    </row>
    <row r="151" spans="1:98" customFormat="1" x14ac:dyDescent="0.3">
      <c r="A151" s="23" t="s">
        <v>288</v>
      </c>
      <c r="B151" s="24" t="s">
        <v>289</v>
      </c>
      <c r="C151" s="127">
        <v>433755</v>
      </c>
      <c r="D151" s="128">
        <v>1358457.7619346264</v>
      </c>
      <c r="E151" s="129">
        <f t="shared" si="192"/>
        <v>896106.4</v>
      </c>
      <c r="F151" s="127">
        <v>401625</v>
      </c>
      <c r="G151" s="128">
        <v>1372042.3395539725</v>
      </c>
      <c r="H151" s="129">
        <f t="shared" si="193"/>
        <v>886833.7</v>
      </c>
      <c r="I151" s="127">
        <v>417690</v>
      </c>
      <c r="J151" s="128">
        <v>1365250.0507442993</v>
      </c>
      <c r="K151" s="129">
        <f t="shared" si="194"/>
        <v>891470</v>
      </c>
      <c r="L151" s="127">
        <v>518245</v>
      </c>
      <c r="M151" s="128">
        <v>1399381.3020129069</v>
      </c>
      <c r="N151" s="129">
        <f t="shared" si="195"/>
        <v>958813.2</v>
      </c>
      <c r="O151" s="127">
        <v>518245</v>
      </c>
      <c r="P151" s="128">
        <v>1469350.3671135521</v>
      </c>
      <c r="Q151" s="129">
        <f t="shared" si="196"/>
        <v>993797.7</v>
      </c>
      <c r="R151" s="127">
        <v>703885</v>
      </c>
      <c r="S151" s="128">
        <v>1616285.4038249073</v>
      </c>
      <c r="T151" s="129">
        <f t="shared" si="197"/>
        <v>1160085.2</v>
      </c>
      <c r="U151" s="127">
        <v>518245</v>
      </c>
      <c r="V151" s="128">
        <v>1406003.7836023381</v>
      </c>
      <c r="W151" s="129">
        <f t="shared" si="198"/>
        <v>962124.4</v>
      </c>
      <c r="X151" s="127">
        <v>665210</v>
      </c>
      <c r="Y151" s="128">
        <v>1549224.8430653731</v>
      </c>
      <c r="Z151" s="129">
        <f t="shared" si="199"/>
        <v>1107217.3999999999</v>
      </c>
      <c r="AA151" s="127">
        <v>665210</v>
      </c>
      <c r="AB151" s="128">
        <v>1587955.4641420073</v>
      </c>
      <c r="AC151" s="129">
        <f t="shared" si="200"/>
        <v>1126582.7</v>
      </c>
      <c r="AD151" s="127">
        <v>819910</v>
      </c>
      <c r="AE151" s="128">
        <v>1313228.244824111</v>
      </c>
      <c r="AF151" s="129">
        <f t="shared" si="201"/>
        <v>1066569.1000000001</v>
      </c>
      <c r="AG151" s="127">
        <v>433755</v>
      </c>
      <c r="AH151" s="128">
        <v>1656692.5389205299</v>
      </c>
      <c r="AI151" s="129">
        <f t="shared" si="202"/>
        <v>1045223.8</v>
      </c>
      <c r="AJ151" s="127">
        <v>649740</v>
      </c>
      <c r="AK151" s="128">
        <v>1280397.538703508</v>
      </c>
      <c r="AL151" s="129">
        <f t="shared" si="203"/>
        <v>965068.80000000005</v>
      </c>
      <c r="AM151" s="127">
        <v>611065</v>
      </c>
      <c r="AN151" s="128">
        <v>638141.60234419722</v>
      </c>
      <c r="AO151" s="129">
        <f t="shared" si="204"/>
        <v>624603.30000000005</v>
      </c>
      <c r="AP151" s="127">
        <v>572390</v>
      </c>
      <c r="AQ151" s="128">
        <v>1587955.4641420073</v>
      </c>
      <c r="AR151" s="129">
        <f t="shared" si="205"/>
        <v>1080172.7</v>
      </c>
      <c r="AS151" s="127">
        <v>665210</v>
      </c>
      <c r="AT151" s="128">
        <v>647713.72637936019</v>
      </c>
      <c r="AU151" s="129">
        <f t="shared" si="206"/>
        <v>656461.9</v>
      </c>
      <c r="AV151" s="127">
        <v>665210</v>
      </c>
      <c r="AW151" s="128">
        <v>1643533.9053869774</v>
      </c>
      <c r="AX151" s="129">
        <f t="shared" si="207"/>
        <v>1154372</v>
      </c>
      <c r="AY151" s="127">
        <v>665210</v>
      </c>
      <c r="AZ151" s="128">
        <v>1692839.922548587</v>
      </c>
      <c r="BA151" s="129">
        <f t="shared" si="208"/>
        <v>1179025</v>
      </c>
      <c r="BB151" s="127">
        <v>580125</v>
      </c>
      <c r="BC151" s="128">
        <v>1439965.2276507039</v>
      </c>
      <c r="BD151" s="129">
        <f t="shared" si="209"/>
        <v>1010045.1</v>
      </c>
      <c r="BE151" s="127">
        <v>665210</v>
      </c>
      <c r="BF151" s="128">
        <v>1692839.922548587</v>
      </c>
      <c r="BG151" s="129">
        <f t="shared" si="210"/>
        <v>1179025</v>
      </c>
      <c r="BH151" s="127">
        <v>580125</v>
      </c>
      <c r="BI151" s="128">
        <v>1461564.7060654645</v>
      </c>
      <c r="BJ151" s="129">
        <f t="shared" si="211"/>
        <v>1020844.9</v>
      </c>
      <c r="BK151" s="127">
        <v>433755</v>
      </c>
      <c r="BL151" s="128">
        <v>1461564.7060654645</v>
      </c>
      <c r="BM151" s="129">
        <f t="shared" si="212"/>
        <v>947659.9</v>
      </c>
      <c r="BN151" s="127">
        <v>433755</v>
      </c>
      <c r="BO151" s="128">
        <v>1395815.3503878284</v>
      </c>
      <c r="BP151" s="129">
        <f t="shared" si="213"/>
        <v>914785.2</v>
      </c>
      <c r="BQ151" s="127">
        <v>433755</v>
      </c>
      <c r="BR151" s="128">
        <v>1392622.9746472822</v>
      </c>
      <c r="BS151" s="129">
        <f t="shared" si="214"/>
        <v>913189</v>
      </c>
      <c r="BT151" s="127">
        <v>580125</v>
      </c>
      <c r="BU151" s="128">
        <v>1416993.8767036095</v>
      </c>
      <c r="BV151" s="129">
        <f t="shared" si="215"/>
        <v>998559.4</v>
      </c>
      <c r="BW151" s="127">
        <v>580125</v>
      </c>
      <c r="BX151" s="128">
        <v>1395738.9685530553</v>
      </c>
      <c r="BY151" s="129">
        <f t="shared" si="216"/>
        <v>987932</v>
      </c>
      <c r="BZ151" s="127">
        <v>819910</v>
      </c>
      <c r="CA151" s="128">
        <v>1386769.0265342609</v>
      </c>
      <c r="CB151" s="129">
        <f t="shared" si="217"/>
        <v>1103339.5</v>
      </c>
      <c r="CC151" s="127">
        <v>665210</v>
      </c>
      <c r="CD151" s="128">
        <v>1365967.4911362473</v>
      </c>
      <c r="CE151" s="129">
        <f t="shared" si="218"/>
        <v>1015588.7</v>
      </c>
      <c r="CF151" s="127">
        <v>819910</v>
      </c>
      <c r="CG151" s="128">
        <v>1376368.2588352542</v>
      </c>
      <c r="CH151" s="129">
        <f t="shared" si="219"/>
        <v>1098139.1000000001</v>
      </c>
      <c r="CI151" s="127">
        <v>665210</v>
      </c>
      <c r="CJ151" s="128">
        <v>1365967.4911362473</v>
      </c>
      <c r="CK151" s="129">
        <f t="shared" si="220"/>
        <v>1015588.7</v>
      </c>
      <c r="CL151" s="127">
        <v>665210</v>
      </c>
      <c r="CM151" s="128">
        <v>1456107.4778609741</v>
      </c>
      <c r="CN151" s="129">
        <f t="shared" si="221"/>
        <v>1060658.7</v>
      </c>
      <c r="CO151" s="127">
        <v>665210</v>
      </c>
      <c r="CP151" s="128">
        <v>1430625.596998407</v>
      </c>
      <c r="CQ151" s="129">
        <f t="shared" si="222"/>
        <v>1047917.8</v>
      </c>
      <c r="CR151" s="127">
        <v>665210</v>
      </c>
      <c r="CS151" s="128">
        <v>1499790.7021968034</v>
      </c>
      <c r="CT151" s="129">
        <f t="shared" si="223"/>
        <v>1082500.3999999999</v>
      </c>
    </row>
    <row r="152" spans="1:98" customFormat="1" x14ac:dyDescent="0.3">
      <c r="A152" s="23" t="s">
        <v>290</v>
      </c>
      <c r="B152" s="24" t="s">
        <v>291</v>
      </c>
      <c r="C152" s="127">
        <v>192780</v>
      </c>
      <c r="D152" s="128">
        <v>1171412.7730604829</v>
      </c>
      <c r="E152" s="129">
        <f t="shared" si="192"/>
        <v>682096.4</v>
      </c>
      <c r="F152" s="127">
        <v>176715</v>
      </c>
      <c r="G152" s="128">
        <v>1183126.9007910879</v>
      </c>
      <c r="H152" s="129">
        <f t="shared" si="193"/>
        <v>679921</v>
      </c>
      <c r="I152" s="127">
        <v>184747.5</v>
      </c>
      <c r="J152" s="128">
        <v>1177269.8369257855</v>
      </c>
      <c r="K152" s="129">
        <f t="shared" si="194"/>
        <v>681008.7</v>
      </c>
      <c r="L152" s="127">
        <v>232942.5</v>
      </c>
      <c r="M152" s="128">
        <v>1206701.58284893</v>
      </c>
      <c r="N152" s="129">
        <f t="shared" si="195"/>
        <v>719822</v>
      </c>
      <c r="O152" s="127">
        <v>232942.5</v>
      </c>
      <c r="P152" s="128">
        <v>1267036.6619913767</v>
      </c>
      <c r="Q152" s="129">
        <f t="shared" si="196"/>
        <v>749989.6</v>
      </c>
      <c r="R152" s="127">
        <v>321300</v>
      </c>
      <c r="S152" s="128">
        <v>1393740.3281905141</v>
      </c>
      <c r="T152" s="129">
        <f t="shared" si="197"/>
        <v>857520.2</v>
      </c>
      <c r="U152" s="127">
        <v>232942.5</v>
      </c>
      <c r="V152" s="128">
        <v>1212412.2201175999</v>
      </c>
      <c r="W152" s="129">
        <f t="shared" si="198"/>
        <v>722677.4</v>
      </c>
      <c r="X152" s="127">
        <v>305235</v>
      </c>
      <c r="Y152" s="128">
        <v>1376098.2465876753</v>
      </c>
      <c r="Z152" s="129">
        <f t="shared" si="199"/>
        <v>840666.6</v>
      </c>
      <c r="AA152" s="127">
        <v>305235</v>
      </c>
      <c r="AB152" s="128">
        <v>1410500.7027523671</v>
      </c>
      <c r="AC152" s="129">
        <f t="shared" si="200"/>
        <v>857867.9</v>
      </c>
      <c r="AD152" s="127">
        <v>369495</v>
      </c>
      <c r="AE152" s="128">
        <v>1699791.7659311753</v>
      </c>
      <c r="AF152" s="129">
        <f t="shared" si="201"/>
        <v>1034643.4</v>
      </c>
      <c r="AG152" s="127">
        <v>192780</v>
      </c>
      <c r="AH152" s="128">
        <v>1428583.8363952772</v>
      </c>
      <c r="AI152" s="129">
        <f t="shared" si="202"/>
        <v>810681.9</v>
      </c>
      <c r="AJ152" s="127">
        <v>297202.5</v>
      </c>
      <c r="AK152" s="128">
        <v>1657296.9717828957</v>
      </c>
      <c r="AL152" s="129">
        <f t="shared" si="203"/>
        <v>977249.7</v>
      </c>
      <c r="AM152" s="127">
        <v>281137.5</v>
      </c>
      <c r="AN152" s="128">
        <v>1044818.0771174099</v>
      </c>
      <c r="AO152" s="129">
        <f t="shared" si="204"/>
        <v>662977.80000000005</v>
      </c>
      <c r="AP152" s="127">
        <v>257040</v>
      </c>
      <c r="AQ152" s="128">
        <v>1410500.7027523671</v>
      </c>
      <c r="AR152" s="129">
        <f t="shared" si="205"/>
        <v>833770.4</v>
      </c>
      <c r="AS152" s="127">
        <v>305235</v>
      </c>
      <c r="AT152" s="128">
        <v>1060490.3482741709</v>
      </c>
      <c r="AU152" s="129">
        <f t="shared" si="206"/>
        <v>682862.7</v>
      </c>
      <c r="AV152" s="127">
        <v>305235</v>
      </c>
      <c r="AW152" s="128">
        <v>1459868.2273487002</v>
      </c>
      <c r="AX152" s="129">
        <f t="shared" si="207"/>
        <v>882551.6</v>
      </c>
      <c r="AY152" s="127">
        <v>305235</v>
      </c>
      <c r="AZ152" s="128">
        <v>1503664.2741691612</v>
      </c>
      <c r="BA152" s="129">
        <f t="shared" si="208"/>
        <v>904449.6</v>
      </c>
      <c r="BB152" s="127">
        <v>265072.5</v>
      </c>
      <c r="BC152" s="128">
        <v>1241697.539444112</v>
      </c>
      <c r="BD152" s="129">
        <f t="shared" si="209"/>
        <v>753385</v>
      </c>
      <c r="BE152" s="127">
        <v>305235</v>
      </c>
      <c r="BF152" s="128">
        <v>1503664.2741691612</v>
      </c>
      <c r="BG152" s="129">
        <f t="shared" si="210"/>
        <v>904449.6</v>
      </c>
      <c r="BH152" s="127">
        <v>265072.5</v>
      </c>
      <c r="BI152" s="128">
        <v>1260323.0025357737</v>
      </c>
      <c r="BJ152" s="129">
        <f t="shared" si="211"/>
        <v>762697.8</v>
      </c>
      <c r="BK152" s="127">
        <v>192780</v>
      </c>
      <c r="BL152" s="128">
        <v>1260323.0025357737</v>
      </c>
      <c r="BM152" s="129">
        <f t="shared" si="212"/>
        <v>726551.5</v>
      </c>
      <c r="BN152" s="127">
        <v>192780</v>
      </c>
      <c r="BO152" s="128">
        <v>1203626.6243196463</v>
      </c>
      <c r="BP152" s="129">
        <f t="shared" si="213"/>
        <v>698203.3</v>
      </c>
      <c r="BQ152" s="127">
        <v>192780</v>
      </c>
      <c r="BR152" s="128">
        <v>1200873.8043029541</v>
      </c>
      <c r="BS152" s="129">
        <f t="shared" si="214"/>
        <v>696826.9</v>
      </c>
      <c r="BT152" s="127">
        <v>265072.5</v>
      </c>
      <c r="BU152" s="128">
        <v>1221889.095878256</v>
      </c>
      <c r="BV152" s="129">
        <f t="shared" si="215"/>
        <v>743480.8</v>
      </c>
      <c r="BW152" s="127">
        <v>265072.5</v>
      </c>
      <c r="BX152" s="128">
        <v>1203560.7594400821</v>
      </c>
      <c r="BY152" s="129">
        <f t="shared" si="216"/>
        <v>734316.6</v>
      </c>
      <c r="BZ152" s="127">
        <v>377527.5</v>
      </c>
      <c r="CA152" s="128">
        <v>1794980.1048233211</v>
      </c>
      <c r="CB152" s="129">
        <f t="shared" si="217"/>
        <v>1086253.8</v>
      </c>
      <c r="CC152" s="127">
        <v>305235</v>
      </c>
      <c r="CD152" s="128">
        <v>1768055.4032509711</v>
      </c>
      <c r="CE152" s="129">
        <f t="shared" si="218"/>
        <v>1036645.2</v>
      </c>
      <c r="CF152" s="127">
        <v>377527.5</v>
      </c>
      <c r="CG152" s="128">
        <v>1781517.754037146</v>
      </c>
      <c r="CH152" s="129">
        <f t="shared" si="219"/>
        <v>1079522.6000000001</v>
      </c>
      <c r="CI152" s="127">
        <v>305235</v>
      </c>
      <c r="CJ152" s="128">
        <v>1768055.4032509711</v>
      </c>
      <c r="CK152" s="129">
        <f t="shared" si="220"/>
        <v>1036645.2</v>
      </c>
      <c r="CL152" s="127">
        <v>305235</v>
      </c>
      <c r="CM152" s="128">
        <v>1884729.110064487</v>
      </c>
      <c r="CN152" s="129">
        <f t="shared" si="221"/>
        <v>1094982.1000000001</v>
      </c>
      <c r="CO152" s="127">
        <v>305235</v>
      </c>
      <c r="CP152" s="128">
        <v>1851746.3506383584</v>
      </c>
      <c r="CQ152" s="129">
        <f t="shared" si="222"/>
        <v>1078490.7</v>
      </c>
      <c r="CR152" s="127">
        <v>305235</v>
      </c>
      <c r="CS152" s="128">
        <v>1941270.9833664214</v>
      </c>
      <c r="CT152" s="129">
        <f t="shared" si="223"/>
        <v>1123253</v>
      </c>
    </row>
    <row r="153" spans="1:98" customFormat="1" x14ac:dyDescent="0.3">
      <c r="A153" s="23" t="s">
        <v>292</v>
      </c>
      <c r="B153" s="24" t="s">
        <v>293</v>
      </c>
      <c r="C153" s="127">
        <v>208845</v>
      </c>
      <c r="D153" s="128">
        <v>1128715.4807319487</v>
      </c>
      <c r="E153" s="129">
        <f t="shared" si="192"/>
        <v>668780.19999999995</v>
      </c>
      <c r="F153" s="127">
        <v>184747.5</v>
      </c>
      <c r="G153" s="128">
        <v>1140002.6355392681</v>
      </c>
      <c r="H153" s="129">
        <f t="shared" si="193"/>
        <v>662375.1</v>
      </c>
      <c r="I153" s="127">
        <v>192780</v>
      </c>
      <c r="J153" s="128">
        <v>1134359.0581356084</v>
      </c>
      <c r="K153" s="129">
        <f t="shared" si="194"/>
        <v>663569.5</v>
      </c>
      <c r="L153" s="127">
        <v>257040</v>
      </c>
      <c r="M153" s="128">
        <v>1162718.0345889986</v>
      </c>
      <c r="N153" s="129">
        <f t="shared" si="195"/>
        <v>709879</v>
      </c>
      <c r="O153" s="127">
        <v>257040</v>
      </c>
      <c r="P153" s="128">
        <v>1220853.9363184487</v>
      </c>
      <c r="Q153" s="129">
        <f t="shared" si="196"/>
        <v>738947</v>
      </c>
      <c r="R153" s="127">
        <v>345397.5</v>
      </c>
      <c r="S153" s="128">
        <v>1342939.3299502935</v>
      </c>
      <c r="T153" s="129">
        <f t="shared" si="197"/>
        <v>844168.4</v>
      </c>
      <c r="U153" s="127">
        <v>257040</v>
      </c>
      <c r="V153" s="128">
        <v>1168220.5225575669</v>
      </c>
      <c r="W153" s="129">
        <f t="shared" si="198"/>
        <v>712630.3</v>
      </c>
      <c r="X153" s="127">
        <v>321300</v>
      </c>
      <c r="Y153" s="128">
        <v>1325940.2916305778</v>
      </c>
      <c r="Z153" s="129">
        <f t="shared" si="199"/>
        <v>823620.1</v>
      </c>
      <c r="AA153" s="127">
        <v>321300</v>
      </c>
      <c r="AB153" s="128">
        <v>1359088.798921342</v>
      </c>
      <c r="AC153" s="129">
        <f t="shared" si="200"/>
        <v>840194.4</v>
      </c>
      <c r="AD153" s="127">
        <v>401625</v>
      </c>
      <c r="AE153" s="128">
        <v>1637835.3765211625</v>
      </c>
      <c r="AF153" s="129">
        <f t="shared" si="201"/>
        <v>1019730.2</v>
      </c>
      <c r="AG153" s="127">
        <v>208845</v>
      </c>
      <c r="AH153" s="128">
        <v>1376512.813199051</v>
      </c>
      <c r="AI153" s="129">
        <f t="shared" si="202"/>
        <v>792678.9</v>
      </c>
      <c r="AJ153" s="127">
        <v>313267.5</v>
      </c>
      <c r="AK153" s="128">
        <v>1596889.4921081334</v>
      </c>
      <c r="AL153" s="129">
        <f t="shared" si="203"/>
        <v>955078.5</v>
      </c>
      <c r="AM153" s="127">
        <v>297202.5</v>
      </c>
      <c r="AN153" s="128">
        <v>1006735.0854557544</v>
      </c>
      <c r="AO153" s="129">
        <f t="shared" si="204"/>
        <v>651968.80000000005</v>
      </c>
      <c r="AP153" s="127">
        <v>273105</v>
      </c>
      <c r="AQ153" s="128">
        <v>1359088.798921342</v>
      </c>
      <c r="AR153" s="129">
        <f t="shared" si="205"/>
        <v>816096.9</v>
      </c>
      <c r="AS153" s="127">
        <v>321300</v>
      </c>
      <c r="AT153" s="128">
        <v>1021836.1117375909</v>
      </c>
      <c r="AU153" s="129">
        <f t="shared" si="206"/>
        <v>671568.1</v>
      </c>
      <c r="AV153" s="127">
        <v>321300</v>
      </c>
      <c r="AW153" s="128">
        <v>1406656.906883589</v>
      </c>
      <c r="AX153" s="129">
        <f t="shared" si="207"/>
        <v>863978.5</v>
      </c>
      <c r="AY153" s="127">
        <v>321300</v>
      </c>
      <c r="AZ153" s="128">
        <v>1448856.6140900967</v>
      </c>
      <c r="BA153" s="129">
        <f t="shared" si="208"/>
        <v>885078.3</v>
      </c>
      <c r="BB153" s="127">
        <v>281137.5</v>
      </c>
      <c r="BC153" s="128">
        <v>1196438.4095758656</v>
      </c>
      <c r="BD153" s="129">
        <f t="shared" si="209"/>
        <v>738788</v>
      </c>
      <c r="BE153" s="127">
        <v>321300</v>
      </c>
      <c r="BF153" s="128">
        <v>1448856.6140900967</v>
      </c>
      <c r="BG153" s="129">
        <f t="shared" si="210"/>
        <v>885078.3</v>
      </c>
      <c r="BH153" s="127">
        <v>281137.5</v>
      </c>
      <c r="BI153" s="128">
        <v>1214384.9857195036</v>
      </c>
      <c r="BJ153" s="129">
        <f t="shared" si="211"/>
        <v>747761.2</v>
      </c>
      <c r="BK153" s="127">
        <v>208845</v>
      </c>
      <c r="BL153" s="128">
        <v>1214384.9857195036</v>
      </c>
      <c r="BM153" s="129">
        <f t="shared" si="212"/>
        <v>711615</v>
      </c>
      <c r="BN153" s="127">
        <v>208845</v>
      </c>
      <c r="BO153" s="128">
        <v>1159755.1564520774</v>
      </c>
      <c r="BP153" s="129">
        <f t="shared" si="213"/>
        <v>684300.1</v>
      </c>
      <c r="BQ153" s="127">
        <v>208845</v>
      </c>
      <c r="BR153" s="128">
        <v>1157102.6750723573</v>
      </c>
      <c r="BS153" s="129">
        <f t="shared" si="214"/>
        <v>682973.8</v>
      </c>
      <c r="BT153" s="127">
        <v>281137.5</v>
      </c>
      <c r="BU153" s="128">
        <v>1177351.9718861235</v>
      </c>
      <c r="BV153" s="129">
        <f t="shared" si="215"/>
        <v>729244.7</v>
      </c>
      <c r="BW153" s="127">
        <v>281137.5</v>
      </c>
      <c r="BX153" s="128">
        <v>1159691.6923078317</v>
      </c>
      <c r="BY153" s="129">
        <f t="shared" si="216"/>
        <v>720414.6</v>
      </c>
      <c r="BZ153" s="127">
        <v>401625</v>
      </c>
      <c r="CA153" s="128">
        <v>1729554.1576063475</v>
      </c>
      <c r="CB153" s="129">
        <f t="shared" si="217"/>
        <v>1065589.6000000001</v>
      </c>
      <c r="CC153" s="127">
        <v>321300</v>
      </c>
      <c r="CD153" s="128">
        <v>1703610.8452422521</v>
      </c>
      <c r="CE153" s="129">
        <f t="shared" si="218"/>
        <v>1012455.4</v>
      </c>
      <c r="CF153" s="127">
        <v>401625</v>
      </c>
      <c r="CG153" s="128">
        <v>1716582.5014243</v>
      </c>
      <c r="CH153" s="129">
        <f t="shared" si="219"/>
        <v>1059103.8</v>
      </c>
      <c r="CI153" s="127">
        <v>321300</v>
      </c>
      <c r="CJ153" s="128">
        <v>1703610.8452422521</v>
      </c>
      <c r="CK153" s="129">
        <f t="shared" si="220"/>
        <v>1012455.4</v>
      </c>
      <c r="CL153" s="127">
        <v>321300</v>
      </c>
      <c r="CM153" s="128">
        <v>1816031.8654866647</v>
      </c>
      <c r="CN153" s="129">
        <f t="shared" si="221"/>
        <v>1068665.8999999999</v>
      </c>
      <c r="CO153" s="127">
        <v>321300</v>
      </c>
      <c r="CP153" s="128">
        <v>1784251.3078406483</v>
      </c>
      <c r="CQ153" s="129">
        <f t="shared" si="222"/>
        <v>1052775.7</v>
      </c>
      <c r="CR153" s="127">
        <v>321300</v>
      </c>
      <c r="CS153" s="128">
        <v>1870512.8214512647</v>
      </c>
      <c r="CT153" s="129">
        <f t="shared" si="223"/>
        <v>1095906.3999999999</v>
      </c>
    </row>
    <row r="154" spans="1:98" customFormat="1" x14ac:dyDescent="0.3">
      <c r="A154" s="23" t="s">
        <v>294</v>
      </c>
      <c r="B154" s="24" t="s">
        <v>295</v>
      </c>
      <c r="C154" s="127">
        <v>249007.5</v>
      </c>
      <c r="D154" s="128">
        <v>578244.15765062941</v>
      </c>
      <c r="E154" s="129">
        <f t="shared" si="192"/>
        <v>413625.8</v>
      </c>
      <c r="F154" s="127">
        <v>224910</v>
      </c>
      <c r="G154" s="128">
        <v>584026.59922713554</v>
      </c>
      <c r="H154" s="129">
        <f t="shared" si="193"/>
        <v>404468.3</v>
      </c>
      <c r="I154" s="127">
        <v>232942.5</v>
      </c>
      <c r="J154" s="128">
        <v>581135.37843888253</v>
      </c>
      <c r="K154" s="129">
        <f t="shared" si="194"/>
        <v>407038.9</v>
      </c>
      <c r="L154" s="127">
        <v>305235</v>
      </c>
      <c r="M154" s="128">
        <v>595663.76289985457</v>
      </c>
      <c r="N154" s="129">
        <f t="shared" si="195"/>
        <v>450449.4</v>
      </c>
      <c r="O154" s="127">
        <v>305235</v>
      </c>
      <c r="P154" s="128">
        <v>625446.95104484737</v>
      </c>
      <c r="Q154" s="129">
        <f t="shared" si="196"/>
        <v>465341</v>
      </c>
      <c r="R154" s="127">
        <v>369495</v>
      </c>
      <c r="S154" s="128">
        <v>687991.64614933194</v>
      </c>
      <c r="T154" s="129">
        <f t="shared" si="197"/>
        <v>528743.30000000005</v>
      </c>
      <c r="U154" s="127">
        <v>305235</v>
      </c>
      <c r="V154" s="128">
        <v>598482.70316840149</v>
      </c>
      <c r="W154" s="129">
        <f t="shared" si="198"/>
        <v>451858.9</v>
      </c>
      <c r="X154" s="127">
        <v>393592.5</v>
      </c>
      <c r="Y154" s="128">
        <v>829357.95765062945</v>
      </c>
      <c r="Z154" s="129">
        <f t="shared" si="199"/>
        <v>611475.19999999995</v>
      </c>
      <c r="AA154" s="127">
        <v>393592.5</v>
      </c>
      <c r="AB154" s="128">
        <v>850091.90659189527</v>
      </c>
      <c r="AC154" s="129">
        <f t="shared" si="200"/>
        <v>621842.19999999995</v>
      </c>
      <c r="AD154" s="127">
        <v>473917.5</v>
      </c>
      <c r="AE154" s="128">
        <v>1157157.5352467217</v>
      </c>
      <c r="AF154" s="129">
        <f t="shared" si="201"/>
        <v>815537.5</v>
      </c>
      <c r="AG154" s="127">
        <v>249007.5</v>
      </c>
      <c r="AH154" s="128">
        <v>705191.43730306532</v>
      </c>
      <c r="AI154" s="129">
        <f t="shared" si="202"/>
        <v>477099.5</v>
      </c>
      <c r="AJ154" s="127">
        <v>377527.5</v>
      </c>
      <c r="AK154" s="128">
        <v>1128228.5968655536</v>
      </c>
      <c r="AL154" s="129">
        <f t="shared" si="203"/>
        <v>752878</v>
      </c>
      <c r="AM154" s="127">
        <v>361462.5</v>
      </c>
      <c r="AN154" s="128">
        <v>922698.63</v>
      </c>
      <c r="AO154" s="129">
        <f t="shared" si="204"/>
        <v>642080.6</v>
      </c>
      <c r="AP154" s="127">
        <v>329332.5</v>
      </c>
      <c r="AQ154" s="128">
        <v>850091.90659189527</v>
      </c>
      <c r="AR154" s="129">
        <f t="shared" si="205"/>
        <v>589712.19999999995</v>
      </c>
      <c r="AS154" s="127">
        <v>393592.5</v>
      </c>
      <c r="AT154" s="128">
        <v>936539.10945000011</v>
      </c>
      <c r="AU154" s="129">
        <f t="shared" si="206"/>
        <v>665065.80000000005</v>
      </c>
      <c r="AV154" s="127">
        <v>393592.5</v>
      </c>
      <c r="AW154" s="128">
        <v>879845.12332261156</v>
      </c>
      <c r="AX154" s="129">
        <f t="shared" si="207"/>
        <v>636718.80000000005</v>
      </c>
      <c r="AY154" s="127">
        <v>393592.5</v>
      </c>
      <c r="AZ154" s="128">
        <v>906240.47702228988</v>
      </c>
      <c r="BA154" s="129">
        <f t="shared" si="208"/>
        <v>649916.5</v>
      </c>
      <c r="BB154" s="127">
        <v>305235</v>
      </c>
      <c r="BC154" s="128">
        <v>612938.80710966722</v>
      </c>
      <c r="BD154" s="129">
        <f t="shared" si="209"/>
        <v>459086.9</v>
      </c>
      <c r="BE154" s="127">
        <v>393592.5</v>
      </c>
      <c r="BF154" s="128">
        <v>906240.47702228988</v>
      </c>
      <c r="BG154" s="129">
        <f t="shared" si="210"/>
        <v>649916.5</v>
      </c>
      <c r="BH154" s="127">
        <v>305235</v>
      </c>
      <c r="BI154" s="128">
        <v>622132.88921631221</v>
      </c>
      <c r="BJ154" s="129">
        <f t="shared" si="211"/>
        <v>463683.9</v>
      </c>
      <c r="BK154" s="127">
        <v>249007.5</v>
      </c>
      <c r="BL154" s="128">
        <v>622132.88921631221</v>
      </c>
      <c r="BM154" s="129">
        <f t="shared" si="212"/>
        <v>435570.2</v>
      </c>
      <c r="BN154" s="127">
        <v>249007.5</v>
      </c>
      <c r="BO154" s="128">
        <v>594145.87198602175</v>
      </c>
      <c r="BP154" s="129">
        <f t="shared" si="213"/>
        <v>421576.7</v>
      </c>
      <c r="BQ154" s="127">
        <v>249007.5</v>
      </c>
      <c r="BR154" s="128">
        <v>592786.99821554264</v>
      </c>
      <c r="BS154" s="129">
        <f t="shared" si="214"/>
        <v>420897.2</v>
      </c>
      <c r="BT154" s="127">
        <v>305235</v>
      </c>
      <c r="BU154" s="128">
        <v>603160.77068431454</v>
      </c>
      <c r="BV154" s="129">
        <f t="shared" si="215"/>
        <v>454197.9</v>
      </c>
      <c r="BW154" s="127">
        <v>305235</v>
      </c>
      <c r="BX154" s="128">
        <v>594113.35912404989</v>
      </c>
      <c r="BY154" s="129">
        <f t="shared" si="216"/>
        <v>449674.2</v>
      </c>
      <c r="BZ154" s="127">
        <v>433755</v>
      </c>
      <c r="CA154" s="128">
        <v>1221958.357220538</v>
      </c>
      <c r="CB154" s="129">
        <f t="shared" si="217"/>
        <v>827856.7</v>
      </c>
      <c r="CC154" s="127">
        <v>393592.5</v>
      </c>
      <c r="CD154" s="128">
        <v>1203628.98186223</v>
      </c>
      <c r="CE154" s="129">
        <f t="shared" si="218"/>
        <v>798610.7</v>
      </c>
      <c r="CF154" s="127">
        <v>433755</v>
      </c>
      <c r="CG154" s="128">
        <v>1212793.6695413841</v>
      </c>
      <c r="CH154" s="129">
        <f t="shared" si="219"/>
        <v>823274.3</v>
      </c>
      <c r="CI154" s="127">
        <v>393592.5</v>
      </c>
      <c r="CJ154" s="128">
        <v>1203628.98186223</v>
      </c>
      <c r="CK154" s="129">
        <f t="shared" si="220"/>
        <v>798610.7</v>
      </c>
      <c r="CL154" s="127">
        <v>393592.5</v>
      </c>
      <c r="CM154" s="128">
        <v>1283056.2750815649</v>
      </c>
      <c r="CN154" s="129">
        <f t="shared" si="221"/>
        <v>838324.4</v>
      </c>
      <c r="CO154" s="127">
        <v>393592.5</v>
      </c>
      <c r="CP154" s="128">
        <v>1260602.7902676375</v>
      </c>
      <c r="CQ154" s="129">
        <f t="shared" si="222"/>
        <v>827097.59999999998</v>
      </c>
      <c r="CR154" s="127">
        <v>393592.5</v>
      </c>
      <c r="CS154" s="128">
        <v>1321547.9633340116</v>
      </c>
      <c r="CT154" s="129">
        <f t="shared" si="223"/>
        <v>857570.2</v>
      </c>
    </row>
    <row r="155" spans="1:98" customFormat="1" x14ac:dyDescent="0.3">
      <c r="A155" s="26">
        <v>8</v>
      </c>
      <c r="B155" s="27" t="s">
        <v>296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  <c r="T155" s="28">
        <v>0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8">
        <v>0</v>
      </c>
      <c r="AI155" s="28">
        <v>0</v>
      </c>
      <c r="AJ155" s="28">
        <v>0</v>
      </c>
      <c r="AK155" s="28">
        <v>0</v>
      </c>
      <c r="AL155" s="28">
        <v>0</v>
      </c>
      <c r="AM155" s="28">
        <v>0</v>
      </c>
      <c r="AN155" s="28">
        <v>0</v>
      </c>
      <c r="AO155" s="28">
        <v>0</v>
      </c>
      <c r="AP155" s="28">
        <v>0</v>
      </c>
      <c r="AQ155" s="28">
        <v>0</v>
      </c>
      <c r="AR155" s="28">
        <v>0</v>
      </c>
      <c r="AS155" s="28">
        <v>0</v>
      </c>
      <c r="AT155" s="28">
        <v>0</v>
      </c>
      <c r="AU155" s="28">
        <v>0</v>
      </c>
      <c r="AV155" s="28">
        <v>0</v>
      </c>
      <c r="AW155" s="28">
        <v>0</v>
      </c>
      <c r="AX155" s="28">
        <v>0</v>
      </c>
      <c r="AY155" s="28">
        <v>0</v>
      </c>
      <c r="AZ155" s="28">
        <v>0</v>
      </c>
      <c r="BA155" s="28">
        <v>0</v>
      </c>
      <c r="BB155" s="28">
        <v>0</v>
      </c>
      <c r="BC155" s="28">
        <v>0</v>
      </c>
      <c r="BD155" s="28">
        <v>0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0</v>
      </c>
      <c r="BL155" s="28">
        <v>0</v>
      </c>
      <c r="BM155" s="28">
        <v>0</v>
      </c>
      <c r="BN155" s="28">
        <v>0</v>
      </c>
      <c r="BO155" s="28">
        <v>0</v>
      </c>
      <c r="BP155" s="28">
        <v>0</v>
      </c>
      <c r="BQ155" s="28">
        <v>0</v>
      </c>
      <c r="BR155" s="28">
        <v>0</v>
      </c>
      <c r="BS155" s="28">
        <v>0</v>
      </c>
      <c r="BT155" s="28">
        <v>0</v>
      </c>
      <c r="BU155" s="28">
        <v>0</v>
      </c>
      <c r="BV155" s="28">
        <v>0</v>
      </c>
      <c r="BW155" s="28">
        <v>0</v>
      </c>
      <c r="BX155" s="28">
        <v>0</v>
      </c>
      <c r="BY155" s="28">
        <v>0</v>
      </c>
      <c r="BZ155" s="28">
        <v>0</v>
      </c>
      <c r="CA155" s="28">
        <v>0</v>
      </c>
      <c r="CB155" s="28">
        <v>0</v>
      </c>
      <c r="CC155" s="28">
        <v>0</v>
      </c>
      <c r="CD155" s="28">
        <v>0</v>
      </c>
      <c r="CE155" s="28">
        <v>0</v>
      </c>
      <c r="CF155" s="28">
        <v>0</v>
      </c>
      <c r="CG155" s="28">
        <v>0</v>
      </c>
      <c r="CH155" s="28">
        <v>0</v>
      </c>
      <c r="CI155" s="28">
        <v>0</v>
      </c>
      <c r="CJ155" s="28">
        <v>0</v>
      </c>
      <c r="CK155" s="28">
        <v>0</v>
      </c>
      <c r="CL155" s="28">
        <v>0</v>
      </c>
      <c r="CM155" s="28">
        <v>0</v>
      </c>
      <c r="CN155" s="28">
        <v>0</v>
      </c>
      <c r="CO155" s="28">
        <v>0</v>
      </c>
      <c r="CP155" s="28">
        <v>0</v>
      </c>
      <c r="CQ155" s="28">
        <v>0</v>
      </c>
      <c r="CR155" s="28">
        <v>0</v>
      </c>
      <c r="CS155" s="28">
        <v>0</v>
      </c>
      <c r="CT155" s="28">
        <v>0</v>
      </c>
    </row>
    <row r="156" spans="1:98" customFormat="1" x14ac:dyDescent="0.3">
      <c r="A156" s="23" t="s">
        <v>297</v>
      </c>
      <c r="B156" s="29" t="s">
        <v>298</v>
      </c>
      <c r="C156" s="127">
        <v>158270</v>
      </c>
      <c r="D156" s="128">
        <v>243046.5833848922</v>
      </c>
      <c r="E156" s="129">
        <f t="shared" ref="E156:E166" si="224">ROUND(AVERAGE(C156:D156),1)</f>
        <v>200658.3</v>
      </c>
      <c r="F156" s="127">
        <v>141610</v>
      </c>
      <c r="G156" s="128">
        <v>245477.04921874113</v>
      </c>
      <c r="H156" s="129">
        <f t="shared" ref="H156:H166" si="225">ROUND(AVERAGE(F156:G156),1)</f>
        <v>193543.5</v>
      </c>
      <c r="I156" s="127">
        <v>158270</v>
      </c>
      <c r="J156" s="128">
        <v>244261.81630181664</v>
      </c>
      <c r="K156" s="129">
        <f t="shared" ref="K156:K166" si="226">ROUND(AVERAGE(I156:J156),1)</f>
        <v>201265.9</v>
      </c>
      <c r="L156" s="127">
        <v>176715</v>
      </c>
      <c r="M156" s="128">
        <v>250368.36170936204</v>
      </c>
      <c r="N156" s="129">
        <f t="shared" ref="N156:N166" si="227">ROUND(AVERAGE(L156:M156),1)</f>
        <v>213541.7</v>
      </c>
      <c r="O156" s="127">
        <v>184747.5</v>
      </c>
      <c r="P156" s="128">
        <v>262886.77979483013</v>
      </c>
      <c r="Q156" s="129">
        <f t="shared" ref="Q156:Q166" si="228">ROUND(AVERAGE(O156:P156),1)</f>
        <v>223817.1</v>
      </c>
      <c r="R156" s="127">
        <v>224910</v>
      </c>
      <c r="S156" s="128">
        <v>289175.45777431317</v>
      </c>
      <c r="T156" s="129">
        <f t="shared" ref="T156:T166" si="229">ROUND(AVERAGE(R156:S156),1)</f>
        <v>257042.7</v>
      </c>
      <c r="U156" s="127">
        <v>184747.5</v>
      </c>
      <c r="V156" s="128">
        <v>251553.21380336344</v>
      </c>
      <c r="W156" s="129">
        <f t="shared" ref="W156:W166" si="230">ROUND(AVERAGE(U156:V156),1)</f>
        <v>218150.39999999999</v>
      </c>
      <c r="X156" s="127">
        <v>184747.5</v>
      </c>
      <c r="Y156" s="128">
        <v>335245.40171323571</v>
      </c>
      <c r="Z156" s="129">
        <f t="shared" ref="Z156:Z166" si="231">ROUND(AVERAGE(X156:Y156),1)</f>
        <v>259996.5</v>
      </c>
      <c r="AA156" s="127">
        <v>240975</v>
      </c>
      <c r="AB156" s="128">
        <v>343626.53675606666</v>
      </c>
      <c r="AC156" s="129">
        <f t="shared" ref="AC156:AC166" si="232">ROUND(AVERAGE(AA156:AB156),1)</f>
        <v>292300.79999999999</v>
      </c>
      <c r="AD156" s="127">
        <v>289170</v>
      </c>
      <c r="AE156" s="128">
        <v>431768.04081406619</v>
      </c>
      <c r="AF156" s="129">
        <f t="shared" ref="AF156:AF166" si="233">ROUND(AVERAGE(AD156:AE156),1)</f>
        <v>360469</v>
      </c>
      <c r="AG156" s="127">
        <v>158270</v>
      </c>
      <c r="AH156" s="128">
        <v>296404.84421867097</v>
      </c>
      <c r="AI156" s="129">
        <f t="shared" ref="AI156:AI166" si="234">ROUND(AVERAGE(AG156:AH156),1)</f>
        <v>227337.4</v>
      </c>
      <c r="AJ156" s="127">
        <v>184747.5</v>
      </c>
      <c r="AK156" s="128">
        <v>420973.83979371458</v>
      </c>
      <c r="AL156" s="129">
        <f t="shared" ref="AL156:AL166" si="235">ROUND(AVERAGE(AJ156:AK156),1)</f>
        <v>302860.7</v>
      </c>
      <c r="AM156" s="127">
        <v>216877.5</v>
      </c>
      <c r="AN156" s="128">
        <v>286724.1280032309</v>
      </c>
      <c r="AO156" s="129">
        <f t="shared" ref="AO156:AO166" si="236">ROUND(AVERAGE(AM156:AN156),1)</f>
        <v>251800.8</v>
      </c>
      <c r="AP156" s="127">
        <v>200693.5</v>
      </c>
      <c r="AQ156" s="128">
        <v>343626.53675606666</v>
      </c>
      <c r="AR156" s="129">
        <f t="shared" ref="AR156:AR166" si="237">ROUND(AVERAGE(AP156:AQ156),1)</f>
        <v>272160</v>
      </c>
      <c r="AS156" s="127">
        <v>240975</v>
      </c>
      <c r="AT156" s="128">
        <v>291024.98992327933</v>
      </c>
      <c r="AU156" s="129">
        <f t="shared" ref="AU156:AU166" si="238">ROUND(AVERAGE(AS156:AT156),1)</f>
        <v>266000</v>
      </c>
      <c r="AV156" s="127">
        <v>240975</v>
      </c>
      <c r="AW156" s="128">
        <v>355653.46554252895</v>
      </c>
      <c r="AX156" s="129">
        <f t="shared" ref="AX156:AX166" si="239">ROUND(AVERAGE(AV156:AW156),1)</f>
        <v>298314.2</v>
      </c>
      <c r="AY156" s="127">
        <v>240975</v>
      </c>
      <c r="AZ156" s="128">
        <v>366323.06950880477</v>
      </c>
      <c r="BA156" s="129">
        <f t="shared" ref="BA156:BA166" si="240">ROUND(AVERAGE(AY156:AZ156),1)</f>
        <v>303649</v>
      </c>
      <c r="BB156" s="127">
        <v>184747.5</v>
      </c>
      <c r="BC156" s="128">
        <v>257629.37838798575</v>
      </c>
      <c r="BD156" s="129">
        <f t="shared" ref="BD156:BD166" si="241">ROUND(AVERAGE(BB156:BC156),1)</f>
        <v>221188.4</v>
      </c>
      <c r="BE156" s="127">
        <v>240975</v>
      </c>
      <c r="BF156" s="128">
        <v>366323.06950880477</v>
      </c>
      <c r="BG156" s="129">
        <f t="shared" ref="BG156:BG166" si="242">ROUND(AVERAGE(BE156:BF156),1)</f>
        <v>303649</v>
      </c>
      <c r="BH156" s="127">
        <v>184747.5</v>
      </c>
      <c r="BI156" s="128">
        <v>261493.81906380554</v>
      </c>
      <c r="BJ156" s="129">
        <f t="shared" ref="BJ156:BJ166" si="243">ROUND(AVERAGE(BH156:BI156),1)</f>
        <v>223120.7</v>
      </c>
      <c r="BK156" s="127">
        <v>158270</v>
      </c>
      <c r="BL156" s="128">
        <v>261493.81906380554</v>
      </c>
      <c r="BM156" s="129">
        <f t="shared" ref="BM156:BM166" si="244">ROUND(AVERAGE(BK156:BL156),1)</f>
        <v>209881.9</v>
      </c>
      <c r="BN156" s="127">
        <v>158270</v>
      </c>
      <c r="BO156" s="128">
        <v>249730.36442797675</v>
      </c>
      <c r="BP156" s="129">
        <f t="shared" ref="BP156:BP166" si="245">ROUND(AVERAGE(BN156:BO156),1)</f>
        <v>204000.2</v>
      </c>
      <c r="BQ156" s="127">
        <v>158270</v>
      </c>
      <c r="BR156" s="128">
        <v>249159.20495702222</v>
      </c>
      <c r="BS156" s="129">
        <f t="shared" ref="BS156:BS166" si="246">ROUND(AVERAGE(BQ156:BR156),1)</f>
        <v>203714.6</v>
      </c>
      <c r="BT156" s="127">
        <v>184747.5</v>
      </c>
      <c r="BU156" s="128">
        <v>253519.4910437701</v>
      </c>
      <c r="BV156" s="129">
        <f t="shared" ref="BV156:BV166" si="247">ROUND(AVERAGE(BT156:BU156),1)</f>
        <v>219133.5</v>
      </c>
      <c r="BW156" s="127">
        <v>184747.5</v>
      </c>
      <c r="BX156" s="128">
        <v>249716.69867811358</v>
      </c>
      <c r="BY156" s="129">
        <f t="shared" ref="BY156:BY166" si="248">ROUND(AVERAGE(BW156:BX156),1)</f>
        <v>217232.1</v>
      </c>
      <c r="BZ156" s="127">
        <v>265072.5</v>
      </c>
      <c r="CA156" s="128">
        <v>455947.05109965388</v>
      </c>
      <c r="CB156" s="129">
        <f t="shared" ref="CB156:CB166" si="249">ROUND(AVERAGE(BZ156:CA156),1)</f>
        <v>360509.8</v>
      </c>
      <c r="CC156" s="127">
        <v>240975</v>
      </c>
      <c r="CD156" s="128">
        <v>449107.84533315909</v>
      </c>
      <c r="CE156" s="129">
        <f t="shared" ref="CE156:CE166" si="250">ROUND(AVERAGE(CC156:CD156),1)</f>
        <v>345041.4</v>
      </c>
      <c r="CF156" s="127">
        <v>265072.5</v>
      </c>
      <c r="CG156" s="128">
        <v>452527.44821640651</v>
      </c>
      <c r="CH156" s="129">
        <f t="shared" ref="CH156:CH166" si="251">ROUND(AVERAGE(CF156:CG156),1)</f>
        <v>358800</v>
      </c>
      <c r="CI156" s="127">
        <v>240975</v>
      </c>
      <c r="CJ156" s="128">
        <v>449107.84533315909</v>
      </c>
      <c r="CK156" s="129">
        <f t="shared" ref="CK156:CK166" si="252">ROUND(AVERAGE(CI156:CJ156),1)</f>
        <v>345041.4</v>
      </c>
      <c r="CL156" s="127">
        <v>240975</v>
      </c>
      <c r="CM156" s="128">
        <v>478744.40365463658</v>
      </c>
      <c r="CN156" s="129">
        <f t="shared" ref="CN156:CN166" si="253">ROUND(AVERAGE(CL156:CM156),1)</f>
        <v>359859.7</v>
      </c>
      <c r="CO156" s="127">
        <v>240975</v>
      </c>
      <c r="CP156" s="128">
        <v>470366.37659068039</v>
      </c>
      <c r="CQ156" s="129">
        <f t="shared" ref="CQ156:CQ166" si="254">ROUND(AVERAGE(CO156:CP156),1)</f>
        <v>355670.7</v>
      </c>
      <c r="CR156" s="127">
        <v>240975</v>
      </c>
      <c r="CS156" s="128">
        <v>493106.73576427565</v>
      </c>
      <c r="CT156" s="129">
        <f t="shared" ref="CT156:CT166" si="255">ROUND(AVERAGE(CR156:CS156),1)</f>
        <v>367040.9</v>
      </c>
    </row>
    <row r="157" spans="1:98" customFormat="1" x14ac:dyDescent="0.3">
      <c r="A157" s="23" t="s">
        <v>299</v>
      </c>
      <c r="B157" s="24" t="s">
        <v>300</v>
      </c>
      <c r="C157" s="127">
        <v>166600</v>
      </c>
      <c r="D157" s="128">
        <v>413811.18060219224</v>
      </c>
      <c r="E157" s="129">
        <f t="shared" si="224"/>
        <v>290205.59999999998</v>
      </c>
      <c r="F157" s="127">
        <v>158270</v>
      </c>
      <c r="G157" s="128">
        <v>417949.29240821413</v>
      </c>
      <c r="H157" s="129">
        <f t="shared" si="225"/>
        <v>288109.59999999998</v>
      </c>
      <c r="I157" s="127">
        <v>166600</v>
      </c>
      <c r="J157" s="128">
        <v>415880.23650520312</v>
      </c>
      <c r="K157" s="129">
        <f t="shared" si="226"/>
        <v>291240.09999999998</v>
      </c>
      <c r="L157" s="127">
        <v>192780</v>
      </c>
      <c r="M157" s="128">
        <v>426277.24241783324</v>
      </c>
      <c r="N157" s="129">
        <f t="shared" si="227"/>
        <v>309528.59999999998</v>
      </c>
      <c r="O157" s="127">
        <v>200812.5</v>
      </c>
      <c r="P157" s="128">
        <v>447591.10453872487</v>
      </c>
      <c r="Q157" s="129">
        <f t="shared" si="228"/>
        <v>324201.8</v>
      </c>
      <c r="R157" s="127">
        <v>249007.5</v>
      </c>
      <c r="S157" s="128">
        <v>492350.21499259735</v>
      </c>
      <c r="T157" s="129">
        <f t="shared" si="229"/>
        <v>370678.9</v>
      </c>
      <c r="U157" s="127">
        <v>200812.5</v>
      </c>
      <c r="V157" s="128">
        <v>428294.57192326896</v>
      </c>
      <c r="W157" s="129">
        <f t="shared" si="230"/>
        <v>314553.5</v>
      </c>
      <c r="X157" s="127">
        <v>200812.5</v>
      </c>
      <c r="Y157" s="128">
        <v>420462.4221326391</v>
      </c>
      <c r="Z157" s="129">
        <f t="shared" si="231"/>
        <v>310637.5</v>
      </c>
      <c r="AA157" s="127">
        <v>257040</v>
      </c>
      <c r="AB157" s="128">
        <v>430973.98268595512</v>
      </c>
      <c r="AC157" s="129">
        <f t="shared" si="232"/>
        <v>344007</v>
      </c>
      <c r="AD157" s="127">
        <v>321300</v>
      </c>
      <c r="AE157" s="128">
        <v>587978.28381267062</v>
      </c>
      <c r="AF157" s="129">
        <f t="shared" si="233"/>
        <v>454639.1</v>
      </c>
      <c r="AG157" s="127">
        <v>166600</v>
      </c>
      <c r="AH157" s="128">
        <v>504658.97036741232</v>
      </c>
      <c r="AI157" s="129">
        <f t="shared" si="234"/>
        <v>335629.5</v>
      </c>
      <c r="AJ157" s="127">
        <v>200812.5</v>
      </c>
      <c r="AK157" s="128">
        <v>573278.82671735389</v>
      </c>
      <c r="AL157" s="129">
        <f t="shared" si="235"/>
        <v>387045.7</v>
      </c>
      <c r="AM157" s="127">
        <v>240975</v>
      </c>
      <c r="AN157" s="128">
        <v>337685.78662949119</v>
      </c>
      <c r="AO157" s="129">
        <f t="shared" si="236"/>
        <v>289330.40000000002</v>
      </c>
      <c r="AP157" s="127">
        <v>224910</v>
      </c>
      <c r="AQ157" s="128">
        <v>430973.98268595512</v>
      </c>
      <c r="AR157" s="129">
        <f t="shared" si="237"/>
        <v>327942</v>
      </c>
      <c r="AS157" s="127">
        <v>257040</v>
      </c>
      <c r="AT157" s="128">
        <v>342751.07342893351</v>
      </c>
      <c r="AU157" s="129">
        <f t="shared" si="238"/>
        <v>299895.5</v>
      </c>
      <c r="AV157" s="127">
        <v>257040</v>
      </c>
      <c r="AW157" s="128">
        <v>446058.07207996352</v>
      </c>
      <c r="AX157" s="129">
        <f t="shared" si="239"/>
        <v>351549</v>
      </c>
      <c r="AY157" s="127">
        <v>257040</v>
      </c>
      <c r="AZ157" s="128">
        <v>459439.81424236239</v>
      </c>
      <c r="BA157" s="129">
        <f t="shared" si="240"/>
        <v>358239.9</v>
      </c>
      <c r="BB157" s="127">
        <v>200812.5</v>
      </c>
      <c r="BC157" s="128">
        <v>438639.85143832379</v>
      </c>
      <c r="BD157" s="129">
        <f t="shared" si="241"/>
        <v>319726.2</v>
      </c>
      <c r="BE157" s="127">
        <v>257040</v>
      </c>
      <c r="BF157" s="128">
        <v>459439.81424236239</v>
      </c>
      <c r="BG157" s="129">
        <f t="shared" si="242"/>
        <v>358239.9</v>
      </c>
      <c r="BH157" s="127">
        <v>200812.5</v>
      </c>
      <c r="BI157" s="128">
        <v>445219.44920989865</v>
      </c>
      <c r="BJ157" s="129">
        <f t="shared" si="243"/>
        <v>323016</v>
      </c>
      <c r="BK157" s="127">
        <v>166600</v>
      </c>
      <c r="BL157" s="128">
        <v>445219.44920989865</v>
      </c>
      <c r="BM157" s="129">
        <f t="shared" si="244"/>
        <v>305909.7</v>
      </c>
      <c r="BN157" s="127">
        <v>166600</v>
      </c>
      <c r="BO157" s="128">
        <v>425190.98806875257</v>
      </c>
      <c r="BP157" s="129">
        <f t="shared" si="245"/>
        <v>295895.5</v>
      </c>
      <c r="BQ157" s="127">
        <v>166600</v>
      </c>
      <c r="BR157" s="128">
        <v>424218.53179433732</v>
      </c>
      <c r="BS157" s="129">
        <f t="shared" si="246"/>
        <v>295409.3</v>
      </c>
      <c r="BT157" s="127">
        <v>200812.5</v>
      </c>
      <c r="BU157" s="128">
        <v>431642.35610073822</v>
      </c>
      <c r="BV157" s="129">
        <f t="shared" si="247"/>
        <v>316227.40000000002</v>
      </c>
      <c r="BW157" s="127">
        <v>200812.5</v>
      </c>
      <c r="BX157" s="128">
        <v>425167.72075922712</v>
      </c>
      <c r="BY157" s="129">
        <f t="shared" si="248"/>
        <v>312990.09999999998</v>
      </c>
      <c r="BZ157" s="127">
        <v>289170</v>
      </c>
      <c r="CA157" s="128">
        <v>620905.06770618015</v>
      </c>
      <c r="CB157" s="129">
        <f t="shared" si="249"/>
        <v>455037.5</v>
      </c>
      <c r="CC157" s="127">
        <v>257040</v>
      </c>
      <c r="CD157" s="128">
        <v>611591.49169058749</v>
      </c>
      <c r="CE157" s="129">
        <f t="shared" si="250"/>
        <v>434315.7</v>
      </c>
      <c r="CF157" s="127">
        <v>289170</v>
      </c>
      <c r="CG157" s="128">
        <v>616248.27969838376</v>
      </c>
      <c r="CH157" s="129">
        <f t="shared" si="251"/>
        <v>452709.1</v>
      </c>
      <c r="CI157" s="127">
        <v>257040</v>
      </c>
      <c r="CJ157" s="128">
        <v>611591.49169058749</v>
      </c>
      <c r="CK157" s="129">
        <f t="shared" si="252"/>
        <v>434315.7</v>
      </c>
      <c r="CL157" s="127">
        <v>257040</v>
      </c>
      <c r="CM157" s="128">
        <v>651950.32109148917</v>
      </c>
      <c r="CN157" s="129">
        <f t="shared" si="253"/>
        <v>454495.2</v>
      </c>
      <c r="CO157" s="127">
        <v>257040</v>
      </c>
      <c r="CP157" s="128">
        <v>640541.19047238817</v>
      </c>
      <c r="CQ157" s="129">
        <f t="shared" si="254"/>
        <v>448790.6</v>
      </c>
      <c r="CR157" s="127">
        <v>257040</v>
      </c>
      <c r="CS157" s="128">
        <v>671508.83072423388</v>
      </c>
      <c r="CT157" s="129">
        <f t="shared" si="255"/>
        <v>464274.4</v>
      </c>
    </row>
    <row r="158" spans="1:98" customFormat="1" x14ac:dyDescent="0.3">
      <c r="A158" s="23" t="s">
        <v>301</v>
      </c>
      <c r="B158" s="24" t="s">
        <v>302</v>
      </c>
      <c r="C158" s="127">
        <v>166600</v>
      </c>
      <c r="D158" s="128">
        <v>174471.74101065411</v>
      </c>
      <c r="E158" s="129">
        <f t="shared" si="224"/>
        <v>170535.9</v>
      </c>
      <c r="F158" s="127">
        <v>158270</v>
      </c>
      <c r="G158" s="128">
        <v>176216.45842076064</v>
      </c>
      <c r="H158" s="129">
        <f t="shared" si="225"/>
        <v>167243.20000000001</v>
      </c>
      <c r="I158" s="127">
        <v>166600</v>
      </c>
      <c r="J158" s="128">
        <v>175344.09971570736</v>
      </c>
      <c r="K158" s="129">
        <f t="shared" si="226"/>
        <v>170972</v>
      </c>
      <c r="L158" s="127">
        <v>192780</v>
      </c>
      <c r="M158" s="128">
        <v>179727.70220860007</v>
      </c>
      <c r="N158" s="129">
        <f t="shared" si="227"/>
        <v>186253.9</v>
      </c>
      <c r="O158" s="127">
        <v>200812.5</v>
      </c>
      <c r="P158" s="128">
        <v>188714.08731903005</v>
      </c>
      <c r="Q158" s="129">
        <f t="shared" si="228"/>
        <v>194763.3</v>
      </c>
      <c r="R158" s="127">
        <v>249007.5</v>
      </c>
      <c r="S158" s="128">
        <v>207585.49605093306</v>
      </c>
      <c r="T158" s="129">
        <f t="shared" si="229"/>
        <v>228296.5</v>
      </c>
      <c r="U158" s="127">
        <v>200812.5</v>
      </c>
      <c r="V158" s="128">
        <v>180578.25194602698</v>
      </c>
      <c r="W158" s="129">
        <f t="shared" si="230"/>
        <v>190695.4</v>
      </c>
      <c r="X158" s="127">
        <v>200812.5</v>
      </c>
      <c r="Y158" s="128">
        <v>193716.80017617863</v>
      </c>
      <c r="Z158" s="129">
        <f t="shared" si="231"/>
        <v>197264.7</v>
      </c>
      <c r="AA158" s="127">
        <v>257040</v>
      </c>
      <c r="AB158" s="128">
        <v>198559.7201805831</v>
      </c>
      <c r="AC158" s="129">
        <f t="shared" si="232"/>
        <v>227799.9</v>
      </c>
      <c r="AD158" s="127">
        <v>321300</v>
      </c>
      <c r="AE158" s="128">
        <v>291316.51334355044</v>
      </c>
      <c r="AF158" s="129">
        <f t="shared" si="233"/>
        <v>306308.3</v>
      </c>
      <c r="AG158" s="127">
        <v>166600</v>
      </c>
      <c r="AH158" s="128">
        <v>212775.13345220636</v>
      </c>
      <c r="AI158" s="129">
        <f t="shared" si="234"/>
        <v>189687.6</v>
      </c>
      <c r="AJ158" s="127">
        <v>200812.5</v>
      </c>
      <c r="AK158" s="128">
        <v>284033.60050996172</v>
      </c>
      <c r="AL158" s="129">
        <f t="shared" si="235"/>
        <v>242423.1</v>
      </c>
      <c r="AM158" s="127">
        <v>240975</v>
      </c>
      <c r="AN158" s="128">
        <v>142375.62895729902</v>
      </c>
      <c r="AO158" s="129">
        <f t="shared" si="236"/>
        <v>191675.3</v>
      </c>
      <c r="AP158" s="127">
        <v>224910</v>
      </c>
      <c r="AQ158" s="128">
        <v>198559.7201805831</v>
      </c>
      <c r="AR158" s="129">
        <f t="shared" si="237"/>
        <v>211734.9</v>
      </c>
      <c r="AS158" s="127">
        <v>257040</v>
      </c>
      <c r="AT158" s="128">
        <v>144511.26339165852</v>
      </c>
      <c r="AU158" s="129">
        <f t="shared" si="238"/>
        <v>200775.6</v>
      </c>
      <c r="AV158" s="127">
        <v>257040</v>
      </c>
      <c r="AW158" s="128">
        <v>205509.31038690347</v>
      </c>
      <c r="AX158" s="129">
        <f t="shared" si="239"/>
        <v>231274.7</v>
      </c>
      <c r="AY158" s="127">
        <v>257040</v>
      </c>
      <c r="AZ158" s="128">
        <v>211674.58969851056</v>
      </c>
      <c r="BA158" s="129">
        <f t="shared" si="240"/>
        <v>234357.3</v>
      </c>
      <c r="BB158" s="127">
        <v>200812.5</v>
      </c>
      <c r="BC158" s="128">
        <v>184940.04547129333</v>
      </c>
      <c r="BD158" s="129">
        <f t="shared" si="241"/>
        <v>192876.3</v>
      </c>
      <c r="BE158" s="127">
        <v>257040</v>
      </c>
      <c r="BF158" s="128">
        <v>211674.58969851056</v>
      </c>
      <c r="BG158" s="129">
        <f t="shared" si="242"/>
        <v>234357.3</v>
      </c>
      <c r="BH158" s="127">
        <v>200812.5</v>
      </c>
      <c r="BI158" s="128">
        <v>187714.14615336273</v>
      </c>
      <c r="BJ158" s="129">
        <f t="shared" si="243"/>
        <v>194263.3</v>
      </c>
      <c r="BK158" s="127">
        <v>166600</v>
      </c>
      <c r="BL158" s="128">
        <v>187714.14615336273</v>
      </c>
      <c r="BM158" s="129">
        <f t="shared" si="244"/>
        <v>177157.1</v>
      </c>
      <c r="BN158" s="127">
        <v>166600</v>
      </c>
      <c r="BO158" s="128">
        <v>179269.71388844709</v>
      </c>
      <c r="BP158" s="129">
        <f t="shared" si="245"/>
        <v>172934.9</v>
      </c>
      <c r="BQ158" s="127">
        <v>166600</v>
      </c>
      <c r="BR158" s="128">
        <v>178859.70529707204</v>
      </c>
      <c r="BS158" s="129">
        <f t="shared" si="246"/>
        <v>172729.9</v>
      </c>
      <c r="BT158" s="127">
        <v>200812.5</v>
      </c>
      <c r="BU158" s="128">
        <v>181989.7501397708</v>
      </c>
      <c r="BV158" s="129">
        <f t="shared" si="247"/>
        <v>191401.1</v>
      </c>
      <c r="BW158" s="127">
        <v>200812.5</v>
      </c>
      <c r="BX158" s="128">
        <v>179259.90388767421</v>
      </c>
      <c r="BY158" s="129">
        <f t="shared" si="248"/>
        <v>190036.2</v>
      </c>
      <c r="BZ158" s="127">
        <v>289170</v>
      </c>
      <c r="CA158" s="128">
        <v>307630.23809078929</v>
      </c>
      <c r="CB158" s="129">
        <f t="shared" si="249"/>
        <v>298400.09999999998</v>
      </c>
      <c r="CC158" s="127">
        <v>257040</v>
      </c>
      <c r="CD158" s="128">
        <v>303015.78451942746</v>
      </c>
      <c r="CE158" s="129">
        <f t="shared" si="250"/>
        <v>280027.90000000002</v>
      </c>
      <c r="CF158" s="127">
        <v>289170</v>
      </c>
      <c r="CG158" s="128">
        <v>305323.01130510838</v>
      </c>
      <c r="CH158" s="129">
        <f t="shared" si="251"/>
        <v>297246.5</v>
      </c>
      <c r="CI158" s="127">
        <v>257040</v>
      </c>
      <c r="CJ158" s="128">
        <v>303015.78451942746</v>
      </c>
      <c r="CK158" s="129">
        <f t="shared" si="252"/>
        <v>280027.90000000002</v>
      </c>
      <c r="CL158" s="127">
        <v>257040</v>
      </c>
      <c r="CM158" s="128">
        <v>323011.74999532878</v>
      </c>
      <c r="CN158" s="129">
        <f t="shared" si="253"/>
        <v>290025.90000000002</v>
      </c>
      <c r="CO158" s="127">
        <v>257040</v>
      </c>
      <c r="CP158" s="128">
        <v>317359.0443704105</v>
      </c>
      <c r="CQ158" s="129">
        <f t="shared" si="254"/>
        <v>287199.5</v>
      </c>
      <c r="CR158" s="127">
        <v>257040</v>
      </c>
      <c r="CS158" s="128">
        <v>332702.10249518865</v>
      </c>
      <c r="CT158" s="129">
        <f t="shared" si="255"/>
        <v>294871.09999999998</v>
      </c>
    </row>
    <row r="159" spans="1:98" customFormat="1" x14ac:dyDescent="0.3">
      <c r="A159" s="23" t="s">
        <v>303</v>
      </c>
      <c r="B159" s="24" t="s">
        <v>304</v>
      </c>
      <c r="C159" s="127">
        <v>166600</v>
      </c>
      <c r="D159" s="128">
        <v>138990.30157055167</v>
      </c>
      <c r="E159" s="129">
        <f t="shared" si="224"/>
        <v>152795.20000000001</v>
      </c>
      <c r="F159" s="127">
        <v>158270</v>
      </c>
      <c r="G159" s="128">
        <v>140380.20458625717</v>
      </c>
      <c r="H159" s="129">
        <f t="shared" si="225"/>
        <v>149325.1</v>
      </c>
      <c r="I159" s="127">
        <v>166600</v>
      </c>
      <c r="J159" s="128">
        <v>139685.25307840441</v>
      </c>
      <c r="K159" s="129">
        <f t="shared" si="226"/>
        <v>153142.6</v>
      </c>
      <c r="L159" s="127">
        <v>192780</v>
      </c>
      <c r="M159" s="128">
        <v>143177.38440536452</v>
      </c>
      <c r="N159" s="129">
        <f t="shared" si="227"/>
        <v>167978.7</v>
      </c>
      <c r="O159" s="127">
        <v>200812.5</v>
      </c>
      <c r="P159" s="128">
        <v>150336.25362563273</v>
      </c>
      <c r="Q159" s="129">
        <f t="shared" si="228"/>
        <v>175574.39999999999</v>
      </c>
      <c r="R159" s="127">
        <v>249007.5</v>
      </c>
      <c r="S159" s="128">
        <v>165369.878988196</v>
      </c>
      <c r="T159" s="129">
        <f t="shared" si="229"/>
        <v>207188.7</v>
      </c>
      <c r="U159" s="127">
        <v>200812.5</v>
      </c>
      <c r="V159" s="128">
        <v>143854.96212552098</v>
      </c>
      <c r="W159" s="129">
        <f t="shared" si="230"/>
        <v>172333.7</v>
      </c>
      <c r="X159" s="127">
        <v>200812.5</v>
      </c>
      <c r="Y159" s="128">
        <v>152199.30157055196</v>
      </c>
      <c r="Z159" s="129">
        <f t="shared" si="231"/>
        <v>176505.9</v>
      </c>
      <c r="AA159" s="127">
        <v>257040</v>
      </c>
      <c r="AB159" s="128">
        <v>156004.28410981578</v>
      </c>
      <c r="AC159" s="129">
        <f t="shared" si="232"/>
        <v>206522.1</v>
      </c>
      <c r="AD159" s="127">
        <v>321300</v>
      </c>
      <c r="AE159" s="128">
        <v>227756.54679586668</v>
      </c>
      <c r="AF159" s="129">
        <f t="shared" si="233"/>
        <v>274528.3</v>
      </c>
      <c r="AG159" s="127">
        <v>166600</v>
      </c>
      <c r="AH159" s="128">
        <v>169504.1259629009</v>
      </c>
      <c r="AI159" s="129">
        <f t="shared" si="234"/>
        <v>168052.1</v>
      </c>
      <c r="AJ159" s="127">
        <v>200812.5</v>
      </c>
      <c r="AK159" s="128">
        <v>222062.63312597002</v>
      </c>
      <c r="AL159" s="129">
        <f t="shared" si="235"/>
        <v>211437.6</v>
      </c>
      <c r="AM159" s="127">
        <v>240975</v>
      </c>
      <c r="AN159" s="128">
        <v>146101.32595486171</v>
      </c>
      <c r="AO159" s="129">
        <f t="shared" si="236"/>
        <v>193538.2</v>
      </c>
      <c r="AP159" s="127">
        <v>224910</v>
      </c>
      <c r="AQ159" s="128">
        <v>156004.28410981578</v>
      </c>
      <c r="AR159" s="129">
        <f t="shared" si="237"/>
        <v>190457.1</v>
      </c>
      <c r="AS159" s="127">
        <v>257040</v>
      </c>
      <c r="AT159" s="128">
        <v>148292.84584418463</v>
      </c>
      <c r="AU159" s="129">
        <f t="shared" si="238"/>
        <v>202666.4</v>
      </c>
      <c r="AV159" s="127">
        <v>257040</v>
      </c>
      <c r="AW159" s="128">
        <v>161464.43405365932</v>
      </c>
      <c r="AX159" s="129">
        <f t="shared" si="239"/>
        <v>209252.2</v>
      </c>
      <c r="AY159" s="127">
        <v>257040</v>
      </c>
      <c r="AZ159" s="128">
        <v>166308.36707526911</v>
      </c>
      <c r="BA159" s="129">
        <f t="shared" si="240"/>
        <v>211674.2</v>
      </c>
      <c r="BB159" s="127">
        <v>200812.5</v>
      </c>
      <c r="BC159" s="128">
        <v>147329.71966478476</v>
      </c>
      <c r="BD159" s="129">
        <f t="shared" si="241"/>
        <v>174071.1</v>
      </c>
      <c r="BE159" s="127">
        <v>257040</v>
      </c>
      <c r="BF159" s="128">
        <v>166308.36707526911</v>
      </c>
      <c r="BG159" s="129">
        <f t="shared" si="242"/>
        <v>211674.2</v>
      </c>
      <c r="BH159" s="127">
        <v>200812.5</v>
      </c>
      <c r="BI159" s="128">
        <v>149539.66545975654</v>
      </c>
      <c r="BJ159" s="129">
        <f t="shared" si="243"/>
        <v>175176.1</v>
      </c>
      <c r="BK159" s="127">
        <v>166600</v>
      </c>
      <c r="BL159" s="128">
        <v>149539.66545975654</v>
      </c>
      <c r="BM159" s="129">
        <f t="shared" si="244"/>
        <v>158069.79999999999</v>
      </c>
      <c r="BN159" s="127">
        <v>166600</v>
      </c>
      <c r="BO159" s="128">
        <v>142812.53486374184</v>
      </c>
      <c r="BP159" s="129">
        <f t="shared" si="245"/>
        <v>154706.29999999999</v>
      </c>
      <c r="BQ159" s="127">
        <v>166600</v>
      </c>
      <c r="BR159" s="128">
        <v>142485.90765505104</v>
      </c>
      <c r="BS159" s="129">
        <f t="shared" si="246"/>
        <v>154543</v>
      </c>
      <c r="BT159" s="127">
        <v>200812.5</v>
      </c>
      <c r="BU159" s="128">
        <v>144979.41103901443</v>
      </c>
      <c r="BV159" s="129">
        <f t="shared" si="247"/>
        <v>172896</v>
      </c>
      <c r="BW159" s="127">
        <v>200812.5</v>
      </c>
      <c r="BX159" s="128">
        <v>142804.71987342922</v>
      </c>
      <c r="BY159" s="129">
        <f t="shared" si="248"/>
        <v>171808.6</v>
      </c>
      <c r="BZ159" s="127">
        <v>289170</v>
      </c>
      <c r="CA159" s="128">
        <v>240510.91341643521</v>
      </c>
      <c r="CB159" s="129">
        <f t="shared" si="249"/>
        <v>264840.5</v>
      </c>
      <c r="CC159" s="127">
        <v>257040</v>
      </c>
      <c r="CD159" s="128">
        <v>236903.24971518869</v>
      </c>
      <c r="CE159" s="129">
        <f t="shared" si="250"/>
        <v>246971.6</v>
      </c>
      <c r="CF159" s="127">
        <v>289170</v>
      </c>
      <c r="CG159" s="128">
        <v>238707.08156581197</v>
      </c>
      <c r="CH159" s="129">
        <f t="shared" si="251"/>
        <v>263938.5</v>
      </c>
      <c r="CI159" s="127">
        <v>257040</v>
      </c>
      <c r="CJ159" s="128">
        <v>236903.24971518869</v>
      </c>
      <c r="CK159" s="129">
        <f t="shared" si="252"/>
        <v>246971.6</v>
      </c>
      <c r="CL159" s="127">
        <v>257040</v>
      </c>
      <c r="CM159" s="128">
        <v>252536.45908725695</v>
      </c>
      <c r="CN159" s="129">
        <f t="shared" si="253"/>
        <v>254788.2</v>
      </c>
      <c r="CO159" s="127">
        <v>257040</v>
      </c>
      <c r="CP159" s="128">
        <v>248117.07105322997</v>
      </c>
      <c r="CQ159" s="129">
        <f t="shared" si="254"/>
        <v>252578.5</v>
      </c>
      <c r="CR159" s="127">
        <v>257040</v>
      </c>
      <c r="CS159" s="128">
        <v>260112.55285987468</v>
      </c>
      <c r="CT159" s="129">
        <f t="shared" si="255"/>
        <v>258576.3</v>
      </c>
    </row>
    <row r="160" spans="1:98" customFormat="1" x14ac:dyDescent="0.3">
      <c r="A160" s="23" t="s">
        <v>305</v>
      </c>
      <c r="B160" s="24" t="s">
        <v>306</v>
      </c>
      <c r="C160" s="127">
        <v>176715</v>
      </c>
      <c r="D160" s="128">
        <v>166541.20732835159</v>
      </c>
      <c r="E160" s="129">
        <f t="shared" si="224"/>
        <v>171628.1</v>
      </c>
      <c r="F160" s="127">
        <v>166600</v>
      </c>
      <c r="G160" s="128">
        <v>168206.61940163511</v>
      </c>
      <c r="H160" s="129">
        <f t="shared" si="225"/>
        <v>167403.29999999999</v>
      </c>
      <c r="I160" s="127">
        <v>176715</v>
      </c>
      <c r="J160" s="128">
        <v>167373.91336499335</v>
      </c>
      <c r="K160" s="129">
        <f t="shared" si="226"/>
        <v>172044.5</v>
      </c>
      <c r="L160" s="127">
        <v>208845</v>
      </c>
      <c r="M160" s="128">
        <v>171558.26119911816</v>
      </c>
      <c r="N160" s="129">
        <f t="shared" si="227"/>
        <v>190201.60000000001</v>
      </c>
      <c r="O160" s="127">
        <v>216877.5</v>
      </c>
      <c r="P160" s="128">
        <v>180136.17425907409</v>
      </c>
      <c r="Q160" s="129">
        <f t="shared" si="228"/>
        <v>198506.8</v>
      </c>
      <c r="R160" s="127">
        <v>265072.5</v>
      </c>
      <c r="S160" s="128">
        <v>198149.79168498149</v>
      </c>
      <c r="T160" s="129">
        <f t="shared" si="229"/>
        <v>231611.1</v>
      </c>
      <c r="U160" s="127">
        <v>216877.5</v>
      </c>
      <c r="V160" s="128">
        <v>172370.14958484392</v>
      </c>
      <c r="W160" s="129">
        <f t="shared" si="230"/>
        <v>194623.8</v>
      </c>
      <c r="X160" s="127">
        <v>216877.5</v>
      </c>
      <c r="Y160" s="128">
        <v>184911.49107726145</v>
      </c>
      <c r="Z160" s="129">
        <f t="shared" si="231"/>
        <v>200894.5</v>
      </c>
      <c r="AA160" s="127">
        <v>281137.5</v>
      </c>
      <c r="AB160" s="128">
        <v>189534.278354193</v>
      </c>
      <c r="AC160" s="129">
        <f t="shared" si="232"/>
        <v>235335.9</v>
      </c>
      <c r="AD160" s="127">
        <v>345397.5</v>
      </c>
      <c r="AE160" s="128">
        <v>278074.85364611633</v>
      </c>
      <c r="AF160" s="129">
        <f t="shared" si="233"/>
        <v>311736.2</v>
      </c>
      <c r="AG160" s="127">
        <v>176715</v>
      </c>
      <c r="AH160" s="128">
        <v>203103.53647710604</v>
      </c>
      <c r="AI160" s="129">
        <f t="shared" si="234"/>
        <v>189909.3</v>
      </c>
      <c r="AJ160" s="127">
        <v>216877.5</v>
      </c>
      <c r="AK160" s="128">
        <v>271122.98230496346</v>
      </c>
      <c r="AL160" s="129">
        <f t="shared" si="235"/>
        <v>244000.2</v>
      </c>
      <c r="AM160" s="127">
        <v>257040</v>
      </c>
      <c r="AN160" s="128">
        <v>135904.00945923995</v>
      </c>
      <c r="AO160" s="129">
        <f t="shared" si="236"/>
        <v>196472</v>
      </c>
      <c r="AP160" s="127">
        <v>240975</v>
      </c>
      <c r="AQ160" s="128">
        <v>189534.278354193</v>
      </c>
      <c r="AR160" s="129">
        <f t="shared" si="237"/>
        <v>215254.6</v>
      </c>
      <c r="AS160" s="127">
        <v>281137.5</v>
      </c>
      <c r="AT160" s="128">
        <v>137942.56960112858</v>
      </c>
      <c r="AU160" s="129">
        <f t="shared" si="238"/>
        <v>209540</v>
      </c>
      <c r="AV160" s="127">
        <v>281137.5</v>
      </c>
      <c r="AW160" s="128">
        <v>196167.97809658974</v>
      </c>
      <c r="AX160" s="129">
        <f t="shared" si="239"/>
        <v>238652.7</v>
      </c>
      <c r="AY160" s="127">
        <v>281137.5</v>
      </c>
      <c r="AZ160" s="128">
        <v>202053.01743948745</v>
      </c>
      <c r="BA160" s="129">
        <f t="shared" si="240"/>
        <v>241595.3</v>
      </c>
      <c r="BB160" s="127">
        <v>216877.5</v>
      </c>
      <c r="BC160" s="128">
        <v>176533.67976805271</v>
      </c>
      <c r="BD160" s="129">
        <f t="shared" si="241"/>
        <v>196705.6</v>
      </c>
      <c r="BE160" s="127">
        <v>281137.5</v>
      </c>
      <c r="BF160" s="128">
        <v>202053.01743948745</v>
      </c>
      <c r="BG160" s="129">
        <f t="shared" si="242"/>
        <v>241595.3</v>
      </c>
      <c r="BH160" s="127">
        <v>216877.5</v>
      </c>
      <c r="BI160" s="128">
        <v>179181.68496457348</v>
      </c>
      <c r="BJ160" s="129">
        <f t="shared" si="243"/>
        <v>198029.6</v>
      </c>
      <c r="BK160" s="127">
        <v>176715</v>
      </c>
      <c r="BL160" s="128">
        <v>179181.68496457348</v>
      </c>
      <c r="BM160" s="129">
        <f t="shared" si="244"/>
        <v>177948.3</v>
      </c>
      <c r="BN160" s="127">
        <v>176715</v>
      </c>
      <c r="BO160" s="128">
        <v>171121.09052988124</v>
      </c>
      <c r="BP160" s="129">
        <f t="shared" si="245"/>
        <v>173918</v>
      </c>
      <c r="BQ160" s="127">
        <v>176715</v>
      </c>
      <c r="BR160" s="128">
        <v>170729.71869265963</v>
      </c>
      <c r="BS160" s="129">
        <f t="shared" si="246"/>
        <v>173722.4</v>
      </c>
      <c r="BT160" s="127">
        <v>216877.5</v>
      </c>
      <c r="BU160" s="128">
        <v>173717.48876978116</v>
      </c>
      <c r="BV160" s="129">
        <f t="shared" si="247"/>
        <v>195297.5</v>
      </c>
      <c r="BW160" s="127">
        <v>216877.5</v>
      </c>
      <c r="BX160" s="128">
        <v>171111.72643823444</v>
      </c>
      <c r="BY160" s="129">
        <f t="shared" si="248"/>
        <v>193994.6</v>
      </c>
      <c r="BZ160" s="127">
        <v>313267.5</v>
      </c>
      <c r="CA160" s="128">
        <v>293647.04545029887</v>
      </c>
      <c r="CB160" s="129">
        <f t="shared" si="249"/>
        <v>303457.3</v>
      </c>
      <c r="CC160" s="127">
        <v>281137.5</v>
      </c>
      <c r="CD160" s="128">
        <v>289242.33976854442</v>
      </c>
      <c r="CE160" s="129">
        <f t="shared" si="250"/>
        <v>285189.90000000002</v>
      </c>
      <c r="CF160" s="127">
        <v>313267.5</v>
      </c>
      <c r="CG160" s="128">
        <v>291444.69260942168</v>
      </c>
      <c r="CH160" s="129">
        <f t="shared" si="251"/>
        <v>302356.09999999998</v>
      </c>
      <c r="CI160" s="127">
        <v>281137.5</v>
      </c>
      <c r="CJ160" s="128">
        <v>289242.33976854442</v>
      </c>
      <c r="CK160" s="129">
        <f t="shared" si="252"/>
        <v>285189.90000000002</v>
      </c>
      <c r="CL160" s="127">
        <v>281137.5</v>
      </c>
      <c r="CM160" s="128">
        <v>308329.39772281382</v>
      </c>
      <c r="CN160" s="129">
        <f t="shared" si="253"/>
        <v>294733.40000000002</v>
      </c>
      <c r="CO160" s="127">
        <v>281137.5</v>
      </c>
      <c r="CP160" s="128">
        <v>302933.63326266455</v>
      </c>
      <c r="CQ160" s="129">
        <f t="shared" si="254"/>
        <v>292035.59999999998</v>
      </c>
      <c r="CR160" s="127">
        <v>281137.5</v>
      </c>
      <c r="CS160" s="128">
        <v>317579.27965449821</v>
      </c>
      <c r="CT160" s="129">
        <f t="shared" si="255"/>
        <v>299358.40000000002</v>
      </c>
    </row>
    <row r="161" spans="1:98" customFormat="1" x14ac:dyDescent="0.3">
      <c r="A161" s="23" t="s">
        <v>307</v>
      </c>
      <c r="B161" s="24" t="s">
        <v>308</v>
      </c>
      <c r="C161" s="127">
        <v>158270</v>
      </c>
      <c r="D161" s="128">
        <v>170669.15178349882</v>
      </c>
      <c r="E161" s="129">
        <f t="shared" si="224"/>
        <v>164469.6</v>
      </c>
      <c r="F161" s="127">
        <v>141610</v>
      </c>
      <c r="G161" s="128">
        <v>172375.84330133381</v>
      </c>
      <c r="H161" s="129">
        <f t="shared" si="225"/>
        <v>156992.9</v>
      </c>
      <c r="I161" s="127">
        <v>158270</v>
      </c>
      <c r="J161" s="128">
        <v>171522.4975424163</v>
      </c>
      <c r="K161" s="129">
        <f t="shared" si="226"/>
        <v>164896.20000000001</v>
      </c>
      <c r="L161" s="127">
        <v>176715</v>
      </c>
      <c r="M161" s="128">
        <v>175810.55998097669</v>
      </c>
      <c r="N161" s="129">
        <f t="shared" si="227"/>
        <v>176262.8</v>
      </c>
      <c r="O161" s="127">
        <v>184747.5</v>
      </c>
      <c r="P161" s="128">
        <v>184601.08798002551</v>
      </c>
      <c r="Q161" s="129">
        <f t="shared" si="228"/>
        <v>184674.3</v>
      </c>
      <c r="R161" s="127">
        <v>224910</v>
      </c>
      <c r="S161" s="128">
        <v>203061.19677802807</v>
      </c>
      <c r="T161" s="129">
        <f t="shared" si="229"/>
        <v>213985.6</v>
      </c>
      <c r="U161" s="127">
        <v>184747.5</v>
      </c>
      <c r="V161" s="128">
        <v>176642.57209592129</v>
      </c>
      <c r="W161" s="129">
        <f t="shared" si="230"/>
        <v>180695</v>
      </c>
      <c r="X161" s="127">
        <v>184747.5</v>
      </c>
      <c r="Y161" s="128">
        <v>167828.30314691144</v>
      </c>
      <c r="Z161" s="129">
        <f t="shared" si="231"/>
        <v>176287.9</v>
      </c>
      <c r="AA161" s="127">
        <v>240975</v>
      </c>
      <c r="AB161" s="128">
        <v>172024.01072558423</v>
      </c>
      <c r="AC161" s="129">
        <f t="shared" si="232"/>
        <v>206499.5</v>
      </c>
      <c r="AD161" s="127">
        <v>289170</v>
      </c>
      <c r="AE161" s="128">
        <v>227756.54679586668</v>
      </c>
      <c r="AF161" s="129">
        <f t="shared" si="233"/>
        <v>258463.3</v>
      </c>
      <c r="AG161" s="127">
        <v>158270</v>
      </c>
      <c r="AH161" s="128">
        <v>208137.72669747876</v>
      </c>
      <c r="AI161" s="129">
        <f t="shared" si="234"/>
        <v>183203.9</v>
      </c>
      <c r="AJ161" s="127">
        <v>184747.5</v>
      </c>
      <c r="AK161" s="128">
        <v>222062.63312597002</v>
      </c>
      <c r="AL161" s="129">
        <f t="shared" si="235"/>
        <v>203405.1</v>
      </c>
      <c r="AM161" s="127">
        <v>216877.5</v>
      </c>
      <c r="AN161" s="128">
        <v>139272.57037746045</v>
      </c>
      <c r="AO161" s="129">
        <f t="shared" si="236"/>
        <v>178075</v>
      </c>
      <c r="AP161" s="127">
        <v>200812.5</v>
      </c>
      <c r="AQ161" s="128">
        <v>172024.01072558423</v>
      </c>
      <c r="AR161" s="129">
        <f t="shared" si="237"/>
        <v>186418.3</v>
      </c>
      <c r="AS161" s="127">
        <v>240975</v>
      </c>
      <c r="AT161" s="128">
        <v>141361.65893312235</v>
      </c>
      <c r="AU161" s="129">
        <f t="shared" si="238"/>
        <v>191168.3</v>
      </c>
      <c r="AV161" s="127">
        <v>240975</v>
      </c>
      <c r="AW161" s="128">
        <v>178044.85110097969</v>
      </c>
      <c r="AX161" s="129">
        <f t="shared" si="239"/>
        <v>209509.9</v>
      </c>
      <c r="AY161" s="127">
        <v>240975</v>
      </c>
      <c r="AZ161" s="128">
        <v>183386.19663400907</v>
      </c>
      <c r="BA161" s="129">
        <f t="shared" si="240"/>
        <v>212180.6</v>
      </c>
      <c r="BB161" s="127">
        <v>184747.5</v>
      </c>
      <c r="BC161" s="128">
        <v>180909.30089050875</v>
      </c>
      <c r="BD161" s="129">
        <f t="shared" si="241"/>
        <v>182828.4</v>
      </c>
      <c r="BE161" s="127">
        <v>240975</v>
      </c>
      <c r="BF161" s="128">
        <v>183386.19663400907</v>
      </c>
      <c r="BG161" s="129">
        <f t="shared" si="242"/>
        <v>212180.6</v>
      </c>
      <c r="BH161" s="127">
        <v>184747.5</v>
      </c>
      <c r="BI161" s="128">
        <v>183622.94040386635</v>
      </c>
      <c r="BJ161" s="129">
        <f t="shared" si="243"/>
        <v>184185.2</v>
      </c>
      <c r="BK161" s="127">
        <v>158270</v>
      </c>
      <c r="BL161" s="128">
        <v>183622.94040386635</v>
      </c>
      <c r="BM161" s="129">
        <f t="shared" si="244"/>
        <v>170946.5</v>
      </c>
      <c r="BN161" s="127">
        <v>158270</v>
      </c>
      <c r="BO161" s="128">
        <v>175362.55345754503</v>
      </c>
      <c r="BP161" s="129">
        <f t="shared" si="245"/>
        <v>166816.29999999999</v>
      </c>
      <c r="BQ161" s="127">
        <v>158270</v>
      </c>
      <c r="BR161" s="128">
        <v>174961.48095085379</v>
      </c>
      <c r="BS161" s="129">
        <f t="shared" si="246"/>
        <v>166615.70000000001</v>
      </c>
      <c r="BT161" s="127">
        <v>184747.5</v>
      </c>
      <c r="BU161" s="128">
        <v>178023.30686749372</v>
      </c>
      <c r="BV161" s="129">
        <f t="shared" si="247"/>
        <v>181385.4</v>
      </c>
      <c r="BW161" s="127">
        <v>184747.5</v>
      </c>
      <c r="BX161" s="128">
        <v>175352.95726448135</v>
      </c>
      <c r="BY161" s="129">
        <f t="shared" si="248"/>
        <v>180050.2</v>
      </c>
      <c r="BZ161" s="127">
        <v>265072.5</v>
      </c>
      <c r="CA161" s="128">
        <v>240510.91341643521</v>
      </c>
      <c r="CB161" s="129">
        <f t="shared" si="249"/>
        <v>252791.7</v>
      </c>
      <c r="CC161" s="127">
        <v>240975</v>
      </c>
      <c r="CD161" s="128">
        <v>236903.24971518869</v>
      </c>
      <c r="CE161" s="129">
        <f t="shared" si="250"/>
        <v>238939.1</v>
      </c>
      <c r="CF161" s="127">
        <v>265072.5</v>
      </c>
      <c r="CG161" s="128">
        <v>238707.08156581197</v>
      </c>
      <c r="CH161" s="129">
        <f t="shared" si="251"/>
        <v>251889.8</v>
      </c>
      <c r="CI161" s="127">
        <v>240975</v>
      </c>
      <c r="CJ161" s="128">
        <v>236903.24971518869</v>
      </c>
      <c r="CK161" s="129">
        <f t="shared" si="252"/>
        <v>238939.1</v>
      </c>
      <c r="CL161" s="127">
        <v>240975</v>
      </c>
      <c r="CM161" s="128">
        <v>252536.45908725695</v>
      </c>
      <c r="CN161" s="129">
        <f t="shared" si="253"/>
        <v>246755.7</v>
      </c>
      <c r="CO161" s="127">
        <v>240975</v>
      </c>
      <c r="CP161" s="128">
        <v>248117.07105322997</v>
      </c>
      <c r="CQ161" s="129">
        <f t="shared" si="254"/>
        <v>244546</v>
      </c>
      <c r="CR161" s="127">
        <v>240975</v>
      </c>
      <c r="CS161" s="128">
        <v>260112.55285987468</v>
      </c>
      <c r="CT161" s="129">
        <f t="shared" si="255"/>
        <v>250543.8</v>
      </c>
    </row>
    <row r="162" spans="1:98" customFormat="1" x14ac:dyDescent="0.3">
      <c r="A162" s="23" t="s">
        <v>309</v>
      </c>
      <c r="B162" s="24" t="s">
        <v>310</v>
      </c>
      <c r="C162" s="127">
        <v>850850</v>
      </c>
      <c r="D162" s="128">
        <v>1599364.9620011612</v>
      </c>
      <c r="E162" s="129">
        <f t="shared" si="224"/>
        <v>1225107.5</v>
      </c>
      <c r="F162" s="127">
        <v>788970</v>
      </c>
      <c r="G162" s="128">
        <v>1615358.6116211726</v>
      </c>
      <c r="H162" s="129">
        <f t="shared" si="225"/>
        <v>1202164.3</v>
      </c>
      <c r="I162" s="127">
        <v>850850</v>
      </c>
      <c r="J162" s="128">
        <v>1607361.7868111669</v>
      </c>
      <c r="K162" s="129">
        <f t="shared" si="226"/>
        <v>1229105.8999999999</v>
      </c>
      <c r="L162" s="127">
        <v>982345</v>
      </c>
      <c r="M162" s="128">
        <v>1647545.831481446</v>
      </c>
      <c r="N162" s="129">
        <f t="shared" si="227"/>
        <v>1314945.3999999999</v>
      </c>
      <c r="O162" s="127">
        <v>1027684</v>
      </c>
      <c r="P162" s="128">
        <v>1729923.1230555181</v>
      </c>
      <c r="Q162" s="129">
        <f t="shared" si="228"/>
        <v>1378803.6</v>
      </c>
      <c r="R162" s="127">
        <v>1261935.5</v>
      </c>
      <c r="S162" s="128">
        <v>1902915.4353610699</v>
      </c>
      <c r="T162" s="129">
        <f t="shared" si="229"/>
        <v>1582425.5</v>
      </c>
      <c r="U162" s="127">
        <v>1027684</v>
      </c>
      <c r="V162" s="128">
        <v>1655342.7356712017</v>
      </c>
      <c r="W162" s="129">
        <f t="shared" si="230"/>
        <v>1341513.3999999999</v>
      </c>
      <c r="X162" s="127">
        <v>1027684</v>
      </c>
      <c r="Y162" s="128">
        <v>1795448.3114565636</v>
      </c>
      <c r="Z162" s="129">
        <f t="shared" si="231"/>
        <v>1411566.2</v>
      </c>
      <c r="AA162" s="127">
        <v>1329944</v>
      </c>
      <c r="AB162" s="128">
        <v>1840334.5192429777</v>
      </c>
      <c r="AC162" s="129">
        <f t="shared" si="232"/>
        <v>1585139.3</v>
      </c>
      <c r="AD162" s="127">
        <v>1591625</v>
      </c>
      <c r="AE162" s="128">
        <v>2307596.0943550495</v>
      </c>
      <c r="AF162" s="129">
        <f t="shared" si="233"/>
        <v>1949610.5</v>
      </c>
      <c r="AG162" s="127">
        <v>850850</v>
      </c>
      <c r="AH162" s="128">
        <v>1950488.3212450966</v>
      </c>
      <c r="AI162" s="129">
        <f t="shared" si="234"/>
        <v>1400669.2</v>
      </c>
      <c r="AJ162" s="127">
        <v>1027684</v>
      </c>
      <c r="AK162" s="128">
        <v>2249906.1919961735</v>
      </c>
      <c r="AL162" s="129">
        <f t="shared" si="235"/>
        <v>1638795.1</v>
      </c>
      <c r="AM162" s="127">
        <v>1216596.5</v>
      </c>
      <c r="AN162" s="128">
        <v>1305143.119900872</v>
      </c>
      <c r="AO162" s="129">
        <f t="shared" si="236"/>
        <v>1260869.8</v>
      </c>
      <c r="AP162" s="127">
        <v>1133475</v>
      </c>
      <c r="AQ162" s="128">
        <v>1840334.5192429777</v>
      </c>
      <c r="AR162" s="129">
        <f t="shared" si="237"/>
        <v>1486904.8</v>
      </c>
      <c r="AS162" s="127">
        <v>1329944</v>
      </c>
      <c r="AT162" s="128">
        <v>1324720.2666993849</v>
      </c>
      <c r="AU162" s="129">
        <f t="shared" si="238"/>
        <v>1327332.1000000001</v>
      </c>
      <c r="AV162" s="127">
        <v>1329944</v>
      </c>
      <c r="AW162" s="128">
        <v>1904746.2274164823</v>
      </c>
      <c r="AX162" s="129">
        <f t="shared" si="239"/>
        <v>1617345.1</v>
      </c>
      <c r="AY162" s="127">
        <v>1329944</v>
      </c>
      <c r="AZ162" s="128">
        <v>1961888.6142389765</v>
      </c>
      <c r="BA162" s="129">
        <f t="shared" si="240"/>
        <v>1645916.3</v>
      </c>
      <c r="BB162" s="127">
        <v>1042440</v>
      </c>
      <c r="BC162" s="128">
        <v>1695326.8597212308</v>
      </c>
      <c r="BD162" s="129">
        <f t="shared" si="241"/>
        <v>1368883.4</v>
      </c>
      <c r="BE162" s="127">
        <v>1329944</v>
      </c>
      <c r="BF162" s="128">
        <v>1961888.6142389765</v>
      </c>
      <c r="BG162" s="129">
        <f t="shared" si="242"/>
        <v>1645916.3</v>
      </c>
      <c r="BH162" s="127">
        <v>1042440</v>
      </c>
      <c r="BI162" s="128">
        <v>1720756.7626170493</v>
      </c>
      <c r="BJ162" s="129">
        <f t="shared" si="243"/>
        <v>1381598.4</v>
      </c>
      <c r="BK162" s="127">
        <v>850850</v>
      </c>
      <c r="BL162" s="128">
        <v>1720756.7626170493</v>
      </c>
      <c r="BM162" s="129">
        <f t="shared" si="244"/>
        <v>1285803.3999999999</v>
      </c>
      <c r="BN162" s="127">
        <v>850850</v>
      </c>
      <c r="BO162" s="128">
        <v>1643347.4984561931</v>
      </c>
      <c r="BP162" s="129">
        <f t="shared" si="245"/>
        <v>1247098.7</v>
      </c>
      <c r="BQ162" s="127">
        <v>850850</v>
      </c>
      <c r="BR162" s="128">
        <v>1639588.9907954903</v>
      </c>
      <c r="BS162" s="129">
        <f t="shared" si="246"/>
        <v>1245219.5</v>
      </c>
      <c r="BT162" s="127">
        <v>1042440</v>
      </c>
      <c r="BU162" s="128">
        <v>1668281.7981344115</v>
      </c>
      <c r="BV162" s="129">
        <f t="shared" si="247"/>
        <v>1355360.9</v>
      </c>
      <c r="BW162" s="127">
        <v>1042440</v>
      </c>
      <c r="BX162" s="128">
        <v>1643257.5711623954</v>
      </c>
      <c r="BY162" s="129">
        <f t="shared" si="248"/>
        <v>1342848.8</v>
      </c>
      <c r="BZ162" s="127">
        <v>1486310</v>
      </c>
      <c r="CA162" s="128">
        <v>2436821.4756389325</v>
      </c>
      <c r="CB162" s="129">
        <f t="shared" si="249"/>
        <v>1961565.7</v>
      </c>
      <c r="CC162" s="127">
        <v>1329944</v>
      </c>
      <c r="CD162" s="128">
        <v>2400269.1535043484</v>
      </c>
      <c r="CE162" s="129">
        <f t="shared" si="250"/>
        <v>1865106.6</v>
      </c>
      <c r="CF162" s="127">
        <v>1486310</v>
      </c>
      <c r="CG162" s="128">
        <v>2418545.3145716405</v>
      </c>
      <c r="CH162" s="129">
        <f t="shared" si="251"/>
        <v>1952427.7</v>
      </c>
      <c r="CI162" s="127">
        <v>1329944</v>
      </c>
      <c r="CJ162" s="128">
        <v>2400269.1535043484</v>
      </c>
      <c r="CK162" s="129">
        <f t="shared" si="252"/>
        <v>1865106.6</v>
      </c>
      <c r="CL162" s="127">
        <v>1329944</v>
      </c>
      <c r="CM162" s="128">
        <v>2558662.5494208792</v>
      </c>
      <c r="CN162" s="129">
        <f t="shared" si="253"/>
        <v>1944303.3</v>
      </c>
      <c r="CO162" s="127">
        <v>1329944</v>
      </c>
      <c r="CP162" s="128">
        <v>2513885.9548060135</v>
      </c>
      <c r="CQ162" s="129">
        <f t="shared" si="254"/>
        <v>1921915</v>
      </c>
      <c r="CR162" s="127">
        <v>1329944</v>
      </c>
      <c r="CS162" s="128">
        <v>2635422.4259035056</v>
      </c>
      <c r="CT162" s="129">
        <f t="shared" si="255"/>
        <v>1982683.2</v>
      </c>
    </row>
    <row r="163" spans="1:98" customFormat="1" x14ac:dyDescent="0.3">
      <c r="A163" s="23" t="s">
        <v>311</v>
      </c>
      <c r="B163" s="24" t="s">
        <v>312</v>
      </c>
      <c r="C163" s="127">
        <v>116620</v>
      </c>
      <c r="D163" s="128">
        <v>326371.96307937033</v>
      </c>
      <c r="E163" s="129">
        <f t="shared" si="224"/>
        <v>221496</v>
      </c>
      <c r="F163" s="127">
        <v>108290</v>
      </c>
      <c r="G163" s="128">
        <v>329635.68271016399</v>
      </c>
      <c r="H163" s="129">
        <f t="shared" si="225"/>
        <v>218962.8</v>
      </c>
      <c r="I163" s="127">
        <v>116620</v>
      </c>
      <c r="J163" s="128">
        <v>328003.82289476716</v>
      </c>
      <c r="K163" s="129">
        <f t="shared" si="226"/>
        <v>222311.9</v>
      </c>
      <c r="L163" s="127">
        <v>133280</v>
      </c>
      <c r="M163" s="128">
        <v>336203.91846713639</v>
      </c>
      <c r="N163" s="129">
        <f t="shared" si="227"/>
        <v>234742</v>
      </c>
      <c r="O163" s="127">
        <v>141610</v>
      </c>
      <c r="P163" s="128">
        <v>353014.1143904932</v>
      </c>
      <c r="Q163" s="129">
        <f t="shared" si="228"/>
        <v>247312.1</v>
      </c>
      <c r="R163" s="127">
        <v>184747.5</v>
      </c>
      <c r="S163" s="128">
        <v>388315.52582954254</v>
      </c>
      <c r="T163" s="129">
        <f t="shared" si="229"/>
        <v>286531.5</v>
      </c>
      <c r="U163" s="127">
        <v>141610</v>
      </c>
      <c r="V163" s="128">
        <v>337794.98178714828</v>
      </c>
      <c r="W163" s="129">
        <f t="shared" si="230"/>
        <v>239702.5</v>
      </c>
      <c r="X163" s="127">
        <v>141610</v>
      </c>
      <c r="Y163" s="128">
        <v>348979.59295605356</v>
      </c>
      <c r="Z163" s="129">
        <f t="shared" si="231"/>
        <v>245294.8</v>
      </c>
      <c r="AA163" s="127">
        <v>176715</v>
      </c>
      <c r="AB163" s="128">
        <v>357704.08277995489</v>
      </c>
      <c r="AC163" s="129">
        <f t="shared" si="232"/>
        <v>267209.5</v>
      </c>
      <c r="AD163" s="127">
        <v>208845</v>
      </c>
      <c r="AE163" s="128">
        <v>428956.88432697108</v>
      </c>
      <c r="AF163" s="129">
        <f t="shared" si="233"/>
        <v>318900.90000000002</v>
      </c>
      <c r="AG163" s="127">
        <v>116620</v>
      </c>
      <c r="AH163" s="128">
        <v>398023.41397528106</v>
      </c>
      <c r="AI163" s="129">
        <f t="shared" si="234"/>
        <v>257321.7</v>
      </c>
      <c r="AJ163" s="127">
        <v>141610</v>
      </c>
      <c r="AK163" s="128">
        <v>418232.96221879683</v>
      </c>
      <c r="AL163" s="129">
        <f t="shared" si="235"/>
        <v>279921.5</v>
      </c>
      <c r="AM163" s="127">
        <v>166600</v>
      </c>
      <c r="AN163" s="128">
        <v>266332.03318935301</v>
      </c>
      <c r="AO163" s="129">
        <f t="shared" si="236"/>
        <v>216466</v>
      </c>
      <c r="AP163" s="127">
        <v>149940</v>
      </c>
      <c r="AQ163" s="128">
        <v>357704.08277995489</v>
      </c>
      <c r="AR163" s="129">
        <f t="shared" si="237"/>
        <v>253822</v>
      </c>
      <c r="AS163" s="127">
        <v>176715</v>
      </c>
      <c r="AT163" s="128">
        <v>270327.01368719334</v>
      </c>
      <c r="AU163" s="129">
        <f t="shared" si="238"/>
        <v>223521</v>
      </c>
      <c r="AV163" s="127">
        <v>176715</v>
      </c>
      <c r="AW163" s="128">
        <v>370223.72567725333</v>
      </c>
      <c r="AX163" s="129">
        <f t="shared" si="239"/>
        <v>273469.40000000002</v>
      </c>
      <c r="AY163" s="127">
        <v>176715</v>
      </c>
      <c r="AZ163" s="128">
        <v>381330.43744757096</v>
      </c>
      <c r="BA163" s="129">
        <f t="shared" si="240"/>
        <v>279022.7</v>
      </c>
      <c r="BB163" s="127">
        <v>141610</v>
      </c>
      <c r="BC163" s="128">
        <v>345954.28086413251</v>
      </c>
      <c r="BD163" s="129">
        <f t="shared" si="241"/>
        <v>243782.1</v>
      </c>
      <c r="BE163" s="127">
        <v>176715</v>
      </c>
      <c r="BF163" s="128">
        <v>381330.43744757096</v>
      </c>
      <c r="BG163" s="129">
        <f t="shared" si="242"/>
        <v>279022.7</v>
      </c>
      <c r="BH163" s="127">
        <v>141610</v>
      </c>
      <c r="BI163" s="128">
        <v>351143.59507709451</v>
      </c>
      <c r="BJ163" s="129">
        <f t="shared" si="243"/>
        <v>246376.8</v>
      </c>
      <c r="BK163" s="127">
        <v>116620</v>
      </c>
      <c r="BL163" s="128">
        <v>351143.59507709451</v>
      </c>
      <c r="BM163" s="129">
        <f t="shared" si="244"/>
        <v>233881.8</v>
      </c>
      <c r="BN163" s="127">
        <v>116620</v>
      </c>
      <c r="BO163" s="128">
        <v>335347.19206405297</v>
      </c>
      <c r="BP163" s="129">
        <f t="shared" si="245"/>
        <v>225983.6</v>
      </c>
      <c r="BQ163" s="127">
        <v>116620</v>
      </c>
      <c r="BR163" s="128">
        <v>334580.21795081644</v>
      </c>
      <c r="BS163" s="129">
        <f t="shared" si="246"/>
        <v>225600.1</v>
      </c>
      <c r="BT163" s="127">
        <v>141610</v>
      </c>
      <c r="BU163" s="128">
        <v>340435.37176495575</v>
      </c>
      <c r="BV163" s="129">
        <f t="shared" si="247"/>
        <v>241022.7</v>
      </c>
      <c r="BW163" s="127">
        <v>141610</v>
      </c>
      <c r="BX163" s="128">
        <v>335328.84118848137</v>
      </c>
      <c r="BY163" s="129">
        <f t="shared" si="248"/>
        <v>238469.4</v>
      </c>
      <c r="BZ163" s="127">
        <v>216877.5</v>
      </c>
      <c r="CA163" s="128">
        <v>452978.46984928142</v>
      </c>
      <c r="CB163" s="129">
        <f t="shared" si="249"/>
        <v>334928</v>
      </c>
      <c r="CC163" s="127">
        <v>176715</v>
      </c>
      <c r="CD163" s="128">
        <v>446183.79280154221</v>
      </c>
      <c r="CE163" s="129">
        <f t="shared" si="250"/>
        <v>311449.40000000002</v>
      </c>
      <c r="CF163" s="127">
        <v>216877.5</v>
      </c>
      <c r="CG163" s="128">
        <v>449581.13132541178</v>
      </c>
      <c r="CH163" s="129">
        <f t="shared" si="251"/>
        <v>333229.3</v>
      </c>
      <c r="CI163" s="127">
        <v>176715</v>
      </c>
      <c r="CJ163" s="128">
        <v>446183.79280154221</v>
      </c>
      <c r="CK163" s="129">
        <f t="shared" si="252"/>
        <v>311449.40000000002</v>
      </c>
      <c r="CL163" s="127">
        <v>176715</v>
      </c>
      <c r="CM163" s="128">
        <v>475627.39334174554</v>
      </c>
      <c r="CN163" s="129">
        <f t="shared" si="253"/>
        <v>326171.2</v>
      </c>
      <c r="CO163" s="127">
        <v>176715</v>
      </c>
      <c r="CP163" s="128">
        <v>467303.91395826498</v>
      </c>
      <c r="CQ163" s="129">
        <f t="shared" si="254"/>
        <v>322009.5</v>
      </c>
      <c r="CR163" s="127">
        <v>176715</v>
      </c>
      <c r="CS163" s="128">
        <v>489896.21514199791</v>
      </c>
      <c r="CT163" s="129">
        <f t="shared" si="255"/>
        <v>333305.59999999998</v>
      </c>
    </row>
    <row r="164" spans="1:98" customFormat="1" x14ac:dyDescent="0.3">
      <c r="A164" s="23" t="s">
        <v>313</v>
      </c>
      <c r="B164" s="24" t="s">
        <v>314</v>
      </c>
      <c r="C164" s="127">
        <v>158270</v>
      </c>
      <c r="D164" s="128">
        <v>415071.93211066088</v>
      </c>
      <c r="E164" s="129">
        <f t="shared" si="224"/>
        <v>286671</v>
      </c>
      <c r="F164" s="127">
        <v>141610</v>
      </c>
      <c r="G164" s="128">
        <v>419222.6514317675</v>
      </c>
      <c r="H164" s="129">
        <f t="shared" si="225"/>
        <v>280416.3</v>
      </c>
      <c r="I164" s="127">
        <v>158270</v>
      </c>
      <c r="J164" s="128">
        <v>417147.29177121422</v>
      </c>
      <c r="K164" s="129">
        <f t="shared" si="226"/>
        <v>287708.59999999998</v>
      </c>
      <c r="L164" s="127">
        <v>176715</v>
      </c>
      <c r="M164" s="128">
        <v>427575.97406549455</v>
      </c>
      <c r="N164" s="129">
        <f t="shared" si="227"/>
        <v>302145.5</v>
      </c>
      <c r="O164" s="127">
        <v>184747.5</v>
      </c>
      <c r="P164" s="128">
        <v>448954.7727687693</v>
      </c>
      <c r="Q164" s="129">
        <f t="shared" si="228"/>
        <v>316851.09999999998</v>
      </c>
      <c r="R164" s="127">
        <v>224910</v>
      </c>
      <c r="S164" s="128">
        <v>493850.25004564621</v>
      </c>
      <c r="T164" s="129">
        <f t="shared" si="229"/>
        <v>359380.1</v>
      </c>
      <c r="U164" s="127">
        <v>184747.5</v>
      </c>
      <c r="V164" s="128">
        <v>429599.44973453408</v>
      </c>
      <c r="W164" s="129">
        <f t="shared" si="230"/>
        <v>307173.5</v>
      </c>
      <c r="X164" s="127">
        <v>184747.5</v>
      </c>
      <c r="Y164" s="128">
        <v>417016.379741535</v>
      </c>
      <c r="Z164" s="129">
        <f t="shared" si="231"/>
        <v>300881.90000000002</v>
      </c>
      <c r="AA164" s="127">
        <v>240975</v>
      </c>
      <c r="AB164" s="128">
        <v>427441.78923507337</v>
      </c>
      <c r="AC164" s="129">
        <f t="shared" si="232"/>
        <v>334208.40000000002</v>
      </c>
      <c r="AD164" s="127">
        <v>289170</v>
      </c>
      <c r="AE164" s="128">
        <v>577287.76956153126</v>
      </c>
      <c r="AF164" s="129">
        <f t="shared" si="233"/>
        <v>433228.9</v>
      </c>
      <c r="AG164" s="127">
        <v>158270</v>
      </c>
      <c r="AH164" s="128">
        <v>506196.50629678735</v>
      </c>
      <c r="AI164" s="129">
        <f t="shared" si="234"/>
        <v>332233.3</v>
      </c>
      <c r="AJ164" s="127">
        <v>184747.5</v>
      </c>
      <c r="AK164" s="128">
        <v>562855.57532249298</v>
      </c>
      <c r="AL164" s="129">
        <f t="shared" si="235"/>
        <v>373801.5</v>
      </c>
      <c r="AM164" s="127">
        <v>216877.5</v>
      </c>
      <c r="AN164" s="128">
        <v>338714.60819072113</v>
      </c>
      <c r="AO164" s="129">
        <f t="shared" si="236"/>
        <v>277796.09999999998</v>
      </c>
      <c r="AP164" s="127">
        <v>200812.5</v>
      </c>
      <c r="AQ164" s="128">
        <v>427441.78923507337</v>
      </c>
      <c r="AR164" s="129">
        <f t="shared" si="237"/>
        <v>314127.09999999998</v>
      </c>
      <c r="AS164" s="127">
        <v>240975</v>
      </c>
      <c r="AT164" s="128">
        <v>343795.32731358195</v>
      </c>
      <c r="AU164" s="129">
        <f t="shared" si="238"/>
        <v>292385.2</v>
      </c>
      <c r="AV164" s="127">
        <v>240975</v>
      </c>
      <c r="AW164" s="128">
        <v>442402.251858301</v>
      </c>
      <c r="AX164" s="129">
        <f t="shared" si="239"/>
        <v>341688.6</v>
      </c>
      <c r="AY164" s="127">
        <v>240975</v>
      </c>
      <c r="AZ164" s="128">
        <v>455674.31941404997</v>
      </c>
      <c r="BA164" s="129">
        <f t="shared" si="240"/>
        <v>348324.7</v>
      </c>
      <c r="BB164" s="127">
        <v>184747.5</v>
      </c>
      <c r="BC164" s="128">
        <v>439976.24803730054</v>
      </c>
      <c r="BD164" s="129">
        <f t="shared" si="241"/>
        <v>312361.90000000002</v>
      </c>
      <c r="BE164" s="127">
        <v>240975</v>
      </c>
      <c r="BF164" s="128">
        <v>455674.31941404997</v>
      </c>
      <c r="BG164" s="129">
        <f t="shared" si="242"/>
        <v>348324.7</v>
      </c>
      <c r="BH164" s="127">
        <v>184747.5</v>
      </c>
      <c r="BI164" s="128">
        <v>446575.89175786008</v>
      </c>
      <c r="BJ164" s="129">
        <f t="shared" si="243"/>
        <v>315661.7</v>
      </c>
      <c r="BK164" s="127">
        <v>158270</v>
      </c>
      <c r="BL164" s="128">
        <v>446575.89175786008</v>
      </c>
      <c r="BM164" s="129">
        <f t="shared" si="244"/>
        <v>302422.90000000002</v>
      </c>
      <c r="BN164" s="127">
        <v>158270</v>
      </c>
      <c r="BO164" s="128">
        <v>426486.4102437041</v>
      </c>
      <c r="BP164" s="129">
        <f t="shared" si="245"/>
        <v>292378.2</v>
      </c>
      <c r="BQ164" s="127">
        <v>158270</v>
      </c>
      <c r="BR164" s="128">
        <v>425510.99120324402</v>
      </c>
      <c r="BS164" s="129">
        <f t="shared" si="246"/>
        <v>291890.5</v>
      </c>
      <c r="BT164" s="127">
        <v>184747.5</v>
      </c>
      <c r="BU164" s="128">
        <v>432957.43354930077</v>
      </c>
      <c r="BV164" s="129">
        <f t="shared" si="247"/>
        <v>308852.5</v>
      </c>
      <c r="BW164" s="127">
        <v>184747.5</v>
      </c>
      <c r="BX164" s="128">
        <v>426463.07204606122</v>
      </c>
      <c r="BY164" s="129">
        <f t="shared" si="248"/>
        <v>305605.3</v>
      </c>
      <c r="BZ164" s="127">
        <v>265072.5</v>
      </c>
      <c r="CA164" s="128">
        <v>609615.88465697691</v>
      </c>
      <c r="CB164" s="129">
        <f t="shared" si="249"/>
        <v>437344.2</v>
      </c>
      <c r="CC164" s="127">
        <v>240975</v>
      </c>
      <c r="CD164" s="128">
        <v>600471.64638712234</v>
      </c>
      <c r="CE164" s="129">
        <f t="shared" si="250"/>
        <v>420723.3</v>
      </c>
      <c r="CF164" s="127">
        <v>265072.5</v>
      </c>
      <c r="CG164" s="128">
        <v>605043.76552204962</v>
      </c>
      <c r="CH164" s="129">
        <f t="shared" si="251"/>
        <v>435058.1</v>
      </c>
      <c r="CI164" s="127">
        <v>240975</v>
      </c>
      <c r="CJ164" s="128">
        <v>600471.64638712234</v>
      </c>
      <c r="CK164" s="129">
        <f t="shared" si="252"/>
        <v>420723.3</v>
      </c>
      <c r="CL164" s="127">
        <v>240975</v>
      </c>
      <c r="CM164" s="128">
        <v>640096.67888982582</v>
      </c>
      <c r="CN164" s="129">
        <f t="shared" si="253"/>
        <v>440535.8</v>
      </c>
      <c r="CO164" s="127">
        <v>240975</v>
      </c>
      <c r="CP164" s="128">
        <v>628894.98700925393</v>
      </c>
      <c r="CQ164" s="129">
        <f t="shared" si="254"/>
        <v>434935</v>
      </c>
      <c r="CR164" s="127">
        <v>240975</v>
      </c>
      <c r="CS164" s="128">
        <v>659299.57925652061</v>
      </c>
      <c r="CT164" s="129">
        <f t="shared" si="255"/>
        <v>450137.3</v>
      </c>
    </row>
    <row r="165" spans="1:98" customFormat="1" x14ac:dyDescent="0.3">
      <c r="A165" s="23" t="s">
        <v>315</v>
      </c>
      <c r="B165" s="24" t="s">
        <v>316</v>
      </c>
      <c r="C165" s="127">
        <v>850850</v>
      </c>
      <c r="D165" s="128">
        <v>117891.36189516168</v>
      </c>
      <c r="E165" s="129">
        <f t="shared" si="224"/>
        <v>484370.7</v>
      </c>
      <c r="F165" s="127">
        <v>788970</v>
      </c>
      <c r="G165" s="128">
        <v>145512.07551411292</v>
      </c>
      <c r="H165" s="129">
        <f t="shared" si="225"/>
        <v>467241</v>
      </c>
      <c r="I165" s="127">
        <v>850850</v>
      </c>
      <c r="J165" s="128">
        <v>144791.71870463708</v>
      </c>
      <c r="K165" s="129">
        <f t="shared" si="226"/>
        <v>497820.9</v>
      </c>
      <c r="L165" s="127">
        <v>982345</v>
      </c>
      <c r="M165" s="128">
        <v>148411.51167225302</v>
      </c>
      <c r="N165" s="129">
        <f t="shared" si="227"/>
        <v>565378.30000000005</v>
      </c>
      <c r="O165" s="127">
        <v>1027684</v>
      </c>
      <c r="P165" s="128">
        <v>155832.08725586568</v>
      </c>
      <c r="Q165" s="129">
        <f t="shared" si="228"/>
        <v>591758</v>
      </c>
      <c r="R165" s="127">
        <v>1261935.5</v>
      </c>
      <c r="S165" s="128">
        <v>171415.29598145225</v>
      </c>
      <c r="T165" s="129">
        <f t="shared" si="229"/>
        <v>716675.4</v>
      </c>
      <c r="U165" s="127">
        <v>1027684</v>
      </c>
      <c r="V165" s="128">
        <v>149113.85956149193</v>
      </c>
      <c r="W165" s="129">
        <f t="shared" si="230"/>
        <v>588398.9</v>
      </c>
      <c r="X165" s="127">
        <v>1027684</v>
      </c>
      <c r="Y165" s="128">
        <v>122153.36730120789</v>
      </c>
      <c r="Z165" s="129">
        <f t="shared" si="231"/>
        <v>574918.69999999995</v>
      </c>
      <c r="AA165" s="127">
        <v>1329944</v>
      </c>
      <c r="AB165" s="128">
        <v>125207.20148373808</v>
      </c>
      <c r="AC165" s="129">
        <f t="shared" si="232"/>
        <v>727575.6</v>
      </c>
      <c r="AD165" s="127">
        <v>1591625</v>
      </c>
      <c r="AE165" s="128">
        <v>172141.57606664347</v>
      </c>
      <c r="AF165" s="129">
        <f t="shared" si="233"/>
        <v>881883.3</v>
      </c>
      <c r="AG165" s="127">
        <v>850850</v>
      </c>
      <c r="AH165" s="128">
        <v>175700.67838098857</v>
      </c>
      <c r="AI165" s="129">
        <f t="shared" si="234"/>
        <v>513275.3</v>
      </c>
      <c r="AJ165" s="127">
        <v>1027684</v>
      </c>
      <c r="AK165" s="128">
        <v>167838.03666497738</v>
      </c>
      <c r="AL165" s="129">
        <f t="shared" si="235"/>
        <v>597761</v>
      </c>
      <c r="AM165" s="127">
        <v>1216596.5</v>
      </c>
      <c r="AN165" s="128">
        <v>117567.75421473937</v>
      </c>
      <c r="AO165" s="129">
        <f t="shared" si="236"/>
        <v>667082.1</v>
      </c>
      <c r="AP165" s="127">
        <v>1133475</v>
      </c>
      <c r="AQ165" s="128">
        <v>125207.20148373808</v>
      </c>
      <c r="AR165" s="129">
        <f t="shared" si="237"/>
        <v>629341.1</v>
      </c>
      <c r="AS165" s="127">
        <v>1329944</v>
      </c>
      <c r="AT165" s="128">
        <v>119331.27052796046</v>
      </c>
      <c r="AU165" s="129">
        <f t="shared" si="238"/>
        <v>724637.6</v>
      </c>
      <c r="AV165" s="127">
        <v>1329944</v>
      </c>
      <c r="AW165" s="128">
        <v>129589.45353566893</v>
      </c>
      <c r="AX165" s="129">
        <f t="shared" si="239"/>
        <v>729766.7</v>
      </c>
      <c r="AY165" s="127">
        <v>1329944</v>
      </c>
      <c r="AZ165" s="128">
        <v>133477.13714173899</v>
      </c>
      <c r="BA165" s="129">
        <f t="shared" si="240"/>
        <v>731710.6</v>
      </c>
      <c r="BB165" s="127">
        <v>1042440</v>
      </c>
      <c r="BC165" s="128">
        <v>124964.84360887139</v>
      </c>
      <c r="BD165" s="129">
        <f t="shared" si="241"/>
        <v>583702.4</v>
      </c>
      <c r="BE165" s="127">
        <v>1329944</v>
      </c>
      <c r="BF165" s="128">
        <v>133477.13714173899</v>
      </c>
      <c r="BG165" s="129">
        <f t="shared" si="242"/>
        <v>731710.6</v>
      </c>
      <c r="BH165" s="127">
        <v>1042440</v>
      </c>
      <c r="BI165" s="128">
        <v>126839.31626300447</v>
      </c>
      <c r="BJ165" s="129">
        <f t="shared" si="243"/>
        <v>584639.69999999995</v>
      </c>
      <c r="BK165" s="127">
        <v>850850</v>
      </c>
      <c r="BL165" s="128">
        <v>126839.31626300447</v>
      </c>
      <c r="BM165" s="129">
        <f t="shared" si="244"/>
        <v>488844.7</v>
      </c>
      <c r="BN165" s="127">
        <v>850850</v>
      </c>
      <c r="BO165" s="128">
        <v>121133.37434727863</v>
      </c>
      <c r="BP165" s="129">
        <f t="shared" si="245"/>
        <v>485991.7</v>
      </c>
      <c r="BQ165" s="127">
        <v>850850</v>
      </c>
      <c r="BR165" s="128">
        <v>147694.75664682459</v>
      </c>
      <c r="BS165" s="129">
        <f t="shared" si="246"/>
        <v>499272.4</v>
      </c>
      <c r="BT165" s="127">
        <v>1042440</v>
      </c>
      <c r="BU165" s="128">
        <v>150279.41488814403</v>
      </c>
      <c r="BV165" s="129">
        <f t="shared" si="247"/>
        <v>596359.69999999995</v>
      </c>
      <c r="BW165" s="127">
        <v>1042440</v>
      </c>
      <c r="BX165" s="128">
        <v>148025.22366482185</v>
      </c>
      <c r="BY165" s="129">
        <f t="shared" si="248"/>
        <v>595232.6</v>
      </c>
      <c r="BZ165" s="127">
        <v>1486310</v>
      </c>
      <c r="CA165" s="128">
        <v>181781.50432637549</v>
      </c>
      <c r="CB165" s="129">
        <f t="shared" si="249"/>
        <v>834045.8</v>
      </c>
      <c r="CC165" s="127">
        <v>1329944</v>
      </c>
      <c r="CD165" s="128">
        <v>179054.78176147988</v>
      </c>
      <c r="CE165" s="129">
        <f t="shared" si="250"/>
        <v>754499.4</v>
      </c>
      <c r="CF165" s="127">
        <v>1486310</v>
      </c>
      <c r="CG165" s="128">
        <v>180418.14304392767</v>
      </c>
      <c r="CH165" s="129">
        <f t="shared" si="251"/>
        <v>833364.1</v>
      </c>
      <c r="CI165" s="127">
        <v>1329944</v>
      </c>
      <c r="CJ165" s="128">
        <v>179054.78176147988</v>
      </c>
      <c r="CK165" s="129">
        <f t="shared" si="252"/>
        <v>754499.4</v>
      </c>
      <c r="CL165" s="127">
        <v>1329944</v>
      </c>
      <c r="CM165" s="128">
        <v>190870.57954269426</v>
      </c>
      <c r="CN165" s="129">
        <f t="shared" si="253"/>
        <v>760407.3</v>
      </c>
      <c r="CO165" s="127">
        <v>1329944</v>
      </c>
      <c r="CP165" s="128">
        <v>187530.3444006971</v>
      </c>
      <c r="CQ165" s="129">
        <f t="shared" si="254"/>
        <v>758737.2</v>
      </c>
      <c r="CR165" s="127">
        <v>1329944</v>
      </c>
      <c r="CS165" s="128">
        <v>196596.69692897511</v>
      </c>
      <c r="CT165" s="129">
        <f t="shared" si="255"/>
        <v>763270.3</v>
      </c>
    </row>
    <row r="166" spans="1:98" customFormat="1" x14ac:dyDescent="0.3">
      <c r="A166" s="23" t="s">
        <v>317</v>
      </c>
      <c r="B166" s="24" t="s">
        <v>318</v>
      </c>
      <c r="C166" s="127">
        <v>158270</v>
      </c>
      <c r="D166" s="128">
        <v>190595.83413603768</v>
      </c>
      <c r="E166" s="129">
        <f t="shared" si="224"/>
        <v>174432.9</v>
      </c>
      <c r="F166" s="127">
        <v>141610</v>
      </c>
      <c r="G166" s="128">
        <v>312691.79247739859</v>
      </c>
      <c r="H166" s="129">
        <f t="shared" si="225"/>
        <v>227150.9</v>
      </c>
      <c r="I166" s="127">
        <v>158270</v>
      </c>
      <c r="J166" s="128">
        <v>311143.81330671842</v>
      </c>
      <c r="K166" s="129">
        <f t="shared" si="226"/>
        <v>234706.9</v>
      </c>
      <c r="L166" s="127">
        <v>176715</v>
      </c>
      <c r="M166" s="128">
        <v>318922.40863938641</v>
      </c>
      <c r="N166" s="129">
        <f t="shared" si="227"/>
        <v>247818.7</v>
      </c>
      <c r="O166" s="127">
        <v>184747.5</v>
      </c>
      <c r="P166" s="128">
        <v>334868.5290713557</v>
      </c>
      <c r="Q166" s="129">
        <f t="shared" si="228"/>
        <v>259808</v>
      </c>
      <c r="R166" s="127">
        <v>224910</v>
      </c>
      <c r="S166" s="128">
        <v>368355.38197849132</v>
      </c>
      <c r="T166" s="129">
        <f t="shared" si="229"/>
        <v>296632.7</v>
      </c>
      <c r="U166" s="127">
        <v>184747.5</v>
      </c>
      <c r="V166" s="128">
        <v>320431.68833079957</v>
      </c>
      <c r="W166" s="129">
        <f t="shared" si="230"/>
        <v>252589.6</v>
      </c>
      <c r="X166" s="127">
        <v>184747.5</v>
      </c>
      <c r="Y166" s="128">
        <v>348650.57669264503</v>
      </c>
      <c r="Z166" s="129">
        <f t="shared" si="231"/>
        <v>266699</v>
      </c>
      <c r="AA166" s="127">
        <v>240975</v>
      </c>
      <c r="AB166" s="128">
        <v>357366.8411099611</v>
      </c>
      <c r="AC166" s="129">
        <f t="shared" si="232"/>
        <v>299170.90000000002</v>
      </c>
      <c r="AD166" s="127">
        <v>289170</v>
      </c>
      <c r="AE166" s="128">
        <v>451552.74399415223</v>
      </c>
      <c r="AF166" s="129">
        <f t="shared" si="233"/>
        <v>370361.4</v>
      </c>
      <c r="AG166" s="127">
        <v>158270</v>
      </c>
      <c r="AH166" s="128">
        <v>377564.26652795362</v>
      </c>
      <c r="AI166" s="129">
        <f t="shared" si="234"/>
        <v>267917.09999999998</v>
      </c>
      <c r="AJ166" s="127">
        <v>184747.5</v>
      </c>
      <c r="AK166" s="128">
        <v>440263.92539429839</v>
      </c>
      <c r="AL166" s="129">
        <f t="shared" si="235"/>
        <v>312505.7</v>
      </c>
      <c r="AM166" s="127">
        <v>216877.5</v>
      </c>
      <c r="AN166" s="128">
        <v>252642.06886653579</v>
      </c>
      <c r="AO166" s="129">
        <f t="shared" si="236"/>
        <v>234759.8</v>
      </c>
      <c r="AP166" s="127">
        <v>200812.5</v>
      </c>
      <c r="AQ166" s="128">
        <v>357366.8411099611</v>
      </c>
      <c r="AR166" s="129">
        <f t="shared" si="237"/>
        <v>279089.7</v>
      </c>
      <c r="AS166" s="127">
        <v>240975</v>
      </c>
      <c r="AT166" s="128">
        <v>256431.69989953382</v>
      </c>
      <c r="AU166" s="129">
        <f t="shared" si="238"/>
        <v>248703.3</v>
      </c>
      <c r="AV166" s="127">
        <v>240975</v>
      </c>
      <c r="AW166" s="128">
        <v>369874.68054880982</v>
      </c>
      <c r="AX166" s="129">
        <f t="shared" si="239"/>
        <v>305424.8</v>
      </c>
      <c r="AY166" s="127">
        <v>240975</v>
      </c>
      <c r="AZ166" s="128">
        <v>380970.9209652741</v>
      </c>
      <c r="BA166" s="129">
        <f t="shared" si="240"/>
        <v>310973</v>
      </c>
      <c r="BB166" s="127">
        <v>184747.5</v>
      </c>
      <c r="BC166" s="128">
        <v>202031.58418419995</v>
      </c>
      <c r="BD166" s="129">
        <f t="shared" si="241"/>
        <v>193389.5</v>
      </c>
      <c r="BE166" s="127">
        <v>240975</v>
      </c>
      <c r="BF166" s="128">
        <v>380970.9209652741</v>
      </c>
      <c r="BG166" s="129">
        <f t="shared" si="242"/>
        <v>310973</v>
      </c>
      <c r="BH166" s="127">
        <v>184747.5</v>
      </c>
      <c r="BI166" s="128">
        <v>205062.05794696294</v>
      </c>
      <c r="BJ166" s="129">
        <f t="shared" si="243"/>
        <v>194904.8</v>
      </c>
      <c r="BK166" s="127">
        <v>158270</v>
      </c>
      <c r="BL166" s="128">
        <v>205062.05794696294</v>
      </c>
      <c r="BM166" s="129">
        <f t="shared" si="244"/>
        <v>181666</v>
      </c>
      <c r="BN166" s="127">
        <v>158270</v>
      </c>
      <c r="BO166" s="128">
        <v>195837.21957477872</v>
      </c>
      <c r="BP166" s="129">
        <f t="shared" si="245"/>
        <v>177053.6</v>
      </c>
      <c r="BQ166" s="127">
        <v>158270</v>
      </c>
      <c r="BR166" s="128">
        <v>317382.16936455958</v>
      </c>
      <c r="BS166" s="129">
        <f t="shared" si="246"/>
        <v>237826.1</v>
      </c>
      <c r="BT166" s="127">
        <v>184747.5</v>
      </c>
      <c r="BU166" s="128">
        <v>322936.35732843936</v>
      </c>
      <c r="BV166" s="129">
        <f t="shared" si="247"/>
        <v>253841.9</v>
      </c>
      <c r="BW166" s="127">
        <v>184747.5</v>
      </c>
      <c r="BX166" s="128">
        <v>318092.31196851277</v>
      </c>
      <c r="BY166" s="129">
        <f t="shared" si="248"/>
        <v>251419.9</v>
      </c>
      <c r="BZ166" s="127">
        <v>265072.5</v>
      </c>
      <c r="CA166" s="128">
        <v>476839.69765782478</v>
      </c>
      <c r="CB166" s="129">
        <f t="shared" si="249"/>
        <v>370956.1</v>
      </c>
      <c r="CC166" s="127">
        <v>240975</v>
      </c>
      <c r="CD166" s="128">
        <v>469687.10219295742</v>
      </c>
      <c r="CE166" s="129">
        <f t="shared" si="250"/>
        <v>355331.1</v>
      </c>
      <c r="CF166" s="127">
        <v>265072.5</v>
      </c>
      <c r="CG166" s="128">
        <v>473263.39992539113</v>
      </c>
      <c r="CH166" s="129">
        <f t="shared" si="251"/>
        <v>369167.9</v>
      </c>
      <c r="CI166" s="127">
        <v>240975</v>
      </c>
      <c r="CJ166" s="128">
        <v>469687.10219295742</v>
      </c>
      <c r="CK166" s="129">
        <f t="shared" si="252"/>
        <v>355331.1</v>
      </c>
      <c r="CL166" s="127">
        <v>240975</v>
      </c>
      <c r="CM166" s="128">
        <v>500681.68254071602</v>
      </c>
      <c r="CN166" s="129">
        <f t="shared" si="253"/>
        <v>370828.3</v>
      </c>
      <c r="CO166" s="127">
        <v>240975</v>
      </c>
      <c r="CP166" s="128">
        <v>491919.75309625349</v>
      </c>
      <c r="CQ166" s="129">
        <f t="shared" si="254"/>
        <v>366447.4</v>
      </c>
      <c r="CR166" s="127">
        <v>240975</v>
      </c>
      <c r="CS166" s="128">
        <v>515702.13301693747</v>
      </c>
      <c r="CT166" s="129">
        <f t="shared" si="255"/>
        <v>378338.6</v>
      </c>
    </row>
    <row r="167" spans="1:98" customFormat="1" x14ac:dyDescent="0.3">
      <c r="A167" s="26">
        <v>9</v>
      </c>
      <c r="B167" s="27" t="s">
        <v>319</v>
      </c>
      <c r="C167" s="28">
        <v>0</v>
      </c>
      <c r="D167" s="28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0</v>
      </c>
      <c r="AJ167" s="28">
        <v>0</v>
      </c>
      <c r="AK167" s="28">
        <v>0</v>
      </c>
      <c r="AL167" s="28">
        <v>0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0</v>
      </c>
      <c r="AV167" s="28">
        <v>0</v>
      </c>
      <c r="AW167" s="28">
        <v>0</v>
      </c>
      <c r="AX167" s="28">
        <v>0</v>
      </c>
      <c r="AY167" s="28">
        <v>0</v>
      </c>
      <c r="AZ167" s="28">
        <v>0</v>
      </c>
      <c r="BA167" s="28">
        <v>0</v>
      </c>
      <c r="BB167" s="28">
        <v>0</v>
      </c>
      <c r="BC167" s="28">
        <v>0</v>
      </c>
      <c r="BD167" s="28">
        <v>0</v>
      </c>
      <c r="BE167" s="28">
        <v>0</v>
      </c>
      <c r="BF167" s="28">
        <v>0</v>
      </c>
      <c r="BG167" s="28">
        <v>0</v>
      </c>
      <c r="BH167" s="28">
        <v>0</v>
      </c>
      <c r="BI167" s="28">
        <v>0</v>
      </c>
      <c r="BJ167" s="28">
        <v>0</v>
      </c>
      <c r="BK167" s="28">
        <v>0</v>
      </c>
      <c r="BL167" s="28">
        <v>0</v>
      </c>
      <c r="BM167" s="28">
        <v>0</v>
      </c>
      <c r="BN167" s="28">
        <v>0</v>
      </c>
      <c r="BO167" s="28">
        <v>0</v>
      </c>
      <c r="BP167" s="28">
        <v>0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0</v>
      </c>
      <c r="CB167" s="28">
        <v>0</v>
      </c>
      <c r="CC167" s="28">
        <v>0</v>
      </c>
      <c r="CD167" s="28">
        <v>0</v>
      </c>
      <c r="CE167" s="28">
        <v>0</v>
      </c>
      <c r="CF167" s="28">
        <v>0</v>
      </c>
      <c r="CG167" s="28">
        <v>0</v>
      </c>
      <c r="CH167" s="28">
        <v>0</v>
      </c>
      <c r="CI167" s="28">
        <v>0</v>
      </c>
      <c r="CJ167" s="28">
        <v>0</v>
      </c>
      <c r="CK167" s="28">
        <v>0</v>
      </c>
      <c r="CL167" s="28">
        <v>0</v>
      </c>
      <c r="CM167" s="28">
        <v>0</v>
      </c>
      <c r="CN167" s="28">
        <v>0</v>
      </c>
      <c r="CO167" s="28">
        <v>0</v>
      </c>
      <c r="CP167" s="28">
        <v>0</v>
      </c>
      <c r="CQ167" s="28">
        <v>0</v>
      </c>
      <c r="CR167" s="28">
        <v>0</v>
      </c>
      <c r="CS167" s="28">
        <v>0</v>
      </c>
      <c r="CT167" s="28">
        <v>0</v>
      </c>
    </row>
    <row r="168" spans="1:98" customFormat="1" x14ac:dyDescent="0.3">
      <c r="A168" s="23" t="s">
        <v>320</v>
      </c>
      <c r="B168" s="24" t="s">
        <v>321</v>
      </c>
      <c r="C168" s="127">
        <v>433755</v>
      </c>
      <c r="D168" s="128">
        <v>900217.15</v>
      </c>
      <c r="E168" s="129">
        <f t="shared" ref="E168:E174" si="256">ROUND(AVERAGE(C168:D168),1)</f>
        <v>666986.1</v>
      </c>
      <c r="F168" s="127">
        <v>401625</v>
      </c>
      <c r="G168" s="128">
        <v>909219.32149999996</v>
      </c>
      <c r="H168" s="129">
        <f t="shared" ref="H168:H174" si="257">ROUND(AVERAGE(F168:G168),1)</f>
        <v>655422.19999999995</v>
      </c>
      <c r="I168" s="127">
        <v>417690</v>
      </c>
      <c r="J168" s="128">
        <v>904718.23574999999</v>
      </c>
      <c r="K168" s="129">
        <f t="shared" ref="K168:K174" si="258">ROUND(AVERAGE(I168:J168),1)</f>
        <v>661204.1</v>
      </c>
      <c r="L168" s="127">
        <v>495040</v>
      </c>
      <c r="M168" s="128">
        <v>927336.19164375006</v>
      </c>
      <c r="N168" s="129">
        <f t="shared" ref="N168:N174" si="259">ROUND(AVERAGE(L168:M168),1)</f>
        <v>711188.1</v>
      </c>
      <c r="O168" s="127">
        <v>518245</v>
      </c>
      <c r="P168" s="128">
        <v>973703.00122593762</v>
      </c>
      <c r="Q168" s="129">
        <f t="shared" ref="Q168:Q174" si="260">ROUND(AVERAGE(O168:P168),1)</f>
        <v>745974</v>
      </c>
      <c r="R168" s="127">
        <v>634270</v>
      </c>
      <c r="S168" s="128">
        <v>1071073.3013485314</v>
      </c>
      <c r="T168" s="129">
        <f t="shared" ref="T168:T174" si="261">ROUND(AVERAGE(R168:S168),1)</f>
        <v>852671.7</v>
      </c>
      <c r="U168" s="127">
        <v>518245</v>
      </c>
      <c r="V168" s="128">
        <v>931724.75025000004</v>
      </c>
      <c r="W168" s="129">
        <f t="shared" ref="W168:W174" si="262">ROUND(AVERAGE(U168:V168),1)</f>
        <v>724984.9</v>
      </c>
      <c r="X168" s="127">
        <v>665210</v>
      </c>
      <c r="Y168" s="128">
        <v>1032439.24</v>
      </c>
      <c r="Z168" s="129">
        <f t="shared" ref="Z168:Z174" si="263">ROUND(AVERAGE(X168:Y168),1)</f>
        <v>848824.6</v>
      </c>
      <c r="AA168" s="127">
        <v>665210</v>
      </c>
      <c r="AB168" s="128">
        <v>1058250.2209999999</v>
      </c>
      <c r="AC168" s="129">
        <f t="shared" ref="AC168:AC174" si="264">ROUND(AVERAGE(AA168:AB168),1)</f>
        <v>861730.1</v>
      </c>
      <c r="AD168" s="127">
        <v>819910</v>
      </c>
      <c r="AE168" s="128">
        <v>1733699.1</v>
      </c>
      <c r="AF168" s="129">
        <f t="shared" ref="AF168:AF174" si="265">ROUND(AVERAGE(AD168:AE168),1)</f>
        <v>1276804.6000000001</v>
      </c>
      <c r="AG168" s="127">
        <v>433755</v>
      </c>
      <c r="AH168" s="128">
        <v>1097850.1338822448</v>
      </c>
      <c r="AI168" s="129">
        <f t="shared" ref="AI168:AI174" si="266">ROUND(AVERAGE(AG168:AH168),1)</f>
        <v>765802.6</v>
      </c>
      <c r="AJ168" s="127">
        <v>665210</v>
      </c>
      <c r="AK168" s="128">
        <v>1690356.6225000001</v>
      </c>
      <c r="AL168" s="129">
        <f t="shared" ref="AL168:AL174" si="267">ROUND(AVERAGE(AJ168:AK168),1)</f>
        <v>1177783.3</v>
      </c>
      <c r="AM168" s="127">
        <v>611065</v>
      </c>
      <c r="AN168" s="128">
        <v>628111.29580434156</v>
      </c>
      <c r="AO168" s="129">
        <f t="shared" ref="AO168:AO174" si="268">ROUND(AVERAGE(AM168:AN168),1)</f>
        <v>619588.1</v>
      </c>
      <c r="AP168" s="127">
        <v>572390</v>
      </c>
      <c r="AQ168" s="128">
        <v>1058250.2209999999</v>
      </c>
      <c r="AR168" s="129">
        <f t="shared" ref="AR168:AR174" si="269">ROUND(AVERAGE(AP168:AQ168),1)</f>
        <v>815320.1</v>
      </c>
      <c r="AS168" s="127">
        <v>665210</v>
      </c>
      <c r="AT168" s="128">
        <v>637532.96524140658</v>
      </c>
      <c r="AU168" s="129">
        <f t="shared" ref="AU168:AU174" si="270">ROUND(AVERAGE(AS168:AT168),1)</f>
        <v>651371.5</v>
      </c>
      <c r="AV168" s="127">
        <v>665210</v>
      </c>
      <c r="AW168" s="128">
        <v>1095288.9787350001</v>
      </c>
      <c r="AX168" s="129">
        <f t="shared" ref="AX168:AX174" si="271">ROUND(AVERAGE(AV168:AW168),1)</f>
        <v>880249.5</v>
      </c>
      <c r="AY168" s="127">
        <v>665210</v>
      </c>
      <c r="AZ168" s="128">
        <v>1128147.6480970501</v>
      </c>
      <c r="BA168" s="129">
        <f t="shared" ref="BA168:BA174" si="272">ROUND(AVERAGE(AY168:AZ168),1)</f>
        <v>896678.8</v>
      </c>
      <c r="BB168" s="127">
        <v>525980</v>
      </c>
      <c r="BC168" s="128">
        <v>954230.179</v>
      </c>
      <c r="BD168" s="129">
        <f t="shared" ref="BD168:BD174" si="273">ROUND(AVERAGE(BB168:BC168),1)</f>
        <v>740105.1</v>
      </c>
      <c r="BE168" s="127">
        <v>665210</v>
      </c>
      <c r="BF168" s="128">
        <v>1128147.6480970501</v>
      </c>
      <c r="BG168" s="129">
        <f t="shared" ref="BG168:BG174" si="274">ROUND(AVERAGE(BE168:BF168),1)</f>
        <v>896678.8</v>
      </c>
      <c r="BH168" s="127">
        <v>525980</v>
      </c>
      <c r="BI168" s="128">
        <v>968543.63168499991</v>
      </c>
      <c r="BJ168" s="129">
        <f t="shared" ref="BJ168:BJ174" si="275">ROUND(AVERAGE(BH168:BI168),1)</f>
        <v>747261.8</v>
      </c>
      <c r="BK168" s="127">
        <v>433755</v>
      </c>
      <c r="BL168" s="128">
        <v>968543.63168499991</v>
      </c>
      <c r="BM168" s="129">
        <f t="shared" ref="BM168:BM174" si="276">ROUND(AVERAGE(BK168:BL168),1)</f>
        <v>701149.3</v>
      </c>
      <c r="BN168" s="127">
        <v>433755</v>
      </c>
      <c r="BO168" s="128">
        <v>924973.12162500003</v>
      </c>
      <c r="BP168" s="129">
        <f t="shared" ref="BP168:BP174" si="277">ROUND(AVERAGE(BN168:BO168),1)</f>
        <v>679364.1</v>
      </c>
      <c r="BQ168" s="127">
        <v>433755</v>
      </c>
      <c r="BR168" s="128">
        <v>922857.61132249993</v>
      </c>
      <c r="BS168" s="129">
        <f t="shared" ref="BS168:BS174" si="278">ROUND(AVERAGE(BQ168:BR168),1)</f>
        <v>678306.3</v>
      </c>
      <c r="BT168" s="127">
        <v>518245</v>
      </c>
      <c r="BU168" s="128">
        <v>939007.61952064373</v>
      </c>
      <c r="BV168" s="129">
        <f t="shared" ref="BV168:BV174" si="279">ROUND(AVERAGE(BT168:BU168),1)</f>
        <v>728626.3</v>
      </c>
      <c r="BW168" s="127">
        <v>518245</v>
      </c>
      <c r="BX168" s="128">
        <v>924922.50522783399</v>
      </c>
      <c r="BY168" s="129">
        <f t="shared" ref="BY168:BY174" si="280">ROUND(AVERAGE(BW168:BX168),1)</f>
        <v>721583.8</v>
      </c>
      <c r="BZ168" s="127">
        <v>750295</v>
      </c>
      <c r="CA168" s="128">
        <v>1830786.2496000002</v>
      </c>
      <c r="CB168" s="129">
        <f t="shared" ref="CB168:CB174" si="281">ROUND(AVERAGE(BZ168:CA168),1)</f>
        <v>1290540.6000000001</v>
      </c>
      <c r="CC168" s="127">
        <v>665210</v>
      </c>
      <c r="CD168" s="128">
        <v>1803324.4558560001</v>
      </c>
      <c r="CE168" s="129">
        <f t="shared" ref="CE168:CE174" si="282">ROUND(AVERAGE(CC168:CD168),1)</f>
        <v>1234267.2</v>
      </c>
      <c r="CF168" s="127">
        <v>750295</v>
      </c>
      <c r="CG168" s="128">
        <v>1817055.3527280001</v>
      </c>
      <c r="CH168" s="129">
        <f t="shared" ref="CH168:CH174" si="283">ROUND(AVERAGE(CF168:CG168),1)</f>
        <v>1283675.2</v>
      </c>
      <c r="CI168" s="127">
        <v>665210</v>
      </c>
      <c r="CJ168" s="128">
        <v>1803324.4558560001</v>
      </c>
      <c r="CK168" s="129">
        <f t="shared" ref="CK168:CK174" si="284">ROUND(AVERAGE(CI168:CJ168),1)</f>
        <v>1234267.2</v>
      </c>
      <c r="CL168" s="127">
        <v>665210</v>
      </c>
      <c r="CM168" s="128">
        <v>1922325.5620800001</v>
      </c>
      <c r="CN168" s="129">
        <f t="shared" ref="CN168:CN174" si="285">ROUND(AVERAGE(CL168:CM168),1)</f>
        <v>1293767.8</v>
      </c>
      <c r="CO168" s="127">
        <v>665210</v>
      </c>
      <c r="CP168" s="128">
        <v>1888684.8647435999</v>
      </c>
      <c r="CQ168" s="129">
        <f t="shared" ref="CQ168:CQ174" si="286">ROUND(AVERAGE(CO168:CP168),1)</f>
        <v>1276947.3999999999</v>
      </c>
      <c r="CR168" s="127">
        <v>665210</v>
      </c>
      <c r="CS168" s="128">
        <v>1979995.3289423999</v>
      </c>
      <c r="CT168" s="129">
        <f t="shared" ref="CT168:CT174" si="287">ROUND(AVERAGE(CR168:CS168),1)</f>
        <v>1322602.7</v>
      </c>
    </row>
    <row r="169" spans="1:98" customFormat="1" x14ac:dyDescent="0.3">
      <c r="A169" s="23" t="s">
        <v>322</v>
      </c>
      <c r="B169" s="24" t="s">
        <v>323</v>
      </c>
      <c r="C169" s="127">
        <v>1413065.5</v>
      </c>
      <c r="D169" s="128">
        <v>3106973.6774913818</v>
      </c>
      <c r="E169" s="129">
        <f t="shared" si="256"/>
        <v>2260019.6</v>
      </c>
      <c r="F169" s="127">
        <v>1299718</v>
      </c>
      <c r="G169" s="128">
        <v>3138043.4142662957</v>
      </c>
      <c r="H169" s="129">
        <f t="shared" si="257"/>
        <v>2218880.7000000002</v>
      </c>
      <c r="I169" s="127">
        <v>1345057</v>
      </c>
      <c r="J169" s="128">
        <v>3122508.5458788383</v>
      </c>
      <c r="K169" s="129">
        <f t="shared" si="258"/>
        <v>2233782.7999999998</v>
      </c>
      <c r="L169" s="127">
        <v>1628812.5</v>
      </c>
      <c r="M169" s="128">
        <v>3200571.2595258094</v>
      </c>
      <c r="N169" s="129">
        <f t="shared" si="259"/>
        <v>2414691.9</v>
      </c>
      <c r="O169" s="127">
        <v>1718062.5</v>
      </c>
      <c r="P169" s="128">
        <v>3360599.8225020999</v>
      </c>
      <c r="Q169" s="129">
        <f t="shared" si="260"/>
        <v>2539331.2000000002</v>
      </c>
      <c r="R169" s="127">
        <v>2104812.5</v>
      </c>
      <c r="S169" s="128">
        <v>3696659.8047523098</v>
      </c>
      <c r="T169" s="129">
        <f t="shared" si="261"/>
        <v>2900736.2</v>
      </c>
      <c r="U169" s="127">
        <v>1718062.5</v>
      </c>
      <c r="V169" s="128">
        <v>3215717.7562035797</v>
      </c>
      <c r="W169" s="129">
        <f t="shared" si="262"/>
        <v>2466890.1</v>
      </c>
      <c r="X169" s="127">
        <v>2208937.5</v>
      </c>
      <c r="Y169" s="128">
        <v>3846230.5045922967</v>
      </c>
      <c r="Z169" s="129">
        <f t="shared" si="263"/>
        <v>3027584</v>
      </c>
      <c r="AA169" s="127">
        <v>2208937.5</v>
      </c>
      <c r="AB169" s="128">
        <v>3942386.2672071038</v>
      </c>
      <c r="AC169" s="129">
        <f t="shared" si="264"/>
        <v>3075661.9</v>
      </c>
      <c r="AD169" s="127">
        <v>2699812.5</v>
      </c>
      <c r="AE169" s="128">
        <v>4845418.9731966779</v>
      </c>
      <c r="AF169" s="129">
        <f t="shared" si="265"/>
        <v>3772615.7</v>
      </c>
      <c r="AG169" s="127">
        <v>1413065.5</v>
      </c>
      <c r="AH169" s="128">
        <v>3789076.2998711173</v>
      </c>
      <c r="AI169" s="129">
        <f t="shared" si="266"/>
        <v>2601070.9</v>
      </c>
      <c r="AJ169" s="127">
        <v>2208937.5</v>
      </c>
      <c r="AK169" s="128">
        <v>4724283.4988667611</v>
      </c>
      <c r="AL169" s="129">
        <f t="shared" si="267"/>
        <v>3466610.5</v>
      </c>
      <c r="AM169" s="127">
        <v>2030437.5</v>
      </c>
      <c r="AN169" s="128">
        <v>2812668.3344890303</v>
      </c>
      <c r="AO169" s="129">
        <f t="shared" si="268"/>
        <v>2421552.9</v>
      </c>
      <c r="AP169" s="127">
        <v>1881687.5</v>
      </c>
      <c r="AQ169" s="128">
        <v>3942386.2672071038</v>
      </c>
      <c r="AR169" s="129">
        <f t="shared" si="269"/>
        <v>2912036.9</v>
      </c>
      <c r="AS169" s="127">
        <v>2208937.5</v>
      </c>
      <c r="AT169" s="128">
        <v>2854858.3595063654</v>
      </c>
      <c r="AU169" s="129">
        <f t="shared" si="270"/>
        <v>2531897.9</v>
      </c>
      <c r="AV169" s="127">
        <v>2208937.5</v>
      </c>
      <c r="AW169" s="128">
        <v>4080369.7865593527</v>
      </c>
      <c r="AX169" s="129">
        <f t="shared" si="271"/>
        <v>3144653.6</v>
      </c>
      <c r="AY169" s="127">
        <v>2208937.5</v>
      </c>
      <c r="AZ169" s="128">
        <v>4202780.8801561333</v>
      </c>
      <c r="BA169" s="129">
        <f t="shared" si="272"/>
        <v>3205859.2</v>
      </c>
      <c r="BB169" s="127">
        <v>1740375</v>
      </c>
      <c r="BC169" s="128">
        <v>3293392.0981408642</v>
      </c>
      <c r="BD169" s="129">
        <f t="shared" si="273"/>
        <v>2516883.5</v>
      </c>
      <c r="BE169" s="127">
        <v>2208937.5</v>
      </c>
      <c r="BF169" s="128">
        <v>4202780.8801561333</v>
      </c>
      <c r="BG169" s="129">
        <f t="shared" si="274"/>
        <v>3205859.2</v>
      </c>
      <c r="BH169" s="127">
        <v>1740375</v>
      </c>
      <c r="BI169" s="128">
        <v>3342792.9796129772</v>
      </c>
      <c r="BJ169" s="129">
        <f t="shared" si="275"/>
        <v>2541584</v>
      </c>
      <c r="BK169" s="127">
        <v>1413065.5</v>
      </c>
      <c r="BL169" s="128">
        <v>3342792.9796129772</v>
      </c>
      <c r="BM169" s="129">
        <f t="shared" si="276"/>
        <v>2377929.2000000002</v>
      </c>
      <c r="BN169" s="127">
        <v>1413065.5</v>
      </c>
      <c r="BO169" s="128">
        <v>3192415.4536223942</v>
      </c>
      <c r="BP169" s="129">
        <f t="shared" si="277"/>
        <v>2302740.5</v>
      </c>
      <c r="BQ169" s="127">
        <v>1413065.5</v>
      </c>
      <c r="BR169" s="128">
        <v>3185114.06548029</v>
      </c>
      <c r="BS169" s="129">
        <f t="shared" si="278"/>
        <v>2299089.7999999998</v>
      </c>
      <c r="BT169" s="127">
        <v>1718062.5</v>
      </c>
      <c r="BU169" s="128">
        <v>3240853.561626195</v>
      </c>
      <c r="BV169" s="129">
        <f t="shared" si="279"/>
        <v>2479458</v>
      </c>
      <c r="BW169" s="127">
        <v>1718062.5</v>
      </c>
      <c r="BX169" s="128">
        <v>3192240.7582018021</v>
      </c>
      <c r="BY169" s="129">
        <f t="shared" si="280"/>
        <v>2455151.6</v>
      </c>
      <c r="BZ169" s="127">
        <v>2476687.5</v>
      </c>
      <c r="CA169" s="128">
        <v>5116762.435695692</v>
      </c>
      <c r="CB169" s="129">
        <f t="shared" si="281"/>
        <v>3796725</v>
      </c>
      <c r="CC169" s="127">
        <v>2208937.5</v>
      </c>
      <c r="CD169" s="128">
        <v>5040010.9991602562</v>
      </c>
      <c r="CE169" s="129">
        <f t="shared" si="282"/>
        <v>3624474.2</v>
      </c>
      <c r="CF169" s="127">
        <v>2476687.5</v>
      </c>
      <c r="CG169" s="128">
        <v>5078386.7174279746</v>
      </c>
      <c r="CH169" s="129">
        <f t="shared" si="283"/>
        <v>3777537.1</v>
      </c>
      <c r="CI169" s="127">
        <v>2208937.5</v>
      </c>
      <c r="CJ169" s="128">
        <v>5040010.9991602562</v>
      </c>
      <c r="CK169" s="129">
        <f t="shared" si="284"/>
        <v>3624474.2</v>
      </c>
      <c r="CL169" s="127">
        <v>2208937.5</v>
      </c>
      <c r="CM169" s="128">
        <v>5372600.5574804759</v>
      </c>
      <c r="CN169" s="129">
        <f t="shared" si="285"/>
        <v>3790769</v>
      </c>
      <c r="CO169" s="127">
        <v>2208937.5</v>
      </c>
      <c r="CP169" s="128">
        <v>5278580.0477245683</v>
      </c>
      <c r="CQ169" s="129">
        <f t="shared" si="286"/>
        <v>3743758.8</v>
      </c>
      <c r="CR169" s="127">
        <v>2208937.5</v>
      </c>
      <c r="CS169" s="128">
        <v>5533778.5742048901</v>
      </c>
      <c r="CT169" s="129">
        <f t="shared" si="287"/>
        <v>3871358</v>
      </c>
    </row>
    <row r="170" spans="1:98" customFormat="1" x14ac:dyDescent="0.3">
      <c r="A170" s="23" t="s">
        <v>324</v>
      </c>
      <c r="B170" s="24" t="s">
        <v>325</v>
      </c>
      <c r="C170" s="127">
        <v>680680</v>
      </c>
      <c r="D170" s="128">
        <v>1675850.4200565196</v>
      </c>
      <c r="E170" s="129">
        <f t="shared" si="256"/>
        <v>1178265.2</v>
      </c>
      <c r="F170" s="127">
        <v>626535</v>
      </c>
      <c r="G170" s="128">
        <v>1692608.9242570847</v>
      </c>
      <c r="H170" s="129">
        <f t="shared" si="257"/>
        <v>1159572</v>
      </c>
      <c r="I170" s="127">
        <v>649740</v>
      </c>
      <c r="J170" s="128">
        <v>1684229.6721568021</v>
      </c>
      <c r="K170" s="129">
        <f t="shared" si="258"/>
        <v>1166984.8</v>
      </c>
      <c r="L170" s="127">
        <v>804440</v>
      </c>
      <c r="M170" s="128">
        <v>1726335.4139607223</v>
      </c>
      <c r="N170" s="129">
        <f t="shared" si="259"/>
        <v>1265387.7</v>
      </c>
      <c r="O170" s="127">
        <v>843115</v>
      </c>
      <c r="P170" s="128">
        <v>1812652.1846587583</v>
      </c>
      <c r="Q170" s="129">
        <f t="shared" si="260"/>
        <v>1327883.6000000001</v>
      </c>
      <c r="R170" s="127">
        <v>1012571</v>
      </c>
      <c r="S170" s="128">
        <v>1993917.4031246342</v>
      </c>
      <c r="T170" s="129">
        <f t="shared" si="261"/>
        <v>1503244.2</v>
      </c>
      <c r="U170" s="127">
        <v>843115</v>
      </c>
      <c r="V170" s="128">
        <v>1734505.1847584979</v>
      </c>
      <c r="W170" s="129">
        <f t="shared" si="262"/>
        <v>1288810.1000000001</v>
      </c>
      <c r="X170" s="127">
        <v>1057910</v>
      </c>
      <c r="Y170" s="128">
        <v>2074593.3747206905</v>
      </c>
      <c r="Z170" s="129">
        <f t="shared" si="263"/>
        <v>1566251.7</v>
      </c>
      <c r="AA170" s="127">
        <v>1057910</v>
      </c>
      <c r="AB170" s="128">
        <v>2126458.2090887078</v>
      </c>
      <c r="AC170" s="129">
        <f t="shared" si="264"/>
        <v>1592184.1</v>
      </c>
      <c r="AD170" s="127">
        <v>1299718</v>
      </c>
      <c r="AE170" s="128">
        <v>2613539.1749240225</v>
      </c>
      <c r="AF170" s="129">
        <f t="shared" si="265"/>
        <v>1956628.6</v>
      </c>
      <c r="AG170" s="127">
        <v>680680</v>
      </c>
      <c r="AH170" s="128">
        <v>2043765.3382027498</v>
      </c>
      <c r="AI170" s="129">
        <f t="shared" si="266"/>
        <v>1362222.7</v>
      </c>
      <c r="AJ170" s="127">
        <v>1057910</v>
      </c>
      <c r="AK170" s="128">
        <v>2548200.6955509223</v>
      </c>
      <c r="AL170" s="129">
        <f t="shared" si="267"/>
        <v>1803055.3</v>
      </c>
      <c r="AM170" s="127">
        <v>974788.5</v>
      </c>
      <c r="AN170" s="128">
        <v>1517106.9661713247</v>
      </c>
      <c r="AO170" s="129">
        <f t="shared" si="268"/>
        <v>1245947.7</v>
      </c>
      <c r="AP170" s="127">
        <v>928200</v>
      </c>
      <c r="AQ170" s="128">
        <v>2126458.2090887078</v>
      </c>
      <c r="AR170" s="129">
        <f t="shared" si="269"/>
        <v>1527329.1</v>
      </c>
      <c r="AS170" s="127">
        <v>1057910</v>
      </c>
      <c r="AT170" s="128">
        <v>1539863.5706638948</v>
      </c>
      <c r="AU170" s="129">
        <f t="shared" si="270"/>
        <v>1298886.8</v>
      </c>
      <c r="AV170" s="127">
        <v>1057910</v>
      </c>
      <c r="AW170" s="128">
        <v>2200884.2464068127</v>
      </c>
      <c r="AX170" s="129">
        <f t="shared" si="271"/>
        <v>1629397.1</v>
      </c>
      <c r="AY170" s="127">
        <v>1057910</v>
      </c>
      <c r="AZ170" s="128">
        <v>2266910.7737990171</v>
      </c>
      <c r="BA170" s="129">
        <f t="shared" si="272"/>
        <v>1662410.4</v>
      </c>
      <c r="BB170" s="127">
        <v>858585</v>
      </c>
      <c r="BC170" s="128">
        <v>1776401.4452599108</v>
      </c>
      <c r="BD170" s="129">
        <f t="shared" si="273"/>
        <v>1317493.2</v>
      </c>
      <c r="BE170" s="127">
        <v>1057910</v>
      </c>
      <c r="BF170" s="128">
        <v>2266910.7737990171</v>
      </c>
      <c r="BG170" s="129">
        <f t="shared" si="274"/>
        <v>1662410.4</v>
      </c>
      <c r="BH170" s="127">
        <v>858585</v>
      </c>
      <c r="BI170" s="128">
        <v>1803047.4669388095</v>
      </c>
      <c r="BJ170" s="129">
        <f t="shared" si="275"/>
        <v>1330816.2</v>
      </c>
      <c r="BK170" s="127">
        <v>680680</v>
      </c>
      <c r="BL170" s="128">
        <v>1803047.4669388095</v>
      </c>
      <c r="BM170" s="129">
        <f t="shared" si="276"/>
        <v>1241863.7</v>
      </c>
      <c r="BN170" s="127">
        <v>680680</v>
      </c>
      <c r="BO170" s="128">
        <v>1721936.3066080736</v>
      </c>
      <c r="BP170" s="129">
        <f t="shared" si="277"/>
        <v>1201308.2</v>
      </c>
      <c r="BQ170" s="127">
        <v>680680</v>
      </c>
      <c r="BR170" s="128">
        <v>1717998.058120941</v>
      </c>
      <c r="BS170" s="129">
        <f t="shared" si="278"/>
        <v>1199339</v>
      </c>
      <c r="BT170" s="127">
        <v>843115</v>
      </c>
      <c r="BU170" s="128">
        <v>1748063.0241380574</v>
      </c>
      <c r="BV170" s="129">
        <f t="shared" si="279"/>
        <v>1295589</v>
      </c>
      <c r="BW170" s="127">
        <v>843115</v>
      </c>
      <c r="BX170" s="128">
        <v>1721842.0787759866</v>
      </c>
      <c r="BY170" s="129">
        <f t="shared" si="280"/>
        <v>1282478.5</v>
      </c>
      <c r="BZ170" s="127">
        <v>1186370.5</v>
      </c>
      <c r="CA170" s="128">
        <v>2759897.3687197678</v>
      </c>
      <c r="CB170" s="129">
        <f t="shared" si="281"/>
        <v>1973133.9</v>
      </c>
      <c r="CC170" s="127">
        <v>1057910</v>
      </c>
      <c r="CD170" s="128">
        <v>2718498.9081889717</v>
      </c>
      <c r="CE170" s="129">
        <f t="shared" si="282"/>
        <v>1888204.5</v>
      </c>
      <c r="CF170" s="127">
        <v>1186370.5</v>
      </c>
      <c r="CG170" s="128">
        <v>2739198.1384543697</v>
      </c>
      <c r="CH170" s="129">
        <f t="shared" si="283"/>
        <v>1962784.3</v>
      </c>
      <c r="CI170" s="127">
        <v>1057910</v>
      </c>
      <c r="CJ170" s="128">
        <v>2718498.9081889717</v>
      </c>
      <c r="CK170" s="129">
        <f t="shared" si="284"/>
        <v>1888204.5</v>
      </c>
      <c r="CL170" s="127">
        <v>1057910</v>
      </c>
      <c r="CM170" s="128">
        <v>2897892.2371557564</v>
      </c>
      <c r="CN170" s="129">
        <f t="shared" si="285"/>
        <v>1977901.1</v>
      </c>
      <c r="CO170" s="127">
        <v>1057910</v>
      </c>
      <c r="CP170" s="128">
        <v>2847179.1230055303</v>
      </c>
      <c r="CQ170" s="129">
        <f t="shared" si="286"/>
        <v>1952544.6</v>
      </c>
      <c r="CR170" s="127">
        <v>1057910</v>
      </c>
      <c r="CS170" s="128">
        <v>2984829.0042704293</v>
      </c>
      <c r="CT170" s="129">
        <f t="shared" si="287"/>
        <v>2021369.5</v>
      </c>
    </row>
    <row r="171" spans="1:98" customFormat="1" x14ac:dyDescent="0.3">
      <c r="A171" s="23" t="s">
        <v>326</v>
      </c>
      <c r="B171" s="24" t="s">
        <v>327</v>
      </c>
      <c r="C171" s="127">
        <v>788970</v>
      </c>
      <c r="D171" s="128">
        <v>1494380.9710306162</v>
      </c>
      <c r="E171" s="129">
        <f t="shared" si="256"/>
        <v>1141675.5</v>
      </c>
      <c r="F171" s="127">
        <v>727090</v>
      </c>
      <c r="G171" s="128">
        <v>1509324.7807409223</v>
      </c>
      <c r="H171" s="129">
        <f t="shared" si="257"/>
        <v>1118207.3999999999</v>
      </c>
      <c r="I171" s="127">
        <v>750295</v>
      </c>
      <c r="J171" s="128">
        <v>1501852.8758857693</v>
      </c>
      <c r="K171" s="129">
        <f t="shared" si="258"/>
        <v>1126073.8999999999</v>
      </c>
      <c r="L171" s="127">
        <v>928200</v>
      </c>
      <c r="M171" s="128">
        <v>1539399.1977829135</v>
      </c>
      <c r="N171" s="129">
        <f t="shared" si="259"/>
        <v>1233799.6000000001</v>
      </c>
      <c r="O171" s="127">
        <v>952119</v>
      </c>
      <c r="P171" s="128">
        <v>1616369.157672059</v>
      </c>
      <c r="Q171" s="129">
        <f t="shared" si="260"/>
        <v>1284244.1000000001</v>
      </c>
      <c r="R171" s="127">
        <v>1171257.5</v>
      </c>
      <c r="S171" s="128">
        <v>1778006.0734392649</v>
      </c>
      <c r="T171" s="129">
        <f t="shared" si="261"/>
        <v>1474631.8</v>
      </c>
      <c r="U171" s="127">
        <v>952119</v>
      </c>
      <c r="V171" s="128">
        <v>1546684.3050166878</v>
      </c>
      <c r="W171" s="129">
        <f t="shared" si="262"/>
        <v>1249401.7</v>
      </c>
      <c r="X171" s="127">
        <v>1224153</v>
      </c>
      <c r="Y171" s="128">
        <v>2016671.666984349</v>
      </c>
      <c r="Z171" s="129">
        <f t="shared" si="263"/>
        <v>1620412.3</v>
      </c>
      <c r="AA171" s="127">
        <v>1224153</v>
      </c>
      <c r="AB171" s="128">
        <v>2067088.4586589579</v>
      </c>
      <c r="AC171" s="129">
        <f t="shared" si="264"/>
        <v>1645620.7</v>
      </c>
      <c r="AD171" s="127">
        <v>1496187</v>
      </c>
      <c r="AE171" s="128">
        <v>2330532.1067484035</v>
      </c>
      <c r="AF171" s="129">
        <f t="shared" si="265"/>
        <v>1913359.6</v>
      </c>
      <c r="AG171" s="127">
        <v>788970</v>
      </c>
      <c r="AH171" s="128">
        <v>1822456.2252752464</v>
      </c>
      <c r="AI171" s="129">
        <f t="shared" si="266"/>
        <v>1305713.1000000001</v>
      </c>
      <c r="AJ171" s="127">
        <v>1224153</v>
      </c>
      <c r="AK171" s="128">
        <v>2272268.8040796937</v>
      </c>
      <c r="AL171" s="129">
        <f t="shared" si="267"/>
        <v>1748210.9</v>
      </c>
      <c r="AM171" s="127">
        <v>1127108.5</v>
      </c>
      <c r="AN171" s="128">
        <v>1352827.0507507203</v>
      </c>
      <c r="AO171" s="129">
        <f t="shared" si="268"/>
        <v>1239967.8</v>
      </c>
      <c r="AP171" s="127">
        <v>1042797</v>
      </c>
      <c r="AQ171" s="128">
        <v>2067088.4586589579</v>
      </c>
      <c r="AR171" s="129">
        <f t="shared" si="269"/>
        <v>1554942.7</v>
      </c>
      <c r="AS171" s="127">
        <v>1224153</v>
      </c>
      <c r="AT171" s="128">
        <v>1373119.4565119811</v>
      </c>
      <c r="AU171" s="129">
        <f t="shared" si="270"/>
        <v>1298636.2</v>
      </c>
      <c r="AV171" s="127">
        <v>1224153</v>
      </c>
      <c r="AW171" s="128">
        <v>2139436.5547120213</v>
      </c>
      <c r="AX171" s="129">
        <f t="shared" si="271"/>
        <v>1681794.8</v>
      </c>
      <c r="AY171" s="127">
        <v>1224153</v>
      </c>
      <c r="AZ171" s="128">
        <v>2203619.651353382</v>
      </c>
      <c r="BA171" s="129">
        <f t="shared" si="272"/>
        <v>1713886.3</v>
      </c>
      <c r="BB171" s="127">
        <v>967232</v>
      </c>
      <c r="BC171" s="128">
        <v>1584043.8292924534</v>
      </c>
      <c r="BD171" s="129">
        <f t="shared" si="273"/>
        <v>1275637.8999999999</v>
      </c>
      <c r="BE171" s="127">
        <v>1224153</v>
      </c>
      <c r="BF171" s="128">
        <v>2203619.651353382</v>
      </c>
      <c r="BG171" s="129">
        <f t="shared" si="274"/>
        <v>1713886.3</v>
      </c>
      <c r="BH171" s="127">
        <v>967232</v>
      </c>
      <c r="BI171" s="128">
        <v>1607804.4867318401</v>
      </c>
      <c r="BJ171" s="129">
        <f t="shared" si="275"/>
        <v>1287518.2</v>
      </c>
      <c r="BK171" s="127">
        <v>788970</v>
      </c>
      <c r="BL171" s="128">
        <v>1607804.4867318401</v>
      </c>
      <c r="BM171" s="129">
        <f t="shared" si="276"/>
        <v>1198387.2</v>
      </c>
      <c r="BN171" s="127">
        <v>788970</v>
      </c>
      <c r="BO171" s="128">
        <v>1535476.4477339583</v>
      </c>
      <c r="BP171" s="129">
        <f t="shared" si="277"/>
        <v>1162223.2</v>
      </c>
      <c r="BQ171" s="127">
        <v>788970</v>
      </c>
      <c r="BR171" s="128">
        <v>1531964.6524520363</v>
      </c>
      <c r="BS171" s="129">
        <f t="shared" si="278"/>
        <v>1160467.3</v>
      </c>
      <c r="BT171" s="127">
        <v>952119</v>
      </c>
      <c r="BU171" s="128">
        <v>1558774.0338699471</v>
      </c>
      <c r="BV171" s="129">
        <f t="shared" si="279"/>
        <v>1255446.5</v>
      </c>
      <c r="BW171" s="127">
        <v>952119</v>
      </c>
      <c r="BX171" s="128">
        <v>1535392.4233618977</v>
      </c>
      <c r="BY171" s="129">
        <f t="shared" si="280"/>
        <v>1243755.7</v>
      </c>
      <c r="BZ171" s="127">
        <v>1367726.5</v>
      </c>
      <c r="CA171" s="128">
        <v>2461041.9047263144</v>
      </c>
      <c r="CB171" s="129">
        <f t="shared" si="281"/>
        <v>1914384.2</v>
      </c>
      <c r="CC171" s="127">
        <v>1224153</v>
      </c>
      <c r="CD171" s="128">
        <v>2424126.2761554196</v>
      </c>
      <c r="CE171" s="129">
        <f t="shared" si="282"/>
        <v>1824139.6</v>
      </c>
      <c r="CF171" s="127">
        <v>1367726.5</v>
      </c>
      <c r="CG171" s="128">
        <v>2442584.090440867</v>
      </c>
      <c r="CH171" s="129">
        <f t="shared" si="283"/>
        <v>1905155.3</v>
      </c>
      <c r="CI171" s="127">
        <v>1224153</v>
      </c>
      <c r="CJ171" s="128">
        <v>2424126.2761554196</v>
      </c>
      <c r="CK171" s="129">
        <f t="shared" si="284"/>
        <v>1824139.6</v>
      </c>
      <c r="CL171" s="127">
        <v>1224153</v>
      </c>
      <c r="CM171" s="128">
        <v>2584093.9999626302</v>
      </c>
      <c r="CN171" s="129">
        <f t="shared" si="285"/>
        <v>1904123.5</v>
      </c>
      <c r="CO171" s="127">
        <v>1224153</v>
      </c>
      <c r="CP171" s="128">
        <v>2538872.354963284</v>
      </c>
      <c r="CQ171" s="129">
        <f t="shared" si="286"/>
        <v>1881512.7</v>
      </c>
      <c r="CR171" s="127">
        <v>1224153</v>
      </c>
      <c r="CS171" s="128">
        <v>2661616.8199615092</v>
      </c>
      <c r="CT171" s="129">
        <f t="shared" si="287"/>
        <v>1942884.9</v>
      </c>
    </row>
    <row r="172" spans="1:98" customFormat="1" x14ac:dyDescent="0.3">
      <c r="A172" s="23" t="s">
        <v>328</v>
      </c>
      <c r="B172" s="24" t="s">
        <v>329</v>
      </c>
      <c r="C172" s="127">
        <v>66640</v>
      </c>
      <c r="D172" s="128">
        <v>248492.2486232103</v>
      </c>
      <c r="E172" s="129">
        <f t="shared" si="256"/>
        <v>157566.1</v>
      </c>
      <c r="F172" s="127">
        <v>58310</v>
      </c>
      <c r="G172" s="128">
        <v>250977.17110944242</v>
      </c>
      <c r="H172" s="129">
        <f t="shared" si="257"/>
        <v>154643.6</v>
      </c>
      <c r="I172" s="127">
        <v>58310</v>
      </c>
      <c r="J172" s="128">
        <v>249734.70986632636</v>
      </c>
      <c r="K172" s="129">
        <f t="shared" si="258"/>
        <v>154022.39999999999</v>
      </c>
      <c r="L172" s="127">
        <v>74970</v>
      </c>
      <c r="M172" s="128">
        <v>255978.07761298452</v>
      </c>
      <c r="N172" s="129">
        <f t="shared" si="259"/>
        <v>165474</v>
      </c>
      <c r="O172" s="127">
        <v>74970</v>
      </c>
      <c r="P172" s="128">
        <v>268776.98149363371</v>
      </c>
      <c r="Q172" s="129">
        <f t="shared" si="260"/>
        <v>171873.5</v>
      </c>
      <c r="R172" s="127">
        <v>99960</v>
      </c>
      <c r="S172" s="128">
        <v>295654.6796429971</v>
      </c>
      <c r="T172" s="129">
        <f t="shared" si="261"/>
        <v>197807.3</v>
      </c>
      <c r="U172" s="127">
        <v>74970</v>
      </c>
      <c r="V172" s="128">
        <v>257189.47732502269</v>
      </c>
      <c r="W172" s="129">
        <f t="shared" si="262"/>
        <v>166079.70000000001</v>
      </c>
      <c r="X172" s="127">
        <v>99960</v>
      </c>
      <c r="Y172" s="128">
        <v>280702.57083220448</v>
      </c>
      <c r="Z172" s="129">
        <f t="shared" si="263"/>
        <v>190331.3</v>
      </c>
      <c r="AA172" s="127">
        <v>99960</v>
      </c>
      <c r="AB172" s="128">
        <v>287720.13510300958</v>
      </c>
      <c r="AC172" s="129">
        <f t="shared" si="264"/>
        <v>193840.1</v>
      </c>
      <c r="AD172" s="127">
        <v>124950</v>
      </c>
      <c r="AE172" s="128">
        <v>387531.14160380565</v>
      </c>
      <c r="AF172" s="129">
        <f t="shared" si="265"/>
        <v>256240.6</v>
      </c>
      <c r="AG172" s="127">
        <v>66640</v>
      </c>
      <c r="AH172" s="128">
        <v>303046.04663407209</v>
      </c>
      <c r="AI172" s="129">
        <f t="shared" si="266"/>
        <v>184843</v>
      </c>
      <c r="AJ172" s="127">
        <v>99960</v>
      </c>
      <c r="AK172" s="128">
        <v>377842.86306371057</v>
      </c>
      <c r="AL172" s="129">
        <f t="shared" si="267"/>
        <v>238901.4</v>
      </c>
      <c r="AM172" s="127">
        <v>91630</v>
      </c>
      <c r="AN172" s="128">
        <v>224954.03940235602</v>
      </c>
      <c r="AO172" s="129">
        <f t="shared" si="268"/>
        <v>158292</v>
      </c>
      <c r="AP172" s="127">
        <v>83300</v>
      </c>
      <c r="AQ172" s="128">
        <v>287720.13510300958</v>
      </c>
      <c r="AR172" s="129">
        <f t="shared" si="269"/>
        <v>185510.1</v>
      </c>
      <c r="AS172" s="127">
        <v>99960</v>
      </c>
      <c r="AT172" s="128">
        <v>228328.34999339137</v>
      </c>
      <c r="AU172" s="129">
        <f t="shared" si="270"/>
        <v>164144.20000000001</v>
      </c>
      <c r="AV172" s="127">
        <v>99960</v>
      </c>
      <c r="AW172" s="128">
        <v>297790.33983161493</v>
      </c>
      <c r="AX172" s="129">
        <f t="shared" si="271"/>
        <v>198875.2</v>
      </c>
      <c r="AY172" s="127">
        <v>99960</v>
      </c>
      <c r="AZ172" s="128">
        <v>306724.05002656335</v>
      </c>
      <c r="BA172" s="129">
        <f t="shared" si="272"/>
        <v>203342</v>
      </c>
      <c r="BB172" s="127">
        <v>83300</v>
      </c>
      <c r="BC172" s="128">
        <v>263401.78354060295</v>
      </c>
      <c r="BD172" s="129">
        <f t="shared" si="273"/>
        <v>173350.9</v>
      </c>
      <c r="BE172" s="127">
        <v>99960</v>
      </c>
      <c r="BF172" s="128">
        <v>306724.05002656335</v>
      </c>
      <c r="BG172" s="129">
        <f t="shared" si="274"/>
        <v>203342</v>
      </c>
      <c r="BH172" s="127">
        <v>83300</v>
      </c>
      <c r="BI172" s="128">
        <v>267352.81029371195</v>
      </c>
      <c r="BJ172" s="129">
        <f t="shared" si="275"/>
        <v>175326.4</v>
      </c>
      <c r="BK172" s="127">
        <v>66640</v>
      </c>
      <c r="BL172" s="128">
        <v>267352.81029371195</v>
      </c>
      <c r="BM172" s="129">
        <f t="shared" si="276"/>
        <v>166996.4</v>
      </c>
      <c r="BN172" s="127">
        <v>66640</v>
      </c>
      <c r="BO172" s="128">
        <v>255325.78546034859</v>
      </c>
      <c r="BP172" s="129">
        <f t="shared" si="277"/>
        <v>160982.9</v>
      </c>
      <c r="BQ172" s="127">
        <v>66640</v>
      </c>
      <c r="BR172" s="128">
        <v>254741.82867608406</v>
      </c>
      <c r="BS172" s="129">
        <f t="shared" si="278"/>
        <v>160690.9</v>
      </c>
      <c r="BT172" s="127">
        <v>74970</v>
      </c>
      <c r="BU172" s="128">
        <v>259199.81067791552</v>
      </c>
      <c r="BV172" s="129">
        <f t="shared" si="279"/>
        <v>167084.9</v>
      </c>
      <c r="BW172" s="127">
        <v>74970</v>
      </c>
      <c r="BX172" s="128">
        <v>255311.81351774681</v>
      </c>
      <c r="BY172" s="129">
        <f t="shared" si="280"/>
        <v>165140.9</v>
      </c>
      <c r="BZ172" s="127">
        <v>116620</v>
      </c>
      <c r="CA172" s="128">
        <v>409232.88553361874</v>
      </c>
      <c r="CB172" s="129">
        <f t="shared" si="281"/>
        <v>262926.40000000002</v>
      </c>
      <c r="CC172" s="127">
        <v>99960</v>
      </c>
      <c r="CD172" s="128">
        <v>403094.39225061447</v>
      </c>
      <c r="CE172" s="129">
        <f t="shared" si="282"/>
        <v>251527.2</v>
      </c>
      <c r="CF172" s="127">
        <v>116620</v>
      </c>
      <c r="CG172" s="128">
        <v>406163.63889211661</v>
      </c>
      <c r="CH172" s="129">
        <f t="shared" si="283"/>
        <v>261391.8</v>
      </c>
      <c r="CI172" s="127">
        <v>99960</v>
      </c>
      <c r="CJ172" s="128">
        <v>403094.39225061447</v>
      </c>
      <c r="CK172" s="129">
        <f t="shared" si="284"/>
        <v>251527.2</v>
      </c>
      <c r="CL172" s="127">
        <v>99960</v>
      </c>
      <c r="CM172" s="128">
        <v>429694.52981029969</v>
      </c>
      <c r="CN172" s="129">
        <f t="shared" si="285"/>
        <v>264827.3</v>
      </c>
      <c r="CO172" s="127">
        <v>99960</v>
      </c>
      <c r="CP172" s="128">
        <v>422174.87553861947</v>
      </c>
      <c r="CQ172" s="129">
        <f t="shared" si="286"/>
        <v>261067.4</v>
      </c>
      <c r="CR172" s="127">
        <v>99960</v>
      </c>
      <c r="CS172" s="128">
        <v>442585.36570460873</v>
      </c>
      <c r="CT172" s="129">
        <f t="shared" si="287"/>
        <v>271272.7</v>
      </c>
    </row>
    <row r="173" spans="1:98" customFormat="1" x14ac:dyDescent="0.3">
      <c r="A173" s="23" t="s">
        <v>330</v>
      </c>
      <c r="B173" s="24" t="s">
        <v>331</v>
      </c>
      <c r="C173" s="127">
        <v>166600</v>
      </c>
      <c r="D173" s="128">
        <v>269913.99419417675</v>
      </c>
      <c r="E173" s="129">
        <f t="shared" si="256"/>
        <v>218257</v>
      </c>
      <c r="F173" s="127">
        <v>158270</v>
      </c>
      <c r="G173" s="128">
        <v>272613.13413611852</v>
      </c>
      <c r="H173" s="129">
        <f t="shared" si="257"/>
        <v>215441.6</v>
      </c>
      <c r="I173" s="127">
        <v>158270</v>
      </c>
      <c r="J173" s="128">
        <v>271263.56416514766</v>
      </c>
      <c r="K173" s="129">
        <f t="shared" si="258"/>
        <v>214766.8</v>
      </c>
      <c r="L173" s="127">
        <v>192780</v>
      </c>
      <c r="M173" s="128">
        <v>278045.15326927631</v>
      </c>
      <c r="N173" s="129">
        <f t="shared" si="259"/>
        <v>235412.6</v>
      </c>
      <c r="O173" s="127">
        <v>200812.5</v>
      </c>
      <c r="P173" s="128">
        <v>291947.41093274014</v>
      </c>
      <c r="Q173" s="129">
        <f t="shared" si="260"/>
        <v>246380</v>
      </c>
      <c r="R173" s="127">
        <v>249007.5</v>
      </c>
      <c r="S173" s="128">
        <v>321142.15202601417</v>
      </c>
      <c r="T173" s="129">
        <f t="shared" si="261"/>
        <v>285074.8</v>
      </c>
      <c r="U173" s="127">
        <v>200812.5</v>
      </c>
      <c r="V173" s="128">
        <v>279360.98399097292</v>
      </c>
      <c r="W173" s="129">
        <f t="shared" si="262"/>
        <v>240086.7</v>
      </c>
      <c r="X173" s="127">
        <v>257040</v>
      </c>
      <c r="Y173" s="128">
        <v>304901.06831773923</v>
      </c>
      <c r="Z173" s="129">
        <f t="shared" si="263"/>
        <v>280970.5</v>
      </c>
      <c r="AA173" s="127">
        <v>257040</v>
      </c>
      <c r="AB173" s="128">
        <v>312523.59502568276</v>
      </c>
      <c r="AC173" s="129">
        <f t="shared" si="264"/>
        <v>284781.8</v>
      </c>
      <c r="AD173" s="127">
        <v>321300</v>
      </c>
      <c r="AE173" s="128">
        <v>420938.99863861647</v>
      </c>
      <c r="AF173" s="129">
        <f t="shared" si="265"/>
        <v>371119.5</v>
      </c>
      <c r="AG173" s="127">
        <v>166600</v>
      </c>
      <c r="AH173" s="128">
        <v>329170.70582666452</v>
      </c>
      <c r="AI173" s="129">
        <f t="shared" si="266"/>
        <v>247885.4</v>
      </c>
      <c r="AJ173" s="127">
        <v>257040</v>
      </c>
      <c r="AK173" s="128">
        <v>410415.52367265103</v>
      </c>
      <c r="AL173" s="129">
        <f t="shared" si="267"/>
        <v>333727.8</v>
      </c>
      <c r="AM173" s="127">
        <v>240975</v>
      </c>
      <c r="AN173" s="128">
        <v>244346.62900600734</v>
      </c>
      <c r="AO173" s="129">
        <f t="shared" si="268"/>
        <v>242660.8</v>
      </c>
      <c r="AP173" s="127">
        <v>224910</v>
      </c>
      <c r="AQ173" s="128">
        <v>312523.59502568276</v>
      </c>
      <c r="AR173" s="129">
        <f t="shared" si="269"/>
        <v>268716.79999999999</v>
      </c>
      <c r="AS173" s="127">
        <v>257040</v>
      </c>
      <c r="AT173" s="128">
        <v>248011.82844109746</v>
      </c>
      <c r="AU173" s="129">
        <f t="shared" si="270"/>
        <v>252525.9</v>
      </c>
      <c r="AV173" s="127">
        <v>257040</v>
      </c>
      <c r="AW173" s="128">
        <v>323461.92085158161</v>
      </c>
      <c r="AX173" s="129">
        <f t="shared" si="271"/>
        <v>290251</v>
      </c>
      <c r="AY173" s="127">
        <v>257040</v>
      </c>
      <c r="AZ173" s="128">
        <v>333165.77847712906</v>
      </c>
      <c r="BA173" s="129">
        <f t="shared" si="272"/>
        <v>295102.90000000002</v>
      </c>
      <c r="BB173" s="127">
        <v>208845</v>
      </c>
      <c r="BC173" s="128">
        <v>286108.83384582732</v>
      </c>
      <c r="BD173" s="129">
        <f t="shared" si="273"/>
        <v>247476.9</v>
      </c>
      <c r="BE173" s="127">
        <v>257040</v>
      </c>
      <c r="BF173" s="128">
        <v>333165.77847712906</v>
      </c>
      <c r="BG173" s="129">
        <f t="shared" si="274"/>
        <v>295102.90000000002</v>
      </c>
      <c r="BH173" s="127">
        <v>208845</v>
      </c>
      <c r="BI173" s="128">
        <v>290400.46635351476</v>
      </c>
      <c r="BJ173" s="129">
        <f t="shared" si="275"/>
        <v>249622.7</v>
      </c>
      <c r="BK173" s="127">
        <v>166600</v>
      </c>
      <c r="BL173" s="128">
        <v>290400.46635351476</v>
      </c>
      <c r="BM173" s="129">
        <f t="shared" si="276"/>
        <v>228500.2</v>
      </c>
      <c r="BN173" s="127">
        <v>166600</v>
      </c>
      <c r="BO173" s="128">
        <v>277336.62903451658</v>
      </c>
      <c r="BP173" s="129">
        <f t="shared" si="277"/>
        <v>221968.3</v>
      </c>
      <c r="BQ173" s="127">
        <v>166600</v>
      </c>
      <c r="BR173" s="128">
        <v>276702.33114816027</v>
      </c>
      <c r="BS173" s="129">
        <f t="shared" si="278"/>
        <v>221651.20000000001</v>
      </c>
      <c r="BT173" s="127">
        <v>200812.5</v>
      </c>
      <c r="BU173" s="128">
        <v>281544.62194325309</v>
      </c>
      <c r="BV173" s="129">
        <f t="shared" si="279"/>
        <v>241178.6</v>
      </c>
      <c r="BW173" s="127">
        <v>200812.5</v>
      </c>
      <c r="BX173" s="128">
        <v>277321.45261410432</v>
      </c>
      <c r="BY173" s="129">
        <f t="shared" si="280"/>
        <v>239067</v>
      </c>
      <c r="BZ173" s="127">
        <v>289170</v>
      </c>
      <c r="CA173" s="128">
        <v>444511.58256237896</v>
      </c>
      <c r="CB173" s="129">
        <f t="shared" si="281"/>
        <v>366840.8</v>
      </c>
      <c r="CC173" s="127">
        <v>257040</v>
      </c>
      <c r="CD173" s="128">
        <v>437843.90882394323</v>
      </c>
      <c r="CE173" s="129">
        <f t="shared" si="282"/>
        <v>347442</v>
      </c>
      <c r="CF173" s="127">
        <v>289170</v>
      </c>
      <c r="CG173" s="128">
        <v>441177.74569316109</v>
      </c>
      <c r="CH173" s="129">
        <f t="shared" si="283"/>
        <v>365173.9</v>
      </c>
      <c r="CI173" s="127">
        <v>257040</v>
      </c>
      <c r="CJ173" s="128">
        <v>437843.90882394323</v>
      </c>
      <c r="CK173" s="129">
        <f t="shared" si="284"/>
        <v>347442</v>
      </c>
      <c r="CL173" s="127">
        <v>257040</v>
      </c>
      <c r="CM173" s="128">
        <v>466737.16169049789</v>
      </c>
      <c r="CN173" s="129">
        <f t="shared" si="285"/>
        <v>361888.6</v>
      </c>
      <c r="CO173" s="127">
        <v>257040</v>
      </c>
      <c r="CP173" s="128">
        <v>458569.26136091416</v>
      </c>
      <c r="CQ173" s="129">
        <f t="shared" si="286"/>
        <v>357804.6</v>
      </c>
      <c r="CR173" s="127">
        <v>257040</v>
      </c>
      <c r="CS173" s="128">
        <v>480739.27654121286</v>
      </c>
      <c r="CT173" s="129">
        <f t="shared" si="287"/>
        <v>368889.59999999998</v>
      </c>
    </row>
    <row r="174" spans="1:98" customFormat="1" x14ac:dyDescent="0.3">
      <c r="A174" s="23" t="s">
        <v>332</v>
      </c>
      <c r="B174" s="25" t="s">
        <v>333</v>
      </c>
      <c r="C174" s="127">
        <v>124950</v>
      </c>
      <c r="D174" s="128">
        <v>383313.875</v>
      </c>
      <c r="E174" s="129">
        <f t="shared" si="256"/>
        <v>254131.9</v>
      </c>
      <c r="F174" s="127">
        <v>116620</v>
      </c>
      <c r="G174" s="128">
        <v>627527.01375000004</v>
      </c>
      <c r="H174" s="129">
        <f t="shared" si="257"/>
        <v>372073.5</v>
      </c>
      <c r="I174" s="127">
        <v>124950</v>
      </c>
      <c r="J174" s="128">
        <v>624420.44437499996</v>
      </c>
      <c r="K174" s="129">
        <f t="shared" si="258"/>
        <v>374685.2</v>
      </c>
      <c r="L174" s="127">
        <v>149940</v>
      </c>
      <c r="M174" s="128">
        <v>640030.95548437501</v>
      </c>
      <c r="N174" s="129">
        <f t="shared" si="259"/>
        <v>394985.5</v>
      </c>
      <c r="O174" s="127">
        <v>158270</v>
      </c>
      <c r="P174" s="128">
        <v>672032.50325859385</v>
      </c>
      <c r="Q174" s="129">
        <f t="shared" si="260"/>
        <v>415151.3</v>
      </c>
      <c r="R174" s="127">
        <v>184747.5</v>
      </c>
      <c r="S174" s="128">
        <v>739235.75358445314</v>
      </c>
      <c r="T174" s="129">
        <f t="shared" si="261"/>
        <v>461991.6</v>
      </c>
      <c r="U174" s="127">
        <v>158270</v>
      </c>
      <c r="V174" s="128">
        <v>643059.86062499997</v>
      </c>
      <c r="W174" s="129">
        <f t="shared" si="262"/>
        <v>400664.9</v>
      </c>
      <c r="X174" s="127">
        <v>192780</v>
      </c>
      <c r="Y174" s="128">
        <v>515535.96499999997</v>
      </c>
      <c r="Z174" s="129">
        <f t="shared" si="263"/>
        <v>354158</v>
      </c>
      <c r="AA174" s="127">
        <v>192780</v>
      </c>
      <c r="AB174" s="128">
        <v>528424.36412500008</v>
      </c>
      <c r="AC174" s="129">
        <f t="shared" si="264"/>
        <v>360602.2</v>
      </c>
      <c r="AD174" s="127">
        <v>240975</v>
      </c>
      <c r="AE174" s="128">
        <v>766982.37</v>
      </c>
      <c r="AF174" s="129">
        <f t="shared" si="265"/>
        <v>503978.7</v>
      </c>
      <c r="AG174" s="127">
        <v>124950</v>
      </c>
      <c r="AH174" s="128">
        <v>757716.64742406446</v>
      </c>
      <c r="AI174" s="129">
        <f t="shared" si="266"/>
        <v>441333.3</v>
      </c>
      <c r="AJ174" s="127">
        <v>192780</v>
      </c>
      <c r="AK174" s="128">
        <v>747807.81075000006</v>
      </c>
      <c r="AL174" s="129">
        <f t="shared" si="267"/>
        <v>470293.9</v>
      </c>
      <c r="AM174" s="127">
        <v>176715</v>
      </c>
      <c r="AN174" s="128">
        <v>615587</v>
      </c>
      <c r="AO174" s="129">
        <f t="shared" si="268"/>
        <v>396151</v>
      </c>
      <c r="AP174" s="127">
        <v>168682.5</v>
      </c>
      <c r="AQ174" s="128">
        <v>528424.36412500008</v>
      </c>
      <c r="AR174" s="129">
        <f t="shared" si="269"/>
        <v>348553.4</v>
      </c>
      <c r="AS174" s="127">
        <v>192780</v>
      </c>
      <c r="AT174" s="128">
        <v>624820.80500000005</v>
      </c>
      <c r="AU174" s="129">
        <f t="shared" si="270"/>
        <v>408800.4</v>
      </c>
      <c r="AV174" s="127">
        <v>192780</v>
      </c>
      <c r="AW174" s="128">
        <v>546919.21686937497</v>
      </c>
      <c r="AX174" s="129">
        <f t="shared" si="271"/>
        <v>369849.59999999998</v>
      </c>
      <c r="AY174" s="127">
        <v>192780</v>
      </c>
      <c r="AZ174" s="128">
        <v>563326.79337545624</v>
      </c>
      <c r="BA174" s="129">
        <f t="shared" si="272"/>
        <v>378053.4</v>
      </c>
      <c r="BB174" s="127">
        <v>158270</v>
      </c>
      <c r="BC174" s="128">
        <v>406312.70750000002</v>
      </c>
      <c r="BD174" s="129">
        <f t="shared" si="273"/>
        <v>282291.40000000002</v>
      </c>
      <c r="BE174" s="127">
        <v>192780</v>
      </c>
      <c r="BF174" s="128">
        <v>563326.79337545624</v>
      </c>
      <c r="BG174" s="129">
        <f t="shared" si="274"/>
        <v>378053.4</v>
      </c>
      <c r="BH174" s="127">
        <v>158270</v>
      </c>
      <c r="BI174" s="128">
        <v>412407.39811249997</v>
      </c>
      <c r="BJ174" s="129">
        <f t="shared" si="275"/>
        <v>285338.7</v>
      </c>
      <c r="BK174" s="127">
        <v>124950</v>
      </c>
      <c r="BL174" s="128">
        <v>412407.39811249997</v>
      </c>
      <c r="BM174" s="129">
        <f t="shared" si="276"/>
        <v>268678.7</v>
      </c>
      <c r="BN174" s="127">
        <v>124950</v>
      </c>
      <c r="BO174" s="128">
        <v>393855.00656250003</v>
      </c>
      <c r="BP174" s="129">
        <f t="shared" si="277"/>
        <v>259402.5</v>
      </c>
      <c r="BQ174" s="127">
        <v>124950</v>
      </c>
      <c r="BR174" s="128">
        <v>636939.91895625007</v>
      </c>
      <c r="BS174" s="129">
        <f t="shared" si="278"/>
        <v>380945</v>
      </c>
      <c r="BT174" s="127">
        <v>158270</v>
      </c>
      <c r="BU174" s="128">
        <v>648086.36753798439</v>
      </c>
      <c r="BV174" s="129">
        <f t="shared" si="279"/>
        <v>403178.2</v>
      </c>
      <c r="BW174" s="127">
        <v>158270</v>
      </c>
      <c r="BX174" s="128">
        <v>638365.07202491467</v>
      </c>
      <c r="BY174" s="129">
        <f t="shared" si="280"/>
        <v>398317.5</v>
      </c>
      <c r="BZ174" s="127">
        <v>216877.5</v>
      </c>
      <c r="CA174" s="128">
        <v>809933.38271999988</v>
      </c>
      <c r="CB174" s="129">
        <f t="shared" si="281"/>
        <v>513405.4</v>
      </c>
      <c r="CC174" s="127">
        <v>192780</v>
      </c>
      <c r="CD174" s="128">
        <v>797784.38197919982</v>
      </c>
      <c r="CE174" s="129">
        <f t="shared" si="282"/>
        <v>495282.2</v>
      </c>
      <c r="CF174" s="127">
        <v>216877.5</v>
      </c>
      <c r="CG174" s="128">
        <v>803858.88234959985</v>
      </c>
      <c r="CH174" s="129">
        <f t="shared" si="283"/>
        <v>510368.2</v>
      </c>
      <c r="CI174" s="127">
        <v>192780</v>
      </c>
      <c r="CJ174" s="128">
        <v>797784.38197919982</v>
      </c>
      <c r="CK174" s="129">
        <f t="shared" si="284"/>
        <v>495282.2</v>
      </c>
      <c r="CL174" s="127">
        <v>192780</v>
      </c>
      <c r="CM174" s="128">
        <v>850430.05185599998</v>
      </c>
      <c r="CN174" s="129">
        <f t="shared" si="285"/>
        <v>521605</v>
      </c>
      <c r="CO174" s="127">
        <v>192780</v>
      </c>
      <c r="CP174" s="128">
        <v>835547.52594851993</v>
      </c>
      <c r="CQ174" s="129">
        <f t="shared" si="286"/>
        <v>514163.8</v>
      </c>
      <c r="CR174" s="127">
        <v>192780</v>
      </c>
      <c r="CS174" s="128">
        <v>875942.95341167995</v>
      </c>
      <c r="CT174" s="129">
        <f t="shared" si="287"/>
        <v>534361.5</v>
      </c>
    </row>
    <row r="175" spans="1:98" customFormat="1" x14ac:dyDescent="0.3">
      <c r="A175" s="26">
        <v>10</v>
      </c>
      <c r="B175" s="27" t="s">
        <v>334</v>
      </c>
      <c r="C175" s="28">
        <v>0</v>
      </c>
      <c r="D175" s="28">
        <v>0</v>
      </c>
      <c r="E175" s="28">
        <v>0</v>
      </c>
      <c r="F175" s="28">
        <v>0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0</v>
      </c>
      <c r="S175" s="28">
        <v>0</v>
      </c>
      <c r="T175" s="28">
        <v>0</v>
      </c>
      <c r="U175" s="28">
        <v>0</v>
      </c>
      <c r="V175" s="28">
        <v>0</v>
      </c>
      <c r="W175" s="28">
        <v>0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0</v>
      </c>
      <c r="AG175" s="28">
        <v>0</v>
      </c>
      <c r="AH175" s="28">
        <v>0</v>
      </c>
      <c r="AI175" s="28">
        <v>0</v>
      </c>
      <c r="AJ175" s="28">
        <v>0</v>
      </c>
      <c r="AK175" s="28">
        <v>0</v>
      </c>
      <c r="AL175" s="28">
        <v>0</v>
      </c>
      <c r="AM175" s="28">
        <v>0</v>
      </c>
      <c r="AN175" s="28">
        <v>0</v>
      </c>
      <c r="AO175" s="28">
        <v>0</v>
      </c>
      <c r="AP175" s="28">
        <v>0</v>
      </c>
      <c r="AQ175" s="28">
        <v>0</v>
      </c>
      <c r="AR175" s="28">
        <v>0</v>
      </c>
      <c r="AS175" s="28">
        <v>0</v>
      </c>
      <c r="AT175" s="28">
        <v>0</v>
      </c>
      <c r="AU175" s="28">
        <v>0</v>
      </c>
      <c r="AV175" s="28">
        <v>0</v>
      </c>
      <c r="AW175" s="28">
        <v>0</v>
      </c>
      <c r="AX175" s="28">
        <v>0</v>
      </c>
      <c r="AY175" s="28">
        <v>0</v>
      </c>
      <c r="AZ175" s="28">
        <v>0</v>
      </c>
      <c r="BA175" s="28">
        <v>0</v>
      </c>
      <c r="BB175" s="28">
        <v>0</v>
      </c>
      <c r="BC175" s="28">
        <v>0</v>
      </c>
      <c r="BD175" s="28">
        <v>0</v>
      </c>
      <c r="BE175" s="28">
        <v>0</v>
      </c>
      <c r="BF175" s="28">
        <v>0</v>
      </c>
      <c r="BG175" s="28">
        <v>0</v>
      </c>
      <c r="BH175" s="28">
        <v>0</v>
      </c>
      <c r="BI175" s="28">
        <v>0</v>
      </c>
      <c r="BJ175" s="28">
        <v>0</v>
      </c>
      <c r="BK175" s="28">
        <v>0</v>
      </c>
      <c r="BL175" s="28">
        <v>0</v>
      </c>
      <c r="BM175" s="28">
        <v>0</v>
      </c>
      <c r="BN175" s="28">
        <v>0</v>
      </c>
      <c r="BO175" s="28">
        <v>0</v>
      </c>
      <c r="BP175" s="28">
        <v>0</v>
      </c>
      <c r="BQ175" s="28">
        <v>0</v>
      </c>
      <c r="BR175" s="28">
        <v>0</v>
      </c>
      <c r="BS175" s="28">
        <v>0</v>
      </c>
      <c r="BT175" s="28">
        <v>0</v>
      </c>
      <c r="BU175" s="28">
        <v>0</v>
      </c>
      <c r="BV175" s="28">
        <v>0</v>
      </c>
      <c r="BW175" s="28">
        <v>0</v>
      </c>
      <c r="BX175" s="28">
        <v>0</v>
      </c>
      <c r="BY175" s="28">
        <v>0</v>
      </c>
      <c r="BZ175" s="28">
        <v>0</v>
      </c>
      <c r="CA175" s="28">
        <v>0</v>
      </c>
      <c r="CB175" s="28">
        <v>0</v>
      </c>
      <c r="CC175" s="28">
        <v>0</v>
      </c>
      <c r="CD175" s="28">
        <v>0</v>
      </c>
      <c r="CE175" s="28">
        <v>0</v>
      </c>
      <c r="CF175" s="28">
        <v>0</v>
      </c>
      <c r="CG175" s="28">
        <v>0</v>
      </c>
      <c r="CH175" s="28">
        <v>0</v>
      </c>
      <c r="CI175" s="28">
        <v>0</v>
      </c>
      <c r="CJ175" s="28">
        <v>0</v>
      </c>
      <c r="CK175" s="28">
        <v>0</v>
      </c>
      <c r="CL175" s="28">
        <v>0</v>
      </c>
      <c r="CM175" s="28">
        <v>0</v>
      </c>
      <c r="CN175" s="28">
        <v>0</v>
      </c>
      <c r="CO175" s="28">
        <v>0</v>
      </c>
      <c r="CP175" s="28">
        <v>0</v>
      </c>
      <c r="CQ175" s="28">
        <v>0</v>
      </c>
      <c r="CR175" s="28">
        <v>0</v>
      </c>
      <c r="CS175" s="28">
        <v>0</v>
      </c>
      <c r="CT175" s="28">
        <v>0</v>
      </c>
    </row>
    <row r="176" spans="1:98" customFormat="1" x14ac:dyDescent="0.3">
      <c r="A176" s="23" t="s">
        <v>335</v>
      </c>
      <c r="B176" s="24" t="s">
        <v>336</v>
      </c>
      <c r="C176" s="127">
        <v>116620</v>
      </c>
      <c r="D176" s="128">
        <v>325310.04830832174</v>
      </c>
      <c r="E176" s="129">
        <f t="shared" ref="E176:E180" si="288">ROUND(AVERAGE(C176:D176),1)</f>
        <v>220965</v>
      </c>
      <c r="F176" s="127">
        <v>108290</v>
      </c>
      <c r="G176" s="128">
        <v>448753.14879140496</v>
      </c>
      <c r="H176" s="129">
        <f t="shared" ref="H176:H180" si="289">ROUND(AVERAGE(F176:G176),1)</f>
        <v>278521.59999999998</v>
      </c>
      <c r="I176" s="127">
        <v>108290</v>
      </c>
      <c r="J176" s="128">
        <v>446531.59854986332</v>
      </c>
      <c r="K176" s="129">
        <f t="shared" ref="K176:K180" si="290">ROUND(AVERAGE(I176:J176),1)</f>
        <v>277410.8</v>
      </c>
      <c r="L176" s="127">
        <v>133280</v>
      </c>
      <c r="M176" s="128">
        <v>457694.88851360988</v>
      </c>
      <c r="N176" s="129">
        <f t="shared" ref="N176:N180" si="291">ROUND(AVERAGE(L176:M176),1)</f>
        <v>295487.40000000002</v>
      </c>
      <c r="O176" s="127">
        <v>141610</v>
      </c>
      <c r="P176" s="128">
        <v>480579.63293929037</v>
      </c>
      <c r="Q176" s="129">
        <f t="shared" ref="Q176:Q180" si="292">ROUND(AVERAGE(O176:P176),1)</f>
        <v>311094.8</v>
      </c>
      <c r="R176" s="127">
        <v>168682.5</v>
      </c>
      <c r="S176" s="128">
        <v>528637.59623321937</v>
      </c>
      <c r="T176" s="129">
        <f t="shared" ref="T176:T180" si="293">ROUND(AVERAGE(R176:S176),1)</f>
        <v>348660</v>
      </c>
      <c r="U176" s="127">
        <v>141610</v>
      </c>
      <c r="V176" s="128">
        <v>459860.899999113</v>
      </c>
      <c r="W176" s="129">
        <f t="shared" ref="W176:W180" si="294">ROUND(AVERAGE(U176:V176),1)</f>
        <v>300735.40000000002</v>
      </c>
      <c r="X176" s="127">
        <v>176715</v>
      </c>
      <c r="Y176" s="128">
        <v>446458.15534714772</v>
      </c>
      <c r="Z176" s="129">
        <f t="shared" ref="Z176:Z180" si="295">ROUND(AVERAGE(X176:Y176),1)</f>
        <v>311586.59999999998</v>
      </c>
      <c r="AA176" s="127">
        <v>176715</v>
      </c>
      <c r="AB176" s="128">
        <v>457619.60923082638</v>
      </c>
      <c r="AC176" s="129">
        <f t="shared" ref="AC176:AC180" si="296">ROUND(AVERAGE(AA176:AB176),1)</f>
        <v>317167.3</v>
      </c>
      <c r="AD176" s="127">
        <v>208845</v>
      </c>
      <c r="AE176" s="128">
        <v>731003.91</v>
      </c>
      <c r="AF176" s="129">
        <f t="shared" ref="AF176:AF180" si="297">ROUND(AVERAGE(AD176:AE176),1)</f>
        <v>469924.5</v>
      </c>
      <c r="AG176" s="127">
        <v>116620</v>
      </c>
      <c r="AH176" s="128">
        <v>541853.53613904992</v>
      </c>
      <c r="AI176" s="129">
        <f t="shared" ref="AI176:AI180" si="298">ROUND(AVERAGE(AG176:AH176),1)</f>
        <v>329236.8</v>
      </c>
      <c r="AJ176" s="127">
        <v>168682.5</v>
      </c>
      <c r="AK176" s="128">
        <v>712728.81225000008</v>
      </c>
      <c r="AL176" s="129">
        <f t="shared" ref="AL176:AL180" si="299">ROUND(AVERAGE(AJ176:AK176),1)</f>
        <v>440705.7</v>
      </c>
      <c r="AM176" s="127">
        <v>166600</v>
      </c>
      <c r="AN176" s="128">
        <v>580506.99</v>
      </c>
      <c r="AO176" s="129">
        <f t="shared" ref="AO176:AO180" si="300">ROUND(AVERAGE(AM176:AN176),1)</f>
        <v>373553.5</v>
      </c>
      <c r="AP176" s="127">
        <v>149940</v>
      </c>
      <c r="AQ176" s="128">
        <v>457619.60923082638</v>
      </c>
      <c r="AR176" s="129">
        <f t="shared" ref="AR176:AR180" si="301">ROUND(AVERAGE(AP176:AQ176),1)</f>
        <v>303779.8</v>
      </c>
      <c r="AS176" s="127">
        <v>176715</v>
      </c>
      <c r="AT176" s="128">
        <v>589214.59484999999</v>
      </c>
      <c r="AU176" s="129">
        <f t="shared" ref="AU176:AU180" si="302">ROUND(AVERAGE(AS176:AT176),1)</f>
        <v>382964.8</v>
      </c>
      <c r="AV176" s="127">
        <v>176715</v>
      </c>
      <c r="AW176" s="128">
        <v>473636.29555390531</v>
      </c>
      <c r="AX176" s="129">
        <f t="shared" ref="AX176:AX180" si="303">ROUND(AVERAGE(AV176:AW176),1)</f>
        <v>325175.59999999998</v>
      </c>
      <c r="AY176" s="127">
        <v>176715</v>
      </c>
      <c r="AZ176" s="128">
        <v>487845.38442052249</v>
      </c>
      <c r="BA176" s="129">
        <f t="shared" ref="BA176:BA180" si="304">ROUND(AVERAGE(AY176:AZ176),1)</f>
        <v>332280.2</v>
      </c>
      <c r="BB176" s="127">
        <v>141610</v>
      </c>
      <c r="BC176" s="128">
        <v>344828.65120682103</v>
      </c>
      <c r="BD176" s="129">
        <f t="shared" ref="BD176:BD180" si="305">ROUND(AVERAGE(BB176:BC176),1)</f>
        <v>243219.3</v>
      </c>
      <c r="BE176" s="127">
        <v>176715</v>
      </c>
      <c r="BF176" s="128">
        <v>487845.38442052249</v>
      </c>
      <c r="BG176" s="129">
        <f t="shared" ref="BG176:BG180" si="306">ROUND(AVERAGE(BE176:BF176),1)</f>
        <v>332280.2</v>
      </c>
      <c r="BH176" s="127">
        <v>141610</v>
      </c>
      <c r="BI176" s="128">
        <v>350001.08097492333</v>
      </c>
      <c r="BJ176" s="129">
        <f t="shared" ref="BJ176:BJ180" si="307">ROUND(AVERAGE(BH176:BI176),1)</f>
        <v>245805.5</v>
      </c>
      <c r="BK176" s="127">
        <v>116620</v>
      </c>
      <c r="BL176" s="128">
        <v>350001.08097492333</v>
      </c>
      <c r="BM176" s="129">
        <f t="shared" ref="BM176:BM180" si="308">ROUND(AVERAGE(BK176:BL176),1)</f>
        <v>233310.5</v>
      </c>
      <c r="BN176" s="127">
        <v>116620</v>
      </c>
      <c r="BO176" s="128">
        <v>334256.07463680056</v>
      </c>
      <c r="BP176" s="129">
        <f t="shared" ref="BP176:BP180" si="309">ROUND(AVERAGE(BN176:BO176),1)</f>
        <v>225438</v>
      </c>
      <c r="BQ176" s="127">
        <v>116620</v>
      </c>
      <c r="BR176" s="128">
        <v>455484.44602327608</v>
      </c>
      <c r="BS176" s="129">
        <f t="shared" ref="BS176:BS180" si="310">ROUND(AVERAGE(BQ176:BR176),1)</f>
        <v>286052.2</v>
      </c>
      <c r="BT176" s="127">
        <v>141610</v>
      </c>
      <c r="BU176" s="128">
        <v>463455.42382868339</v>
      </c>
      <c r="BV176" s="129">
        <f t="shared" ref="BV176:BV180" si="311">ROUND(AVERAGE(BT176:BU176),1)</f>
        <v>302532.7</v>
      </c>
      <c r="BW176" s="127">
        <v>141610</v>
      </c>
      <c r="BX176" s="128">
        <v>456503.59247125313</v>
      </c>
      <c r="BY176" s="129">
        <f t="shared" ref="BY176:BY180" si="312">ROUND(AVERAGE(BW176:BX176),1)</f>
        <v>299056.8</v>
      </c>
      <c r="BZ176" s="127">
        <v>192780</v>
      </c>
      <c r="CA176" s="128">
        <v>771940.12896</v>
      </c>
      <c r="CB176" s="129">
        <f t="shared" ref="CB176:CB180" si="313">ROUND(AVERAGE(BZ176:CA176),1)</f>
        <v>482360.1</v>
      </c>
      <c r="CC176" s="127">
        <v>176715</v>
      </c>
      <c r="CD176" s="128">
        <v>760361.02702559996</v>
      </c>
      <c r="CE176" s="129">
        <f t="shared" ref="CE176:CE180" si="314">ROUND(AVERAGE(CC176:CD176),1)</f>
        <v>468538</v>
      </c>
      <c r="CF176" s="127">
        <v>192780</v>
      </c>
      <c r="CG176" s="128">
        <v>766150.57799280004</v>
      </c>
      <c r="CH176" s="129">
        <f t="shared" ref="CH176:CH180" si="315">ROUND(AVERAGE(CF176:CG176),1)</f>
        <v>479465.3</v>
      </c>
      <c r="CI176" s="127">
        <v>176715</v>
      </c>
      <c r="CJ176" s="128">
        <v>760361.02702559996</v>
      </c>
      <c r="CK176" s="129">
        <f t="shared" ref="CK176:CK180" si="316">ROUND(AVERAGE(CI176:CJ176),1)</f>
        <v>468538</v>
      </c>
      <c r="CL176" s="127">
        <v>176715</v>
      </c>
      <c r="CM176" s="128">
        <v>810537.13540800009</v>
      </c>
      <c r="CN176" s="129">
        <f t="shared" ref="CN176:CN180" si="317">ROUND(AVERAGE(CL176:CM176),1)</f>
        <v>493626.1</v>
      </c>
      <c r="CO176" s="127">
        <v>176715</v>
      </c>
      <c r="CP176" s="128">
        <v>796352.73553836008</v>
      </c>
      <c r="CQ176" s="129">
        <f t="shared" ref="CQ176:CQ180" si="318">ROUND(AVERAGE(CO176:CP176),1)</f>
        <v>486533.9</v>
      </c>
      <c r="CR176" s="127">
        <v>176715</v>
      </c>
      <c r="CS176" s="128">
        <v>834853.24947023997</v>
      </c>
      <c r="CT176" s="129">
        <f t="shared" ref="CT176:CT180" si="319">ROUND(AVERAGE(CR176:CS176),1)</f>
        <v>505784.1</v>
      </c>
    </row>
    <row r="177" spans="1:98" customFormat="1" x14ac:dyDescent="0.3">
      <c r="A177" s="23" t="s">
        <v>337</v>
      </c>
      <c r="B177" s="24" t="s">
        <v>338</v>
      </c>
      <c r="C177" s="127">
        <v>216877.5</v>
      </c>
      <c r="D177" s="128">
        <v>319903.23478199175</v>
      </c>
      <c r="E177" s="129">
        <f t="shared" si="288"/>
        <v>268390.40000000002</v>
      </c>
      <c r="F177" s="127">
        <v>200812.5</v>
      </c>
      <c r="G177" s="128">
        <v>323102.26712981169</v>
      </c>
      <c r="H177" s="129">
        <f t="shared" si="289"/>
        <v>261957.4</v>
      </c>
      <c r="I177" s="127">
        <v>208845</v>
      </c>
      <c r="J177" s="128">
        <v>321502.75095590169</v>
      </c>
      <c r="K177" s="129">
        <f t="shared" si="290"/>
        <v>265173.90000000002</v>
      </c>
      <c r="L177" s="127">
        <v>257040</v>
      </c>
      <c r="M177" s="128">
        <v>329540.31972979923</v>
      </c>
      <c r="N177" s="129">
        <f t="shared" si="291"/>
        <v>293290.2</v>
      </c>
      <c r="O177" s="127">
        <v>273105</v>
      </c>
      <c r="P177" s="128">
        <v>346017.33571628918</v>
      </c>
      <c r="Q177" s="129">
        <f t="shared" si="292"/>
        <v>309561.2</v>
      </c>
      <c r="R177" s="127">
        <v>329332.5</v>
      </c>
      <c r="S177" s="128">
        <v>380619.0692879181</v>
      </c>
      <c r="T177" s="129">
        <f t="shared" si="293"/>
        <v>354975.8</v>
      </c>
      <c r="U177" s="127">
        <v>273105</v>
      </c>
      <c r="V177" s="128">
        <v>331099.84799936146</v>
      </c>
      <c r="W177" s="129">
        <f t="shared" si="294"/>
        <v>302102.40000000002</v>
      </c>
      <c r="X177" s="127">
        <v>345397.5</v>
      </c>
      <c r="Y177" s="128">
        <v>403428.69119676476</v>
      </c>
      <c r="Z177" s="129">
        <f t="shared" si="295"/>
        <v>374413.1</v>
      </c>
      <c r="AA177" s="127">
        <v>345397.5</v>
      </c>
      <c r="AB177" s="128">
        <v>413514.40847668389</v>
      </c>
      <c r="AC177" s="129">
        <f t="shared" si="296"/>
        <v>379456</v>
      </c>
      <c r="AD177" s="127">
        <v>425722.5</v>
      </c>
      <c r="AE177" s="128">
        <v>522428.69119676528</v>
      </c>
      <c r="AF177" s="129">
        <f t="shared" si="297"/>
        <v>474075.6</v>
      </c>
      <c r="AG177" s="127">
        <v>216877.5</v>
      </c>
      <c r="AH177" s="128">
        <v>390134.54602011607</v>
      </c>
      <c r="AI177" s="129">
        <f t="shared" si="298"/>
        <v>303506</v>
      </c>
      <c r="AJ177" s="127">
        <v>337365</v>
      </c>
      <c r="AK177" s="128">
        <v>509367.97391684609</v>
      </c>
      <c r="AL177" s="129">
        <f t="shared" si="299"/>
        <v>423366.5</v>
      </c>
      <c r="AM177" s="127">
        <v>321300</v>
      </c>
      <c r="AN177" s="128">
        <v>496385.89</v>
      </c>
      <c r="AO177" s="129">
        <f t="shared" si="300"/>
        <v>408842.9</v>
      </c>
      <c r="AP177" s="127">
        <v>297202.5</v>
      </c>
      <c r="AQ177" s="128">
        <v>413514.40847668389</v>
      </c>
      <c r="AR177" s="129">
        <f t="shared" si="301"/>
        <v>355358.5</v>
      </c>
      <c r="AS177" s="127">
        <v>345397.5</v>
      </c>
      <c r="AT177" s="128">
        <v>503831.67835000006</v>
      </c>
      <c r="AU177" s="129">
        <f t="shared" si="302"/>
        <v>424614.6</v>
      </c>
      <c r="AV177" s="127">
        <v>345397.5</v>
      </c>
      <c r="AW177" s="128">
        <v>427987.41277336783</v>
      </c>
      <c r="AX177" s="129">
        <f t="shared" si="303"/>
        <v>386692.5</v>
      </c>
      <c r="AY177" s="127">
        <v>345397.5</v>
      </c>
      <c r="AZ177" s="128">
        <v>440827.03515656886</v>
      </c>
      <c r="BA177" s="129">
        <f t="shared" si="304"/>
        <v>393112.3</v>
      </c>
      <c r="BB177" s="127">
        <v>273105</v>
      </c>
      <c r="BC177" s="128">
        <v>339097.42886891123</v>
      </c>
      <c r="BD177" s="129">
        <f t="shared" si="305"/>
        <v>306101.2</v>
      </c>
      <c r="BE177" s="127">
        <v>345397.5</v>
      </c>
      <c r="BF177" s="128">
        <v>440827.03515656886</v>
      </c>
      <c r="BG177" s="129">
        <f t="shared" si="306"/>
        <v>393112.3</v>
      </c>
      <c r="BH177" s="127">
        <v>273105</v>
      </c>
      <c r="BI177" s="128">
        <v>344183.89030194498</v>
      </c>
      <c r="BJ177" s="129">
        <f t="shared" si="307"/>
        <v>308644.40000000002</v>
      </c>
      <c r="BK177" s="127">
        <v>216877.5</v>
      </c>
      <c r="BL177" s="128">
        <v>344183.89030194498</v>
      </c>
      <c r="BM177" s="129">
        <f t="shared" si="308"/>
        <v>280530.7</v>
      </c>
      <c r="BN177" s="127">
        <v>216877.5</v>
      </c>
      <c r="BO177" s="128">
        <v>328700.57373849646</v>
      </c>
      <c r="BP177" s="129">
        <f t="shared" si="309"/>
        <v>272789</v>
      </c>
      <c r="BQ177" s="127">
        <v>216877.5</v>
      </c>
      <c r="BR177" s="128">
        <v>327948.80113675882</v>
      </c>
      <c r="BS177" s="129">
        <f t="shared" si="310"/>
        <v>272413.2</v>
      </c>
      <c r="BT177" s="127">
        <v>273105</v>
      </c>
      <c r="BU177" s="128">
        <v>333687.90515665215</v>
      </c>
      <c r="BV177" s="129">
        <f t="shared" si="311"/>
        <v>303396.5</v>
      </c>
      <c r="BW177" s="127">
        <v>273105</v>
      </c>
      <c r="BX177" s="128">
        <v>328682.58657930233</v>
      </c>
      <c r="BY177" s="129">
        <f t="shared" si="312"/>
        <v>300893.8</v>
      </c>
      <c r="BZ177" s="127">
        <v>385560</v>
      </c>
      <c r="CA177" s="128">
        <v>551684.69790378411</v>
      </c>
      <c r="CB177" s="129">
        <f t="shared" si="313"/>
        <v>468622.3</v>
      </c>
      <c r="CC177" s="127">
        <v>345397.5</v>
      </c>
      <c r="CD177" s="128">
        <v>543409.42743522744</v>
      </c>
      <c r="CE177" s="129">
        <f t="shared" si="314"/>
        <v>444403.5</v>
      </c>
      <c r="CF177" s="127">
        <v>385560</v>
      </c>
      <c r="CG177" s="128">
        <v>547547.06266950583</v>
      </c>
      <c r="CH177" s="129">
        <f t="shared" si="315"/>
        <v>466553.5</v>
      </c>
      <c r="CI177" s="127">
        <v>345397.5</v>
      </c>
      <c r="CJ177" s="128">
        <v>543409.42743522744</v>
      </c>
      <c r="CK177" s="129">
        <f t="shared" si="316"/>
        <v>444403.5</v>
      </c>
      <c r="CL177" s="127">
        <v>345397.5</v>
      </c>
      <c r="CM177" s="128">
        <v>579268.93279897328</v>
      </c>
      <c r="CN177" s="129">
        <f t="shared" si="317"/>
        <v>462333.2</v>
      </c>
      <c r="CO177" s="127">
        <v>345397.5</v>
      </c>
      <c r="CP177" s="128">
        <v>569131.7264749913</v>
      </c>
      <c r="CQ177" s="129">
        <f t="shared" si="318"/>
        <v>457264.6</v>
      </c>
      <c r="CR177" s="127">
        <v>345397.5</v>
      </c>
      <c r="CS177" s="128">
        <v>596647.00078294252</v>
      </c>
      <c r="CT177" s="129">
        <f t="shared" si="319"/>
        <v>471022.3</v>
      </c>
    </row>
    <row r="178" spans="1:98" customFormat="1" x14ac:dyDescent="0.3">
      <c r="A178" s="23" t="s">
        <v>339</v>
      </c>
      <c r="B178" s="24" t="s">
        <v>340</v>
      </c>
      <c r="C178" s="127">
        <v>33320</v>
      </c>
      <c r="D178" s="128">
        <v>68386.142250113975</v>
      </c>
      <c r="E178" s="129">
        <f t="shared" si="288"/>
        <v>50853.1</v>
      </c>
      <c r="F178" s="127">
        <v>33320</v>
      </c>
      <c r="G178" s="128">
        <v>69070.003672615116</v>
      </c>
      <c r="H178" s="129">
        <f t="shared" si="289"/>
        <v>51195</v>
      </c>
      <c r="I178" s="127">
        <v>33320</v>
      </c>
      <c r="J178" s="128">
        <v>68728.072961364553</v>
      </c>
      <c r="K178" s="129">
        <f t="shared" si="290"/>
        <v>51024</v>
      </c>
      <c r="L178" s="127">
        <v>41650</v>
      </c>
      <c r="M178" s="128">
        <v>70446.274785398666</v>
      </c>
      <c r="N178" s="129">
        <f t="shared" si="291"/>
        <v>56048.1</v>
      </c>
      <c r="O178" s="127">
        <v>41650</v>
      </c>
      <c r="P178" s="128">
        <v>73968.588524668594</v>
      </c>
      <c r="Q178" s="129">
        <f t="shared" si="292"/>
        <v>57809.3</v>
      </c>
      <c r="R178" s="127">
        <v>49980</v>
      </c>
      <c r="S178" s="128">
        <v>81365.447377135453</v>
      </c>
      <c r="T178" s="129">
        <f t="shared" si="293"/>
        <v>65672.7</v>
      </c>
      <c r="U178" s="127">
        <v>41650</v>
      </c>
      <c r="V178" s="128">
        <v>70779.65722886796</v>
      </c>
      <c r="W178" s="129">
        <f t="shared" si="294"/>
        <v>56214.8</v>
      </c>
      <c r="X178" s="127">
        <v>58310</v>
      </c>
      <c r="Y178" s="128">
        <v>68386.142250113975</v>
      </c>
      <c r="Z178" s="129">
        <f t="shared" si="295"/>
        <v>63348.1</v>
      </c>
      <c r="AA178" s="127">
        <v>58310</v>
      </c>
      <c r="AB178" s="128">
        <v>70095.795806366819</v>
      </c>
      <c r="AC178" s="129">
        <f t="shared" si="296"/>
        <v>64202.9</v>
      </c>
      <c r="AD178" s="127">
        <v>66640</v>
      </c>
      <c r="AE178" s="128">
        <v>92292.052250113964</v>
      </c>
      <c r="AF178" s="129">
        <f t="shared" si="297"/>
        <v>79466</v>
      </c>
      <c r="AG178" s="127">
        <v>33320</v>
      </c>
      <c r="AH178" s="128">
        <v>83399.583561563835</v>
      </c>
      <c r="AI178" s="129">
        <f t="shared" si="298"/>
        <v>58359.8</v>
      </c>
      <c r="AJ178" s="127">
        <v>58310</v>
      </c>
      <c r="AK178" s="128">
        <v>89984.750943861116</v>
      </c>
      <c r="AL178" s="129">
        <f t="shared" si="299"/>
        <v>74147.399999999994</v>
      </c>
      <c r="AM178" s="127">
        <v>49980</v>
      </c>
      <c r="AN178" s="128">
        <v>89984.750943861116</v>
      </c>
      <c r="AO178" s="129">
        <f t="shared" si="300"/>
        <v>69982.399999999994</v>
      </c>
      <c r="AP178" s="127">
        <v>49980</v>
      </c>
      <c r="AQ178" s="128">
        <v>70095.795806366819</v>
      </c>
      <c r="AR178" s="129">
        <f t="shared" si="301"/>
        <v>60037.9</v>
      </c>
      <c r="AS178" s="127">
        <v>58310</v>
      </c>
      <c r="AT178" s="128">
        <v>91334.522208019029</v>
      </c>
      <c r="AU178" s="129">
        <f t="shared" si="302"/>
        <v>74822.3</v>
      </c>
      <c r="AV178" s="127">
        <v>58310</v>
      </c>
      <c r="AW178" s="128">
        <v>72549.148659589657</v>
      </c>
      <c r="AX178" s="129">
        <f t="shared" si="303"/>
        <v>65429.599999999999</v>
      </c>
      <c r="AY178" s="127">
        <v>58310</v>
      </c>
      <c r="AZ178" s="128">
        <v>74725.623119377342</v>
      </c>
      <c r="BA178" s="129">
        <f t="shared" si="304"/>
        <v>66517.8</v>
      </c>
      <c r="BB178" s="127">
        <v>41650</v>
      </c>
      <c r="BC178" s="128">
        <v>72489.310785120819</v>
      </c>
      <c r="BD178" s="129">
        <f t="shared" si="305"/>
        <v>57069.7</v>
      </c>
      <c r="BE178" s="127">
        <v>58310</v>
      </c>
      <c r="BF178" s="128">
        <v>74725.623119377342</v>
      </c>
      <c r="BG178" s="129">
        <f t="shared" si="306"/>
        <v>66517.8</v>
      </c>
      <c r="BH178" s="127">
        <v>41650</v>
      </c>
      <c r="BI178" s="128">
        <v>73576.65044689762</v>
      </c>
      <c r="BJ178" s="129">
        <f t="shared" si="307"/>
        <v>57613.3</v>
      </c>
      <c r="BK178" s="127">
        <v>33320</v>
      </c>
      <c r="BL178" s="128">
        <v>73576.65044689762</v>
      </c>
      <c r="BM178" s="129">
        <f t="shared" si="308"/>
        <v>53448.3</v>
      </c>
      <c r="BN178" s="127">
        <v>33320</v>
      </c>
      <c r="BO178" s="128">
        <v>70266.761161992108</v>
      </c>
      <c r="BP178" s="129">
        <f t="shared" si="309"/>
        <v>51793.4</v>
      </c>
      <c r="BQ178" s="127">
        <v>33320</v>
      </c>
      <c r="BR178" s="128">
        <v>70106.053727704333</v>
      </c>
      <c r="BS178" s="129">
        <f t="shared" si="310"/>
        <v>51713</v>
      </c>
      <c r="BT178" s="127">
        <v>41650</v>
      </c>
      <c r="BU178" s="128">
        <v>71332.909667939166</v>
      </c>
      <c r="BV178" s="129">
        <f t="shared" si="311"/>
        <v>56491.5</v>
      </c>
      <c r="BW178" s="127">
        <v>41650</v>
      </c>
      <c r="BX178" s="128">
        <v>70262.916022920079</v>
      </c>
      <c r="BY178" s="129">
        <f t="shared" si="312"/>
        <v>55956.5</v>
      </c>
      <c r="BZ178" s="127">
        <v>66640</v>
      </c>
      <c r="CA178" s="128">
        <v>97460.407176120338</v>
      </c>
      <c r="CB178" s="129">
        <f t="shared" si="313"/>
        <v>82050.2</v>
      </c>
      <c r="CC178" s="127">
        <v>58310</v>
      </c>
      <c r="CD178" s="128">
        <v>95998.501068478537</v>
      </c>
      <c r="CE178" s="129">
        <f t="shared" si="314"/>
        <v>77154.3</v>
      </c>
      <c r="CF178" s="127">
        <v>66640</v>
      </c>
      <c r="CG178" s="128">
        <v>96729.45412229943</v>
      </c>
      <c r="CH178" s="129">
        <f t="shared" si="315"/>
        <v>81684.7</v>
      </c>
      <c r="CI178" s="127">
        <v>58310</v>
      </c>
      <c r="CJ178" s="128">
        <v>95998.501068478537</v>
      </c>
      <c r="CK178" s="129">
        <f t="shared" si="316"/>
        <v>77154.3</v>
      </c>
      <c r="CL178" s="127">
        <v>58310</v>
      </c>
      <c r="CM178" s="128">
        <v>102333.42753492636</v>
      </c>
      <c r="CN178" s="129">
        <f t="shared" si="317"/>
        <v>80321.7</v>
      </c>
      <c r="CO178" s="127">
        <v>58310</v>
      </c>
      <c r="CP178" s="128">
        <v>100542.59255306516</v>
      </c>
      <c r="CQ178" s="129">
        <f t="shared" si="318"/>
        <v>79426.3</v>
      </c>
      <c r="CR178" s="127">
        <v>58310</v>
      </c>
      <c r="CS178" s="128">
        <v>105403.43036097416</v>
      </c>
      <c r="CT178" s="129">
        <f t="shared" si="319"/>
        <v>81856.7</v>
      </c>
    </row>
    <row r="179" spans="1:98" customFormat="1" x14ac:dyDescent="0.3">
      <c r="A179" s="23" t="s">
        <v>341</v>
      </c>
      <c r="B179" s="24" t="s">
        <v>342</v>
      </c>
      <c r="C179" s="127">
        <v>83300</v>
      </c>
      <c r="D179" s="128">
        <v>107235.55805339973</v>
      </c>
      <c r="E179" s="129">
        <f t="shared" si="288"/>
        <v>95267.8</v>
      </c>
      <c r="F179" s="127">
        <v>74970</v>
      </c>
      <c r="G179" s="128">
        <v>107512.05353393385</v>
      </c>
      <c r="H179" s="129">
        <f t="shared" si="289"/>
        <v>91241</v>
      </c>
      <c r="I179" s="127">
        <v>83300</v>
      </c>
      <c r="J179" s="128">
        <v>107373.80579366679</v>
      </c>
      <c r="K179" s="129">
        <f t="shared" si="290"/>
        <v>95336.9</v>
      </c>
      <c r="L179" s="127">
        <v>99960</v>
      </c>
      <c r="M179" s="128">
        <v>110058.15093850845</v>
      </c>
      <c r="N179" s="129">
        <f t="shared" si="291"/>
        <v>105009.1</v>
      </c>
      <c r="O179" s="127">
        <v>108290</v>
      </c>
      <c r="P179" s="128">
        <v>115561.05848543388</v>
      </c>
      <c r="Q179" s="129">
        <f t="shared" si="292"/>
        <v>111925.5</v>
      </c>
      <c r="R179" s="127">
        <v>124950</v>
      </c>
      <c r="S179" s="128">
        <v>127117.16433397727</v>
      </c>
      <c r="T179" s="129">
        <f t="shared" si="293"/>
        <v>126033.60000000001</v>
      </c>
      <c r="U179" s="127">
        <v>108290</v>
      </c>
      <c r="V179" s="128">
        <v>110988.80258526871</v>
      </c>
      <c r="W179" s="129">
        <f t="shared" si="294"/>
        <v>109639.4</v>
      </c>
      <c r="X179" s="127">
        <v>133280</v>
      </c>
      <c r="Y179" s="128">
        <v>107235.55805339973</v>
      </c>
      <c r="Z179" s="129">
        <f t="shared" si="295"/>
        <v>120257.8</v>
      </c>
      <c r="AA179" s="127">
        <v>133280</v>
      </c>
      <c r="AB179" s="128">
        <v>109916.4470047347</v>
      </c>
      <c r="AC179" s="129">
        <f t="shared" si="296"/>
        <v>121598.2</v>
      </c>
      <c r="AD179" s="127">
        <v>166600</v>
      </c>
      <c r="AE179" s="128">
        <v>107235.55805339973</v>
      </c>
      <c r="AF179" s="129">
        <f t="shared" si="297"/>
        <v>136917.79999999999</v>
      </c>
      <c r="AG179" s="127">
        <v>83300</v>
      </c>
      <c r="AH179" s="128">
        <v>130295.0934423267</v>
      </c>
      <c r="AI179" s="129">
        <f t="shared" si="298"/>
        <v>106797.5</v>
      </c>
      <c r="AJ179" s="127">
        <v>133280</v>
      </c>
      <c r="AK179" s="128">
        <v>104554.66910206474</v>
      </c>
      <c r="AL179" s="129">
        <f t="shared" si="299"/>
        <v>118917.3</v>
      </c>
      <c r="AM179" s="127">
        <v>124950</v>
      </c>
      <c r="AN179" s="128">
        <v>104554.66910206474</v>
      </c>
      <c r="AO179" s="129">
        <f t="shared" si="300"/>
        <v>114752.3</v>
      </c>
      <c r="AP179" s="127">
        <v>116620</v>
      </c>
      <c r="AQ179" s="128">
        <v>109916.4470047347</v>
      </c>
      <c r="AR179" s="129">
        <f t="shared" si="301"/>
        <v>113268.2</v>
      </c>
      <c r="AS179" s="127">
        <v>133280</v>
      </c>
      <c r="AT179" s="128">
        <v>106122.98913859572</v>
      </c>
      <c r="AU179" s="129">
        <f t="shared" si="302"/>
        <v>119701.5</v>
      </c>
      <c r="AV179" s="127">
        <v>133280</v>
      </c>
      <c r="AW179" s="128">
        <v>113763.52264990042</v>
      </c>
      <c r="AX179" s="129">
        <f t="shared" si="303"/>
        <v>123521.8</v>
      </c>
      <c r="AY179" s="127">
        <v>133280</v>
      </c>
      <c r="AZ179" s="128">
        <v>117176.42832939744</v>
      </c>
      <c r="BA179" s="129">
        <f t="shared" si="304"/>
        <v>125228.2</v>
      </c>
      <c r="BB179" s="127">
        <v>108290</v>
      </c>
      <c r="BC179" s="128">
        <v>113669.6915366037</v>
      </c>
      <c r="BD179" s="129">
        <f t="shared" si="305"/>
        <v>110979.8</v>
      </c>
      <c r="BE179" s="127">
        <v>133280</v>
      </c>
      <c r="BF179" s="128">
        <v>117176.42832939744</v>
      </c>
      <c r="BG179" s="129">
        <f t="shared" si="306"/>
        <v>125228.2</v>
      </c>
      <c r="BH179" s="127">
        <v>108290</v>
      </c>
      <c r="BI179" s="128">
        <v>115374.73690965275</v>
      </c>
      <c r="BJ179" s="129">
        <f t="shared" si="307"/>
        <v>111832.4</v>
      </c>
      <c r="BK179" s="127">
        <v>83300</v>
      </c>
      <c r="BL179" s="128">
        <v>115374.73690965275</v>
      </c>
      <c r="BM179" s="129">
        <f t="shared" si="308"/>
        <v>99337.4</v>
      </c>
      <c r="BN179" s="127">
        <v>83300</v>
      </c>
      <c r="BO179" s="128">
        <v>110184.53589986821</v>
      </c>
      <c r="BP179" s="129">
        <f t="shared" si="309"/>
        <v>96742.3</v>
      </c>
      <c r="BQ179" s="127">
        <v>83300</v>
      </c>
      <c r="BR179" s="128">
        <v>109124.73433694287</v>
      </c>
      <c r="BS179" s="129">
        <f t="shared" si="310"/>
        <v>96212.4</v>
      </c>
      <c r="BT179" s="127">
        <v>108290</v>
      </c>
      <c r="BU179" s="128">
        <v>111034.41718783937</v>
      </c>
      <c r="BV179" s="129">
        <f t="shared" si="311"/>
        <v>109662.2</v>
      </c>
      <c r="BW179" s="127">
        <v>108290</v>
      </c>
      <c r="BX179" s="128">
        <v>109368.90093002177</v>
      </c>
      <c r="BY179" s="129">
        <f t="shared" si="312"/>
        <v>108829.5</v>
      </c>
      <c r="BZ179" s="127">
        <v>149940</v>
      </c>
      <c r="CA179" s="128">
        <v>113240.7493043901</v>
      </c>
      <c r="CB179" s="129">
        <f t="shared" si="313"/>
        <v>131590.39999999999</v>
      </c>
      <c r="CC179" s="127">
        <v>133280</v>
      </c>
      <c r="CD179" s="128">
        <v>111542.13806482425</v>
      </c>
      <c r="CE179" s="129">
        <f t="shared" si="314"/>
        <v>122411.1</v>
      </c>
      <c r="CF179" s="127">
        <v>149940</v>
      </c>
      <c r="CG179" s="128">
        <v>112391.44368460716</v>
      </c>
      <c r="CH179" s="129">
        <f t="shared" si="315"/>
        <v>131165.70000000001</v>
      </c>
      <c r="CI179" s="127">
        <v>133280</v>
      </c>
      <c r="CJ179" s="128">
        <v>111542.13806482425</v>
      </c>
      <c r="CK179" s="129">
        <f t="shared" si="316"/>
        <v>122411.1</v>
      </c>
      <c r="CL179" s="127">
        <v>133280</v>
      </c>
      <c r="CM179" s="128">
        <v>118902.78676960961</v>
      </c>
      <c r="CN179" s="129">
        <f t="shared" si="317"/>
        <v>126091.4</v>
      </c>
      <c r="CO179" s="127">
        <v>133280</v>
      </c>
      <c r="CP179" s="128">
        <v>116821.98800114144</v>
      </c>
      <c r="CQ179" s="129">
        <f t="shared" si="318"/>
        <v>125051</v>
      </c>
      <c r="CR179" s="127">
        <v>133280</v>
      </c>
      <c r="CS179" s="128">
        <v>122469.87037269789</v>
      </c>
      <c r="CT179" s="129">
        <f t="shared" si="319"/>
        <v>127874.9</v>
      </c>
    </row>
    <row r="180" spans="1:98" customFormat="1" x14ac:dyDescent="0.3">
      <c r="A180" s="23" t="s">
        <v>343</v>
      </c>
      <c r="B180" s="24" t="s">
        <v>344</v>
      </c>
      <c r="C180" s="127">
        <v>124950</v>
      </c>
      <c r="D180" s="128">
        <v>121697.74943707563</v>
      </c>
      <c r="E180" s="129">
        <f t="shared" si="288"/>
        <v>123323.9</v>
      </c>
      <c r="F180" s="127">
        <v>116620</v>
      </c>
      <c r="G180" s="128">
        <v>123152.72693144667</v>
      </c>
      <c r="H180" s="129">
        <f t="shared" si="289"/>
        <v>119886.39999999999</v>
      </c>
      <c r="I180" s="127">
        <v>124950</v>
      </c>
      <c r="J180" s="128">
        <v>122425.23818426115</v>
      </c>
      <c r="K180" s="129">
        <f t="shared" si="290"/>
        <v>123687.6</v>
      </c>
      <c r="L180" s="127">
        <v>149940</v>
      </c>
      <c r="M180" s="128">
        <v>125485.86913886768</v>
      </c>
      <c r="N180" s="129">
        <f t="shared" si="291"/>
        <v>137712.9</v>
      </c>
      <c r="O180" s="127">
        <v>158270</v>
      </c>
      <c r="P180" s="128">
        <v>131760.16259581107</v>
      </c>
      <c r="Q180" s="129">
        <f t="shared" si="292"/>
        <v>145015.1</v>
      </c>
      <c r="R180" s="127">
        <v>184747.5</v>
      </c>
      <c r="S180" s="128">
        <v>144936.17885539218</v>
      </c>
      <c r="T180" s="129">
        <f t="shared" si="293"/>
        <v>164841.79999999999</v>
      </c>
      <c r="U180" s="127">
        <v>158270</v>
      </c>
      <c r="V180" s="128">
        <v>125957.17066737328</v>
      </c>
      <c r="W180" s="129">
        <f t="shared" si="294"/>
        <v>142113.60000000001</v>
      </c>
      <c r="X180" s="127">
        <v>192780</v>
      </c>
      <c r="Y180" s="128">
        <v>121697.74943707563</v>
      </c>
      <c r="Z180" s="129">
        <f t="shared" si="295"/>
        <v>157238.9</v>
      </c>
      <c r="AA180" s="127">
        <v>192780</v>
      </c>
      <c r="AB180" s="128">
        <v>124740.19317300252</v>
      </c>
      <c r="AC180" s="129">
        <f t="shared" si="296"/>
        <v>158760.1</v>
      </c>
      <c r="AD180" s="127">
        <v>240975</v>
      </c>
      <c r="AE180" s="128">
        <v>121697.74943707563</v>
      </c>
      <c r="AF180" s="129">
        <f t="shared" si="297"/>
        <v>181336.4</v>
      </c>
      <c r="AG180" s="127">
        <v>124950</v>
      </c>
      <c r="AH180" s="128">
        <v>148559.58332677698</v>
      </c>
      <c r="AI180" s="129">
        <f t="shared" si="298"/>
        <v>136754.79999999999</v>
      </c>
      <c r="AJ180" s="127">
        <v>192780</v>
      </c>
      <c r="AK180" s="128">
        <v>118655.30570114875</v>
      </c>
      <c r="AL180" s="129">
        <f t="shared" si="299"/>
        <v>155717.70000000001</v>
      </c>
      <c r="AM180" s="127">
        <v>176715</v>
      </c>
      <c r="AN180" s="128">
        <v>118655.30570114875</v>
      </c>
      <c r="AO180" s="129">
        <f t="shared" si="300"/>
        <v>147685.20000000001</v>
      </c>
      <c r="AP180" s="127">
        <v>168682.5</v>
      </c>
      <c r="AQ180" s="128">
        <v>124740.19317300252</v>
      </c>
      <c r="AR180" s="129">
        <f t="shared" si="301"/>
        <v>146711.29999999999</v>
      </c>
      <c r="AS180" s="127">
        <v>192780</v>
      </c>
      <c r="AT180" s="128">
        <v>120435.13528666599</v>
      </c>
      <c r="AU180" s="129">
        <f t="shared" si="302"/>
        <v>156607.6</v>
      </c>
      <c r="AV180" s="127">
        <v>192780</v>
      </c>
      <c r="AW180" s="128">
        <v>129106.09993405762</v>
      </c>
      <c r="AX180" s="129">
        <f t="shared" si="303"/>
        <v>160943</v>
      </c>
      <c r="AY180" s="127">
        <v>192780</v>
      </c>
      <c r="AZ180" s="128">
        <v>132979.28293207934</v>
      </c>
      <c r="BA180" s="129">
        <f t="shared" si="304"/>
        <v>162879.6</v>
      </c>
      <c r="BB180" s="127">
        <v>158270</v>
      </c>
      <c r="BC180" s="128">
        <v>128999.61440330018</v>
      </c>
      <c r="BD180" s="129">
        <f t="shared" si="305"/>
        <v>143634.79999999999</v>
      </c>
      <c r="BE180" s="127">
        <v>192780</v>
      </c>
      <c r="BF180" s="128">
        <v>132979.28293207934</v>
      </c>
      <c r="BG180" s="129">
        <f t="shared" si="306"/>
        <v>162879.6</v>
      </c>
      <c r="BH180" s="127">
        <v>158270</v>
      </c>
      <c r="BI180" s="128">
        <v>130934.60861934969</v>
      </c>
      <c r="BJ180" s="129">
        <f t="shared" si="307"/>
        <v>144602.29999999999</v>
      </c>
      <c r="BK180" s="127">
        <v>124950</v>
      </c>
      <c r="BL180" s="128">
        <v>130934.60861934969</v>
      </c>
      <c r="BM180" s="129">
        <f t="shared" si="308"/>
        <v>127942.3</v>
      </c>
      <c r="BN180" s="127">
        <v>124950</v>
      </c>
      <c r="BO180" s="128">
        <v>125044.43754659522</v>
      </c>
      <c r="BP180" s="129">
        <f t="shared" si="309"/>
        <v>124997.2</v>
      </c>
      <c r="BQ180" s="127">
        <v>124950</v>
      </c>
      <c r="BR180" s="128">
        <v>125000.01783541836</v>
      </c>
      <c r="BS180" s="129">
        <f t="shared" si="310"/>
        <v>124975</v>
      </c>
      <c r="BT180" s="127">
        <v>158270</v>
      </c>
      <c r="BU180" s="128">
        <v>127187.51814753818</v>
      </c>
      <c r="BV180" s="129">
        <f t="shared" si="311"/>
        <v>142728.79999999999</v>
      </c>
      <c r="BW180" s="127">
        <v>158270</v>
      </c>
      <c r="BX180" s="128">
        <v>125279.70537532511</v>
      </c>
      <c r="BY180" s="129">
        <f t="shared" si="312"/>
        <v>141774.9</v>
      </c>
      <c r="BZ180" s="127">
        <v>216877.5</v>
      </c>
      <c r="CA180" s="128">
        <v>128512.82340555187</v>
      </c>
      <c r="CB180" s="129">
        <f t="shared" si="313"/>
        <v>172695.2</v>
      </c>
      <c r="CC180" s="127">
        <v>192780</v>
      </c>
      <c r="CD180" s="128">
        <v>126585.13105446858</v>
      </c>
      <c r="CE180" s="129">
        <f t="shared" si="314"/>
        <v>159682.6</v>
      </c>
      <c r="CF180" s="127">
        <v>216877.5</v>
      </c>
      <c r="CG180" s="128">
        <v>127548.97723001023</v>
      </c>
      <c r="CH180" s="129">
        <f t="shared" si="315"/>
        <v>172213.2</v>
      </c>
      <c r="CI180" s="127">
        <v>192780</v>
      </c>
      <c r="CJ180" s="128">
        <v>126585.13105446858</v>
      </c>
      <c r="CK180" s="129">
        <f t="shared" si="316"/>
        <v>159682.6</v>
      </c>
      <c r="CL180" s="127">
        <v>192780</v>
      </c>
      <c r="CM180" s="128">
        <v>134938.46457582948</v>
      </c>
      <c r="CN180" s="129">
        <f t="shared" si="317"/>
        <v>163859.20000000001</v>
      </c>
      <c r="CO180" s="127">
        <v>192780</v>
      </c>
      <c r="CP180" s="128">
        <v>132577.04144575246</v>
      </c>
      <c r="CQ180" s="129">
        <f t="shared" si="318"/>
        <v>162678.5</v>
      </c>
      <c r="CR180" s="127">
        <v>192780</v>
      </c>
      <c r="CS180" s="128">
        <v>138986.61851310436</v>
      </c>
      <c r="CT180" s="129">
        <f t="shared" si="319"/>
        <v>165883.29999999999</v>
      </c>
    </row>
    <row r="181" spans="1:98" customFormat="1" x14ac:dyDescent="0.3">
      <c r="A181" s="31"/>
      <c r="B181" s="32" t="s">
        <v>345</v>
      </c>
      <c r="C181" s="130">
        <f>ROUND(SUM(C7:C180),1)</f>
        <v>49060130</v>
      </c>
      <c r="D181" s="130">
        <f t="shared" ref="D181:E181" si="320">ROUND(SUM(D7:D180),1)</f>
        <v>80585183.099999994</v>
      </c>
      <c r="E181" s="136">
        <f t="shared" si="320"/>
        <v>64822656.399999999</v>
      </c>
      <c r="F181" s="130">
        <f>ROUND(SUM(F7:F180),1)</f>
        <v>45615817.799999997</v>
      </c>
      <c r="G181" s="130">
        <f t="shared" ref="G181" si="321">ROUND(SUM(G7:G180),1)</f>
        <v>80854275.299999997</v>
      </c>
      <c r="H181" s="136">
        <f t="shared" ref="H181" si="322">ROUND(SUM(H7:H180),1)</f>
        <v>63235047.200000003</v>
      </c>
      <c r="I181" s="130">
        <f>ROUND(SUM(I7:I180),1)</f>
        <v>50178313.5</v>
      </c>
      <c r="J181" s="130">
        <f t="shared" ref="J181" si="323">ROUND(SUM(J7:J180),1)</f>
        <v>83279419.200000003</v>
      </c>
      <c r="K181" s="136">
        <f t="shared" ref="K181" si="324">ROUND(SUM(K7:K180),1)</f>
        <v>66728866.299999997</v>
      </c>
      <c r="L181" s="130">
        <f>ROUND(SUM(L7:L180),1)</f>
        <v>57909803</v>
      </c>
      <c r="M181" s="130">
        <f t="shared" ref="M181" si="325">ROUND(SUM(M7:M180),1)</f>
        <v>85242612.900000006</v>
      </c>
      <c r="N181" s="136">
        <f t="shared" ref="N181" si="326">ROUND(SUM(N7:N180),1)</f>
        <v>71576208.599999994</v>
      </c>
      <c r="O181" s="130">
        <f>ROUND(SUM(O7:O180),1)</f>
        <v>60386252.5</v>
      </c>
      <c r="P181" s="130">
        <f t="shared" ref="P181" si="327">ROUND(SUM(P7:P180),1)</f>
        <v>89625350.099999994</v>
      </c>
      <c r="Q181" s="136">
        <f t="shared" ref="Q181" si="328">ROUND(SUM(Q7:Q180),1)</f>
        <v>75005801.5</v>
      </c>
      <c r="R181" s="130">
        <f>ROUND(SUM(R7:R180),1)</f>
        <v>74712900.5</v>
      </c>
      <c r="S181" s="130">
        <f t="shared" ref="S181" si="329">ROUND(SUM(S7:S180),1)</f>
        <v>98580864.099999994</v>
      </c>
      <c r="T181" s="136">
        <f t="shared" ref="T181" si="330">ROUND(SUM(T7:T180),1)</f>
        <v>86646882.299999997</v>
      </c>
      <c r="U181" s="130">
        <f>ROUND(SUM(U7:U180),1)</f>
        <v>60386252.5</v>
      </c>
      <c r="V181" s="130">
        <f t="shared" ref="V181" si="331">ROUND(SUM(V7:V180),1)</f>
        <v>88704222.799999997</v>
      </c>
      <c r="W181" s="136">
        <f t="shared" ref="W181" si="332">ROUND(SUM(W7:W180),1)</f>
        <v>74545238</v>
      </c>
      <c r="X181" s="130">
        <f>ROUND(SUM(X7:X180),1)</f>
        <v>77556405.5</v>
      </c>
      <c r="Y181" s="130">
        <f t="shared" ref="Y181" si="333">ROUND(SUM(Y7:Y180),1)</f>
        <v>108760500.09999999</v>
      </c>
      <c r="Z181" s="136">
        <f t="shared" ref="Z181" si="334">ROUND(SUM(Z7:Z180),1)</f>
        <v>93158452.700000003</v>
      </c>
      <c r="AA181" s="130">
        <f>ROUND(SUM(AA7:AA180),1)</f>
        <v>77969633</v>
      </c>
      <c r="AB181" s="130">
        <f t="shared" ref="AB181" si="335">ROUND(SUM(AB7:AB180),1)</f>
        <v>111268563.5</v>
      </c>
      <c r="AC181" s="136">
        <f t="shared" ref="AC181" si="336">ROUND(SUM(AC7:AC180),1)</f>
        <v>94619098</v>
      </c>
      <c r="AD181" s="130">
        <f>ROUND(SUM(AD7:AD180),1)</f>
        <v>96846008</v>
      </c>
      <c r="AE181" s="130">
        <f t="shared" ref="AE181" si="337">ROUND(SUM(AE7:AE180),1)</f>
        <v>165228879.59999999</v>
      </c>
      <c r="AF181" s="136">
        <f t="shared" ref="AF181" si="338">ROUND(SUM(AF7:AF180),1)</f>
        <v>131037444</v>
      </c>
      <c r="AG181" s="130">
        <f>ROUND(SUM(AG7:AG180),1)</f>
        <v>49251422.5</v>
      </c>
      <c r="AH181" s="130">
        <f t="shared" ref="AH181" si="339">ROUND(SUM(AH7:AH180),1)</f>
        <v>101278504.2</v>
      </c>
      <c r="AI181" s="136">
        <f t="shared" ref="AI181" si="340">ROUND(SUM(AI7:AI180),1)</f>
        <v>75264963.299999997</v>
      </c>
      <c r="AJ181" s="130">
        <f>ROUND(SUM(AJ7:AJ180),1)</f>
        <v>76729355.5</v>
      </c>
      <c r="AK181" s="130">
        <f t="shared" ref="AK181" si="341">ROUND(SUM(AK7:AK180),1)</f>
        <v>158629635.90000001</v>
      </c>
      <c r="AL181" s="136">
        <f t="shared" ref="AL181" si="342">ROUND(SUM(AL7:AL180),1)</f>
        <v>117679495.90000001</v>
      </c>
      <c r="AM181" s="130">
        <f>ROUND(SUM(AM7:AM180),1)</f>
        <v>71738138.5</v>
      </c>
      <c r="AN181" s="130">
        <f t="shared" ref="AN181" si="343">ROUND(SUM(AN7:AN180),1)</f>
        <v>81740736.099999994</v>
      </c>
      <c r="AO181" s="136">
        <f t="shared" ref="AO181" si="344">ROUND(SUM(AO7:AO180),1)</f>
        <v>76739436.900000006</v>
      </c>
      <c r="AP181" s="130">
        <f>ROUND(SUM(AP7:AP180),1)</f>
        <v>66946425</v>
      </c>
      <c r="AQ181" s="130">
        <f t="shared" ref="AQ181" si="345">ROUND(SUM(AQ7:AQ180),1)</f>
        <v>112172620.90000001</v>
      </c>
      <c r="AR181" s="136">
        <f t="shared" ref="AR181" si="346">ROUND(SUM(AR7:AR180),1)</f>
        <v>89559522.400000006</v>
      </c>
      <c r="AS181" s="130">
        <f>ROUND(SUM(AS7:AS180),1)</f>
        <v>77511899.5</v>
      </c>
      <c r="AT181" s="130">
        <f t="shared" ref="AT181" si="347">ROUND(SUM(AT7:AT180),1)</f>
        <v>82846062.200000003</v>
      </c>
      <c r="AU181" s="136">
        <f t="shared" ref="AU181" si="348">ROUND(SUM(AU7:AU180),1)</f>
        <v>80178981</v>
      </c>
      <c r="AV181" s="130">
        <f>ROUND(SUM(AV7:AV180),1)</f>
        <v>79516990</v>
      </c>
      <c r="AW181" s="130">
        <f t="shared" ref="AW181" si="349">ROUND(SUM(AW7:AW180),1)</f>
        <v>116098662.7</v>
      </c>
      <c r="AX181" s="136">
        <f t="shared" ref="AX181" si="350">ROUND(SUM(AX7:AX180),1)</f>
        <v>97807825.900000006</v>
      </c>
      <c r="AY181" s="130">
        <f>ROUND(SUM(AY7:AY180),1)</f>
        <v>79665740</v>
      </c>
      <c r="AZ181" s="130">
        <f t="shared" ref="AZ181" si="351">ROUND(SUM(AZ7:AZ180),1)</f>
        <v>119581622.5</v>
      </c>
      <c r="BA181" s="136">
        <f t="shared" ref="BA181" si="352">ROUND(SUM(BA7:BA180),1)</f>
        <v>99623681.5</v>
      </c>
      <c r="BB181" s="130">
        <f>ROUND(SUM(BB7:BB180),1)</f>
        <v>62233430</v>
      </c>
      <c r="BC181" s="130">
        <f t="shared" ref="BC181" si="353">ROUND(SUM(BC7:BC180),1)</f>
        <v>85672574.099999994</v>
      </c>
      <c r="BD181" s="136">
        <f t="shared" ref="BD181" si="354">ROUND(SUM(BD7:BD180),1)</f>
        <v>73953002.400000006</v>
      </c>
      <c r="BE181" s="130">
        <f>ROUND(SUM(BE7:BE180),1)</f>
        <v>79596720</v>
      </c>
      <c r="BF181" s="130">
        <f t="shared" ref="BF181" si="355">ROUND(SUM(BF7:BF180),1)</f>
        <v>119581622.5</v>
      </c>
      <c r="BG181" s="136">
        <f t="shared" ref="BG181" si="356">ROUND(SUM(BG7:BG180),1)</f>
        <v>99589171.5</v>
      </c>
      <c r="BH181" s="130">
        <f>ROUND(SUM(BH7:BH180),1)</f>
        <v>62225100</v>
      </c>
      <c r="BI181" s="130">
        <f t="shared" ref="BI181" si="357">ROUND(SUM(BI7:BI180),1)</f>
        <v>86957662.700000003</v>
      </c>
      <c r="BJ181" s="136">
        <f t="shared" ref="BJ181" si="358">ROUND(SUM(BJ7:BJ180),1)</f>
        <v>74591380.900000006</v>
      </c>
      <c r="BK181" s="130">
        <f>ROUND(SUM(BK7:BK180),1)</f>
        <v>49501917.5</v>
      </c>
      <c r="BL181" s="130">
        <f t="shared" ref="BL181" si="359">ROUND(SUM(BL7:BL180),1)</f>
        <v>86952902.700000003</v>
      </c>
      <c r="BM181" s="136">
        <f t="shared" ref="BM181" si="360">ROUND(SUM(BM7:BM180),1)</f>
        <v>68227409.799999997</v>
      </c>
      <c r="BN181" s="130">
        <f>ROUND(SUM(BN7:BN180),1)</f>
        <v>49501917.5</v>
      </c>
      <c r="BO181" s="130">
        <f t="shared" ref="BO181" si="361">ROUND(SUM(BO7:BO180),1)</f>
        <v>83045820.700000003</v>
      </c>
      <c r="BP181" s="136">
        <f t="shared" ref="BP181" si="362">ROUND(SUM(BP7:BP180),1)</f>
        <v>66273868.700000003</v>
      </c>
      <c r="BQ181" s="130">
        <f>ROUND(SUM(BQ7:BQ180),1)</f>
        <v>49513222.5</v>
      </c>
      <c r="BR181" s="130">
        <f t="shared" ref="BR181" si="363">ROUND(SUM(BR7:BR180),1)</f>
        <v>82083999.299999997</v>
      </c>
      <c r="BS181" s="136">
        <f t="shared" ref="BS181" si="364">ROUND(SUM(BS7:BS180),1)</f>
        <v>65798611.200000003</v>
      </c>
      <c r="BT181" s="130">
        <f>ROUND(SUM(BT7:BT180),1)</f>
        <v>61915759.5</v>
      </c>
      <c r="BU181" s="130">
        <f t="shared" ref="BU181" si="365">ROUND(SUM(BU7:BU180),1)</f>
        <v>83520469.299999997</v>
      </c>
      <c r="BV181" s="136">
        <f t="shared" ref="BV181" si="366">ROUND(SUM(BV7:BV180),1)</f>
        <v>72718114.5</v>
      </c>
      <c r="BW181" s="130">
        <f>ROUND(SUM(BW7:BW180),1)</f>
        <v>61915164.5</v>
      </c>
      <c r="BX181" s="130">
        <f t="shared" ref="BX181" si="367">ROUND(SUM(BX7:BX180),1)</f>
        <v>82267662.299999997</v>
      </c>
      <c r="BY181" s="136">
        <f t="shared" ref="BY181" si="368">ROUND(SUM(BY7:BY180),1)</f>
        <v>72091413.400000006</v>
      </c>
      <c r="BZ181" s="130">
        <f>ROUND(SUM(BZ7:BZ180),1)</f>
        <v>89665429</v>
      </c>
      <c r="CA181" s="130">
        <f t="shared" ref="CA181" si="369">ROUND(SUM(CA7:CA180),1)</f>
        <v>171268696.90000001</v>
      </c>
      <c r="CB181" s="136">
        <f t="shared" ref="CB181" si="370">ROUND(SUM(CB7:CB180),1)</f>
        <v>130467063.40000001</v>
      </c>
      <c r="CC181" s="130">
        <f>ROUND(SUM(CC7:CC180),1)</f>
        <v>79835315</v>
      </c>
      <c r="CD181" s="130">
        <f t="shared" ref="CD181" si="371">ROUND(SUM(CD7:CD180),1)</f>
        <v>168294471.40000001</v>
      </c>
      <c r="CE181" s="136">
        <f t="shared" ref="CE181" si="372">ROUND(SUM(CE7:CE180),1)</f>
        <v>124064893.40000001</v>
      </c>
      <c r="CF181" s="130">
        <f>ROUND(SUM(CF7:CF180),1)</f>
        <v>89641629</v>
      </c>
      <c r="CG181" s="130">
        <f t="shared" ref="CG181" si="373">ROUND(SUM(CG7:CG180),1)</f>
        <v>169603084.19999999</v>
      </c>
      <c r="CH181" s="136">
        <f t="shared" ref="CH181" si="374">ROUND(SUM(CH7:CH180),1)</f>
        <v>129622355.8</v>
      </c>
      <c r="CI181" s="130">
        <f>ROUND(SUM(CI7:CI180),1)</f>
        <v>81055065</v>
      </c>
      <c r="CJ181" s="130">
        <f t="shared" ref="CJ181" si="375">ROUND(SUM(CJ7:CJ180),1)</f>
        <v>168294471.40000001</v>
      </c>
      <c r="CK181" s="136">
        <f t="shared" ref="CK181" si="376">ROUND(SUM(CK7:CK180),1)</f>
        <v>124674768.3</v>
      </c>
      <c r="CL181" s="130">
        <f>ROUND(SUM(CL7:CL180),1)</f>
        <v>80180712.5</v>
      </c>
      <c r="CM181" s="130">
        <f t="shared" ref="CM181" si="377">ROUND(SUM(CM7:CM180),1)</f>
        <v>179159781.69999999</v>
      </c>
      <c r="CN181" s="136">
        <f t="shared" ref="CN181" si="378">ROUND(SUM(CN7:CN180),1)</f>
        <v>129670246.5</v>
      </c>
      <c r="CO181" s="130">
        <f>ROUND(SUM(CO7:CO180),1)</f>
        <v>80180712.5</v>
      </c>
      <c r="CP181" s="130">
        <f t="shared" ref="CP181" si="379">ROUND(SUM(CP7:CP180),1)</f>
        <v>175953680.59999999</v>
      </c>
      <c r="CQ181" s="136">
        <f t="shared" ref="CQ181" si="380">ROUND(SUM(CQ7:CQ180),1)</f>
        <v>128067196.7</v>
      </c>
      <c r="CR181" s="130">
        <f>ROUND(SUM(CR7:CR180),1)</f>
        <v>80180355.5</v>
      </c>
      <c r="CS181" s="130">
        <f t="shared" ref="CS181" si="381">ROUND(SUM(CS7:CS180),1)</f>
        <v>184417955.19999999</v>
      </c>
      <c r="CT181" s="136">
        <f t="shared" ref="CT181" si="382">ROUND(SUM(CT7:CT180),1)</f>
        <v>132299155.59999999</v>
      </c>
    </row>
    <row r="182" spans="1:98" customFormat="1" x14ac:dyDescent="0.3">
      <c r="A182" s="31"/>
      <c r="B182" s="33"/>
      <c r="C182" s="34"/>
      <c r="D182" s="34"/>
      <c r="E182" s="34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4"/>
      <c r="S182" s="34"/>
      <c r="T182" s="34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4"/>
      <c r="AH182" s="34"/>
      <c r="AI182" s="34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  <c r="AU182" s="35"/>
      <c r="AV182" s="34"/>
      <c r="AW182" s="34"/>
      <c r="AX182" s="34"/>
      <c r="AY182" s="35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4"/>
      <c r="BL182" s="34"/>
      <c r="BM182" s="34"/>
      <c r="BN182" s="35"/>
      <c r="BO182" s="35"/>
      <c r="BP182" s="35"/>
      <c r="BQ182" s="35"/>
      <c r="BR182" s="35"/>
      <c r="BS182" s="35"/>
      <c r="BT182" s="35"/>
      <c r="BU182" s="35"/>
      <c r="BV182" s="35"/>
      <c r="BW182" s="35"/>
      <c r="BX182" s="35"/>
      <c r="BY182" s="35"/>
      <c r="BZ182" s="34"/>
      <c r="CA182" s="34"/>
      <c r="CB182" s="34"/>
      <c r="CC182" s="35"/>
      <c r="CD182" s="35"/>
      <c r="CE182" s="35"/>
      <c r="CF182" s="35"/>
      <c r="CG182" s="35"/>
      <c r="CH182" s="35"/>
      <c r="CI182" s="35"/>
      <c r="CJ182" s="35"/>
      <c r="CK182" s="35"/>
      <c r="CL182" s="35"/>
      <c r="CM182" s="35"/>
      <c r="CN182" s="35"/>
      <c r="CO182" s="34"/>
      <c r="CP182" s="34"/>
      <c r="CQ182" s="34"/>
      <c r="CR182" s="35"/>
      <c r="CS182" s="35"/>
      <c r="CT182" s="35"/>
    </row>
    <row r="183" spans="1:98" x14ac:dyDescent="0.3">
      <c r="C183" s="35"/>
      <c r="D183" s="35"/>
      <c r="F183" s="35"/>
      <c r="G183" s="35"/>
      <c r="H183" s="35"/>
      <c r="I183" s="35"/>
      <c r="J183" s="35"/>
      <c r="K183" s="35"/>
      <c r="L183" s="35"/>
      <c r="M183" s="39"/>
      <c r="N183" s="39"/>
      <c r="O183" s="39"/>
      <c r="P183" s="39"/>
      <c r="Q183" s="39"/>
      <c r="R183" s="39"/>
      <c r="S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</row>
    <row r="184" spans="1:98" x14ac:dyDescent="0.3">
      <c r="C184" s="35"/>
      <c r="D184" s="35"/>
      <c r="F184" s="35"/>
      <c r="G184" s="35"/>
      <c r="H184" s="35"/>
      <c r="I184" s="35"/>
      <c r="J184" s="35"/>
      <c r="K184" s="35"/>
      <c r="L184" s="35"/>
      <c r="M184" s="39"/>
      <c r="N184" s="39"/>
      <c r="O184" s="39"/>
      <c r="P184" s="39"/>
      <c r="Q184" s="39"/>
      <c r="R184" s="39"/>
      <c r="S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</row>
    <row r="185" spans="1:98" x14ac:dyDescent="0.3">
      <c r="C185" s="35"/>
      <c r="D185" s="35"/>
      <c r="F185" s="35"/>
      <c r="G185" s="35"/>
      <c r="H185" s="35"/>
      <c r="I185" s="35"/>
      <c r="J185" s="35"/>
      <c r="K185" s="35"/>
      <c r="L185" s="35"/>
      <c r="M185" s="39"/>
      <c r="N185" s="39"/>
      <c r="O185" s="39"/>
      <c r="P185" s="39"/>
      <c r="Q185" s="39"/>
      <c r="R185" s="39"/>
      <c r="S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</row>
    <row r="186" spans="1:98" x14ac:dyDescent="0.3">
      <c r="C186" s="35"/>
      <c r="D186" s="35"/>
      <c r="F186" s="35"/>
      <c r="G186" s="35"/>
      <c r="H186" s="35"/>
      <c r="I186" s="35"/>
      <c r="J186" s="35"/>
      <c r="K186" s="35"/>
      <c r="L186" s="35"/>
      <c r="M186" s="39"/>
      <c r="N186" s="39"/>
      <c r="O186" s="39"/>
      <c r="P186" s="39"/>
      <c r="Q186" s="39"/>
      <c r="R186" s="39"/>
      <c r="S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</row>
    <row r="187" spans="1:98" x14ac:dyDescent="0.3">
      <c r="A187" s="36"/>
      <c r="C187" s="35"/>
      <c r="D187" s="35"/>
      <c r="F187" s="35"/>
      <c r="G187" s="35"/>
      <c r="H187" s="35"/>
      <c r="I187" s="35"/>
      <c r="J187" s="35"/>
      <c r="K187" s="35"/>
      <c r="L187" s="35"/>
      <c r="M187" s="39"/>
      <c r="N187" s="39"/>
      <c r="O187" s="39"/>
      <c r="P187" s="39"/>
      <c r="Q187" s="39"/>
      <c r="R187" s="39"/>
      <c r="S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</row>
    <row r="188" spans="1:98" x14ac:dyDescent="0.3">
      <c r="A188" s="36"/>
      <c r="C188" s="35"/>
      <c r="D188" s="35"/>
      <c r="F188" s="35"/>
      <c r="G188" s="35"/>
      <c r="H188" s="35"/>
      <c r="I188" s="35"/>
      <c r="J188" s="35"/>
      <c r="K188" s="35"/>
      <c r="L188" s="35"/>
      <c r="M188" s="39"/>
      <c r="N188" s="39"/>
      <c r="O188" s="39"/>
      <c r="P188" s="39"/>
      <c r="Q188" s="39"/>
      <c r="R188" s="39"/>
      <c r="S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</row>
    <row r="189" spans="1:98" x14ac:dyDescent="0.3">
      <c r="A189" s="36"/>
      <c r="C189" s="35"/>
      <c r="D189" s="35"/>
      <c r="F189" s="35"/>
      <c r="G189" s="35"/>
      <c r="H189" s="35"/>
      <c r="I189" s="35"/>
      <c r="J189" s="35"/>
      <c r="K189" s="35"/>
      <c r="L189" s="35"/>
      <c r="M189" s="39"/>
      <c r="N189" s="39"/>
      <c r="O189" s="39"/>
      <c r="P189" s="39"/>
      <c r="Q189" s="39"/>
      <c r="R189" s="39"/>
      <c r="S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</row>
    <row r="190" spans="1:98" x14ac:dyDescent="0.3">
      <c r="A190" s="36"/>
      <c r="C190" s="35"/>
      <c r="D190" s="35"/>
      <c r="F190" s="35"/>
      <c r="G190" s="35"/>
      <c r="H190" s="35"/>
      <c r="I190" s="35"/>
      <c r="J190" s="35"/>
      <c r="K190" s="35"/>
      <c r="L190" s="35"/>
      <c r="M190" s="39"/>
      <c r="N190" s="39"/>
      <c r="O190" s="39"/>
      <c r="P190" s="39"/>
      <c r="Q190" s="39"/>
      <c r="R190" s="39"/>
      <c r="S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</row>
    <row r="191" spans="1:98" x14ac:dyDescent="0.3">
      <c r="A191" s="36"/>
      <c r="C191" s="35"/>
      <c r="D191" s="35"/>
      <c r="F191" s="35"/>
      <c r="G191" s="35"/>
      <c r="H191" s="35"/>
      <c r="I191" s="35"/>
      <c r="J191" s="35"/>
      <c r="K191" s="35"/>
      <c r="L191" s="35"/>
      <c r="M191" s="39"/>
      <c r="N191" s="39"/>
      <c r="O191" s="39"/>
      <c r="P191" s="39"/>
      <c r="Q191" s="39"/>
      <c r="R191" s="39"/>
      <c r="S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</row>
    <row r="192" spans="1:98" x14ac:dyDescent="0.3">
      <c r="A192" s="36"/>
      <c r="C192" s="35"/>
      <c r="D192" s="35"/>
      <c r="F192" s="35"/>
      <c r="G192" s="35"/>
      <c r="H192" s="35"/>
      <c r="I192" s="35"/>
      <c r="J192" s="35"/>
      <c r="K192" s="35"/>
      <c r="L192" s="35"/>
      <c r="M192" s="39"/>
      <c r="N192" s="39"/>
      <c r="O192" s="39"/>
      <c r="P192" s="39"/>
      <c r="Q192" s="39"/>
      <c r="R192" s="39"/>
      <c r="S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</row>
    <row r="193" spans="1:32" x14ac:dyDescent="0.3">
      <c r="A193" s="36"/>
      <c r="C193" s="35"/>
      <c r="D193" s="35"/>
      <c r="F193" s="35"/>
      <c r="G193" s="35"/>
      <c r="H193" s="35"/>
      <c r="I193" s="35"/>
      <c r="J193" s="35"/>
      <c r="K193" s="35"/>
      <c r="L193" s="35"/>
      <c r="M193" s="39"/>
      <c r="N193" s="39"/>
      <c r="O193" s="39"/>
      <c r="P193" s="39"/>
      <c r="Q193" s="39"/>
      <c r="R193" s="39"/>
      <c r="S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</row>
    <row r="194" spans="1:32" x14ac:dyDescent="0.3">
      <c r="A194" s="36"/>
      <c r="C194" s="35"/>
      <c r="D194" s="35"/>
      <c r="F194" s="35"/>
      <c r="G194" s="35"/>
      <c r="H194" s="35"/>
      <c r="I194" s="35"/>
      <c r="J194" s="35"/>
      <c r="K194" s="35"/>
      <c r="L194" s="35"/>
      <c r="M194" s="39"/>
      <c r="N194" s="39"/>
      <c r="O194" s="39"/>
      <c r="P194" s="39"/>
      <c r="Q194" s="39"/>
      <c r="R194" s="39"/>
      <c r="S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</row>
    <row r="195" spans="1:32" x14ac:dyDescent="0.3">
      <c r="A195" s="36"/>
      <c r="C195" s="35"/>
      <c r="D195" s="35"/>
      <c r="F195" s="35"/>
      <c r="G195" s="35"/>
      <c r="H195" s="35"/>
      <c r="I195" s="35"/>
      <c r="J195" s="35"/>
      <c r="K195" s="35"/>
      <c r="L195" s="35"/>
      <c r="M195" s="39"/>
      <c r="N195" s="39"/>
      <c r="O195" s="39"/>
      <c r="P195" s="39"/>
      <c r="Q195" s="39"/>
      <c r="R195" s="39"/>
      <c r="S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</row>
    <row r="196" spans="1:32" x14ac:dyDescent="0.3">
      <c r="A196" s="36"/>
      <c r="C196" s="35"/>
      <c r="D196" s="35"/>
      <c r="F196" s="35"/>
      <c r="G196" s="35"/>
      <c r="H196" s="35"/>
      <c r="I196" s="35"/>
      <c r="J196" s="35"/>
      <c r="K196" s="35"/>
      <c r="L196" s="35"/>
      <c r="M196" s="39"/>
      <c r="N196" s="39"/>
      <c r="O196" s="39"/>
      <c r="P196" s="39"/>
      <c r="Q196" s="39"/>
      <c r="R196" s="39"/>
      <c r="S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</row>
    <row r="197" spans="1:32" x14ac:dyDescent="0.3">
      <c r="A197" s="36"/>
      <c r="C197" s="35"/>
      <c r="D197" s="35"/>
      <c r="F197" s="35"/>
      <c r="G197" s="35"/>
      <c r="H197" s="35"/>
      <c r="I197" s="35"/>
      <c r="J197" s="35"/>
      <c r="K197" s="35"/>
      <c r="L197" s="35"/>
      <c r="M197" s="39"/>
      <c r="N197" s="39"/>
      <c r="O197" s="39"/>
      <c r="P197" s="39"/>
      <c r="Q197" s="39"/>
      <c r="R197" s="39"/>
      <c r="S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</row>
    <row r="198" spans="1:32" x14ac:dyDescent="0.3">
      <c r="A198" s="36"/>
    </row>
  </sheetData>
  <mergeCells count="42">
    <mergeCell ref="C3:N3"/>
    <mergeCell ref="A1:C1"/>
    <mergeCell ref="D1:Q1"/>
    <mergeCell ref="AD4:AF4"/>
    <mergeCell ref="B2:B3"/>
    <mergeCell ref="C4:E4"/>
    <mergeCell ref="F4:H4"/>
    <mergeCell ref="I4:K4"/>
    <mergeCell ref="AA4:AC4"/>
    <mergeCell ref="R3:Z3"/>
    <mergeCell ref="O4:Q4"/>
    <mergeCell ref="L4:N4"/>
    <mergeCell ref="R4:T4"/>
    <mergeCell ref="U4:W4"/>
    <mergeCell ref="X4:Z4"/>
    <mergeCell ref="AV3:BD3"/>
    <mergeCell ref="AV4:AX4"/>
    <mergeCell ref="AY4:BA4"/>
    <mergeCell ref="BB4:BD4"/>
    <mergeCell ref="AG3:AO3"/>
    <mergeCell ref="AG4:AI4"/>
    <mergeCell ref="AJ4:AL4"/>
    <mergeCell ref="AM4:AO4"/>
    <mergeCell ref="AP4:AR4"/>
    <mergeCell ref="AS4:AU4"/>
    <mergeCell ref="BZ3:CH3"/>
    <mergeCell ref="BZ4:CB4"/>
    <mergeCell ref="CC4:CE4"/>
    <mergeCell ref="CF4:CH4"/>
    <mergeCell ref="BE4:BG4"/>
    <mergeCell ref="BH4:BJ4"/>
    <mergeCell ref="BK3:BS3"/>
    <mergeCell ref="BK4:BM4"/>
    <mergeCell ref="BN4:BP4"/>
    <mergeCell ref="BQ4:BS4"/>
    <mergeCell ref="BT4:BV4"/>
    <mergeCell ref="BW4:BY4"/>
    <mergeCell ref="CO3:CT3"/>
    <mergeCell ref="CO4:CQ4"/>
    <mergeCell ref="CR4:CT4"/>
    <mergeCell ref="CI4:CK4"/>
    <mergeCell ref="CL4:CN4"/>
  </mergeCells>
  <pageMargins left="0.7" right="0.7" top="0.75" bottom="0.75" header="0.3" footer="0.3"/>
  <pageSetup paperSize="9" orientation="portrait" r:id="rId1"/>
  <ignoredErrors>
    <ignoredError sqref="C181:D181 F181:G181 I181:M181 O181:P181 R181:S181 U181:V181 X181:AE181 AG181:AH181 AJ181:AK181 AM181:BV181 BW181:CT181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workbookViewId="0">
      <selection activeCell="J16" sqref="J16"/>
    </sheetView>
  </sheetViews>
  <sheetFormatPr baseColWidth="10" defaultRowHeight="14.4" x14ac:dyDescent="0.3"/>
  <cols>
    <col min="1" max="1" width="2.5546875" style="44" customWidth="1"/>
    <col min="2" max="2" width="4.6640625" style="33" bestFit="1" customWidth="1"/>
    <col min="3" max="3" width="47.5546875" style="44" customWidth="1"/>
    <col min="4" max="4" width="19.5546875" style="44" customWidth="1"/>
    <col min="5" max="5" width="14.77734375" style="59" customWidth="1"/>
    <col min="6" max="6" width="15.44140625" style="60" customWidth="1"/>
    <col min="7" max="7" width="14.109375" style="60" customWidth="1"/>
    <col min="8" max="8" width="2.6640625" style="44" customWidth="1"/>
  </cols>
  <sheetData>
    <row r="1" spans="1:8" x14ac:dyDescent="0.3">
      <c r="A1" s="40"/>
      <c r="B1" s="41"/>
      <c r="C1" s="1"/>
      <c r="D1" s="1"/>
      <c r="E1" s="42"/>
      <c r="F1" s="43"/>
      <c r="G1" s="43"/>
      <c r="H1" s="40"/>
    </row>
    <row r="2" spans="1:8" ht="17.399999999999999" x14ac:dyDescent="0.3">
      <c r="A2" s="40"/>
      <c r="B2" s="151" t="s">
        <v>641</v>
      </c>
      <c r="C2" s="152"/>
      <c r="D2" s="156" t="s">
        <v>347</v>
      </c>
      <c r="E2" s="157"/>
      <c r="F2" s="157"/>
      <c r="G2" s="158" t="s">
        <v>348</v>
      </c>
      <c r="H2" s="163"/>
    </row>
    <row r="3" spans="1:8" ht="15.6" x14ac:dyDescent="0.3">
      <c r="A3" s="40"/>
      <c r="B3" s="153"/>
      <c r="C3" s="152"/>
      <c r="D3" s="164" t="s">
        <v>349</v>
      </c>
      <c r="E3" s="165"/>
      <c r="F3" s="165"/>
      <c r="G3" s="158"/>
      <c r="H3" s="163"/>
    </row>
    <row r="4" spans="1:8" x14ac:dyDescent="0.3">
      <c r="A4" s="40"/>
      <c r="B4" s="153"/>
      <c r="C4" s="152"/>
      <c r="D4" s="160" t="s">
        <v>635</v>
      </c>
      <c r="E4" s="161"/>
      <c r="F4" s="161"/>
      <c r="G4" s="162"/>
      <c r="H4" s="163"/>
    </row>
    <row r="5" spans="1:8" x14ac:dyDescent="0.3">
      <c r="A5" s="40"/>
      <c r="B5" s="154"/>
      <c r="C5" s="155"/>
      <c r="D5" s="160" t="s">
        <v>636</v>
      </c>
      <c r="E5" s="161"/>
      <c r="F5" s="161"/>
      <c r="G5" s="162"/>
      <c r="H5" s="163"/>
    </row>
    <row r="6" spans="1:8" x14ac:dyDescent="0.3">
      <c r="A6" s="40"/>
      <c r="B6" s="41"/>
      <c r="C6" s="1"/>
      <c r="D6" s="1"/>
      <c r="E6" s="42"/>
      <c r="F6" s="43"/>
      <c r="G6" s="43"/>
      <c r="H6" s="40"/>
    </row>
    <row r="7" spans="1:8" x14ac:dyDescent="0.3">
      <c r="B7" s="45" t="s">
        <v>350</v>
      </c>
      <c r="C7" s="46" t="s">
        <v>1</v>
      </c>
      <c r="D7" s="46" t="s">
        <v>351</v>
      </c>
      <c r="E7" s="46" t="s">
        <v>625</v>
      </c>
      <c r="F7" s="46" t="s">
        <v>626</v>
      </c>
      <c r="G7" s="137" t="s">
        <v>627</v>
      </c>
    </row>
    <row r="8" spans="1:8" x14ac:dyDescent="0.3">
      <c r="B8" s="47">
        <v>1</v>
      </c>
      <c r="C8" s="48" t="s">
        <v>352</v>
      </c>
      <c r="D8" s="49" t="s">
        <v>353</v>
      </c>
      <c r="E8" s="131">
        <v>59500</v>
      </c>
      <c r="F8" s="131">
        <v>70531.3</v>
      </c>
      <c r="G8" s="132">
        <f>ROUND(AVERAGE(E8:F8),1)</f>
        <v>65015.7</v>
      </c>
    </row>
    <row r="9" spans="1:8" x14ac:dyDescent="0.3">
      <c r="B9" s="47">
        <v>2</v>
      </c>
      <c r="C9" s="48" t="s">
        <v>354</v>
      </c>
      <c r="D9" s="49" t="s">
        <v>353</v>
      </c>
      <c r="E9" s="131">
        <v>59500</v>
      </c>
      <c r="F9" s="131">
        <v>71203.649999999994</v>
      </c>
      <c r="G9" s="132">
        <f t="shared" ref="G9:G69" si="0">ROUND(AVERAGE(E9:F9),1)</f>
        <v>65351.8</v>
      </c>
    </row>
    <row r="10" spans="1:8" x14ac:dyDescent="0.3">
      <c r="B10" s="47">
        <v>3</v>
      </c>
      <c r="C10" s="48" t="s">
        <v>355</v>
      </c>
      <c r="D10" s="49" t="s">
        <v>353</v>
      </c>
      <c r="E10" s="131">
        <v>41650</v>
      </c>
      <c r="F10" s="131">
        <v>47916.54</v>
      </c>
      <c r="G10" s="132">
        <f t="shared" si="0"/>
        <v>44783.3</v>
      </c>
    </row>
    <row r="11" spans="1:8" x14ac:dyDescent="0.3">
      <c r="B11" s="47">
        <v>4</v>
      </c>
      <c r="C11" s="50" t="s">
        <v>356</v>
      </c>
      <c r="D11" s="51" t="s">
        <v>353</v>
      </c>
      <c r="E11" s="131">
        <v>47600</v>
      </c>
      <c r="F11" s="131">
        <v>51818.55</v>
      </c>
      <c r="G11" s="132">
        <f t="shared" si="0"/>
        <v>49709.3</v>
      </c>
    </row>
    <row r="12" spans="1:8" x14ac:dyDescent="0.3">
      <c r="B12" s="47">
        <v>5</v>
      </c>
      <c r="C12" s="50" t="s">
        <v>357</v>
      </c>
      <c r="D12" s="51" t="s">
        <v>353</v>
      </c>
      <c r="E12" s="131">
        <v>41650</v>
      </c>
      <c r="F12" s="131">
        <v>61014.87</v>
      </c>
      <c r="G12" s="132">
        <f t="shared" si="0"/>
        <v>51332.4</v>
      </c>
    </row>
    <row r="13" spans="1:8" x14ac:dyDescent="0.3">
      <c r="B13" s="47">
        <v>6</v>
      </c>
      <c r="C13" s="50" t="s">
        <v>358</v>
      </c>
      <c r="D13" s="51" t="s">
        <v>353</v>
      </c>
      <c r="E13" s="131">
        <v>41650</v>
      </c>
      <c r="F13" s="131">
        <v>66640</v>
      </c>
      <c r="G13" s="132">
        <f t="shared" si="0"/>
        <v>54145</v>
      </c>
    </row>
    <row r="14" spans="1:8" x14ac:dyDescent="0.3">
      <c r="B14" s="47">
        <v>7</v>
      </c>
      <c r="C14" s="50" t="s">
        <v>359</v>
      </c>
      <c r="D14" s="51" t="s">
        <v>353</v>
      </c>
      <c r="E14" s="131">
        <v>59500</v>
      </c>
      <c r="F14" s="131">
        <v>77350</v>
      </c>
      <c r="G14" s="132">
        <f t="shared" si="0"/>
        <v>68425</v>
      </c>
    </row>
    <row r="15" spans="1:8" x14ac:dyDescent="0.3">
      <c r="B15" s="47">
        <v>8</v>
      </c>
      <c r="C15" s="50" t="s">
        <v>360</v>
      </c>
      <c r="D15" s="51" t="s">
        <v>353</v>
      </c>
      <c r="E15" s="131">
        <v>71400</v>
      </c>
      <c r="F15" s="131">
        <v>77350</v>
      </c>
      <c r="G15" s="132">
        <f t="shared" si="0"/>
        <v>74375</v>
      </c>
    </row>
    <row r="16" spans="1:8" x14ac:dyDescent="0.3">
      <c r="B16" s="47">
        <v>9</v>
      </c>
      <c r="C16" s="50" t="s">
        <v>361</v>
      </c>
      <c r="D16" s="51" t="s">
        <v>353</v>
      </c>
      <c r="E16" s="131">
        <v>71400</v>
      </c>
      <c r="F16" s="131">
        <v>77350</v>
      </c>
      <c r="G16" s="132">
        <f t="shared" si="0"/>
        <v>74375</v>
      </c>
    </row>
    <row r="17" spans="2:7" x14ac:dyDescent="0.3">
      <c r="B17" s="47">
        <v>10</v>
      </c>
      <c r="C17" s="50" t="s">
        <v>362</v>
      </c>
      <c r="D17" s="51" t="s">
        <v>353</v>
      </c>
      <c r="E17" s="131">
        <v>83300</v>
      </c>
      <c r="F17" s="131">
        <v>77350</v>
      </c>
      <c r="G17" s="132">
        <f t="shared" si="0"/>
        <v>80325</v>
      </c>
    </row>
    <row r="18" spans="2:7" x14ac:dyDescent="0.3">
      <c r="B18" s="47">
        <v>11</v>
      </c>
      <c r="C18" s="50" t="s">
        <v>363</v>
      </c>
      <c r="D18" s="51" t="s">
        <v>353</v>
      </c>
      <c r="E18" s="131">
        <v>59500</v>
      </c>
      <c r="F18" s="131">
        <v>70531.3</v>
      </c>
      <c r="G18" s="132">
        <f t="shared" si="0"/>
        <v>65015.7</v>
      </c>
    </row>
    <row r="19" spans="2:7" x14ac:dyDescent="0.3">
      <c r="B19" s="47">
        <v>12</v>
      </c>
      <c r="C19" s="50" t="s">
        <v>364</v>
      </c>
      <c r="D19" s="51" t="s">
        <v>353</v>
      </c>
      <c r="E19" s="131">
        <v>59500</v>
      </c>
      <c r="F19" s="131">
        <v>71203.649999999994</v>
      </c>
      <c r="G19" s="132">
        <f t="shared" si="0"/>
        <v>65351.8</v>
      </c>
    </row>
    <row r="20" spans="2:7" x14ac:dyDescent="0.3">
      <c r="B20" s="47">
        <v>13</v>
      </c>
      <c r="C20" s="48" t="s">
        <v>365</v>
      </c>
      <c r="D20" s="49" t="s">
        <v>366</v>
      </c>
      <c r="E20" s="131">
        <v>11900</v>
      </c>
      <c r="F20" s="131">
        <v>41312.04</v>
      </c>
      <c r="G20" s="132">
        <f t="shared" si="0"/>
        <v>26606</v>
      </c>
    </row>
    <row r="21" spans="2:7" x14ac:dyDescent="0.3">
      <c r="B21" s="47">
        <v>14</v>
      </c>
      <c r="C21" s="48" t="s">
        <v>367</v>
      </c>
      <c r="D21" s="49" t="s">
        <v>366</v>
      </c>
      <c r="E21" s="131">
        <v>8330</v>
      </c>
      <c r="F21" s="131">
        <v>32633.37</v>
      </c>
      <c r="G21" s="132">
        <f t="shared" si="0"/>
        <v>20481.7</v>
      </c>
    </row>
    <row r="22" spans="2:7" x14ac:dyDescent="0.3">
      <c r="B22" s="47">
        <v>15</v>
      </c>
      <c r="C22" s="48" t="s">
        <v>368</v>
      </c>
      <c r="D22" s="52" t="s">
        <v>366</v>
      </c>
      <c r="E22" s="131">
        <v>4760</v>
      </c>
      <c r="F22" s="131">
        <v>27446.16</v>
      </c>
      <c r="G22" s="132">
        <f t="shared" si="0"/>
        <v>16103.1</v>
      </c>
    </row>
    <row r="23" spans="2:7" x14ac:dyDescent="0.3">
      <c r="B23" s="47">
        <v>16</v>
      </c>
      <c r="C23" s="48" t="s">
        <v>369</v>
      </c>
      <c r="D23" s="53" t="s">
        <v>366</v>
      </c>
      <c r="E23" s="131">
        <v>1190</v>
      </c>
      <c r="F23" s="131">
        <v>7386.33</v>
      </c>
      <c r="G23" s="132">
        <f t="shared" si="0"/>
        <v>4288.2</v>
      </c>
    </row>
    <row r="24" spans="2:7" x14ac:dyDescent="0.3">
      <c r="B24" s="47">
        <v>17</v>
      </c>
      <c r="C24" s="54" t="s">
        <v>370</v>
      </c>
      <c r="D24" s="51" t="s">
        <v>366</v>
      </c>
      <c r="E24" s="131">
        <v>29750</v>
      </c>
      <c r="F24" s="131">
        <v>17626.28</v>
      </c>
      <c r="G24" s="132">
        <f t="shared" si="0"/>
        <v>23688.1</v>
      </c>
    </row>
    <row r="25" spans="2:7" x14ac:dyDescent="0.3">
      <c r="B25" s="47">
        <v>18</v>
      </c>
      <c r="C25" s="48" t="s">
        <v>371</v>
      </c>
      <c r="D25" s="51" t="s">
        <v>366</v>
      </c>
      <c r="E25" s="131">
        <v>595000</v>
      </c>
      <c r="F25" s="131">
        <v>651679.69999999995</v>
      </c>
      <c r="G25" s="132">
        <f t="shared" si="0"/>
        <v>623339.9</v>
      </c>
    </row>
    <row r="26" spans="2:7" x14ac:dyDescent="0.3">
      <c r="B26" s="47">
        <v>19</v>
      </c>
      <c r="C26" s="48" t="s">
        <v>372</v>
      </c>
      <c r="D26" s="53" t="s">
        <v>366</v>
      </c>
      <c r="E26" s="131">
        <v>29750</v>
      </c>
      <c r="F26" s="131">
        <v>35922.53</v>
      </c>
      <c r="G26" s="132">
        <f t="shared" si="0"/>
        <v>32836.300000000003</v>
      </c>
    </row>
    <row r="27" spans="2:7" x14ac:dyDescent="0.3">
      <c r="B27" s="47">
        <v>20</v>
      </c>
      <c r="C27" s="48" t="s">
        <v>373</v>
      </c>
      <c r="D27" s="51" t="s">
        <v>366</v>
      </c>
      <c r="E27" s="131">
        <v>11900</v>
      </c>
      <c r="F27" s="131">
        <v>9064.23</v>
      </c>
      <c r="G27" s="132">
        <f t="shared" si="0"/>
        <v>10482.1</v>
      </c>
    </row>
    <row r="28" spans="2:7" x14ac:dyDescent="0.3">
      <c r="B28" s="47">
        <v>21</v>
      </c>
      <c r="C28" s="48" t="s">
        <v>374</v>
      </c>
      <c r="D28" s="51" t="s">
        <v>366</v>
      </c>
      <c r="E28" s="131">
        <v>29750</v>
      </c>
      <c r="F28" s="131">
        <v>47572.63</v>
      </c>
      <c r="G28" s="132">
        <f t="shared" si="0"/>
        <v>38661.300000000003</v>
      </c>
    </row>
    <row r="29" spans="2:7" x14ac:dyDescent="0.3">
      <c r="B29" s="47">
        <v>22</v>
      </c>
      <c r="C29" s="48" t="s">
        <v>375</v>
      </c>
      <c r="D29" s="51" t="s">
        <v>366</v>
      </c>
      <c r="E29" s="131">
        <v>35700</v>
      </c>
      <c r="F29" s="131">
        <v>40623.03</v>
      </c>
      <c r="G29" s="132">
        <f t="shared" si="0"/>
        <v>38161.5</v>
      </c>
    </row>
    <row r="30" spans="2:7" x14ac:dyDescent="0.3">
      <c r="B30" s="47">
        <v>23</v>
      </c>
      <c r="C30" s="48" t="s">
        <v>376</v>
      </c>
      <c r="D30" s="51" t="s">
        <v>366</v>
      </c>
      <c r="E30" s="131">
        <v>47600</v>
      </c>
      <c r="F30" s="131">
        <v>45826.9</v>
      </c>
      <c r="G30" s="132">
        <f t="shared" si="0"/>
        <v>46713.5</v>
      </c>
    </row>
    <row r="31" spans="2:7" x14ac:dyDescent="0.3">
      <c r="B31" s="47">
        <v>24</v>
      </c>
      <c r="C31" s="48" t="s">
        <v>377</v>
      </c>
      <c r="D31" s="51" t="s">
        <v>366</v>
      </c>
      <c r="E31" s="131">
        <v>47600</v>
      </c>
      <c r="F31" s="131">
        <v>47572.63</v>
      </c>
      <c r="G31" s="132">
        <f t="shared" si="0"/>
        <v>47586.3</v>
      </c>
    </row>
    <row r="32" spans="2:7" x14ac:dyDescent="0.3">
      <c r="B32" s="47">
        <v>25</v>
      </c>
      <c r="C32" s="48" t="s">
        <v>378</v>
      </c>
      <c r="D32" s="51" t="s">
        <v>366</v>
      </c>
      <c r="E32" s="131">
        <v>14280</v>
      </c>
      <c r="F32" s="131">
        <v>9064.23</v>
      </c>
      <c r="G32" s="132">
        <f t="shared" si="0"/>
        <v>11672.1</v>
      </c>
    </row>
    <row r="33" spans="2:7" x14ac:dyDescent="0.3">
      <c r="B33" s="47">
        <v>26</v>
      </c>
      <c r="C33" s="48" t="s">
        <v>379</v>
      </c>
      <c r="D33" s="52" t="s">
        <v>366</v>
      </c>
      <c r="E33" s="131">
        <v>11900</v>
      </c>
      <c r="F33" s="131">
        <v>9064.23</v>
      </c>
      <c r="G33" s="132">
        <f t="shared" si="0"/>
        <v>10482.1</v>
      </c>
    </row>
    <row r="34" spans="2:7" x14ac:dyDescent="0.3">
      <c r="B34" s="47">
        <v>27</v>
      </c>
      <c r="C34" s="48" t="s">
        <v>380</v>
      </c>
      <c r="D34" s="51" t="s">
        <v>366</v>
      </c>
      <c r="E34" s="131">
        <v>7140</v>
      </c>
      <c r="F34" s="131">
        <v>3592.61</v>
      </c>
      <c r="G34" s="132">
        <f t="shared" si="0"/>
        <v>5366.3</v>
      </c>
    </row>
    <row r="35" spans="2:7" x14ac:dyDescent="0.3">
      <c r="B35" s="47">
        <v>28</v>
      </c>
      <c r="C35" s="48" t="s">
        <v>381</v>
      </c>
      <c r="D35" s="49" t="s">
        <v>382</v>
      </c>
      <c r="E35" s="131">
        <v>23800</v>
      </c>
      <c r="F35" s="131">
        <v>45323.53</v>
      </c>
      <c r="G35" s="132">
        <f t="shared" si="0"/>
        <v>34561.800000000003</v>
      </c>
    </row>
    <row r="36" spans="2:7" x14ac:dyDescent="0.3">
      <c r="B36" s="47">
        <v>29</v>
      </c>
      <c r="C36" s="48" t="s">
        <v>383</v>
      </c>
      <c r="D36" s="49" t="s">
        <v>366</v>
      </c>
      <c r="E36" s="131">
        <v>14280</v>
      </c>
      <c r="F36" s="131">
        <v>91486.01</v>
      </c>
      <c r="G36" s="132">
        <f t="shared" si="0"/>
        <v>52883</v>
      </c>
    </row>
    <row r="37" spans="2:7" x14ac:dyDescent="0.3">
      <c r="B37" s="47">
        <v>30</v>
      </c>
      <c r="C37" s="54" t="s">
        <v>384</v>
      </c>
      <c r="D37" s="52" t="s">
        <v>366</v>
      </c>
      <c r="E37" s="131">
        <v>3570</v>
      </c>
      <c r="F37" s="131">
        <v>18465.23</v>
      </c>
      <c r="G37" s="132">
        <f t="shared" si="0"/>
        <v>11017.6</v>
      </c>
    </row>
    <row r="38" spans="2:7" x14ac:dyDescent="0.3">
      <c r="B38" s="47">
        <v>31</v>
      </c>
      <c r="C38" s="48" t="s">
        <v>385</v>
      </c>
      <c r="D38" s="51" t="s">
        <v>366</v>
      </c>
      <c r="E38" s="131">
        <v>3570</v>
      </c>
      <c r="F38" s="131">
        <v>3524.7799999999997</v>
      </c>
      <c r="G38" s="132">
        <f t="shared" si="0"/>
        <v>3547.4</v>
      </c>
    </row>
    <row r="39" spans="2:7" x14ac:dyDescent="0.3">
      <c r="B39" s="47">
        <v>32</v>
      </c>
      <c r="C39" s="48" t="s">
        <v>386</v>
      </c>
      <c r="D39" s="51" t="s">
        <v>366</v>
      </c>
      <c r="E39" s="131">
        <v>9520</v>
      </c>
      <c r="F39" s="131">
        <v>80071.53</v>
      </c>
      <c r="G39" s="132">
        <f t="shared" si="0"/>
        <v>44795.8</v>
      </c>
    </row>
    <row r="40" spans="2:7" x14ac:dyDescent="0.3">
      <c r="B40" s="47">
        <v>33</v>
      </c>
      <c r="C40" s="48" t="s">
        <v>387</v>
      </c>
      <c r="D40" s="51" t="s">
        <v>366</v>
      </c>
      <c r="E40" s="131">
        <v>119000</v>
      </c>
      <c r="F40" s="131">
        <v>352450.63</v>
      </c>
      <c r="G40" s="132">
        <f t="shared" si="0"/>
        <v>235725.3</v>
      </c>
    </row>
    <row r="41" spans="2:7" x14ac:dyDescent="0.3">
      <c r="B41" s="47">
        <v>34</v>
      </c>
      <c r="C41" s="48" t="s">
        <v>388</v>
      </c>
      <c r="D41" s="51" t="s">
        <v>366</v>
      </c>
      <c r="E41" s="131">
        <v>178500</v>
      </c>
      <c r="F41" s="131">
        <v>390909.05</v>
      </c>
      <c r="G41" s="132">
        <f t="shared" si="0"/>
        <v>284704.5</v>
      </c>
    </row>
    <row r="42" spans="2:7" x14ac:dyDescent="0.3">
      <c r="B42" s="47">
        <v>35</v>
      </c>
      <c r="C42" s="54" t="s">
        <v>389</v>
      </c>
      <c r="D42" s="52" t="s">
        <v>390</v>
      </c>
      <c r="E42" s="131">
        <v>35700</v>
      </c>
      <c r="F42" s="131">
        <v>81091.360000000001</v>
      </c>
      <c r="G42" s="132">
        <f t="shared" si="0"/>
        <v>58395.7</v>
      </c>
    </row>
    <row r="43" spans="2:7" x14ac:dyDescent="0.3">
      <c r="B43" s="47">
        <v>36</v>
      </c>
      <c r="C43" s="48" t="s">
        <v>391</v>
      </c>
      <c r="D43" s="51" t="s">
        <v>366</v>
      </c>
      <c r="E43" s="131">
        <v>142800</v>
      </c>
      <c r="F43" s="131">
        <v>85174.25</v>
      </c>
      <c r="G43" s="132">
        <f t="shared" si="0"/>
        <v>113987.1</v>
      </c>
    </row>
    <row r="44" spans="2:7" x14ac:dyDescent="0.3">
      <c r="B44" s="47">
        <v>37</v>
      </c>
      <c r="C44" s="48" t="s">
        <v>392</v>
      </c>
      <c r="D44" s="51" t="s">
        <v>366</v>
      </c>
      <c r="E44" s="131">
        <v>35700</v>
      </c>
      <c r="F44" s="131">
        <v>77553.490000000005</v>
      </c>
      <c r="G44" s="132">
        <f t="shared" si="0"/>
        <v>56626.7</v>
      </c>
    </row>
    <row r="45" spans="2:7" x14ac:dyDescent="0.3">
      <c r="B45" s="47">
        <v>38</v>
      </c>
      <c r="C45" s="54" t="s">
        <v>393</v>
      </c>
      <c r="D45" s="52" t="s">
        <v>394</v>
      </c>
      <c r="E45" s="131">
        <v>35700</v>
      </c>
      <c r="F45" s="131">
        <v>119855.61</v>
      </c>
      <c r="G45" s="132">
        <f t="shared" si="0"/>
        <v>77777.8</v>
      </c>
    </row>
    <row r="46" spans="2:7" x14ac:dyDescent="0.3">
      <c r="B46" s="47">
        <v>39</v>
      </c>
      <c r="C46" s="48" t="s">
        <v>395</v>
      </c>
      <c r="D46" s="52" t="s">
        <v>394</v>
      </c>
      <c r="E46" s="131">
        <v>35700</v>
      </c>
      <c r="F46" s="131">
        <v>108541.09</v>
      </c>
      <c r="G46" s="132">
        <f t="shared" si="0"/>
        <v>72120.5</v>
      </c>
    </row>
    <row r="47" spans="2:7" x14ac:dyDescent="0.3">
      <c r="B47" s="47">
        <v>40</v>
      </c>
      <c r="C47" s="54" t="s">
        <v>396</v>
      </c>
      <c r="D47" s="52" t="s">
        <v>394</v>
      </c>
      <c r="E47" s="131">
        <v>41650</v>
      </c>
      <c r="F47" s="131">
        <v>215538.75</v>
      </c>
      <c r="G47" s="132">
        <f t="shared" si="0"/>
        <v>128594.4</v>
      </c>
    </row>
    <row r="48" spans="2:7" x14ac:dyDescent="0.3">
      <c r="B48" s="47">
        <v>41</v>
      </c>
      <c r="C48" s="54" t="s">
        <v>397</v>
      </c>
      <c r="D48" s="52" t="s">
        <v>398</v>
      </c>
      <c r="E48" s="131">
        <v>41650</v>
      </c>
      <c r="F48" s="131">
        <v>21755.58</v>
      </c>
      <c r="G48" s="132">
        <f t="shared" si="0"/>
        <v>31702.799999999999</v>
      </c>
    </row>
    <row r="49" spans="2:7" x14ac:dyDescent="0.3">
      <c r="B49" s="47">
        <v>42</v>
      </c>
      <c r="C49" s="54" t="s">
        <v>397</v>
      </c>
      <c r="D49" s="52" t="s">
        <v>399</v>
      </c>
      <c r="E49" s="131">
        <v>95200</v>
      </c>
      <c r="F49" s="131">
        <v>64039.85</v>
      </c>
      <c r="G49" s="132">
        <f t="shared" si="0"/>
        <v>79619.899999999994</v>
      </c>
    </row>
    <row r="50" spans="2:7" x14ac:dyDescent="0.3">
      <c r="B50" s="47">
        <v>43</v>
      </c>
      <c r="C50" s="54" t="s">
        <v>400</v>
      </c>
      <c r="D50" s="52" t="s">
        <v>394</v>
      </c>
      <c r="E50" s="131">
        <v>35700</v>
      </c>
      <c r="F50" s="131">
        <v>77553.490000000005</v>
      </c>
      <c r="G50" s="132">
        <f t="shared" si="0"/>
        <v>56626.7</v>
      </c>
    </row>
    <row r="51" spans="2:7" x14ac:dyDescent="0.3">
      <c r="B51" s="47">
        <v>44</v>
      </c>
      <c r="C51" s="48" t="s">
        <v>401</v>
      </c>
      <c r="D51" s="51" t="s">
        <v>366</v>
      </c>
      <c r="E51" s="131">
        <v>71400</v>
      </c>
      <c r="F51" s="131">
        <v>135815.89000000001</v>
      </c>
      <c r="G51" s="132">
        <f t="shared" si="0"/>
        <v>103607.9</v>
      </c>
    </row>
    <row r="52" spans="2:7" x14ac:dyDescent="0.3">
      <c r="B52" s="47">
        <v>45</v>
      </c>
      <c r="C52" s="48" t="s">
        <v>402</v>
      </c>
      <c r="D52" s="51" t="s">
        <v>366</v>
      </c>
      <c r="E52" s="131">
        <v>41650</v>
      </c>
      <c r="F52" s="131">
        <v>36109.360000000001</v>
      </c>
      <c r="G52" s="132">
        <f t="shared" si="0"/>
        <v>38879.699999999997</v>
      </c>
    </row>
    <row r="53" spans="2:7" x14ac:dyDescent="0.3">
      <c r="B53" s="47">
        <v>46</v>
      </c>
      <c r="C53" s="48" t="s">
        <v>403</v>
      </c>
      <c r="D53" s="51" t="s">
        <v>366</v>
      </c>
      <c r="E53" s="131">
        <v>65450</v>
      </c>
      <c r="F53" s="131">
        <v>48556.76</v>
      </c>
      <c r="G53" s="132">
        <f t="shared" si="0"/>
        <v>57003.4</v>
      </c>
    </row>
    <row r="54" spans="2:7" x14ac:dyDescent="0.3">
      <c r="B54" s="47">
        <v>47</v>
      </c>
      <c r="C54" s="54" t="s">
        <v>404</v>
      </c>
      <c r="D54" s="52" t="s">
        <v>353</v>
      </c>
      <c r="E54" s="131">
        <v>14280</v>
      </c>
      <c r="F54" s="131">
        <v>63453.18</v>
      </c>
      <c r="G54" s="132">
        <f t="shared" si="0"/>
        <v>38866.6</v>
      </c>
    </row>
    <row r="55" spans="2:7" x14ac:dyDescent="0.3">
      <c r="B55" s="47">
        <v>48</v>
      </c>
      <c r="C55" s="48" t="s">
        <v>405</v>
      </c>
      <c r="D55" s="51" t="s">
        <v>366</v>
      </c>
      <c r="E55" s="131">
        <v>23800</v>
      </c>
      <c r="F55" s="131">
        <v>53983.16</v>
      </c>
      <c r="G55" s="132">
        <f t="shared" si="0"/>
        <v>38891.599999999999</v>
      </c>
    </row>
    <row r="56" spans="2:7" x14ac:dyDescent="0.3">
      <c r="B56" s="47">
        <v>49</v>
      </c>
      <c r="C56" s="54" t="s">
        <v>406</v>
      </c>
      <c r="D56" s="52" t="s">
        <v>407</v>
      </c>
      <c r="E56" s="131">
        <v>35700</v>
      </c>
      <c r="F56" s="131">
        <v>52057.74</v>
      </c>
      <c r="G56" s="132">
        <f t="shared" si="0"/>
        <v>43878.9</v>
      </c>
    </row>
    <row r="57" spans="2:7" x14ac:dyDescent="0.3">
      <c r="B57" s="47">
        <v>50</v>
      </c>
      <c r="C57" s="48" t="s">
        <v>408</v>
      </c>
      <c r="D57" s="51" t="s">
        <v>366</v>
      </c>
      <c r="E57" s="131">
        <v>14280</v>
      </c>
      <c r="F57" s="131">
        <v>52877.65</v>
      </c>
      <c r="G57" s="132">
        <f t="shared" si="0"/>
        <v>33578.800000000003</v>
      </c>
    </row>
    <row r="58" spans="2:7" x14ac:dyDescent="0.3">
      <c r="B58" s="47">
        <v>51</v>
      </c>
      <c r="C58" s="48" t="s">
        <v>409</v>
      </c>
      <c r="D58" s="51" t="s">
        <v>366</v>
      </c>
      <c r="E58" s="131">
        <v>14280</v>
      </c>
      <c r="F58" s="131">
        <v>35586.949999999997</v>
      </c>
      <c r="G58" s="132">
        <f t="shared" si="0"/>
        <v>24933.5</v>
      </c>
    </row>
    <row r="59" spans="2:7" x14ac:dyDescent="0.3">
      <c r="B59" s="47">
        <v>52</v>
      </c>
      <c r="C59" s="48" t="s">
        <v>410</v>
      </c>
      <c r="D59" s="53" t="s">
        <v>366</v>
      </c>
      <c r="E59" s="131">
        <v>35700</v>
      </c>
      <c r="F59" s="131">
        <v>78862.490000000005</v>
      </c>
      <c r="G59" s="132">
        <f t="shared" si="0"/>
        <v>57281.2</v>
      </c>
    </row>
    <row r="60" spans="2:7" x14ac:dyDescent="0.3">
      <c r="B60" s="47">
        <v>53</v>
      </c>
      <c r="C60" s="48" t="s">
        <v>411</v>
      </c>
      <c r="D60" s="53" t="s">
        <v>366</v>
      </c>
      <c r="E60" s="131">
        <v>833000</v>
      </c>
      <c r="F60" s="131">
        <v>2093181.44</v>
      </c>
      <c r="G60" s="132">
        <f t="shared" si="0"/>
        <v>1463090.7</v>
      </c>
    </row>
    <row r="61" spans="2:7" x14ac:dyDescent="0.3">
      <c r="B61" s="47">
        <v>54</v>
      </c>
      <c r="C61" s="48" t="s">
        <v>412</v>
      </c>
      <c r="D61" s="53" t="s">
        <v>366</v>
      </c>
      <c r="E61" s="131">
        <v>833000</v>
      </c>
      <c r="F61" s="131">
        <v>2350332.11</v>
      </c>
      <c r="G61" s="132">
        <f t="shared" si="0"/>
        <v>1591666.1</v>
      </c>
    </row>
    <row r="62" spans="2:7" x14ac:dyDescent="0.3">
      <c r="B62" s="47">
        <v>55</v>
      </c>
      <c r="C62" s="48" t="s">
        <v>413</v>
      </c>
      <c r="D62" s="53" t="s">
        <v>382</v>
      </c>
      <c r="E62" s="131">
        <v>95200</v>
      </c>
      <c r="F62" s="131">
        <v>364182.84</v>
      </c>
      <c r="G62" s="132">
        <f t="shared" si="0"/>
        <v>229691.4</v>
      </c>
    </row>
    <row r="63" spans="2:7" x14ac:dyDescent="0.3">
      <c r="B63" s="47">
        <v>56</v>
      </c>
      <c r="C63" s="48" t="s">
        <v>414</v>
      </c>
      <c r="D63" s="55" t="s">
        <v>415</v>
      </c>
      <c r="E63" s="131">
        <v>357000</v>
      </c>
      <c r="F63" s="131">
        <v>767383.4</v>
      </c>
      <c r="G63" s="132">
        <f t="shared" si="0"/>
        <v>562191.69999999995</v>
      </c>
    </row>
    <row r="64" spans="2:7" x14ac:dyDescent="0.3">
      <c r="B64" s="47">
        <v>57</v>
      </c>
      <c r="C64" s="48" t="s">
        <v>416</v>
      </c>
      <c r="D64" s="55" t="s">
        <v>417</v>
      </c>
      <c r="E64" s="131">
        <v>595000</v>
      </c>
      <c r="F64" s="131">
        <v>1148350</v>
      </c>
      <c r="G64" s="132">
        <f t="shared" si="0"/>
        <v>871675</v>
      </c>
    </row>
    <row r="65" spans="2:8" x14ac:dyDescent="0.3">
      <c r="B65" s="47">
        <v>58</v>
      </c>
      <c r="C65" s="48" t="s">
        <v>418</v>
      </c>
      <c r="D65" s="55" t="s">
        <v>366</v>
      </c>
      <c r="E65" s="131">
        <v>71400</v>
      </c>
      <c r="F65" s="131">
        <v>135660</v>
      </c>
      <c r="G65" s="132">
        <f t="shared" si="0"/>
        <v>103530</v>
      </c>
    </row>
    <row r="66" spans="2:8" x14ac:dyDescent="0.3">
      <c r="B66" s="47">
        <v>59</v>
      </c>
      <c r="C66" s="48" t="s">
        <v>419</v>
      </c>
      <c r="D66" s="55" t="s">
        <v>366</v>
      </c>
      <c r="E66" s="131">
        <v>83300</v>
      </c>
      <c r="F66" s="131">
        <v>96942.16</v>
      </c>
      <c r="G66" s="132">
        <f t="shared" si="0"/>
        <v>90121.1</v>
      </c>
    </row>
    <row r="67" spans="2:8" x14ac:dyDescent="0.3">
      <c r="B67" s="47">
        <v>60</v>
      </c>
      <c r="C67" s="48" t="s">
        <v>420</v>
      </c>
      <c r="D67" s="55" t="s">
        <v>366</v>
      </c>
      <c r="E67" s="131">
        <v>142800</v>
      </c>
      <c r="F67" s="131">
        <v>104982.99</v>
      </c>
      <c r="G67" s="132">
        <f t="shared" si="0"/>
        <v>123891.5</v>
      </c>
    </row>
    <row r="68" spans="2:8" x14ac:dyDescent="0.3">
      <c r="B68" s="47">
        <v>61</v>
      </c>
      <c r="C68" s="48" t="s">
        <v>421</v>
      </c>
      <c r="D68" s="55" t="s">
        <v>366</v>
      </c>
      <c r="E68" s="131">
        <v>17850</v>
      </c>
      <c r="F68" s="131">
        <v>52057.74</v>
      </c>
      <c r="G68" s="132">
        <f t="shared" si="0"/>
        <v>34953.9</v>
      </c>
    </row>
    <row r="69" spans="2:8" x14ac:dyDescent="0.3">
      <c r="B69" s="47">
        <v>62</v>
      </c>
      <c r="C69" s="48" t="s">
        <v>422</v>
      </c>
      <c r="D69" s="55" t="s">
        <v>366</v>
      </c>
      <c r="E69" s="131">
        <v>119000</v>
      </c>
      <c r="F69" s="131">
        <v>545247.29</v>
      </c>
      <c r="G69" s="132">
        <f t="shared" si="0"/>
        <v>332123.59999999998</v>
      </c>
    </row>
    <row r="70" spans="2:8" x14ac:dyDescent="0.3">
      <c r="D70" s="56" t="s">
        <v>4</v>
      </c>
      <c r="E70" s="57">
        <f>SUBTOTAL(9,E8:E69)</f>
        <v>5898830</v>
      </c>
      <c r="F70" s="57">
        <f>SUBTOTAL(9,F8:F69)</f>
        <v>11895604.140000001</v>
      </c>
      <c r="G70" s="138">
        <f>SUBTOTAL(9,G8:G69)</f>
        <v>8897217.1000000015</v>
      </c>
      <c r="H70" s="159"/>
    </row>
    <row r="71" spans="2:8" x14ac:dyDescent="0.3">
      <c r="D71" s="58"/>
      <c r="H71" s="159"/>
    </row>
  </sheetData>
  <mergeCells count="8">
    <mergeCell ref="B2:C5"/>
    <mergeCell ref="D2:F2"/>
    <mergeCell ref="G2:G3"/>
    <mergeCell ref="H70:H71"/>
    <mergeCell ref="D5:G5"/>
    <mergeCell ref="H2:H5"/>
    <mergeCell ref="D3:F3"/>
    <mergeCell ref="D4:G4"/>
  </mergeCells>
  <pageMargins left="0.7" right="0.7" top="0.75" bottom="0.75" header="0.3" footer="0.3"/>
  <ignoredErrors>
    <ignoredError sqref="G8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5"/>
  <sheetViews>
    <sheetView workbookViewId="0">
      <selection activeCell="L4" sqref="L4"/>
    </sheetView>
  </sheetViews>
  <sheetFormatPr baseColWidth="10" defaultRowHeight="14.4" x14ac:dyDescent="0.3"/>
  <cols>
    <col min="1" max="1" width="3" customWidth="1"/>
    <col min="2" max="2" width="6" style="94" customWidth="1"/>
    <col min="3" max="3" width="76.6640625" style="95" customWidth="1"/>
    <col min="4" max="4" width="0.109375" style="95" customWidth="1"/>
    <col min="5" max="5" width="18" style="96" customWidth="1"/>
    <col min="6" max="6" width="16.109375" style="96" customWidth="1"/>
    <col min="7" max="7" width="17.6640625" style="97" customWidth="1"/>
    <col min="8" max="8" width="15.6640625" style="96" customWidth="1"/>
    <col min="9" max="9" width="13.6640625" style="96" customWidth="1"/>
    <col min="10" max="10" width="17.6640625" style="97" customWidth="1"/>
  </cols>
  <sheetData>
    <row r="1" spans="2:10" x14ac:dyDescent="0.3">
      <c r="B1" s="61"/>
      <c r="C1" s="1"/>
      <c r="D1" s="1"/>
      <c r="E1" s="62"/>
      <c r="F1" s="43"/>
      <c r="G1" s="63"/>
      <c r="H1" s="63"/>
      <c r="I1" s="63"/>
      <c r="J1" s="63"/>
    </row>
    <row r="2" spans="2:10" ht="28.8" x14ac:dyDescent="0.3">
      <c r="B2" s="166" t="s">
        <v>642</v>
      </c>
      <c r="C2" s="167"/>
      <c r="D2" s="64"/>
      <c r="E2" s="169" t="s">
        <v>349</v>
      </c>
      <c r="F2" s="170"/>
      <c r="G2" s="170"/>
      <c r="H2" s="170"/>
      <c r="I2" s="170"/>
      <c r="J2" s="65"/>
    </row>
    <row r="3" spans="2:10" ht="28.8" x14ac:dyDescent="0.3">
      <c r="B3" s="168"/>
      <c r="C3" s="167"/>
      <c r="D3" s="64"/>
      <c r="E3" s="171" t="s">
        <v>644</v>
      </c>
      <c r="F3" s="172"/>
      <c r="G3" s="172"/>
      <c r="H3" s="172"/>
      <c r="I3" s="172"/>
      <c r="J3" s="173"/>
    </row>
    <row r="4" spans="2:10" x14ac:dyDescent="0.3">
      <c r="B4" s="174" t="s">
        <v>350</v>
      </c>
      <c r="C4" s="176" t="s">
        <v>423</v>
      </c>
      <c r="D4" s="66"/>
      <c r="E4" s="178" t="s">
        <v>424</v>
      </c>
      <c r="F4" s="178"/>
      <c r="G4" s="178"/>
      <c r="H4" s="179" t="s">
        <v>425</v>
      </c>
      <c r="I4" s="179"/>
      <c r="J4" s="179"/>
    </row>
    <row r="5" spans="2:10" x14ac:dyDescent="0.3">
      <c r="B5" s="175"/>
      <c r="C5" s="177"/>
      <c r="D5" s="67"/>
      <c r="E5" s="68" t="s">
        <v>625</v>
      </c>
      <c r="F5" s="68" t="s">
        <v>626</v>
      </c>
      <c r="G5" s="139" t="s">
        <v>627</v>
      </c>
      <c r="H5" s="68" t="s">
        <v>625</v>
      </c>
      <c r="I5" s="68" t="s">
        <v>626</v>
      </c>
      <c r="J5" s="139" t="s">
        <v>627</v>
      </c>
    </row>
    <row r="6" spans="2:10" x14ac:dyDescent="0.3">
      <c r="B6" s="69">
        <v>1</v>
      </c>
      <c r="C6" s="70" t="s">
        <v>426</v>
      </c>
      <c r="D6" s="71"/>
      <c r="E6" s="72">
        <v>0</v>
      </c>
      <c r="F6" s="73">
        <v>0</v>
      </c>
      <c r="G6" s="74">
        <v>0</v>
      </c>
      <c r="H6" s="74">
        <v>0</v>
      </c>
      <c r="I6" s="74">
        <v>0</v>
      </c>
      <c r="J6" s="75">
        <v>0</v>
      </c>
    </row>
    <row r="7" spans="2:10" x14ac:dyDescent="0.3">
      <c r="B7" s="76" t="s">
        <v>6</v>
      </c>
      <c r="C7" s="77" t="s">
        <v>427</v>
      </c>
      <c r="D7" s="78"/>
      <c r="E7" s="128">
        <v>190400</v>
      </c>
      <c r="F7" s="133">
        <v>150060.19</v>
      </c>
      <c r="G7" s="134">
        <f>ROUND(AVERAGE(E7:F7),1)</f>
        <v>170230.1</v>
      </c>
      <c r="H7" s="128">
        <v>285600</v>
      </c>
      <c r="I7" s="133">
        <v>217586.74</v>
      </c>
      <c r="J7" s="134">
        <f>ROUND(AVERAGE(H7:I7),1)</f>
        <v>251593.4</v>
      </c>
    </row>
    <row r="8" spans="2:10" x14ac:dyDescent="0.3">
      <c r="B8" s="76" t="s">
        <v>8</v>
      </c>
      <c r="C8" s="77" t="s">
        <v>428</v>
      </c>
      <c r="D8" s="78"/>
      <c r="E8" s="128">
        <v>142800</v>
      </c>
      <c r="F8" s="133">
        <v>188290.13</v>
      </c>
      <c r="G8" s="134">
        <f t="shared" ref="G8:G19" si="0">ROUND(AVERAGE(E8:F8),1)</f>
        <v>165545.1</v>
      </c>
      <c r="H8" s="128">
        <v>190400</v>
      </c>
      <c r="I8" s="133">
        <v>273021.7</v>
      </c>
      <c r="J8" s="134">
        <f t="shared" ref="J8:J19" si="1">ROUND(AVERAGE(H8:I8),1)</f>
        <v>231710.9</v>
      </c>
    </row>
    <row r="9" spans="2:10" x14ac:dyDescent="0.3">
      <c r="B9" s="76" t="s">
        <v>10</v>
      </c>
      <c r="C9" s="77" t="s">
        <v>429</v>
      </c>
      <c r="D9" s="78"/>
      <c r="E9" s="128">
        <v>190400</v>
      </c>
      <c r="F9" s="133">
        <v>243945.24</v>
      </c>
      <c r="G9" s="134">
        <f t="shared" si="0"/>
        <v>217172.6</v>
      </c>
      <c r="H9" s="128">
        <v>285600</v>
      </c>
      <c r="I9" s="133">
        <v>353720.36</v>
      </c>
      <c r="J9" s="134">
        <f t="shared" si="1"/>
        <v>319660.2</v>
      </c>
    </row>
    <row r="10" spans="2:10" x14ac:dyDescent="0.3">
      <c r="B10" s="76" t="s">
        <v>12</v>
      </c>
      <c r="C10" s="77" t="s">
        <v>430</v>
      </c>
      <c r="D10" s="77"/>
      <c r="E10" s="128">
        <v>285600</v>
      </c>
      <c r="F10" s="133">
        <v>246203.86</v>
      </c>
      <c r="G10" s="134">
        <f t="shared" si="0"/>
        <v>265901.90000000002</v>
      </c>
      <c r="H10" s="128">
        <v>285600</v>
      </c>
      <c r="I10" s="133">
        <v>356996.43</v>
      </c>
      <c r="J10" s="134">
        <f t="shared" si="1"/>
        <v>321298.2</v>
      </c>
    </row>
    <row r="11" spans="2:10" x14ac:dyDescent="0.3">
      <c r="B11" s="76" t="s">
        <v>14</v>
      </c>
      <c r="C11" s="77" t="s">
        <v>431</v>
      </c>
      <c r="D11" s="77"/>
      <c r="E11" s="128">
        <v>95200</v>
      </c>
      <c r="F11" s="133">
        <v>122497.41</v>
      </c>
      <c r="G11" s="134">
        <f t="shared" si="0"/>
        <v>108848.7</v>
      </c>
      <c r="H11" s="128">
        <v>142800</v>
      </c>
      <c r="I11" s="133">
        <v>177621.78</v>
      </c>
      <c r="J11" s="134">
        <f t="shared" si="1"/>
        <v>160210.9</v>
      </c>
    </row>
    <row r="12" spans="2:10" x14ac:dyDescent="0.3">
      <c r="B12" s="76" t="s">
        <v>16</v>
      </c>
      <c r="C12" s="77" t="s">
        <v>432</v>
      </c>
      <c r="D12" s="77"/>
      <c r="E12" s="128">
        <v>285600</v>
      </c>
      <c r="F12" s="133">
        <v>314755</v>
      </c>
      <c r="G12" s="134">
        <f t="shared" si="0"/>
        <v>300177.5</v>
      </c>
      <c r="H12" s="128">
        <v>380800</v>
      </c>
      <c r="I12" s="133">
        <v>456393.56</v>
      </c>
      <c r="J12" s="134">
        <f t="shared" si="1"/>
        <v>418596.8</v>
      </c>
    </row>
    <row r="13" spans="2:10" x14ac:dyDescent="0.3">
      <c r="B13" s="76" t="s">
        <v>18</v>
      </c>
      <c r="C13" s="77" t="s">
        <v>433</v>
      </c>
      <c r="D13" s="77"/>
      <c r="E13" s="128">
        <v>285600</v>
      </c>
      <c r="F13" s="133">
        <v>223301.12</v>
      </c>
      <c r="G13" s="134">
        <f t="shared" si="0"/>
        <v>254450.6</v>
      </c>
      <c r="H13" s="128">
        <v>285600</v>
      </c>
      <c r="I13" s="133">
        <v>323787.09999999998</v>
      </c>
      <c r="J13" s="134">
        <f t="shared" si="1"/>
        <v>304693.59999999998</v>
      </c>
    </row>
    <row r="14" spans="2:10" x14ac:dyDescent="0.3">
      <c r="B14" s="76" t="s">
        <v>20</v>
      </c>
      <c r="C14" s="77" t="s">
        <v>434</v>
      </c>
      <c r="D14" s="77"/>
      <c r="E14" s="128">
        <v>285600</v>
      </c>
      <c r="F14" s="133">
        <v>248462.48</v>
      </c>
      <c r="G14" s="134">
        <f t="shared" si="0"/>
        <v>267031.2</v>
      </c>
      <c r="H14" s="128">
        <v>285600</v>
      </c>
      <c r="I14" s="133">
        <v>360271.31</v>
      </c>
      <c r="J14" s="134">
        <f t="shared" si="1"/>
        <v>322935.7</v>
      </c>
    </row>
    <row r="15" spans="2:10" x14ac:dyDescent="0.3">
      <c r="B15" s="76" t="s">
        <v>22</v>
      </c>
      <c r="C15" s="77" t="s">
        <v>435</v>
      </c>
      <c r="D15" s="77"/>
      <c r="E15" s="128">
        <v>190400</v>
      </c>
      <c r="F15" s="133">
        <v>179255.65</v>
      </c>
      <c r="G15" s="134">
        <f t="shared" si="0"/>
        <v>184827.8</v>
      </c>
      <c r="H15" s="128">
        <v>190400</v>
      </c>
      <c r="I15" s="133">
        <v>259920.99</v>
      </c>
      <c r="J15" s="134">
        <f t="shared" si="1"/>
        <v>225160.5</v>
      </c>
    </row>
    <row r="16" spans="2:10" x14ac:dyDescent="0.3">
      <c r="B16" s="76" t="s">
        <v>24</v>
      </c>
      <c r="C16" s="77" t="s">
        <v>436</v>
      </c>
      <c r="D16" s="77"/>
      <c r="E16" s="128">
        <v>95200</v>
      </c>
      <c r="F16" s="133">
        <v>122775.87</v>
      </c>
      <c r="G16" s="134">
        <f t="shared" si="0"/>
        <v>108987.9</v>
      </c>
      <c r="H16" s="128">
        <v>95200</v>
      </c>
      <c r="I16" s="133">
        <v>178025.19</v>
      </c>
      <c r="J16" s="134">
        <f t="shared" si="1"/>
        <v>136612.6</v>
      </c>
    </row>
    <row r="17" spans="2:10" x14ac:dyDescent="0.3">
      <c r="B17" s="76" t="s">
        <v>26</v>
      </c>
      <c r="C17" s="77" t="s">
        <v>437</v>
      </c>
      <c r="D17" s="77"/>
      <c r="E17" s="128">
        <v>190400</v>
      </c>
      <c r="F17" s="133">
        <v>209914.81</v>
      </c>
      <c r="G17" s="134">
        <f t="shared" si="0"/>
        <v>200157.4</v>
      </c>
      <c r="H17" s="128">
        <v>190400</v>
      </c>
      <c r="I17" s="133">
        <v>282125.2</v>
      </c>
      <c r="J17" s="134">
        <f t="shared" si="1"/>
        <v>236262.6</v>
      </c>
    </row>
    <row r="18" spans="2:10" x14ac:dyDescent="0.3">
      <c r="B18" s="76" t="s">
        <v>28</v>
      </c>
      <c r="C18" s="77" t="s">
        <v>438</v>
      </c>
      <c r="D18" s="77"/>
      <c r="E18" s="128">
        <v>476000</v>
      </c>
      <c r="F18" s="133">
        <v>288191.82</v>
      </c>
      <c r="G18" s="134">
        <f t="shared" si="0"/>
        <v>382095.9</v>
      </c>
      <c r="H18" s="128">
        <v>476000</v>
      </c>
      <c r="I18" s="133">
        <v>417879.21</v>
      </c>
      <c r="J18" s="134">
        <f t="shared" si="1"/>
        <v>446939.6</v>
      </c>
    </row>
    <row r="19" spans="2:10" x14ac:dyDescent="0.3">
      <c r="B19" s="76" t="s">
        <v>30</v>
      </c>
      <c r="C19" s="77" t="s">
        <v>439</v>
      </c>
      <c r="D19" s="77"/>
      <c r="E19" s="128">
        <v>95200</v>
      </c>
      <c r="F19" s="133">
        <v>76587.210000000006</v>
      </c>
      <c r="G19" s="134">
        <f t="shared" si="0"/>
        <v>85893.6</v>
      </c>
      <c r="H19" s="128">
        <v>95200</v>
      </c>
      <c r="I19" s="133">
        <v>111051.99</v>
      </c>
      <c r="J19" s="134">
        <f t="shared" si="1"/>
        <v>103126</v>
      </c>
    </row>
    <row r="20" spans="2:10" x14ac:dyDescent="0.3">
      <c r="B20" s="69">
        <v>2</v>
      </c>
      <c r="C20" s="79" t="s">
        <v>440</v>
      </c>
      <c r="D20" s="71"/>
      <c r="E20" s="80">
        <v>0</v>
      </c>
      <c r="F20" s="81">
        <v>0</v>
      </c>
      <c r="G20" s="82">
        <v>0</v>
      </c>
      <c r="H20" s="83">
        <v>0</v>
      </c>
      <c r="I20" s="82">
        <v>0</v>
      </c>
      <c r="J20" s="84">
        <v>0</v>
      </c>
    </row>
    <row r="21" spans="2:10" x14ac:dyDescent="0.3">
      <c r="B21" s="76" t="s">
        <v>45</v>
      </c>
      <c r="C21" s="77" t="s">
        <v>441</v>
      </c>
      <c r="D21" s="77"/>
      <c r="E21" s="128">
        <v>190400</v>
      </c>
      <c r="F21" s="133">
        <v>405393.73</v>
      </c>
      <c r="G21" s="134">
        <f t="shared" ref="G21:G38" si="2">ROUND(AVERAGE(E21:F21),1)</f>
        <v>297896.90000000002</v>
      </c>
      <c r="H21" s="128">
        <v>190400</v>
      </c>
      <c r="I21" s="133">
        <v>587820.73</v>
      </c>
      <c r="J21" s="134">
        <f t="shared" ref="J21:J38" si="3">ROUND(AVERAGE(H21:I21),1)</f>
        <v>389110.4</v>
      </c>
    </row>
    <row r="22" spans="2:10" x14ac:dyDescent="0.3">
      <c r="B22" s="76" t="s">
        <v>47</v>
      </c>
      <c r="C22" s="77" t="s">
        <v>442</v>
      </c>
      <c r="D22" s="77"/>
      <c r="E22" s="128">
        <v>190400</v>
      </c>
      <c r="F22" s="133">
        <v>275620.66000000003</v>
      </c>
      <c r="G22" s="134">
        <f t="shared" si="2"/>
        <v>233010.3</v>
      </c>
      <c r="H22" s="128">
        <v>238000</v>
      </c>
      <c r="I22" s="133">
        <v>399649.6</v>
      </c>
      <c r="J22" s="134">
        <f t="shared" si="3"/>
        <v>318824.8</v>
      </c>
    </row>
    <row r="23" spans="2:10" x14ac:dyDescent="0.3">
      <c r="B23" s="76" t="s">
        <v>49</v>
      </c>
      <c r="C23" s="77" t="s">
        <v>443</v>
      </c>
      <c r="D23" s="77"/>
      <c r="E23" s="128">
        <v>190400</v>
      </c>
      <c r="F23" s="133">
        <v>278220.81</v>
      </c>
      <c r="G23" s="134">
        <f t="shared" si="2"/>
        <v>234310.39999999999</v>
      </c>
      <c r="H23" s="128">
        <v>238000</v>
      </c>
      <c r="I23" s="133">
        <v>403419.52</v>
      </c>
      <c r="J23" s="134">
        <f t="shared" si="3"/>
        <v>320709.8</v>
      </c>
    </row>
    <row r="24" spans="2:10" x14ac:dyDescent="0.3">
      <c r="B24" s="76" t="s">
        <v>51</v>
      </c>
      <c r="C24" s="77" t="s">
        <v>444</v>
      </c>
      <c r="D24" s="77"/>
      <c r="E24" s="128">
        <v>119000</v>
      </c>
      <c r="F24" s="133">
        <v>226925.86</v>
      </c>
      <c r="G24" s="134">
        <f t="shared" si="2"/>
        <v>172962.9</v>
      </c>
      <c r="H24" s="128">
        <v>119000</v>
      </c>
      <c r="I24" s="133">
        <v>329042.14</v>
      </c>
      <c r="J24" s="134">
        <f t="shared" si="3"/>
        <v>224021.1</v>
      </c>
    </row>
    <row r="25" spans="2:10" x14ac:dyDescent="0.3">
      <c r="B25" s="76" t="s">
        <v>53</v>
      </c>
      <c r="C25" s="77" t="s">
        <v>445</v>
      </c>
      <c r="D25" s="77"/>
      <c r="E25" s="128">
        <v>142800</v>
      </c>
      <c r="F25" s="133">
        <v>229027.4</v>
      </c>
      <c r="G25" s="134">
        <f t="shared" si="2"/>
        <v>185913.7</v>
      </c>
      <c r="H25" s="128">
        <v>142800</v>
      </c>
      <c r="I25" s="133">
        <v>332089.73</v>
      </c>
      <c r="J25" s="134">
        <f t="shared" si="3"/>
        <v>237444.9</v>
      </c>
    </row>
    <row r="26" spans="2:10" x14ac:dyDescent="0.3">
      <c r="B26" s="76" t="s">
        <v>55</v>
      </c>
      <c r="C26" s="77" t="s">
        <v>446</v>
      </c>
      <c r="D26" s="77"/>
      <c r="E26" s="128">
        <v>285600</v>
      </c>
      <c r="F26" s="133">
        <v>257130.44</v>
      </c>
      <c r="G26" s="134">
        <f t="shared" si="2"/>
        <v>271365.2</v>
      </c>
      <c r="H26" s="128">
        <v>380800</v>
      </c>
      <c r="I26" s="133">
        <v>372838.9</v>
      </c>
      <c r="J26" s="134">
        <f t="shared" si="3"/>
        <v>376819.5</v>
      </c>
    </row>
    <row r="27" spans="2:10" x14ac:dyDescent="0.3">
      <c r="B27" s="76" t="s">
        <v>57</v>
      </c>
      <c r="C27" s="77" t="s">
        <v>447</v>
      </c>
      <c r="D27" s="77"/>
      <c r="E27" s="128">
        <v>285600</v>
      </c>
      <c r="F27" s="133">
        <v>274950.69</v>
      </c>
      <c r="G27" s="134">
        <f t="shared" si="2"/>
        <v>280275.3</v>
      </c>
      <c r="H27" s="128">
        <v>380800</v>
      </c>
      <c r="I27" s="133">
        <v>398678.56</v>
      </c>
      <c r="J27" s="134">
        <f t="shared" si="3"/>
        <v>389739.3</v>
      </c>
    </row>
    <row r="28" spans="2:10" x14ac:dyDescent="0.3">
      <c r="B28" s="76" t="s">
        <v>59</v>
      </c>
      <c r="C28" s="77" t="s">
        <v>448</v>
      </c>
      <c r="D28" s="77"/>
      <c r="E28" s="128">
        <v>166600</v>
      </c>
      <c r="F28" s="133">
        <v>317381.33</v>
      </c>
      <c r="G28" s="134">
        <f t="shared" si="2"/>
        <v>241990.7</v>
      </c>
      <c r="H28" s="128">
        <v>214200</v>
      </c>
      <c r="I28" s="133">
        <v>460202.75</v>
      </c>
      <c r="J28" s="134">
        <f t="shared" si="3"/>
        <v>337201.4</v>
      </c>
    </row>
    <row r="29" spans="2:10" x14ac:dyDescent="0.3">
      <c r="B29" s="76" t="s">
        <v>61</v>
      </c>
      <c r="C29" s="77" t="s">
        <v>449</v>
      </c>
      <c r="D29" s="77"/>
      <c r="E29" s="128">
        <v>214200</v>
      </c>
      <c r="F29" s="133">
        <v>462857.64</v>
      </c>
      <c r="G29" s="134">
        <f t="shared" si="2"/>
        <v>338528.8</v>
      </c>
      <c r="H29" s="128">
        <v>285600</v>
      </c>
      <c r="I29" s="133">
        <v>469738.22</v>
      </c>
      <c r="J29" s="134">
        <f t="shared" si="3"/>
        <v>377669.1</v>
      </c>
    </row>
    <row r="30" spans="2:10" x14ac:dyDescent="0.3">
      <c r="B30" s="76" t="s">
        <v>63</v>
      </c>
      <c r="C30" s="77" t="s">
        <v>450</v>
      </c>
      <c r="D30" s="77"/>
      <c r="E30" s="128">
        <v>238000</v>
      </c>
      <c r="F30" s="133">
        <v>467183.29000000004</v>
      </c>
      <c r="G30" s="134">
        <f t="shared" si="2"/>
        <v>352591.6</v>
      </c>
      <c r="H30" s="128">
        <v>380800</v>
      </c>
      <c r="I30" s="133">
        <v>474128.13</v>
      </c>
      <c r="J30" s="134">
        <f t="shared" si="3"/>
        <v>427464.1</v>
      </c>
    </row>
    <row r="31" spans="2:10" x14ac:dyDescent="0.3">
      <c r="B31" s="76" t="s">
        <v>65</v>
      </c>
      <c r="C31" s="77" t="s">
        <v>451</v>
      </c>
      <c r="D31" s="77"/>
      <c r="E31" s="128">
        <v>416500</v>
      </c>
      <c r="F31" s="133">
        <v>352129.33</v>
      </c>
      <c r="G31" s="134">
        <f t="shared" si="2"/>
        <v>384314.7</v>
      </c>
      <c r="H31" s="128">
        <v>476000</v>
      </c>
      <c r="I31" s="133">
        <v>510587.35</v>
      </c>
      <c r="J31" s="134">
        <f t="shared" si="3"/>
        <v>493293.7</v>
      </c>
    </row>
    <row r="32" spans="2:10" x14ac:dyDescent="0.3">
      <c r="B32" s="76" t="s">
        <v>67</v>
      </c>
      <c r="C32" s="77" t="s">
        <v>452</v>
      </c>
      <c r="D32" s="77"/>
      <c r="E32" s="128">
        <v>333200</v>
      </c>
      <c r="F32" s="133">
        <v>225350.3</v>
      </c>
      <c r="G32" s="134">
        <f t="shared" si="2"/>
        <v>279275.2</v>
      </c>
      <c r="H32" s="128">
        <v>380800</v>
      </c>
      <c r="I32" s="133">
        <v>326757.34000000003</v>
      </c>
      <c r="J32" s="134">
        <f t="shared" si="3"/>
        <v>353778.7</v>
      </c>
    </row>
    <row r="33" spans="2:10" x14ac:dyDescent="0.3">
      <c r="B33" s="76" t="s">
        <v>69</v>
      </c>
      <c r="C33" s="77" t="s">
        <v>453</v>
      </c>
      <c r="D33" s="77"/>
      <c r="E33" s="128">
        <v>416500</v>
      </c>
      <c r="F33" s="133">
        <v>339207.12</v>
      </c>
      <c r="G33" s="134">
        <f t="shared" si="2"/>
        <v>377853.6</v>
      </c>
      <c r="H33" s="128">
        <v>476000</v>
      </c>
      <c r="I33" s="133">
        <v>491849.61</v>
      </c>
      <c r="J33" s="134">
        <f t="shared" si="3"/>
        <v>483924.8</v>
      </c>
    </row>
    <row r="34" spans="2:10" x14ac:dyDescent="0.3">
      <c r="B34" s="76" t="s">
        <v>71</v>
      </c>
      <c r="C34" s="77" t="s">
        <v>454</v>
      </c>
      <c r="D34" s="77"/>
      <c r="E34" s="128">
        <v>333200</v>
      </c>
      <c r="F34" s="133">
        <v>217155.96</v>
      </c>
      <c r="G34" s="134">
        <f t="shared" si="2"/>
        <v>275178</v>
      </c>
      <c r="H34" s="128">
        <v>380800</v>
      </c>
      <c r="I34" s="133">
        <v>314875.19</v>
      </c>
      <c r="J34" s="134">
        <f t="shared" si="3"/>
        <v>347837.6</v>
      </c>
    </row>
    <row r="35" spans="2:10" x14ac:dyDescent="0.3">
      <c r="B35" s="76" t="s">
        <v>73</v>
      </c>
      <c r="C35" s="77" t="s">
        <v>455</v>
      </c>
      <c r="D35" s="77"/>
      <c r="E35" s="128">
        <v>285600</v>
      </c>
      <c r="F35" s="133">
        <v>261358.51</v>
      </c>
      <c r="G35" s="134">
        <f t="shared" si="2"/>
        <v>273479.3</v>
      </c>
      <c r="H35" s="128">
        <v>380800</v>
      </c>
      <c r="I35" s="133">
        <v>378969.78</v>
      </c>
      <c r="J35" s="134">
        <f t="shared" si="3"/>
        <v>379884.9</v>
      </c>
    </row>
    <row r="36" spans="2:10" x14ac:dyDescent="0.3">
      <c r="B36" s="76" t="s">
        <v>75</v>
      </c>
      <c r="C36" s="77" t="s">
        <v>456</v>
      </c>
      <c r="D36" s="77"/>
      <c r="E36" s="128">
        <v>238000</v>
      </c>
      <c r="F36" s="133">
        <v>119000</v>
      </c>
      <c r="G36" s="134">
        <f t="shared" si="2"/>
        <v>178500</v>
      </c>
      <c r="H36" s="128">
        <v>285600</v>
      </c>
      <c r="I36" s="133">
        <v>166600</v>
      </c>
      <c r="J36" s="134">
        <f t="shared" si="3"/>
        <v>226100</v>
      </c>
    </row>
    <row r="37" spans="2:10" x14ac:dyDescent="0.3">
      <c r="B37" s="76" t="s">
        <v>77</v>
      </c>
      <c r="C37" s="77" t="s">
        <v>457</v>
      </c>
      <c r="D37" s="77"/>
      <c r="E37" s="128">
        <v>238000</v>
      </c>
      <c r="F37" s="133">
        <v>119000</v>
      </c>
      <c r="G37" s="134">
        <f t="shared" si="2"/>
        <v>178500</v>
      </c>
      <c r="H37" s="128">
        <v>285600</v>
      </c>
      <c r="I37" s="133">
        <v>166600</v>
      </c>
      <c r="J37" s="134">
        <f t="shared" si="3"/>
        <v>226100</v>
      </c>
    </row>
    <row r="38" spans="2:10" x14ac:dyDescent="0.3">
      <c r="B38" s="76" t="s">
        <v>79</v>
      </c>
      <c r="C38" s="77" t="s">
        <v>458</v>
      </c>
      <c r="D38" s="77"/>
      <c r="E38" s="128">
        <v>571200</v>
      </c>
      <c r="F38" s="133">
        <v>717522.4</v>
      </c>
      <c r="G38" s="134">
        <f t="shared" si="2"/>
        <v>644361.19999999995</v>
      </c>
      <c r="H38" s="128">
        <v>714000</v>
      </c>
      <c r="I38" s="133">
        <v>1040407.48</v>
      </c>
      <c r="J38" s="134">
        <f t="shared" si="3"/>
        <v>877203.7</v>
      </c>
    </row>
    <row r="39" spans="2:10" x14ac:dyDescent="0.3">
      <c r="B39" s="69">
        <v>3</v>
      </c>
      <c r="C39" s="79" t="s">
        <v>459</v>
      </c>
      <c r="D39" s="71"/>
      <c r="E39" s="80">
        <v>0</v>
      </c>
      <c r="F39" s="81">
        <v>0</v>
      </c>
      <c r="G39" s="82">
        <v>0</v>
      </c>
      <c r="H39" s="80">
        <v>0</v>
      </c>
      <c r="I39" s="81">
        <v>0</v>
      </c>
      <c r="J39" s="82">
        <v>0</v>
      </c>
    </row>
    <row r="40" spans="2:10" x14ac:dyDescent="0.3">
      <c r="B40" s="76" t="s">
        <v>124</v>
      </c>
      <c r="C40" s="77" t="s">
        <v>460</v>
      </c>
      <c r="D40" s="77"/>
      <c r="E40" s="128">
        <v>142800</v>
      </c>
      <c r="F40" s="133">
        <v>144575.48000000001</v>
      </c>
      <c r="G40" s="134">
        <f t="shared" ref="G40:G46" si="4">ROUND(AVERAGE(E40:F40),1)</f>
        <v>143687.70000000001</v>
      </c>
      <c r="H40" s="128">
        <v>178500</v>
      </c>
      <c r="I40" s="133">
        <v>144575.48000000001</v>
      </c>
      <c r="J40" s="134">
        <f t="shared" ref="J40:J46" si="5">ROUND(AVERAGE(H40:I40),1)</f>
        <v>161537.70000000001</v>
      </c>
    </row>
    <row r="41" spans="2:10" x14ac:dyDescent="0.3">
      <c r="B41" s="76" t="s">
        <v>126</v>
      </c>
      <c r="C41" s="77" t="s">
        <v>461</v>
      </c>
      <c r="D41" s="77"/>
      <c r="E41" s="128">
        <v>142800</v>
      </c>
      <c r="F41" s="133">
        <v>55681.29</v>
      </c>
      <c r="G41" s="134">
        <f t="shared" si="4"/>
        <v>99240.6</v>
      </c>
      <c r="H41" s="128">
        <v>178500</v>
      </c>
      <c r="I41" s="133">
        <v>80736.740000000005</v>
      </c>
      <c r="J41" s="134">
        <f t="shared" si="5"/>
        <v>129618.4</v>
      </c>
    </row>
    <row r="42" spans="2:10" x14ac:dyDescent="0.3">
      <c r="B42" s="76" t="s">
        <v>128</v>
      </c>
      <c r="C42" s="77" t="s">
        <v>462</v>
      </c>
      <c r="D42" s="77"/>
      <c r="E42" s="128">
        <v>166600</v>
      </c>
      <c r="F42" s="133">
        <v>241686.62</v>
      </c>
      <c r="G42" s="134">
        <f t="shared" si="4"/>
        <v>204143.3</v>
      </c>
      <c r="H42" s="128">
        <v>238000</v>
      </c>
      <c r="I42" s="133">
        <v>350445.48</v>
      </c>
      <c r="J42" s="134">
        <f t="shared" si="5"/>
        <v>294222.7</v>
      </c>
    </row>
    <row r="43" spans="2:10" x14ac:dyDescent="0.3">
      <c r="B43" s="76" t="s">
        <v>130</v>
      </c>
      <c r="C43" s="77" t="s">
        <v>463</v>
      </c>
      <c r="D43" s="77"/>
      <c r="E43" s="128">
        <v>285600</v>
      </c>
      <c r="F43" s="133">
        <v>382937.24</v>
      </c>
      <c r="G43" s="134">
        <f t="shared" si="4"/>
        <v>334268.59999999998</v>
      </c>
      <c r="H43" s="128">
        <v>380800</v>
      </c>
      <c r="I43" s="133">
        <v>555258.76</v>
      </c>
      <c r="J43" s="134">
        <f t="shared" si="5"/>
        <v>468029.4</v>
      </c>
    </row>
    <row r="44" spans="2:10" x14ac:dyDescent="0.3">
      <c r="B44" s="76" t="s">
        <v>132</v>
      </c>
      <c r="C44" s="85" t="s">
        <v>464</v>
      </c>
      <c r="D44" s="85"/>
      <c r="E44" s="128">
        <v>571200</v>
      </c>
      <c r="F44" s="133">
        <v>555390.85</v>
      </c>
      <c r="G44" s="134">
        <f t="shared" si="4"/>
        <v>563295.4</v>
      </c>
      <c r="H44" s="128">
        <v>761600</v>
      </c>
      <c r="I44" s="133">
        <v>805315.84</v>
      </c>
      <c r="J44" s="134">
        <f t="shared" si="5"/>
        <v>783457.9</v>
      </c>
    </row>
    <row r="45" spans="2:10" x14ac:dyDescent="0.3">
      <c r="B45" s="76" t="s">
        <v>134</v>
      </c>
      <c r="C45" s="86" t="s">
        <v>465</v>
      </c>
      <c r="D45" s="86"/>
      <c r="E45" s="128">
        <v>380800</v>
      </c>
      <c r="F45" s="133">
        <v>1264746.28</v>
      </c>
      <c r="G45" s="134">
        <f t="shared" si="4"/>
        <v>822773.1</v>
      </c>
      <c r="H45" s="128">
        <v>476000</v>
      </c>
      <c r="I45" s="133">
        <v>1978746.28</v>
      </c>
      <c r="J45" s="134">
        <f t="shared" si="5"/>
        <v>1227373.1000000001</v>
      </c>
    </row>
    <row r="46" spans="2:10" x14ac:dyDescent="0.3">
      <c r="B46" s="76" t="s">
        <v>136</v>
      </c>
      <c r="C46" s="87" t="s">
        <v>466</v>
      </c>
      <c r="D46" s="87"/>
      <c r="E46" s="128">
        <v>1190000</v>
      </c>
      <c r="F46" s="133">
        <v>1264423.79</v>
      </c>
      <c r="G46" s="134">
        <f t="shared" si="4"/>
        <v>1227211.8999999999</v>
      </c>
      <c r="H46" s="128">
        <v>1547000</v>
      </c>
      <c r="I46" s="133">
        <v>2454423.79</v>
      </c>
      <c r="J46" s="134">
        <f t="shared" si="5"/>
        <v>2000711.9</v>
      </c>
    </row>
    <row r="47" spans="2:10" x14ac:dyDescent="0.3">
      <c r="B47" s="69">
        <v>4</v>
      </c>
      <c r="C47" s="79" t="s">
        <v>467</v>
      </c>
      <c r="D47" s="71"/>
      <c r="E47" s="80">
        <v>0</v>
      </c>
      <c r="F47" s="81">
        <v>0</v>
      </c>
      <c r="G47" s="82">
        <v>0</v>
      </c>
      <c r="H47" s="80">
        <v>0</v>
      </c>
      <c r="I47" s="81">
        <v>0</v>
      </c>
      <c r="J47" s="82">
        <v>0</v>
      </c>
    </row>
    <row r="48" spans="2:10" x14ac:dyDescent="0.3">
      <c r="B48" s="88" t="s">
        <v>191</v>
      </c>
      <c r="C48" s="77" t="s">
        <v>468</v>
      </c>
      <c r="D48" s="77"/>
      <c r="E48" s="128">
        <v>190400</v>
      </c>
      <c r="F48" s="133">
        <v>281030.40000000002</v>
      </c>
      <c r="G48" s="134">
        <f t="shared" ref="G48:G59" si="6">ROUND(AVERAGE(E48:F48),1)</f>
        <v>235715.20000000001</v>
      </c>
      <c r="H48" s="128">
        <v>238000</v>
      </c>
      <c r="I48" s="133">
        <v>351288</v>
      </c>
      <c r="J48" s="134">
        <f t="shared" ref="J48:J59" si="7">ROUND(AVERAGE(H48:I48),1)</f>
        <v>294644</v>
      </c>
    </row>
    <row r="49" spans="2:10" x14ac:dyDescent="0.3">
      <c r="B49" s="88" t="s">
        <v>193</v>
      </c>
      <c r="C49" s="77" t="s">
        <v>469</v>
      </c>
      <c r="D49" s="77"/>
      <c r="E49" s="128">
        <v>190400</v>
      </c>
      <c r="F49" s="133">
        <v>448178.99</v>
      </c>
      <c r="G49" s="134">
        <f t="shared" si="6"/>
        <v>319289.5</v>
      </c>
      <c r="H49" s="128">
        <v>238000</v>
      </c>
      <c r="I49" s="133">
        <v>560223.43999999994</v>
      </c>
      <c r="J49" s="134">
        <f t="shared" si="7"/>
        <v>399111.7</v>
      </c>
    </row>
    <row r="50" spans="2:10" x14ac:dyDescent="0.3">
      <c r="B50" s="88" t="s">
        <v>195</v>
      </c>
      <c r="C50" s="77" t="s">
        <v>470</v>
      </c>
      <c r="D50" s="77"/>
      <c r="E50" s="128">
        <v>285600</v>
      </c>
      <c r="F50" s="133">
        <v>343541.1</v>
      </c>
      <c r="G50" s="134">
        <f t="shared" si="6"/>
        <v>314570.59999999998</v>
      </c>
      <c r="H50" s="128">
        <v>404600</v>
      </c>
      <c r="I50" s="133">
        <v>429425.78</v>
      </c>
      <c r="J50" s="134">
        <f t="shared" si="7"/>
        <v>417012.9</v>
      </c>
    </row>
    <row r="51" spans="2:10" x14ac:dyDescent="0.3">
      <c r="B51" s="88" t="s">
        <v>197</v>
      </c>
      <c r="C51" s="77" t="s">
        <v>471</v>
      </c>
      <c r="D51" s="77"/>
      <c r="E51" s="128">
        <v>238000</v>
      </c>
      <c r="F51" s="133">
        <v>234410.96</v>
      </c>
      <c r="G51" s="134">
        <f t="shared" si="6"/>
        <v>236205.5</v>
      </c>
      <c r="H51" s="128">
        <v>357000</v>
      </c>
      <c r="I51" s="133">
        <v>293013.7</v>
      </c>
      <c r="J51" s="134">
        <f t="shared" si="7"/>
        <v>325006.90000000002</v>
      </c>
    </row>
    <row r="52" spans="2:10" x14ac:dyDescent="0.3">
      <c r="B52" s="88" t="s">
        <v>199</v>
      </c>
      <c r="C52" s="77" t="s">
        <v>472</v>
      </c>
      <c r="D52" s="77"/>
      <c r="E52" s="128">
        <v>285600</v>
      </c>
      <c r="F52" s="133">
        <v>467718.79000000004</v>
      </c>
      <c r="G52" s="134">
        <f t="shared" si="6"/>
        <v>376659.4</v>
      </c>
      <c r="H52" s="128">
        <v>404600</v>
      </c>
      <c r="I52" s="133">
        <v>584649.38</v>
      </c>
      <c r="J52" s="134">
        <f t="shared" si="7"/>
        <v>494624.7</v>
      </c>
    </row>
    <row r="53" spans="2:10" x14ac:dyDescent="0.3">
      <c r="B53" s="88" t="s">
        <v>201</v>
      </c>
      <c r="C53" s="77" t="s">
        <v>473</v>
      </c>
      <c r="D53" s="77"/>
      <c r="E53" s="128">
        <v>285600</v>
      </c>
      <c r="F53" s="133">
        <v>238875.84</v>
      </c>
      <c r="G53" s="134">
        <f t="shared" si="6"/>
        <v>262237.90000000002</v>
      </c>
      <c r="H53" s="128">
        <v>404600</v>
      </c>
      <c r="I53" s="133">
        <v>298594.8</v>
      </c>
      <c r="J53" s="134">
        <f t="shared" si="7"/>
        <v>351597.4</v>
      </c>
    </row>
    <row r="54" spans="2:10" x14ac:dyDescent="0.3">
      <c r="B54" s="88" t="s">
        <v>203</v>
      </c>
      <c r="C54" s="77" t="s">
        <v>474</v>
      </c>
      <c r="D54" s="77"/>
      <c r="E54" s="128">
        <v>285600</v>
      </c>
      <c r="F54" s="133">
        <v>348329.66000000003</v>
      </c>
      <c r="G54" s="134">
        <f t="shared" si="6"/>
        <v>316964.8</v>
      </c>
      <c r="H54" s="128">
        <v>380800</v>
      </c>
      <c r="I54" s="133">
        <v>435411.48</v>
      </c>
      <c r="J54" s="134">
        <f t="shared" si="7"/>
        <v>408105.7</v>
      </c>
    </row>
    <row r="55" spans="2:10" x14ac:dyDescent="0.3">
      <c r="B55" s="88" t="s">
        <v>475</v>
      </c>
      <c r="C55" s="77" t="s">
        <v>476</v>
      </c>
      <c r="D55" s="77"/>
      <c r="E55" s="128">
        <v>190400</v>
      </c>
      <c r="F55" s="133">
        <v>286284.25</v>
      </c>
      <c r="G55" s="134">
        <f t="shared" si="6"/>
        <v>238342.1</v>
      </c>
      <c r="H55" s="128">
        <v>285600</v>
      </c>
      <c r="I55" s="133">
        <v>357854.42</v>
      </c>
      <c r="J55" s="134">
        <f t="shared" si="7"/>
        <v>321727.2</v>
      </c>
    </row>
    <row r="56" spans="2:10" x14ac:dyDescent="0.3">
      <c r="B56" s="88" t="s">
        <v>477</v>
      </c>
      <c r="C56" s="77" t="s">
        <v>478</v>
      </c>
      <c r="D56" s="77"/>
      <c r="E56" s="128">
        <v>476000</v>
      </c>
      <c r="F56" s="133">
        <v>722275.26</v>
      </c>
      <c r="G56" s="134">
        <f t="shared" si="6"/>
        <v>599137.6</v>
      </c>
      <c r="H56" s="128">
        <v>714000</v>
      </c>
      <c r="I56" s="133">
        <v>902844.67</v>
      </c>
      <c r="J56" s="134">
        <f t="shared" si="7"/>
        <v>808422.3</v>
      </c>
    </row>
    <row r="57" spans="2:10" x14ac:dyDescent="0.3">
      <c r="B57" s="88" t="s">
        <v>479</v>
      </c>
      <c r="C57" s="77" t="s">
        <v>480</v>
      </c>
      <c r="D57" s="77"/>
      <c r="E57" s="128">
        <v>476000</v>
      </c>
      <c r="F57" s="133">
        <v>689444.35</v>
      </c>
      <c r="G57" s="134">
        <f t="shared" si="6"/>
        <v>582722.19999999995</v>
      </c>
      <c r="H57" s="128">
        <v>714000</v>
      </c>
      <c r="I57" s="133">
        <v>861806.33</v>
      </c>
      <c r="J57" s="134">
        <f t="shared" si="7"/>
        <v>787903.2</v>
      </c>
    </row>
    <row r="58" spans="2:10" x14ac:dyDescent="0.3">
      <c r="B58" s="88" t="s">
        <v>481</v>
      </c>
      <c r="C58" s="77" t="s">
        <v>482</v>
      </c>
      <c r="D58" s="77"/>
      <c r="E58" s="128">
        <v>142800</v>
      </c>
      <c r="F58" s="133">
        <v>241108.28</v>
      </c>
      <c r="G58" s="134">
        <f t="shared" si="6"/>
        <v>191954.1</v>
      </c>
      <c r="H58" s="128">
        <v>190400</v>
      </c>
      <c r="I58" s="133">
        <v>301385.34999999998</v>
      </c>
      <c r="J58" s="134">
        <f t="shared" si="7"/>
        <v>245892.7</v>
      </c>
    </row>
    <row r="59" spans="2:10" x14ac:dyDescent="0.3">
      <c r="B59" s="88" t="s">
        <v>483</v>
      </c>
      <c r="C59" s="77" t="s">
        <v>484</v>
      </c>
      <c r="D59" s="77"/>
      <c r="E59" s="128">
        <v>285600</v>
      </c>
      <c r="F59" s="133">
        <v>397934.81</v>
      </c>
      <c r="G59" s="134">
        <f t="shared" si="6"/>
        <v>341767.4</v>
      </c>
      <c r="H59" s="128">
        <v>404600</v>
      </c>
      <c r="I59" s="133">
        <v>497417.62</v>
      </c>
      <c r="J59" s="134">
        <f t="shared" si="7"/>
        <v>451008.8</v>
      </c>
    </row>
    <row r="60" spans="2:10" x14ac:dyDescent="0.3">
      <c r="B60" s="69">
        <v>5</v>
      </c>
      <c r="C60" s="79" t="s">
        <v>485</v>
      </c>
      <c r="D60" s="71"/>
      <c r="E60" s="80">
        <v>0</v>
      </c>
      <c r="F60" s="81">
        <v>0</v>
      </c>
      <c r="G60" s="82">
        <v>0</v>
      </c>
      <c r="H60" s="80">
        <v>0</v>
      </c>
      <c r="I60" s="81">
        <v>0</v>
      </c>
      <c r="J60" s="82">
        <v>0</v>
      </c>
    </row>
    <row r="61" spans="2:10" x14ac:dyDescent="0.3">
      <c r="B61" s="88" t="s">
        <v>206</v>
      </c>
      <c r="C61" s="77" t="s">
        <v>486</v>
      </c>
      <c r="D61" s="77"/>
      <c r="E61" s="128">
        <v>190400</v>
      </c>
      <c r="F61" s="133">
        <v>275620.66000000003</v>
      </c>
      <c r="G61" s="134">
        <f t="shared" ref="G61:G64" si="8">ROUND(AVERAGE(E61:F61),1)</f>
        <v>233010.3</v>
      </c>
      <c r="H61" s="128">
        <v>285600</v>
      </c>
      <c r="I61" s="133">
        <v>344525.23</v>
      </c>
      <c r="J61" s="134">
        <f t="shared" ref="J61:J64" si="9">ROUND(AVERAGE(H61:I61),1)</f>
        <v>315062.59999999998</v>
      </c>
    </row>
    <row r="62" spans="2:10" x14ac:dyDescent="0.3">
      <c r="B62" s="88" t="s">
        <v>208</v>
      </c>
      <c r="C62" s="86" t="s">
        <v>487</v>
      </c>
      <c r="D62" s="86"/>
      <c r="E62" s="128">
        <v>166600</v>
      </c>
      <c r="F62" s="133">
        <v>337236.47999999998</v>
      </c>
      <c r="G62" s="134">
        <f t="shared" si="8"/>
        <v>251918.2</v>
      </c>
      <c r="H62" s="128">
        <v>214200</v>
      </c>
      <c r="I62" s="133">
        <v>421546.79</v>
      </c>
      <c r="J62" s="134">
        <f t="shared" si="9"/>
        <v>317873.40000000002</v>
      </c>
    </row>
    <row r="63" spans="2:10" x14ac:dyDescent="0.3">
      <c r="B63" s="88" t="s">
        <v>210</v>
      </c>
      <c r="C63" s="86" t="s">
        <v>488</v>
      </c>
      <c r="D63" s="86"/>
      <c r="E63" s="128">
        <v>761600</v>
      </c>
      <c r="F63" s="133">
        <v>850971.38</v>
      </c>
      <c r="G63" s="134">
        <f t="shared" si="8"/>
        <v>806285.7</v>
      </c>
      <c r="H63" s="128">
        <v>952000</v>
      </c>
      <c r="I63" s="133">
        <v>1063714.82</v>
      </c>
      <c r="J63" s="134">
        <f t="shared" si="9"/>
        <v>1007857.4</v>
      </c>
    </row>
    <row r="64" spans="2:10" x14ac:dyDescent="0.3">
      <c r="B64" s="88" t="s">
        <v>212</v>
      </c>
      <c r="C64" s="77" t="s">
        <v>489</v>
      </c>
      <c r="D64" s="77"/>
      <c r="E64" s="128">
        <v>95200</v>
      </c>
      <c r="F64" s="133">
        <v>283421.11</v>
      </c>
      <c r="G64" s="134">
        <f t="shared" si="8"/>
        <v>189310.6</v>
      </c>
      <c r="H64" s="128">
        <v>154700</v>
      </c>
      <c r="I64" s="133">
        <v>354276.09</v>
      </c>
      <c r="J64" s="134">
        <f t="shared" si="9"/>
        <v>254488</v>
      </c>
    </row>
    <row r="65" spans="2:10" x14ac:dyDescent="0.3">
      <c r="B65" s="69">
        <v>6</v>
      </c>
      <c r="C65" s="79" t="s">
        <v>490</v>
      </c>
      <c r="D65" s="71"/>
      <c r="E65" s="80">
        <v>0</v>
      </c>
      <c r="F65" s="81">
        <v>0</v>
      </c>
      <c r="G65" s="82">
        <v>0</v>
      </c>
      <c r="H65" s="80">
        <v>0</v>
      </c>
      <c r="I65" s="81">
        <v>0</v>
      </c>
      <c r="J65" s="82">
        <v>0</v>
      </c>
    </row>
    <row r="66" spans="2:10" x14ac:dyDescent="0.3">
      <c r="B66" s="88" t="s">
        <v>223</v>
      </c>
      <c r="C66" s="77" t="s">
        <v>491</v>
      </c>
      <c r="D66" s="77"/>
      <c r="E66" s="128">
        <v>95200</v>
      </c>
      <c r="F66" s="133">
        <v>74459.490000000005</v>
      </c>
      <c r="G66" s="134">
        <f t="shared" ref="G66:G80" si="10">ROUND(AVERAGE(E66:F66),1)</f>
        <v>84829.7</v>
      </c>
      <c r="H66" s="128">
        <v>142800</v>
      </c>
      <c r="I66" s="133">
        <v>93074.66</v>
      </c>
      <c r="J66" s="134">
        <f t="shared" ref="J66:J80" si="11">ROUND(AVERAGE(H66:I66),1)</f>
        <v>117937.3</v>
      </c>
    </row>
    <row r="67" spans="2:10" x14ac:dyDescent="0.3">
      <c r="B67" s="88" t="s">
        <v>225</v>
      </c>
      <c r="C67" s="77" t="s">
        <v>492</v>
      </c>
      <c r="D67" s="77"/>
      <c r="E67" s="128">
        <v>71400</v>
      </c>
      <c r="F67" s="133">
        <v>77953.33</v>
      </c>
      <c r="G67" s="134">
        <f t="shared" si="10"/>
        <v>74676.7</v>
      </c>
      <c r="H67" s="128">
        <v>119000</v>
      </c>
      <c r="I67" s="133">
        <v>97441.96</v>
      </c>
      <c r="J67" s="134">
        <f t="shared" si="11"/>
        <v>108221</v>
      </c>
    </row>
    <row r="68" spans="2:10" x14ac:dyDescent="0.3">
      <c r="B68" s="88" t="s">
        <v>229</v>
      </c>
      <c r="C68" s="77" t="s">
        <v>493</v>
      </c>
      <c r="D68" s="77"/>
      <c r="E68" s="128">
        <v>190400</v>
      </c>
      <c r="F68" s="133">
        <v>396936.4</v>
      </c>
      <c r="G68" s="134">
        <f t="shared" si="10"/>
        <v>293668.2</v>
      </c>
      <c r="H68" s="128">
        <v>285600</v>
      </c>
      <c r="I68" s="133">
        <v>496171.69</v>
      </c>
      <c r="J68" s="134">
        <f t="shared" si="11"/>
        <v>390885.8</v>
      </c>
    </row>
    <row r="69" spans="2:10" x14ac:dyDescent="0.3">
      <c r="B69" s="88" t="s">
        <v>231</v>
      </c>
      <c r="C69" s="77" t="s">
        <v>494</v>
      </c>
      <c r="D69" s="77"/>
      <c r="E69" s="128">
        <v>285600</v>
      </c>
      <c r="F69" s="133">
        <v>340388.79</v>
      </c>
      <c r="G69" s="134">
        <f t="shared" si="10"/>
        <v>312994.40000000002</v>
      </c>
      <c r="H69" s="128">
        <v>380800</v>
      </c>
      <c r="I69" s="133">
        <v>425485.69</v>
      </c>
      <c r="J69" s="134">
        <f t="shared" si="11"/>
        <v>403142.8</v>
      </c>
    </row>
    <row r="70" spans="2:10" x14ac:dyDescent="0.3">
      <c r="B70" s="88" t="s">
        <v>233</v>
      </c>
      <c r="C70" s="77" t="s">
        <v>495</v>
      </c>
      <c r="D70" s="77"/>
      <c r="E70" s="128">
        <v>285600</v>
      </c>
      <c r="F70" s="133">
        <v>343541.1</v>
      </c>
      <c r="G70" s="134">
        <f t="shared" si="10"/>
        <v>314570.59999999998</v>
      </c>
      <c r="H70" s="128">
        <v>380800</v>
      </c>
      <c r="I70" s="133">
        <v>429425.78</v>
      </c>
      <c r="J70" s="134">
        <f t="shared" si="11"/>
        <v>405112.9</v>
      </c>
    </row>
    <row r="71" spans="2:10" x14ac:dyDescent="0.3">
      <c r="B71" s="88" t="s">
        <v>235</v>
      </c>
      <c r="C71" s="77" t="s">
        <v>496</v>
      </c>
      <c r="D71" s="77"/>
      <c r="E71" s="128">
        <v>95200</v>
      </c>
      <c r="F71" s="133">
        <v>260019.76</v>
      </c>
      <c r="G71" s="134">
        <f t="shared" si="10"/>
        <v>177609.9</v>
      </c>
      <c r="H71" s="128">
        <v>119000</v>
      </c>
      <c r="I71" s="133">
        <v>325023.51</v>
      </c>
      <c r="J71" s="134">
        <f t="shared" si="11"/>
        <v>222011.8</v>
      </c>
    </row>
    <row r="72" spans="2:10" x14ac:dyDescent="0.3">
      <c r="B72" s="88" t="s">
        <v>237</v>
      </c>
      <c r="C72" s="77" t="s">
        <v>497</v>
      </c>
      <c r="D72" s="77"/>
      <c r="E72" s="128">
        <v>166600</v>
      </c>
      <c r="F72" s="133">
        <v>455033.39</v>
      </c>
      <c r="G72" s="134">
        <f t="shared" si="10"/>
        <v>310816.7</v>
      </c>
      <c r="H72" s="128">
        <v>202300</v>
      </c>
      <c r="I72" s="133">
        <v>568791.43999999994</v>
      </c>
      <c r="J72" s="134">
        <f t="shared" si="11"/>
        <v>385545.7</v>
      </c>
    </row>
    <row r="73" spans="2:10" x14ac:dyDescent="0.3">
      <c r="B73" s="88" t="s">
        <v>239</v>
      </c>
      <c r="C73" s="77" t="s">
        <v>498</v>
      </c>
      <c r="D73" s="77"/>
      <c r="E73" s="128">
        <v>166600</v>
      </c>
      <c r="F73" s="133">
        <v>250564.02000000002</v>
      </c>
      <c r="G73" s="134">
        <f t="shared" si="10"/>
        <v>208582</v>
      </c>
      <c r="H73" s="128">
        <v>202300</v>
      </c>
      <c r="I73" s="133">
        <v>313204.43</v>
      </c>
      <c r="J73" s="134">
        <f t="shared" si="11"/>
        <v>257752.2</v>
      </c>
    </row>
    <row r="74" spans="2:10" x14ac:dyDescent="0.3">
      <c r="B74" s="88" t="s">
        <v>241</v>
      </c>
      <c r="C74" s="77" t="s">
        <v>499</v>
      </c>
      <c r="D74" s="77"/>
      <c r="E74" s="128">
        <v>190400</v>
      </c>
      <c r="F74" s="133">
        <v>618268.07000000007</v>
      </c>
      <c r="G74" s="134">
        <f t="shared" si="10"/>
        <v>404334</v>
      </c>
      <c r="H74" s="128">
        <v>285600</v>
      </c>
      <c r="I74" s="133">
        <v>772834.79</v>
      </c>
      <c r="J74" s="134">
        <f t="shared" si="11"/>
        <v>529217.4</v>
      </c>
    </row>
    <row r="75" spans="2:10" x14ac:dyDescent="0.3">
      <c r="B75" s="88" t="s">
        <v>243</v>
      </c>
      <c r="C75" s="77" t="s">
        <v>500</v>
      </c>
      <c r="D75" s="77"/>
      <c r="E75" s="128">
        <v>142800</v>
      </c>
      <c r="F75" s="133">
        <v>340388.79</v>
      </c>
      <c r="G75" s="134">
        <f t="shared" si="10"/>
        <v>241594.4</v>
      </c>
      <c r="H75" s="128">
        <v>190400</v>
      </c>
      <c r="I75" s="133">
        <v>425485.69</v>
      </c>
      <c r="J75" s="134">
        <f t="shared" si="11"/>
        <v>307942.8</v>
      </c>
    </row>
    <row r="76" spans="2:10" x14ac:dyDescent="0.3">
      <c r="B76" s="88" t="s">
        <v>501</v>
      </c>
      <c r="C76" s="77" t="s">
        <v>502</v>
      </c>
      <c r="D76" s="77"/>
      <c r="E76" s="128">
        <v>190400</v>
      </c>
      <c r="F76" s="133">
        <v>280557.96999999997</v>
      </c>
      <c r="G76" s="134">
        <f t="shared" si="10"/>
        <v>235479</v>
      </c>
      <c r="H76" s="128">
        <v>285600</v>
      </c>
      <c r="I76" s="133">
        <v>350697.76</v>
      </c>
      <c r="J76" s="134">
        <f t="shared" si="11"/>
        <v>318148.90000000002</v>
      </c>
    </row>
    <row r="77" spans="2:10" x14ac:dyDescent="0.3">
      <c r="B77" s="88" t="s">
        <v>503</v>
      </c>
      <c r="C77" s="77" t="s">
        <v>504</v>
      </c>
      <c r="D77" s="77"/>
      <c r="E77" s="128">
        <v>285600</v>
      </c>
      <c r="F77" s="133">
        <v>346692.22</v>
      </c>
      <c r="G77" s="134">
        <f t="shared" si="10"/>
        <v>316146.09999999998</v>
      </c>
      <c r="H77" s="128">
        <v>380800</v>
      </c>
      <c r="I77" s="133">
        <v>433365.87</v>
      </c>
      <c r="J77" s="134">
        <f t="shared" si="11"/>
        <v>407082.9</v>
      </c>
    </row>
    <row r="78" spans="2:10" x14ac:dyDescent="0.3">
      <c r="B78" s="88" t="s">
        <v>505</v>
      </c>
      <c r="C78" s="77" t="s">
        <v>506</v>
      </c>
      <c r="D78" s="77"/>
      <c r="E78" s="128">
        <v>190400</v>
      </c>
      <c r="F78" s="133">
        <v>295081.92</v>
      </c>
      <c r="G78" s="134">
        <f t="shared" si="10"/>
        <v>242741</v>
      </c>
      <c r="H78" s="128">
        <v>285600</v>
      </c>
      <c r="I78" s="133">
        <v>295081.92</v>
      </c>
      <c r="J78" s="134">
        <f t="shared" si="11"/>
        <v>290341</v>
      </c>
    </row>
    <row r="79" spans="2:10" x14ac:dyDescent="0.3">
      <c r="B79" s="88" t="s">
        <v>507</v>
      </c>
      <c r="C79" s="77" t="s">
        <v>508</v>
      </c>
      <c r="D79" s="77"/>
      <c r="E79" s="128">
        <v>285600</v>
      </c>
      <c r="F79" s="133">
        <v>464007.18</v>
      </c>
      <c r="G79" s="134">
        <f t="shared" si="10"/>
        <v>374803.6</v>
      </c>
      <c r="H79" s="128">
        <v>380800</v>
      </c>
      <c r="I79" s="133">
        <v>464007.18</v>
      </c>
      <c r="J79" s="134">
        <f t="shared" si="11"/>
        <v>422403.6</v>
      </c>
    </row>
    <row r="80" spans="2:10" x14ac:dyDescent="0.3">
      <c r="B80" s="88" t="s">
        <v>509</v>
      </c>
      <c r="C80" s="77" t="s">
        <v>510</v>
      </c>
      <c r="D80" s="77"/>
      <c r="E80" s="128">
        <v>285600</v>
      </c>
      <c r="F80" s="133">
        <v>468385.19</v>
      </c>
      <c r="G80" s="134">
        <f t="shared" si="10"/>
        <v>376992.6</v>
      </c>
      <c r="H80" s="128">
        <v>380800</v>
      </c>
      <c r="I80" s="133">
        <v>468385.19</v>
      </c>
      <c r="J80" s="134">
        <f t="shared" si="11"/>
        <v>424592.6</v>
      </c>
    </row>
    <row r="81" spans="2:10" x14ac:dyDescent="0.3">
      <c r="B81" s="69">
        <v>7</v>
      </c>
      <c r="C81" s="79" t="s">
        <v>511</v>
      </c>
      <c r="D81" s="71"/>
      <c r="E81" s="80">
        <v>0</v>
      </c>
      <c r="F81" s="81">
        <v>0</v>
      </c>
      <c r="G81" s="82">
        <v>0</v>
      </c>
      <c r="H81" s="80">
        <v>0</v>
      </c>
      <c r="I81" s="81">
        <v>0</v>
      </c>
      <c r="J81" s="82">
        <v>0</v>
      </c>
    </row>
    <row r="82" spans="2:10" x14ac:dyDescent="0.3">
      <c r="B82" s="88" t="s">
        <v>246</v>
      </c>
      <c r="C82" s="77" t="s">
        <v>512</v>
      </c>
      <c r="D82" s="77"/>
      <c r="E82" s="128">
        <v>428400</v>
      </c>
      <c r="F82" s="133">
        <v>390028.45</v>
      </c>
      <c r="G82" s="134">
        <f t="shared" ref="G82:G87" si="12">ROUND(AVERAGE(E82:F82),1)</f>
        <v>409214.2</v>
      </c>
      <c r="H82" s="128">
        <v>523600</v>
      </c>
      <c r="I82" s="133">
        <v>390028.45</v>
      </c>
      <c r="J82" s="134">
        <f t="shared" ref="J82:J87" si="13">ROUND(AVERAGE(H82:I82),1)</f>
        <v>456814.2</v>
      </c>
    </row>
    <row r="83" spans="2:10" x14ac:dyDescent="0.3">
      <c r="B83" s="88" t="s">
        <v>248</v>
      </c>
      <c r="C83" s="85" t="s">
        <v>513</v>
      </c>
      <c r="D83" s="85"/>
      <c r="E83" s="128">
        <v>28560</v>
      </c>
      <c r="F83" s="133">
        <v>372299.83</v>
      </c>
      <c r="G83" s="134">
        <f t="shared" si="12"/>
        <v>200429.9</v>
      </c>
      <c r="H83" s="128">
        <v>380800</v>
      </c>
      <c r="I83" s="133">
        <v>372299.83</v>
      </c>
      <c r="J83" s="134">
        <f t="shared" si="13"/>
        <v>376549.9</v>
      </c>
    </row>
    <row r="84" spans="2:10" x14ac:dyDescent="0.3">
      <c r="B84" s="88" t="s">
        <v>250</v>
      </c>
      <c r="C84" s="85" t="s">
        <v>514</v>
      </c>
      <c r="D84" s="85"/>
      <c r="E84" s="128">
        <v>761600</v>
      </c>
      <c r="F84" s="133">
        <v>974414.84</v>
      </c>
      <c r="G84" s="134">
        <f t="shared" si="12"/>
        <v>868007.4</v>
      </c>
      <c r="H84" s="128">
        <v>952000</v>
      </c>
      <c r="I84" s="133">
        <v>974414.84</v>
      </c>
      <c r="J84" s="134">
        <f t="shared" si="13"/>
        <v>963207.4</v>
      </c>
    </row>
    <row r="85" spans="2:10" x14ac:dyDescent="0.3">
      <c r="B85" s="88" t="s">
        <v>252</v>
      </c>
      <c r="C85" s="77" t="s">
        <v>515</v>
      </c>
      <c r="D85" s="77"/>
      <c r="E85" s="128">
        <v>59500</v>
      </c>
      <c r="F85" s="133">
        <v>182669.76</v>
      </c>
      <c r="G85" s="134">
        <f t="shared" si="12"/>
        <v>121084.9</v>
      </c>
      <c r="H85" s="128">
        <v>71400</v>
      </c>
      <c r="I85" s="133">
        <v>182669.76</v>
      </c>
      <c r="J85" s="134">
        <f t="shared" si="13"/>
        <v>127034.9</v>
      </c>
    </row>
    <row r="86" spans="2:10" x14ac:dyDescent="0.3">
      <c r="B86" s="88" t="s">
        <v>254</v>
      </c>
      <c r="C86" s="77" t="s">
        <v>516</v>
      </c>
      <c r="D86" s="77"/>
      <c r="E86" s="128">
        <v>285600</v>
      </c>
      <c r="F86" s="133">
        <v>1536476.83</v>
      </c>
      <c r="G86" s="134">
        <f t="shared" si="12"/>
        <v>911038.4</v>
      </c>
      <c r="H86" s="128">
        <v>380800</v>
      </c>
      <c r="I86" s="133">
        <v>1536476.83</v>
      </c>
      <c r="J86" s="134">
        <f t="shared" si="13"/>
        <v>958638.4</v>
      </c>
    </row>
    <row r="87" spans="2:10" x14ac:dyDescent="0.3">
      <c r="B87" s="88" t="s">
        <v>256</v>
      </c>
      <c r="C87" s="77" t="s">
        <v>517</v>
      </c>
      <c r="D87" s="77"/>
      <c r="E87" s="128">
        <v>190400</v>
      </c>
      <c r="F87" s="133">
        <v>524853.07000000007</v>
      </c>
      <c r="G87" s="134">
        <f t="shared" si="12"/>
        <v>357626.5</v>
      </c>
      <c r="H87" s="128">
        <v>190400</v>
      </c>
      <c r="I87" s="133">
        <v>524853.07000000007</v>
      </c>
      <c r="J87" s="134">
        <f t="shared" si="13"/>
        <v>357626.5</v>
      </c>
    </row>
    <row r="88" spans="2:10" x14ac:dyDescent="0.3">
      <c r="B88" s="69">
        <v>8</v>
      </c>
      <c r="C88" s="79" t="s">
        <v>518</v>
      </c>
      <c r="D88" s="71"/>
      <c r="E88" s="80">
        <v>0</v>
      </c>
      <c r="F88" s="81">
        <v>0</v>
      </c>
      <c r="G88" s="82">
        <v>0</v>
      </c>
      <c r="H88" s="80">
        <v>0</v>
      </c>
      <c r="I88" s="81">
        <v>0</v>
      </c>
      <c r="J88" s="82">
        <v>0</v>
      </c>
    </row>
    <row r="89" spans="2:10" x14ac:dyDescent="0.3">
      <c r="B89" s="88" t="s">
        <v>297</v>
      </c>
      <c r="C89" s="77" t="s">
        <v>519</v>
      </c>
      <c r="D89" s="77"/>
      <c r="E89" s="128">
        <v>142800</v>
      </c>
      <c r="F89" s="133">
        <v>273020.51</v>
      </c>
      <c r="G89" s="134">
        <f t="shared" ref="G89:G105" si="14">ROUND(AVERAGE(E89:F89),1)</f>
        <v>207910.3</v>
      </c>
      <c r="H89" s="128">
        <v>190400</v>
      </c>
      <c r="I89" s="133">
        <v>354925.83</v>
      </c>
      <c r="J89" s="134">
        <f t="shared" ref="J89:J105" si="15">ROUND(AVERAGE(H89:I89),1)</f>
        <v>272662.90000000002</v>
      </c>
    </row>
    <row r="90" spans="2:10" x14ac:dyDescent="0.3">
      <c r="B90" s="88" t="s">
        <v>299</v>
      </c>
      <c r="C90" s="77" t="s">
        <v>520</v>
      </c>
      <c r="D90" s="77"/>
      <c r="E90" s="128">
        <v>142800</v>
      </c>
      <c r="F90" s="133">
        <v>0</v>
      </c>
      <c r="G90" s="134">
        <f t="shared" si="14"/>
        <v>71400</v>
      </c>
      <c r="H90" s="128">
        <v>190400</v>
      </c>
      <c r="I90" s="133">
        <v>0</v>
      </c>
      <c r="J90" s="134">
        <f t="shared" si="15"/>
        <v>95200</v>
      </c>
    </row>
    <row r="91" spans="2:10" x14ac:dyDescent="0.3">
      <c r="B91" s="88" t="s">
        <v>301</v>
      </c>
      <c r="C91" s="77" t="s">
        <v>521</v>
      </c>
      <c r="D91" s="77"/>
      <c r="E91" s="128">
        <v>1142400</v>
      </c>
      <c r="F91" s="133">
        <v>1001993.09</v>
      </c>
      <c r="G91" s="134">
        <f t="shared" si="14"/>
        <v>1072196.5</v>
      </c>
      <c r="H91" s="128">
        <v>1428000</v>
      </c>
      <c r="I91" s="133">
        <v>1302590.6599999999</v>
      </c>
      <c r="J91" s="134">
        <f t="shared" si="15"/>
        <v>1365295.3</v>
      </c>
    </row>
    <row r="92" spans="2:10" x14ac:dyDescent="0.3">
      <c r="B92" s="88" t="s">
        <v>303</v>
      </c>
      <c r="C92" s="77" t="s">
        <v>522</v>
      </c>
      <c r="D92" s="77"/>
      <c r="E92" s="128">
        <v>285600</v>
      </c>
      <c r="F92" s="133">
        <v>470923.46</v>
      </c>
      <c r="G92" s="134">
        <f t="shared" si="14"/>
        <v>378261.7</v>
      </c>
      <c r="H92" s="128">
        <v>380800</v>
      </c>
      <c r="I92" s="133">
        <v>612200.26</v>
      </c>
      <c r="J92" s="134">
        <f t="shared" si="15"/>
        <v>496500.1</v>
      </c>
    </row>
    <row r="93" spans="2:10" x14ac:dyDescent="0.3">
      <c r="B93" s="88" t="s">
        <v>305</v>
      </c>
      <c r="C93" s="77" t="s">
        <v>523</v>
      </c>
      <c r="D93" s="77"/>
      <c r="E93" s="128">
        <v>190400</v>
      </c>
      <c r="F93" s="133">
        <v>270262.09000000003</v>
      </c>
      <c r="G93" s="134">
        <f t="shared" si="14"/>
        <v>230331</v>
      </c>
      <c r="H93" s="128">
        <v>285600</v>
      </c>
      <c r="I93" s="133">
        <v>351341.55</v>
      </c>
      <c r="J93" s="134">
        <f t="shared" si="15"/>
        <v>318470.8</v>
      </c>
    </row>
    <row r="94" spans="2:10" x14ac:dyDescent="0.3">
      <c r="B94" s="88" t="s">
        <v>307</v>
      </c>
      <c r="C94" s="77" t="s">
        <v>524</v>
      </c>
      <c r="D94" s="77"/>
      <c r="E94" s="128">
        <v>190400</v>
      </c>
      <c r="F94" s="133">
        <v>250564.02000000002</v>
      </c>
      <c r="G94" s="134">
        <f t="shared" si="14"/>
        <v>220482</v>
      </c>
      <c r="H94" s="128">
        <v>285600</v>
      </c>
      <c r="I94" s="133">
        <v>325732.75</v>
      </c>
      <c r="J94" s="134">
        <f t="shared" si="15"/>
        <v>305666.40000000002</v>
      </c>
    </row>
    <row r="95" spans="2:10" x14ac:dyDescent="0.3">
      <c r="B95" s="88" t="s">
        <v>309</v>
      </c>
      <c r="C95" s="77" t="s">
        <v>525</v>
      </c>
      <c r="D95" s="77"/>
      <c r="E95" s="128">
        <v>856800</v>
      </c>
      <c r="F95" s="133">
        <v>654185.84</v>
      </c>
      <c r="G95" s="134">
        <f t="shared" si="14"/>
        <v>755492.9</v>
      </c>
      <c r="H95" s="128">
        <v>1047200</v>
      </c>
      <c r="I95" s="133">
        <v>773185.84</v>
      </c>
      <c r="J95" s="134">
        <f t="shared" si="15"/>
        <v>910192.9</v>
      </c>
    </row>
    <row r="96" spans="2:10" x14ac:dyDescent="0.3">
      <c r="B96" s="88" t="s">
        <v>311</v>
      </c>
      <c r="C96" s="77" t="s">
        <v>526</v>
      </c>
      <c r="D96" s="77"/>
      <c r="E96" s="128">
        <v>666400</v>
      </c>
      <c r="F96" s="133">
        <v>608223.28</v>
      </c>
      <c r="G96" s="134">
        <f t="shared" si="14"/>
        <v>637311.6</v>
      </c>
      <c r="H96" s="128">
        <v>856800</v>
      </c>
      <c r="I96" s="133">
        <v>727223.28</v>
      </c>
      <c r="J96" s="134">
        <f t="shared" si="15"/>
        <v>792011.6</v>
      </c>
    </row>
    <row r="97" spans="2:10" x14ac:dyDescent="0.3">
      <c r="B97" s="88" t="s">
        <v>313</v>
      </c>
      <c r="C97" s="77" t="s">
        <v>527</v>
      </c>
      <c r="D97" s="77"/>
      <c r="E97" s="128">
        <v>428400</v>
      </c>
      <c r="F97" s="133">
        <v>779532.11</v>
      </c>
      <c r="G97" s="134">
        <f t="shared" si="14"/>
        <v>603966.1</v>
      </c>
      <c r="H97" s="128">
        <v>523600</v>
      </c>
      <c r="I97" s="133">
        <v>1013392.1</v>
      </c>
      <c r="J97" s="134">
        <f t="shared" si="15"/>
        <v>768496.1</v>
      </c>
    </row>
    <row r="98" spans="2:10" x14ac:dyDescent="0.3">
      <c r="B98" s="88" t="s">
        <v>315</v>
      </c>
      <c r="C98" s="77" t="s">
        <v>528</v>
      </c>
      <c r="D98" s="77"/>
      <c r="E98" s="128">
        <v>285600</v>
      </c>
      <c r="F98" s="133">
        <v>458630.76</v>
      </c>
      <c r="G98" s="134">
        <f t="shared" si="14"/>
        <v>372115.4</v>
      </c>
      <c r="H98" s="128">
        <v>380800</v>
      </c>
      <c r="I98" s="133">
        <v>629761.09</v>
      </c>
      <c r="J98" s="134">
        <f t="shared" si="15"/>
        <v>505280.5</v>
      </c>
    </row>
    <row r="99" spans="2:10" x14ac:dyDescent="0.3">
      <c r="B99" s="88" t="s">
        <v>317</v>
      </c>
      <c r="C99" s="85" t="s">
        <v>529</v>
      </c>
      <c r="D99" s="85"/>
      <c r="E99" s="128">
        <v>856800</v>
      </c>
      <c r="F99" s="133">
        <v>380006.27</v>
      </c>
      <c r="G99" s="134">
        <f t="shared" si="14"/>
        <v>618403.1</v>
      </c>
      <c r="H99" s="128">
        <v>1047200</v>
      </c>
      <c r="I99" s="133">
        <v>624788.07999999996</v>
      </c>
      <c r="J99" s="134">
        <f t="shared" si="15"/>
        <v>835994</v>
      </c>
    </row>
    <row r="100" spans="2:10" x14ac:dyDescent="0.3">
      <c r="B100" s="88" t="s">
        <v>530</v>
      </c>
      <c r="C100" s="85" t="s">
        <v>531</v>
      </c>
      <c r="D100" s="85"/>
      <c r="E100" s="128">
        <v>428400</v>
      </c>
      <c r="F100" s="133">
        <v>476295.12</v>
      </c>
      <c r="G100" s="134">
        <f t="shared" si="14"/>
        <v>452347.6</v>
      </c>
      <c r="H100" s="128">
        <v>642600</v>
      </c>
      <c r="I100" s="133">
        <v>588696.57000000007</v>
      </c>
      <c r="J100" s="134">
        <f t="shared" si="15"/>
        <v>615648.30000000005</v>
      </c>
    </row>
    <row r="101" spans="2:10" x14ac:dyDescent="0.3">
      <c r="B101" s="88" t="s">
        <v>532</v>
      </c>
      <c r="C101" s="85" t="s">
        <v>533</v>
      </c>
      <c r="D101" s="85"/>
      <c r="E101" s="128">
        <v>95200</v>
      </c>
      <c r="F101" s="133">
        <v>351288</v>
      </c>
      <c r="G101" s="134">
        <f t="shared" si="14"/>
        <v>223244</v>
      </c>
      <c r="H101" s="128">
        <v>142800</v>
      </c>
      <c r="I101" s="133">
        <v>351288</v>
      </c>
      <c r="J101" s="134">
        <f t="shared" si="15"/>
        <v>247044</v>
      </c>
    </row>
    <row r="102" spans="2:10" x14ac:dyDescent="0.3">
      <c r="B102" s="88" t="s">
        <v>534</v>
      </c>
      <c r="C102" s="85" t="s">
        <v>535</v>
      </c>
      <c r="D102" s="85"/>
      <c r="E102" s="128">
        <v>428400</v>
      </c>
      <c r="F102" s="133">
        <v>632827.72</v>
      </c>
      <c r="G102" s="134">
        <f t="shared" si="14"/>
        <v>530613.9</v>
      </c>
      <c r="H102" s="128">
        <v>523600</v>
      </c>
      <c r="I102" s="133">
        <v>632827.72</v>
      </c>
      <c r="J102" s="134">
        <f t="shared" si="15"/>
        <v>578213.9</v>
      </c>
    </row>
    <row r="103" spans="2:10" x14ac:dyDescent="0.3">
      <c r="B103" s="88" t="s">
        <v>536</v>
      </c>
      <c r="C103" s="85" t="s">
        <v>537</v>
      </c>
      <c r="D103" s="85"/>
      <c r="E103" s="128">
        <v>285600</v>
      </c>
      <c r="F103" s="133">
        <v>343541.1</v>
      </c>
      <c r="G103" s="134">
        <f t="shared" si="14"/>
        <v>314570.59999999998</v>
      </c>
      <c r="H103" s="128">
        <v>404600</v>
      </c>
      <c r="I103" s="133">
        <v>343541.1</v>
      </c>
      <c r="J103" s="134">
        <f t="shared" si="15"/>
        <v>374070.6</v>
      </c>
    </row>
    <row r="104" spans="2:10" x14ac:dyDescent="0.3">
      <c r="B104" s="88" t="s">
        <v>538</v>
      </c>
      <c r="C104" s="77" t="s">
        <v>539</v>
      </c>
      <c r="D104" s="77"/>
      <c r="E104" s="128">
        <v>190400</v>
      </c>
      <c r="F104" s="133">
        <v>433365.87</v>
      </c>
      <c r="G104" s="134">
        <f t="shared" si="14"/>
        <v>311882.90000000002</v>
      </c>
      <c r="H104" s="128">
        <v>285600</v>
      </c>
      <c r="I104" s="133">
        <v>433365.87</v>
      </c>
      <c r="J104" s="134">
        <f t="shared" si="15"/>
        <v>359482.9</v>
      </c>
    </row>
    <row r="105" spans="2:10" x14ac:dyDescent="0.3">
      <c r="B105" s="88" t="s">
        <v>540</v>
      </c>
      <c r="C105" s="85" t="s">
        <v>541</v>
      </c>
      <c r="D105" s="85"/>
      <c r="E105" s="128">
        <v>2975000</v>
      </c>
      <c r="F105" s="133">
        <v>3447224.13</v>
      </c>
      <c r="G105" s="134">
        <f t="shared" si="14"/>
        <v>3211112.1</v>
      </c>
      <c r="H105" s="128">
        <v>4165000</v>
      </c>
      <c r="I105" s="133">
        <v>3447224.13</v>
      </c>
      <c r="J105" s="134">
        <f t="shared" si="15"/>
        <v>3806112.1</v>
      </c>
    </row>
    <row r="106" spans="2:10" x14ac:dyDescent="0.3">
      <c r="B106" s="69">
        <v>9</v>
      </c>
      <c r="C106" s="79" t="s">
        <v>542</v>
      </c>
      <c r="D106" s="71"/>
      <c r="E106" s="80">
        <v>0</v>
      </c>
      <c r="F106" s="81">
        <v>0</v>
      </c>
      <c r="G106" s="82">
        <v>0</v>
      </c>
      <c r="H106" s="80">
        <v>0</v>
      </c>
      <c r="I106" s="81">
        <v>0</v>
      </c>
      <c r="J106" s="82">
        <v>0</v>
      </c>
    </row>
    <row r="107" spans="2:10" x14ac:dyDescent="0.3">
      <c r="B107" s="88" t="s">
        <v>320</v>
      </c>
      <c r="C107" s="77" t="s">
        <v>543</v>
      </c>
      <c r="D107" s="77"/>
      <c r="E107" s="128">
        <v>190400</v>
      </c>
      <c r="F107" s="133">
        <v>218923.11</v>
      </c>
      <c r="G107" s="134">
        <f t="shared" ref="G107:G118" si="16">ROUND(AVERAGE(E107:F107),1)</f>
        <v>204661.6</v>
      </c>
      <c r="H107" s="128">
        <v>285600</v>
      </c>
      <c r="I107" s="133">
        <v>218923.11</v>
      </c>
      <c r="J107" s="134">
        <f t="shared" ref="J107:J118" si="17">ROUND(AVERAGE(H107:I107),1)</f>
        <v>252261.6</v>
      </c>
    </row>
    <row r="108" spans="2:10" x14ac:dyDescent="0.3">
      <c r="B108" s="88" t="s">
        <v>322</v>
      </c>
      <c r="C108" s="77" t="s">
        <v>544</v>
      </c>
      <c r="D108" s="77"/>
      <c r="E108" s="128">
        <v>380800</v>
      </c>
      <c r="F108" s="133">
        <v>536412.73</v>
      </c>
      <c r="G108" s="134">
        <f t="shared" si="16"/>
        <v>458606.4</v>
      </c>
      <c r="H108" s="128">
        <v>571200</v>
      </c>
      <c r="I108" s="133">
        <v>709143.61</v>
      </c>
      <c r="J108" s="134">
        <f t="shared" si="17"/>
        <v>640171.80000000005</v>
      </c>
    </row>
    <row r="109" spans="2:10" x14ac:dyDescent="0.3">
      <c r="B109" s="88" t="s">
        <v>324</v>
      </c>
      <c r="C109" s="77" t="s">
        <v>545</v>
      </c>
      <c r="D109" s="77"/>
      <c r="E109" s="128">
        <v>238000</v>
      </c>
      <c r="F109" s="133">
        <v>386483.44</v>
      </c>
      <c r="G109" s="134">
        <f t="shared" si="16"/>
        <v>312241.7</v>
      </c>
      <c r="H109" s="128">
        <v>333200</v>
      </c>
      <c r="I109" s="133">
        <v>386483.44</v>
      </c>
      <c r="J109" s="134">
        <f t="shared" si="17"/>
        <v>359841.7</v>
      </c>
    </row>
    <row r="110" spans="2:10" x14ac:dyDescent="0.3">
      <c r="B110" s="88" t="s">
        <v>326</v>
      </c>
      <c r="C110" s="77" t="s">
        <v>546</v>
      </c>
      <c r="D110" s="77"/>
      <c r="E110" s="128">
        <v>119000</v>
      </c>
      <c r="F110" s="133">
        <v>228239.62</v>
      </c>
      <c r="G110" s="134">
        <f t="shared" si="16"/>
        <v>173619.8</v>
      </c>
      <c r="H110" s="128">
        <v>166600</v>
      </c>
      <c r="I110" s="133">
        <v>228239.62</v>
      </c>
      <c r="J110" s="134">
        <f t="shared" si="17"/>
        <v>197419.8</v>
      </c>
    </row>
    <row r="111" spans="2:10" x14ac:dyDescent="0.3">
      <c r="B111" s="88" t="s">
        <v>328</v>
      </c>
      <c r="C111" s="77" t="s">
        <v>547</v>
      </c>
      <c r="D111" s="77"/>
      <c r="E111" s="128">
        <v>190400</v>
      </c>
      <c r="F111" s="133">
        <v>217864.01</v>
      </c>
      <c r="G111" s="134">
        <f t="shared" si="16"/>
        <v>204132</v>
      </c>
      <c r="H111" s="128">
        <v>285600</v>
      </c>
      <c r="I111" s="133">
        <v>217864.01</v>
      </c>
      <c r="J111" s="134">
        <f t="shared" si="17"/>
        <v>251732</v>
      </c>
    </row>
    <row r="112" spans="2:10" x14ac:dyDescent="0.3">
      <c r="B112" s="88" t="s">
        <v>330</v>
      </c>
      <c r="C112" s="77" t="s">
        <v>548</v>
      </c>
      <c r="D112" s="77"/>
      <c r="E112" s="128">
        <v>142800</v>
      </c>
      <c r="F112" s="133">
        <v>219939.37</v>
      </c>
      <c r="G112" s="134">
        <f t="shared" si="16"/>
        <v>181369.7</v>
      </c>
      <c r="H112" s="128">
        <v>190400</v>
      </c>
      <c r="I112" s="133">
        <v>219939.37</v>
      </c>
      <c r="J112" s="134">
        <f t="shared" si="17"/>
        <v>205169.7</v>
      </c>
    </row>
    <row r="113" spans="2:10" x14ac:dyDescent="0.3">
      <c r="B113" s="88" t="s">
        <v>332</v>
      </c>
      <c r="C113" s="77" t="s">
        <v>549</v>
      </c>
      <c r="D113" s="77"/>
      <c r="E113" s="128">
        <v>142800</v>
      </c>
      <c r="F113" s="133">
        <v>285897.5</v>
      </c>
      <c r="G113" s="134">
        <f t="shared" si="16"/>
        <v>214348.79999999999</v>
      </c>
      <c r="H113" s="128">
        <v>190400</v>
      </c>
      <c r="I113" s="133">
        <v>337236.47999999998</v>
      </c>
      <c r="J113" s="134">
        <f t="shared" si="17"/>
        <v>263818.2</v>
      </c>
    </row>
    <row r="114" spans="2:10" x14ac:dyDescent="0.3">
      <c r="B114" s="88" t="s">
        <v>550</v>
      </c>
      <c r="C114" s="77" t="s">
        <v>551</v>
      </c>
      <c r="D114" s="77"/>
      <c r="E114" s="128">
        <v>142800</v>
      </c>
      <c r="F114" s="133">
        <v>161684.10999999999</v>
      </c>
      <c r="G114" s="134">
        <f t="shared" si="16"/>
        <v>152242.1</v>
      </c>
      <c r="H114" s="128">
        <v>166600</v>
      </c>
      <c r="I114" s="133">
        <v>161684.10999999999</v>
      </c>
      <c r="J114" s="134">
        <f t="shared" si="17"/>
        <v>164142.1</v>
      </c>
    </row>
    <row r="115" spans="2:10" x14ac:dyDescent="0.3">
      <c r="B115" s="88" t="s">
        <v>552</v>
      </c>
      <c r="C115" s="77" t="s">
        <v>553</v>
      </c>
      <c r="D115" s="77"/>
      <c r="E115" s="128">
        <v>119000</v>
      </c>
      <c r="F115" s="133">
        <v>226164.26</v>
      </c>
      <c r="G115" s="134">
        <f t="shared" si="16"/>
        <v>172582.1</v>
      </c>
      <c r="H115" s="128">
        <v>142800</v>
      </c>
      <c r="I115" s="133">
        <v>226164.26</v>
      </c>
      <c r="J115" s="134">
        <f t="shared" si="17"/>
        <v>184482.1</v>
      </c>
    </row>
    <row r="116" spans="2:10" x14ac:dyDescent="0.3">
      <c r="B116" s="88" t="s">
        <v>554</v>
      </c>
      <c r="C116" s="77" t="s">
        <v>555</v>
      </c>
      <c r="D116" s="77"/>
      <c r="E116" s="128">
        <v>119000</v>
      </c>
      <c r="F116" s="133">
        <v>167279.49</v>
      </c>
      <c r="G116" s="134">
        <f t="shared" si="16"/>
        <v>143139.70000000001</v>
      </c>
      <c r="H116" s="128">
        <v>142800</v>
      </c>
      <c r="I116" s="133">
        <v>174315.96</v>
      </c>
      <c r="J116" s="134">
        <f t="shared" si="17"/>
        <v>158558</v>
      </c>
    </row>
    <row r="117" spans="2:10" x14ac:dyDescent="0.3">
      <c r="B117" s="88" t="s">
        <v>556</v>
      </c>
      <c r="C117" s="77" t="s">
        <v>557</v>
      </c>
      <c r="D117" s="77"/>
      <c r="E117" s="128">
        <v>190400</v>
      </c>
      <c r="F117" s="133">
        <v>214830.7</v>
      </c>
      <c r="G117" s="134">
        <f t="shared" si="16"/>
        <v>202615.4</v>
      </c>
      <c r="H117" s="128">
        <v>285600</v>
      </c>
      <c r="I117" s="133">
        <v>214830.7</v>
      </c>
      <c r="J117" s="134">
        <f t="shared" si="17"/>
        <v>250215.4</v>
      </c>
    </row>
    <row r="118" spans="2:10" x14ac:dyDescent="0.3">
      <c r="B118" s="88" t="s">
        <v>558</v>
      </c>
      <c r="C118" s="77" t="s">
        <v>559</v>
      </c>
      <c r="D118" s="77"/>
      <c r="E118" s="128">
        <v>285600</v>
      </c>
      <c r="F118" s="133">
        <v>592411.75</v>
      </c>
      <c r="G118" s="134">
        <f t="shared" si="16"/>
        <v>439005.9</v>
      </c>
      <c r="H118" s="128">
        <v>380800</v>
      </c>
      <c r="I118" s="133">
        <v>592411.75</v>
      </c>
      <c r="J118" s="134">
        <f t="shared" si="17"/>
        <v>486605.9</v>
      </c>
    </row>
    <row r="119" spans="2:10" x14ac:dyDescent="0.3">
      <c r="B119" s="69">
        <v>10</v>
      </c>
      <c r="C119" s="79" t="s">
        <v>222</v>
      </c>
      <c r="D119" s="71"/>
      <c r="E119" s="80">
        <v>0</v>
      </c>
      <c r="F119" s="81">
        <v>0</v>
      </c>
      <c r="G119" s="82">
        <v>0</v>
      </c>
      <c r="H119" s="80">
        <v>0</v>
      </c>
      <c r="I119" s="81">
        <v>0</v>
      </c>
      <c r="J119" s="82">
        <v>0</v>
      </c>
    </row>
    <row r="120" spans="2:10" x14ac:dyDescent="0.3">
      <c r="B120" s="88" t="s">
        <v>335</v>
      </c>
      <c r="C120" s="77" t="s">
        <v>560</v>
      </c>
      <c r="D120" s="77"/>
      <c r="E120" s="128">
        <v>95200</v>
      </c>
      <c r="F120" s="133">
        <v>229027.4</v>
      </c>
      <c r="G120" s="134">
        <f t="shared" ref="G120:G127" si="18">ROUND(AVERAGE(E120:F120),1)</f>
        <v>162113.70000000001</v>
      </c>
      <c r="H120" s="128">
        <v>119000</v>
      </c>
      <c r="I120" s="133">
        <v>229027.4</v>
      </c>
      <c r="J120" s="134">
        <f t="shared" ref="J120:J127" si="19">ROUND(AVERAGE(H120:I120),1)</f>
        <v>174013.7</v>
      </c>
    </row>
    <row r="121" spans="2:10" x14ac:dyDescent="0.3">
      <c r="B121" s="88" t="s">
        <v>337</v>
      </c>
      <c r="C121" s="77" t="s">
        <v>561</v>
      </c>
      <c r="D121" s="77"/>
      <c r="E121" s="128">
        <v>95200</v>
      </c>
      <c r="F121" s="133">
        <v>216393.16999999998</v>
      </c>
      <c r="G121" s="134">
        <f t="shared" si="18"/>
        <v>155796.6</v>
      </c>
      <c r="H121" s="128">
        <v>119000</v>
      </c>
      <c r="I121" s="133">
        <v>216393.16999999998</v>
      </c>
      <c r="J121" s="134">
        <f t="shared" si="19"/>
        <v>167696.6</v>
      </c>
    </row>
    <row r="122" spans="2:10" x14ac:dyDescent="0.3">
      <c r="B122" s="88" t="s">
        <v>339</v>
      </c>
      <c r="C122" s="77" t="s">
        <v>562</v>
      </c>
      <c r="D122" s="77"/>
      <c r="E122" s="128">
        <v>285600</v>
      </c>
      <c r="F122" s="133">
        <v>510582.58999999997</v>
      </c>
      <c r="G122" s="134">
        <f t="shared" si="18"/>
        <v>398091.3</v>
      </c>
      <c r="H122" s="128">
        <v>380800</v>
      </c>
      <c r="I122" s="133">
        <v>510582.58999999997</v>
      </c>
      <c r="J122" s="134">
        <f t="shared" si="19"/>
        <v>445691.3</v>
      </c>
    </row>
    <row r="123" spans="2:10" x14ac:dyDescent="0.3">
      <c r="B123" s="88" t="s">
        <v>341</v>
      </c>
      <c r="C123" s="77" t="s">
        <v>563</v>
      </c>
      <c r="D123" s="77"/>
      <c r="E123" s="128">
        <v>476000</v>
      </c>
      <c r="F123" s="133">
        <v>515310.46</v>
      </c>
      <c r="G123" s="134">
        <f t="shared" si="18"/>
        <v>495655.2</v>
      </c>
      <c r="H123" s="128">
        <v>642600</v>
      </c>
      <c r="I123" s="133">
        <v>515310.46</v>
      </c>
      <c r="J123" s="134">
        <f t="shared" si="19"/>
        <v>578955.19999999995</v>
      </c>
    </row>
    <row r="124" spans="2:10" x14ac:dyDescent="0.3">
      <c r="B124" s="88" t="s">
        <v>343</v>
      </c>
      <c r="C124" s="77" t="s">
        <v>564</v>
      </c>
      <c r="D124" s="77"/>
      <c r="E124" s="128">
        <v>119000</v>
      </c>
      <c r="F124" s="133">
        <v>346692.22</v>
      </c>
      <c r="G124" s="134">
        <f t="shared" si="18"/>
        <v>232846.1</v>
      </c>
      <c r="H124" s="128">
        <v>154700</v>
      </c>
      <c r="I124" s="133">
        <v>346692.22</v>
      </c>
      <c r="J124" s="134">
        <f t="shared" si="19"/>
        <v>250696.1</v>
      </c>
    </row>
    <row r="125" spans="2:10" x14ac:dyDescent="0.3">
      <c r="B125" s="88" t="s">
        <v>565</v>
      </c>
      <c r="C125" s="77" t="s">
        <v>566</v>
      </c>
      <c r="D125" s="77"/>
      <c r="E125" s="128">
        <v>285600</v>
      </c>
      <c r="F125" s="133">
        <v>350238.42</v>
      </c>
      <c r="G125" s="134">
        <f t="shared" si="18"/>
        <v>317919.2</v>
      </c>
      <c r="H125" s="128">
        <v>380800</v>
      </c>
      <c r="I125" s="133">
        <v>350238.42</v>
      </c>
      <c r="J125" s="134">
        <f t="shared" si="19"/>
        <v>365519.2</v>
      </c>
    </row>
    <row r="126" spans="2:10" x14ac:dyDescent="0.3">
      <c r="B126" s="88" t="s">
        <v>567</v>
      </c>
      <c r="C126" s="77" t="s">
        <v>568</v>
      </c>
      <c r="D126" s="77"/>
      <c r="E126" s="128">
        <v>571200</v>
      </c>
      <c r="F126" s="133">
        <v>536206.86</v>
      </c>
      <c r="G126" s="134">
        <f t="shared" si="18"/>
        <v>553703.4</v>
      </c>
      <c r="H126" s="128">
        <v>761600</v>
      </c>
      <c r="I126" s="133">
        <v>536206.86</v>
      </c>
      <c r="J126" s="134">
        <f t="shared" si="19"/>
        <v>648903.4</v>
      </c>
    </row>
    <row r="127" spans="2:10" x14ac:dyDescent="0.3">
      <c r="B127" s="88" t="s">
        <v>569</v>
      </c>
      <c r="C127" s="77" t="s">
        <v>570</v>
      </c>
      <c r="D127" s="77"/>
      <c r="E127" s="128">
        <v>380800</v>
      </c>
      <c r="F127" s="133">
        <v>407495.27</v>
      </c>
      <c r="G127" s="134">
        <f t="shared" si="18"/>
        <v>394147.6</v>
      </c>
      <c r="H127" s="128">
        <v>499800</v>
      </c>
      <c r="I127" s="133">
        <v>407495.27</v>
      </c>
      <c r="J127" s="134">
        <f t="shared" si="19"/>
        <v>453647.6</v>
      </c>
    </row>
    <row r="128" spans="2:10" x14ac:dyDescent="0.3">
      <c r="B128" s="69">
        <v>11</v>
      </c>
      <c r="C128" s="79" t="s">
        <v>571</v>
      </c>
      <c r="D128" s="71"/>
      <c r="E128" s="80">
        <v>0</v>
      </c>
      <c r="F128" s="81">
        <v>0</v>
      </c>
      <c r="G128" s="82">
        <v>0</v>
      </c>
      <c r="H128" s="80">
        <v>0</v>
      </c>
      <c r="I128" s="81">
        <v>0</v>
      </c>
      <c r="J128" s="82">
        <v>0</v>
      </c>
    </row>
    <row r="129" spans="2:10" x14ac:dyDescent="0.3">
      <c r="B129" s="88" t="s">
        <v>572</v>
      </c>
      <c r="C129" s="89" t="s">
        <v>573</v>
      </c>
      <c r="D129" s="89"/>
      <c r="E129" s="128">
        <v>190400</v>
      </c>
      <c r="F129" s="133">
        <v>114513.7</v>
      </c>
      <c r="G129" s="134">
        <f t="shared" ref="G129:G134" si="20">ROUND(AVERAGE(E129:F129),1)</f>
        <v>152456.9</v>
      </c>
      <c r="H129" s="128">
        <v>285600</v>
      </c>
      <c r="I129" s="133">
        <v>114513.7</v>
      </c>
      <c r="J129" s="134">
        <f t="shared" ref="J129:J134" si="21">ROUND(AVERAGE(H129:I129),1)</f>
        <v>200056.9</v>
      </c>
    </row>
    <row r="130" spans="2:10" x14ac:dyDescent="0.3">
      <c r="B130" s="88" t="s">
        <v>574</v>
      </c>
      <c r="C130" s="90" t="s">
        <v>575</v>
      </c>
      <c r="D130" s="90"/>
      <c r="E130" s="128">
        <v>95200</v>
      </c>
      <c r="F130" s="133">
        <v>156011.38</v>
      </c>
      <c r="G130" s="134">
        <f t="shared" si="20"/>
        <v>125605.7</v>
      </c>
      <c r="H130" s="128">
        <v>142800</v>
      </c>
      <c r="I130" s="133">
        <v>156011.38</v>
      </c>
      <c r="J130" s="134">
        <f t="shared" si="21"/>
        <v>149405.70000000001</v>
      </c>
    </row>
    <row r="131" spans="2:10" x14ac:dyDescent="0.3">
      <c r="B131" s="88" t="s">
        <v>576</v>
      </c>
      <c r="C131" s="86" t="s">
        <v>577</v>
      </c>
      <c r="D131" s="86"/>
      <c r="E131" s="128">
        <v>142800</v>
      </c>
      <c r="F131" s="133">
        <v>91006.44</v>
      </c>
      <c r="G131" s="134">
        <f t="shared" si="20"/>
        <v>116903.2</v>
      </c>
      <c r="H131" s="128">
        <v>190400</v>
      </c>
      <c r="I131" s="133">
        <v>91006.44</v>
      </c>
      <c r="J131" s="134">
        <f t="shared" si="21"/>
        <v>140703.20000000001</v>
      </c>
    </row>
    <row r="132" spans="2:10" x14ac:dyDescent="0.3">
      <c r="B132" s="88" t="s">
        <v>578</v>
      </c>
      <c r="C132" s="86" t="s">
        <v>579</v>
      </c>
      <c r="D132" s="86"/>
      <c r="E132" s="128">
        <v>190400</v>
      </c>
      <c r="F132" s="133">
        <v>143935.26</v>
      </c>
      <c r="G132" s="134">
        <f t="shared" si="20"/>
        <v>167167.6</v>
      </c>
      <c r="H132" s="128">
        <v>285600</v>
      </c>
      <c r="I132" s="133">
        <v>143935.26</v>
      </c>
      <c r="J132" s="134">
        <f t="shared" si="21"/>
        <v>214767.6</v>
      </c>
    </row>
    <row r="133" spans="2:10" x14ac:dyDescent="0.3">
      <c r="B133" s="88" t="s">
        <v>580</v>
      </c>
      <c r="C133" s="89" t="s">
        <v>581</v>
      </c>
      <c r="D133" s="89"/>
      <c r="E133" s="128">
        <v>95200</v>
      </c>
      <c r="F133" s="133">
        <v>112412.16</v>
      </c>
      <c r="G133" s="134">
        <f t="shared" si="20"/>
        <v>103806.1</v>
      </c>
      <c r="H133" s="128">
        <v>142800</v>
      </c>
      <c r="I133" s="133">
        <v>112412.16</v>
      </c>
      <c r="J133" s="134">
        <f t="shared" si="21"/>
        <v>127606.1</v>
      </c>
    </row>
    <row r="134" spans="2:10" x14ac:dyDescent="0.3">
      <c r="B134" s="88" t="s">
        <v>582</v>
      </c>
      <c r="C134" s="90" t="s">
        <v>583</v>
      </c>
      <c r="D134" s="90"/>
      <c r="E134" s="128">
        <v>238000</v>
      </c>
      <c r="F134" s="133">
        <v>143935.26</v>
      </c>
      <c r="G134" s="134">
        <f t="shared" si="20"/>
        <v>190967.6</v>
      </c>
      <c r="H134" s="128">
        <v>333200</v>
      </c>
      <c r="I134" s="133">
        <v>143935.26</v>
      </c>
      <c r="J134" s="134">
        <f t="shared" si="21"/>
        <v>238567.6</v>
      </c>
    </row>
    <row r="135" spans="2:10" x14ac:dyDescent="0.3">
      <c r="B135" s="91"/>
      <c r="C135" s="92" t="s">
        <v>584</v>
      </c>
      <c r="D135" s="92"/>
      <c r="E135" s="93">
        <f t="shared" ref="E135:J135" si="22">SUM(E7:E134)</f>
        <v>34883660</v>
      </c>
      <c r="F135" s="93">
        <f t="shared" si="22"/>
        <v>45670274.579999991</v>
      </c>
      <c r="G135" s="140">
        <f t="shared" si="22"/>
        <v>40276967.100000009</v>
      </c>
      <c r="H135" s="93">
        <f t="shared" si="22"/>
        <v>46124400</v>
      </c>
      <c r="I135" s="93">
        <f t="shared" si="22"/>
        <v>55832439.039999999</v>
      </c>
      <c r="J135" s="140">
        <f t="shared" si="22"/>
        <v>50978419.70000001</v>
      </c>
    </row>
  </sheetData>
  <mergeCells count="7">
    <mergeCell ref="B2:C3"/>
    <mergeCell ref="E2:I2"/>
    <mergeCell ref="E3:J3"/>
    <mergeCell ref="B4:B5"/>
    <mergeCell ref="C4:C5"/>
    <mergeCell ref="E4:G4"/>
    <mergeCell ref="H4:J4"/>
  </mergeCells>
  <pageMargins left="0.7" right="0.7" top="0.75" bottom="0.75" header="0.3" footer="0.3"/>
  <ignoredErrors>
    <ignoredError sqref="E135 F135:J13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zoomScale="90" zoomScaleNormal="90" workbookViewId="0">
      <selection activeCell="L16" sqref="L16"/>
    </sheetView>
  </sheetViews>
  <sheetFormatPr baseColWidth="10" defaultRowHeight="14.4" x14ac:dyDescent="0.3"/>
  <cols>
    <col min="1" max="1" width="6.6640625" style="98" customWidth="1"/>
    <col min="2" max="2" width="8.109375" style="117" customWidth="1"/>
    <col min="3" max="3" width="44" style="118" bestFit="1" customWidth="1"/>
    <col min="4" max="4" width="15.21875" style="119" customWidth="1"/>
    <col min="5" max="5" width="14.109375" style="118" bestFit="1" customWidth="1"/>
    <col min="6" max="6" width="18.33203125" style="120" customWidth="1"/>
    <col min="7" max="7" width="10" style="98" bestFit="1" customWidth="1"/>
  </cols>
  <sheetData>
    <row r="1" spans="2:7" x14ac:dyDescent="0.3">
      <c r="B1" s="99"/>
      <c r="C1" s="98"/>
      <c r="D1" s="100"/>
      <c r="E1" s="98"/>
      <c r="F1" s="101"/>
    </row>
    <row r="2" spans="2:7" ht="23.4" x14ac:dyDescent="0.3">
      <c r="B2" s="185" t="s">
        <v>637</v>
      </c>
      <c r="C2" s="185"/>
      <c r="D2" s="185"/>
      <c r="E2" s="185"/>
      <c r="F2" s="185"/>
    </row>
    <row r="3" spans="2:7" ht="23.4" x14ac:dyDescent="0.3">
      <c r="B3" s="186" t="s">
        <v>585</v>
      </c>
      <c r="C3" s="185"/>
      <c r="D3" s="185"/>
      <c r="E3" s="185"/>
      <c r="F3" s="185"/>
    </row>
    <row r="4" spans="2:7" ht="21" x14ac:dyDescent="0.3">
      <c r="B4" s="187" t="s">
        <v>628</v>
      </c>
      <c r="C4" s="188"/>
      <c r="D4" s="188"/>
      <c r="E4" s="188"/>
      <c r="F4" s="188"/>
    </row>
    <row r="5" spans="2:7" x14ac:dyDescent="0.3">
      <c r="B5" s="191" t="s">
        <v>645</v>
      </c>
      <c r="C5" s="191"/>
      <c r="D5" s="191"/>
      <c r="E5" s="191"/>
      <c r="F5" s="191"/>
      <c r="G5" s="103"/>
    </row>
    <row r="6" spans="2:7" x14ac:dyDescent="0.3">
      <c r="B6" s="102"/>
      <c r="C6" s="181" t="s">
        <v>638</v>
      </c>
      <c r="D6" s="181"/>
      <c r="E6" s="181"/>
      <c r="F6" s="181"/>
      <c r="G6" s="103"/>
    </row>
    <row r="7" spans="2:7" x14ac:dyDescent="0.3">
      <c r="B7" s="104" t="s">
        <v>350</v>
      </c>
      <c r="C7" s="105" t="s">
        <v>586</v>
      </c>
      <c r="D7" s="106" t="s">
        <v>2</v>
      </c>
      <c r="E7" s="106" t="s">
        <v>3</v>
      </c>
      <c r="F7" s="137" t="s">
        <v>630</v>
      </c>
      <c r="G7" s="107"/>
    </row>
    <row r="8" spans="2:7" x14ac:dyDescent="0.3">
      <c r="B8" s="108">
        <v>1</v>
      </c>
      <c r="C8" s="109" t="s">
        <v>590</v>
      </c>
      <c r="D8" s="110">
        <f>F8/1.19</f>
        <v>54472820.50420168</v>
      </c>
      <c r="E8" s="110">
        <f>F8-D8</f>
        <v>10349835.895798318</v>
      </c>
      <c r="F8" s="111">
        <f>'Repuestos Específicos'!E181</f>
        <v>64822656.399999999</v>
      </c>
      <c r="G8" s="107"/>
    </row>
    <row r="9" spans="2:7" x14ac:dyDescent="0.3">
      <c r="B9" s="108">
        <v>2</v>
      </c>
      <c r="C9" s="109" t="s">
        <v>591</v>
      </c>
      <c r="D9" s="110">
        <f t="shared" ref="D9" si="0">F9/1.19</f>
        <v>53138695.126050428</v>
      </c>
      <c r="E9" s="110">
        <f>F9-D9</f>
        <v>10096352.073949575</v>
      </c>
      <c r="F9" s="111">
        <f>'Repuestos Específicos'!H181</f>
        <v>63235047.200000003</v>
      </c>
      <c r="G9" s="107"/>
    </row>
    <row r="10" spans="2:7" x14ac:dyDescent="0.3">
      <c r="B10" s="108">
        <v>3</v>
      </c>
      <c r="C10" s="109" t="s">
        <v>592</v>
      </c>
      <c r="D10" s="110">
        <f t="shared" ref="D10:D39" si="1">F10/1.19</f>
        <v>56074677.563025214</v>
      </c>
      <c r="E10" s="110">
        <f t="shared" ref="E10:E39" si="2">F10-D10</f>
        <v>10654188.736974783</v>
      </c>
      <c r="F10" s="111">
        <f>'Repuestos Específicos'!K181</f>
        <v>66728866.299999997</v>
      </c>
      <c r="G10" s="107"/>
    </row>
    <row r="11" spans="2:7" x14ac:dyDescent="0.3">
      <c r="B11" s="108">
        <v>4</v>
      </c>
      <c r="C11" s="109" t="s">
        <v>593</v>
      </c>
      <c r="D11" s="110">
        <f t="shared" si="1"/>
        <v>60148074.453781508</v>
      </c>
      <c r="E11" s="110">
        <f t="shared" si="2"/>
        <v>11428134.146218486</v>
      </c>
      <c r="F11" s="111">
        <f>'Repuestos Específicos'!N181</f>
        <v>71576208.599999994</v>
      </c>
      <c r="G11" s="107"/>
    </row>
    <row r="12" spans="2:7" x14ac:dyDescent="0.3">
      <c r="B12" s="108">
        <v>5</v>
      </c>
      <c r="C12" s="109" t="s">
        <v>594</v>
      </c>
      <c r="D12" s="110">
        <f t="shared" si="1"/>
        <v>63030085.294117652</v>
      </c>
      <c r="E12" s="110">
        <f t="shared" si="2"/>
        <v>11975716.205882348</v>
      </c>
      <c r="F12" s="111">
        <f>'Repuestos Específicos'!Q181</f>
        <v>75005801.5</v>
      </c>
      <c r="G12" s="107"/>
    </row>
    <row r="13" spans="2:7" x14ac:dyDescent="0.3">
      <c r="B13" s="108">
        <v>6</v>
      </c>
      <c r="C13" s="109" t="s">
        <v>595</v>
      </c>
      <c r="D13" s="110">
        <f t="shared" si="1"/>
        <v>72812506.134453788</v>
      </c>
      <c r="E13" s="110">
        <f t="shared" si="2"/>
        <v>13834376.165546209</v>
      </c>
      <c r="F13" s="111">
        <f>'Repuestos Específicos'!T181</f>
        <v>86646882.299999997</v>
      </c>
      <c r="G13" s="107"/>
    </row>
    <row r="14" spans="2:7" x14ac:dyDescent="0.3">
      <c r="B14" s="108">
        <v>7</v>
      </c>
      <c r="C14" s="109" t="s">
        <v>596</v>
      </c>
      <c r="D14" s="110">
        <f t="shared" si="1"/>
        <v>62643057.142857149</v>
      </c>
      <c r="E14" s="110">
        <f t="shared" si="2"/>
        <v>11902180.857142851</v>
      </c>
      <c r="F14" s="111">
        <f>'Repuestos Específicos'!W181</f>
        <v>74545238</v>
      </c>
      <c r="G14" s="107"/>
    </row>
    <row r="15" spans="2:7" x14ac:dyDescent="0.3">
      <c r="B15" s="108">
        <v>8</v>
      </c>
      <c r="C15" s="109" t="s">
        <v>597</v>
      </c>
      <c r="D15" s="110">
        <f t="shared" si="1"/>
        <v>78284414.033613458</v>
      </c>
      <c r="E15" s="110">
        <f t="shared" si="2"/>
        <v>14874038.666386545</v>
      </c>
      <c r="F15" s="111">
        <f>'Repuestos Específicos'!Z181</f>
        <v>93158452.700000003</v>
      </c>
      <c r="G15" s="107"/>
    </row>
    <row r="16" spans="2:7" x14ac:dyDescent="0.3">
      <c r="B16" s="108">
        <v>9</v>
      </c>
      <c r="C16" s="109" t="s">
        <v>598</v>
      </c>
      <c r="D16" s="110">
        <f t="shared" si="1"/>
        <v>79511847.058823526</v>
      </c>
      <c r="E16" s="110">
        <f t="shared" si="2"/>
        <v>15107250.941176474</v>
      </c>
      <c r="F16" s="111">
        <f>'Repuestos Específicos'!AC181</f>
        <v>94619098</v>
      </c>
      <c r="G16" s="107"/>
    </row>
    <row r="17" spans="2:7" x14ac:dyDescent="0.3">
      <c r="B17" s="108">
        <v>10</v>
      </c>
      <c r="C17" s="109" t="s">
        <v>599</v>
      </c>
      <c r="D17" s="110">
        <f t="shared" si="1"/>
        <v>110115499.15966387</v>
      </c>
      <c r="E17" s="110">
        <f t="shared" si="2"/>
        <v>20921944.840336129</v>
      </c>
      <c r="F17" s="111">
        <f>'Repuestos Específicos'!AF181</f>
        <v>131037444</v>
      </c>
      <c r="G17" s="107"/>
    </row>
    <row r="18" spans="2:7" x14ac:dyDescent="0.3">
      <c r="B18" s="108">
        <v>11</v>
      </c>
      <c r="C18" s="109" t="s">
        <v>600</v>
      </c>
      <c r="D18" s="110">
        <f t="shared" si="1"/>
        <v>63247868.319327734</v>
      </c>
      <c r="E18" s="110">
        <f t="shared" si="2"/>
        <v>12017094.980672263</v>
      </c>
      <c r="F18" s="111">
        <f>'Repuestos Específicos'!AI181</f>
        <v>75264963.299999997</v>
      </c>
      <c r="G18" s="107"/>
    </row>
    <row r="19" spans="2:7" x14ac:dyDescent="0.3">
      <c r="B19" s="108">
        <v>12</v>
      </c>
      <c r="C19" s="109" t="s">
        <v>601</v>
      </c>
      <c r="D19" s="110">
        <f t="shared" si="1"/>
        <v>98890332.689075634</v>
      </c>
      <c r="E19" s="110">
        <f t="shared" si="2"/>
        <v>18789163.210924372</v>
      </c>
      <c r="F19" s="111">
        <f>'Repuestos Específicos'!AL181</f>
        <v>117679495.90000001</v>
      </c>
      <c r="G19" s="107"/>
    </row>
    <row r="20" spans="2:7" x14ac:dyDescent="0.3">
      <c r="B20" s="108">
        <v>13</v>
      </c>
      <c r="C20" s="109" t="s">
        <v>602</v>
      </c>
      <c r="D20" s="110">
        <f t="shared" si="1"/>
        <v>64486921.764705889</v>
      </c>
      <c r="E20" s="110">
        <f t="shared" si="2"/>
        <v>12252515.135294117</v>
      </c>
      <c r="F20" s="111">
        <f>'Repuestos Específicos'!AO181</f>
        <v>76739436.900000006</v>
      </c>
      <c r="G20" s="107"/>
    </row>
    <row r="21" spans="2:7" x14ac:dyDescent="0.3">
      <c r="B21" s="108">
        <v>14</v>
      </c>
      <c r="C21" s="109" t="s">
        <v>603</v>
      </c>
      <c r="D21" s="110">
        <f t="shared" si="1"/>
        <v>75260102.857142866</v>
      </c>
      <c r="E21" s="110">
        <f t="shared" si="2"/>
        <v>14299419.54285714</v>
      </c>
      <c r="F21" s="111">
        <f>'Repuestos Específicos'!AR181</f>
        <v>89559522.400000006</v>
      </c>
      <c r="G21" s="107"/>
    </row>
    <row r="22" spans="2:7" x14ac:dyDescent="0.3">
      <c r="B22" s="108">
        <v>15</v>
      </c>
      <c r="C22" s="109" t="s">
        <v>604</v>
      </c>
      <c r="D22" s="110">
        <f t="shared" si="1"/>
        <v>67377294.957983196</v>
      </c>
      <c r="E22" s="110">
        <f t="shared" si="2"/>
        <v>12801686.042016804</v>
      </c>
      <c r="F22" s="111">
        <f>'Repuestos Específicos'!AU181</f>
        <v>80178981</v>
      </c>
      <c r="G22" s="107"/>
    </row>
    <row r="23" spans="2:7" x14ac:dyDescent="0.3">
      <c r="B23" s="108">
        <v>16</v>
      </c>
      <c r="C23" s="109" t="s">
        <v>605</v>
      </c>
      <c r="D23" s="110">
        <f t="shared" si="1"/>
        <v>82191450.336134464</v>
      </c>
      <c r="E23" s="110">
        <f t="shared" si="2"/>
        <v>15616375.563865542</v>
      </c>
      <c r="F23" s="111">
        <f>'Repuestos Específicos'!AX181</f>
        <v>97807825.900000006</v>
      </c>
      <c r="G23" s="107"/>
    </row>
    <row r="24" spans="2:7" x14ac:dyDescent="0.3">
      <c r="B24" s="108">
        <v>17</v>
      </c>
      <c r="C24" s="109" t="s">
        <v>606</v>
      </c>
      <c r="D24" s="110">
        <f t="shared" si="1"/>
        <v>83717379.411764711</v>
      </c>
      <c r="E24" s="110">
        <f t="shared" si="2"/>
        <v>15906302.088235289</v>
      </c>
      <c r="F24" s="111">
        <f>'Repuestos Específicos'!BA181</f>
        <v>99623681.5</v>
      </c>
      <c r="G24" s="107"/>
    </row>
    <row r="25" spans="2:7" x14ac:dyDescent="0.3">
      <c r="B25" s="108">
        <v>18</v>
      </c>
      <c r="C25" s="109" t="s">
        <v>607</v>
      </c>
      <c r="D25" s="110">
        <f t="shared" si="1"/>
        <v>62145380.168067232</v>
      </c>
      <c r="E25" s="110">
        <f t="shared" si="2"/>
        <v>11807622.231932774</v>
      </c>
      <c r="F25" s="111">
        <f>'Repuestos Específicos'!BD181</f>
        <v>73953002.400000006</v>
      </c>
      <c r="G25" s="107"/>
    </row>
    <row r="26" spans="2:7" x14ac:dyDescent="0.3">
      <c r="B26" s="108">
        <v>19</v>
      </c>
      <c r="C26" s="109" t="s">
        <v>608</v>
      </c>
      <c r="D26" s="110">
        <f t="shared" si="1"/>
        <v>83688379.411764711</v>
      </c>
      <c r="E26" s="110">
        <f t="shared" si="2"/>
        <v>15900792.088235289</v>
      </c>
      <c r="F26" s="111">
        <f>'Repuestos Específicos'!BG181</f>
        <v>99589171.5</v>
      </c>
      <c r="G26" s="107"/>
    </row>
    <row r="27" spans="2:7" x14ac:dyDescent="0.3">
      <c r="B27" s="108">
        <v>20</v>
      </c>
      <c r="C27" s="109" t="s">
        <v>609</v>
      </c>
      <c r="D27" s="110">
        <f t="shared" si="1"/>
        <v>62681832.689075641</v>
      </c>
      <c r="E27" s="110">
        <f t="shared" si="2"/>
        <v>11909548.210924365</v>
      </c>
      <c r="F27" s="111">
        <f>'Repuestos Específicos'!BJ181</f>
        <v>74591380.900000006</v>
      </c>
      <c r="G27" s="107"/>
    </row>
    <row r="28" spans="2:7" x14ac:dyDescent="0.3">
      <c r="B28" s="108">
        <v>21</v>
      </c>
      <c r="C28" s="109" t="s">
        <v>610</v>
      </c>
      <c r="D28" s="110">
        <f t="shared" si="1"/>
        <v>57333957.815126054</v>
      </c>
      <c r="E28" s="110">
        <f t="shared" si="2"/>
        <v>10893451.984873943</v>
      </c>
      <c r="F28" s="111">
        <f>'Repuestos Específicos'!BM181</f>
        <v>68227409.799999997</v>
      </c>
      <c r="G28" s="107"/>
    </row>
    <row r="29" spans="2:7" x14ac:dyDescent="0.3">
      <c r="B29" s="108">
        <v>22</v>
      </c>
      <c r="C29" s="109" t="s">
        <v>346</v>
      </c>
      <c r="D29" s="110">
        <f t="shared" si="1"/>
        <v>55692326.638655469</v>
      </c>
      <c r="E29" s="110">
        <f t="shared" si="2"/>
        <v>10581542.061344534</v>
      </c>
      <c r="F29" s="111">
        <f>'Repuestos Específicos'!BP181</f>
        <v>66273868.700000003</v>
      </c>
      <c r="G29" s="107"/>
    </row>
    <row r="30" spans="2:7" x14ac:dyDescent="0.3">
      <c r="B30" s="108">
        <v>23</v>
      </c>
      <c r="C30" s="109" t="s">
        <v>611</v>
      </c>
      <c r="D30" s="110">
        <f t="shared" si="1"/>
        <v>55292950.588235296</v>
      </c>
      <c r="E30" s="110">
        <f t="shared" si="2"/>
        <v>10505660.611764707</v>
      </c>
      <c r="F30" s="111">
        <f>'Repuestos Específicos'!BS181</f>
        <v>65798611.200000003</v>
      </c>
      <c r="G30" s="107"/>
    </row>
    <row r="31" spans="2:7" x14ac:dyDescent="0.3">
      <c r="B31" s="108">
        <v>24</v>
      </c>
      <c r="C31" s="109" t="s">
        <v>612</v>
      </c>
      <c r="D31" s="110">
        <f t="shared" si="1"/>
        <v>61107659.243697479</v>
      </c>
      <c r="E31" s="110">
        <f t="shared" si="2"/>
        <v>11610455.256302521</v>
      </c>
      <c r="F31" s="111">
        <f>'Repuestos Específicos'!BV181</f>
        <v>72718114.5</v>
      </c>
      <c r="G31" s="107"/>
    </row>
    <row r="32" spans="2:7" x14ac:dyDescent="0.3">
      <c r="B32" s="108">
        <v>25</v>
      </c>
      <c r="C32" s="109" t="s">
        <v>613</v>
      </c>
      <c r="D32" s="110">
        <f t="shared" si="1"/>
        <v>60581019.663865551</v>
      </c>
      <c r="E32" s="110">
        <f t="shared" si="2"/>
        <v>11510393.736134455</v>
      </c>
      <c r="F32" s="111">
        <f>'Repuestos Específicos'!BY181</f>
        <v>72091413.400000006</v>
      </c>
      <c r="G32" s="107"/>
    </row>
    <row r="33" spans="2:7" x14ac:dyDescent="0.3">
      <c r="B33" s="108">
        <v>26</v>
      </c>
      <c r="C33" s="109" t="s">
        <v>614</v>
      </c>
      <c r="D33" s="110">
        <f t="shared" si="1"/>
        <v>109636187.73109245</v>
      </c>
      <c r="E33" s="110">
        <f t="shared" si="2"/>
        <v>20830875.668907553</v>
      </c>
      <c r="F33" s="111">
        <f>'Repuestos Específicos'!CB181</f>
        <v>130467063.40000001</v>
      </c>
      <c r="G33" s="107"/>
    </row>
    <row r="34" spans="2:7" x14ac:dyDescent="0.3">
      <c r="B34" s="108">
        <v>27</v>
      </c>
      <c r="C34" s="109" t="s">
        <v>615</v>
      </c>
      <c r="D34" s="110">
        <f t="shared" si="1"/>
        <v>104256212.94117647</v>
      </c>
      <c r="E34" s="110">
        <f t="shared" si="2"/>
        <v>19808680.458823532</v>
      </c>
      <c r="F34" s="111">
        <f>'Repuestos Específicos'!CE181</f>
        <v>124064893.40000001</v>
      </c>
      <c r="G34" s="107"/>
    </row>
    <row r="35" spans="2:7" x14ac:dyDescent="0.3">
      <c r="B35" s="108">
        <v>28</v>
      </c>
      <c r="C35" s="109" t="s">
        <v>616</v>
      </c>
      <c r="D35" s="110">
        <f t="shared" si="1"/>
        <v>108926349.41176471</v>
      </c>
      <c r="E35" s="110">
        <f t="shared" si="2"/>
        <v>20696006.388235286</v>
      </c>
      <c r="F35" s="111">
        <f>'Repuestos Específicos'!CH181</f>
        <v>129622355.8</v>
      </c>
      <c r="G35" s="107"/>
    </row>
    <row r="36" spans="2:7" x14ac:dyDescent="0.3">
      <c r="B36" s="108">
        <v>29</v>
      </c>
      <c r="C36" s="109" t="s">
        <v>617</v>
      </c>
      <c r="D36" s="110">
        <f t="shared" si="1"/>
        <v>104768712.85714287</v>
      </c>
      <c r="E36" s="110">
        <f t="shared" si="2"/>
        <v>19906055.442857131</v>
      </c>
      <c r="F36" s="111">
        <f>'Repuestos Específicos'!CK181</f>
        <v>124674768.3</v>
      </c>
      <c r="G36" s="107"/>
    </row>
    <row r="37" spans="2:7" x14ac:dyDescent="0.3">
      <c r="B37" s="108">
        <v>30</v>
      </c>
      <c r="C37" s="109" t="s">
        <v>618</v>
      </c>
      <c r="D37" s="110">
        <f t="shared" si="1"/>
        <v>108966593.69747899</v>
      </c>
      <c r="E37" s="110">
        <f t="shared" si="2"/>
        <v>20703652.802521005</v>
      </c>
      <c r="F37" s="111">
        <f>'Repuestos Específicos'!CN181</f>
        <v>129670246.5</v>
      </c>
      <c r="G37" s="107"/>
    </row>
    <row r="38" spans="2:7" x14ac:dyDescent="0.3">
      <c r="B38" s="108">
        <v>31</v>
      </c>
      <c r="C38" s="109" t="s">
        <v>619</v>
      </c>
      <c r="D38" s="110">
        <f t="shared" si="1"/>
        <v>107619493.0252101</v>
      </c>
      <c r="E38" s="110">
        <f t="shared" si="2"/>
        <v>20447703.674789906</v>
      </c>
      <c r="F38" s="111">
        <f>'Repuestos Específicos'!CQ181</f>
        <v>128067196.7</v>
      </c>
      <c r="G38" s="107"/>
    </row>
    <row r="39" spans="2:7" x14ac:dyDescent="0.3">
      <c r="B39" s="108">
        <v>32</v>
      </c>
      <c r="C39" s="109" t="s">
        <v>620</v>
      </c>
      <c r="D39" s="110">
        <f t="shared" si="1"/>
        <v>111175761.00840336</v>
      </c>
      <c r="E39" s="110">
        <f t="shared" si="2"/>
        <v>21123394.591596633</v>
      </c>
      <c r="F39" s="111">
        <f>'Repuestos Específicos'!CT181</f>
        <v>132299155.59999999</v>
      </c>
    </row>
    <row r="40" spans="2:7" x14ac:dyDescent="0.3">
      <c r="B40" s="180" t="s">
        <v>633</v>
      </c>
      <c r="C40" s="180"/>
      <c r="D40" s="112">
        <f>SUM(D8:D39)</f>
        <v>2479275843.6974783</v>
      </c>
      <c r="E40" s="112">
        <f>SUM(E8:E39)</f>
        <v>471062410.30252099</v>
      </c>
      <c r="F40" s="113">
        <f>SUM(F8:F39)</f>
        <v>2950338254.0000005</v>
      </c>
    </row>
    <row r="41" spans="2:7" x14ac:dyDescent="0.3">
      <c r="B41" s="99"/>
      <c r="C41" s="98"/>
      <c r="D41" s="100"/>
      <c r="E41" s="98"/>
      <c r="F41" s="101"/>
    </row>
    <row r="42" spans="2:7" x14ac:dyDescent="0.3">
      <c r="B42" s="102"/>
      <c r="C42" s="181" t="s">
        <v>347</v>
      </c>
      <c r="D42" s="181"/>
      <c r="E42" s="181"/>
      <c r="F42" s="181"/>
    </row>
    <row r="43" spans="2:7" x14ac:dyDescent="0.3">
      <c r="B43" s="104" t="s">
        <v>350</v>
      </c>
      <c r="C43" s="105" t="s">
        <v>586</v>
      </c>
      <c r="D43" s="106" t="s">
        <v>2</v>
      </c>
      <c r="E43" s="106" t="s">
        <v>3</v>
      </c>
      <c r="F43" s="137" t="s">
        <v>639</v>
      </c>
    </row>
    <row r="44" spans="2:7" x14ac:dyDescent="0.3">
      <c r="B44" s="108">
        <v>1</v>
      </c>
      <c r="C44" s="114" t="s">
        <v>347</v>
      </c>
      <c r="D44" s="110">
        <f t="shared" ref="D44" si="3">F44/1.19</f>
        <v>7476653.0252100853</v>
      </c>
      <c r="E44" s="110">
        <f t="shared" ref="E44" si="4">F44-D44</f>
        <v>1420564.0747899162</v>
      </c>
      <c r="F44" s="111">
        <f>'REPUESTOS COMUNES'!G70</f>
        <v>8897217.1000000015</v>
      </c>
    </row>
    <row r="45" spans="2:7" x14ac:dyDescent="0.3">
      <c r="B45" s="180" t="s">
        <v>632</v>
      </c>
      <c r="C45" s="180"/>
      <c r="D45" s="112">
        <f>D44</f>
        <v>7476653.0252100853</v>
      </c>
      <c r="E45" s="112">
        <f>E44</f>
        <v>1420564.0747899162</v>
      </c>
      <c r="F45" s="113">
        <f>F44</f>
        <v>8897217.1000000015</v>
      </c>
    </row>
    <row r="46" spans="2:7" x14ac:dyDescent="0.3">
      <c r="B46" s="99"/>
      <c r="C46" s="98"/>
      <c r="D46" s="100"/>
      <c r="E46" s="98"/>
      <c r="F46" s="101"/>
    </row>
    <row r="47" spans="2:7" x14ac:dyDescent="0.3">
      <c r="B47" s="102"/>
      <c r="C47" s="181" t="s">
        <v>587</v>
      </c>
      <c r="D47" s="181"/>
      <c r="E47" s="181"/>
      <c r="F47" s="181"/>
    </row>
    <row r="48" spans="2:7" x14ac:dyDescent="0.3">
      <c r="B48" s="104" t="s">
        <v>350</v>
      </c>
      <c r="C48" s="105" t="s">
        <v>586</v>
      </c>
      <c r="D48" s="106" t="s">
        <v>2</v>
      </c>
      <c r="E48" s="106" t="s">
        <v>3</v>
      </c>
      <c r="F48" s="137" t="s">
        <v>630</v>
      </c>
    </row>
    <row r="49" spans="2:6" x14ac:dyDescent="0.3">
      <c r="B49" s="108">
        <v>1</v>
      </c>
      <c r="C49" s="115" t="s">
        <v>588</v>
      </c>
      <c r="D49" s="110">
        <f t="shared" ref="D49:D50" si="5">F49/1.19</f>
        <v>33846190.840336144</v>
      </c>
      <c r="E49" s="110">
        <f t="shared" ref="E49:E50" si="6">F49-D49</f>
        <v>6430776.259663865</v>
      </c>
      <c r="F49" s="111">
        <f>'MANO DE OBRA'!G135</f>
        <v>40276967.100000009</v>
      </c>
    </row>
    <row r="50" spans="2:6" x14ac:dyDescent="0.3">
      <c r="B50" s="108">
        <v>2</v>
      </c>
      <c r="C50" s="115" t="s">
        <v>589</v>
      </c>
      <c r="D50" s="110">
        <f t="shared" si="5"/>
        <v>42839008.151260518</v>
      </c>
      <c r="E50" s="110">
        <f t="shared" si="6"/>
        <v>8139411.5487394929</v>
      </c>
      <c r="F50" s="111">
        <f>'MANO DE OBRA'!J135</f>
        <v>50978419.70000001</v>
      </c>
    </row>
    <row r="51" spans="2:6" x14ac:dyDescent="0.3">
      <c r="B51" s="180" t="s">
        <v>631</v>
      </c>
      <c r="C51" s="180"/>
      <c r="D51" s="112">
        <f>SUM(D49:D50)</f>
        <v>76685198.991596669</v>
      </c>
      <c r="E51" s="112">
        <f>SUM(E49:E50)</f>
        <v>14570187.808403358</v>
      </c>
      <c r="F51" s="113">
        <f>SUM(F49:F50)</f>
        <v>91255386.800000012</v>
      </c>
    </row>
    <row r="52" spans="2:6" x14ac:dyDescent="0.3">
      <c r="B52" s="99"/>
      <c r="C52" s="98"/>
      <c r="D52" s="100"/>
      <c r="E52" s="98"/>
      <c r="F52" s="101"/>
    </row>
    <row r="53" spans="2:6" ht="15.6" x14ac:dyDescent="0.3">
      <c r="B53" s="99"/>
      <c r="C53" s="182" t="s">
        <v>634</v>
      </c>
      <c r="D53" s="183"/>
      <c r="E53" s="184"/>
      <c r="F53" s="116">
        <f>F40+F45+F51</f>
        <v>3050490857.9000006</v>
      </c>
    </row>
    <row r="54" spans="2:6" x14ac:dyDescent="0.3">
      <c r="B54" s="99"/>
      <c r="C54" s="98"/>
      <c r="D54" s="100"/>
      <c r="E54" s="98"/>
      <c r="F54" s="101"/>
    </row>
    <row r="55" spans="2:6" x14ac:dyDescent="0.3">
      <c r="B55" s="98"/>
      <c r="C55" s="98"/>
      <c r="D55" s="98"/>
      <c r="E55" s="98"/>
      <c r="F55" s="98"/>
    </row>
  </sheetData>
  <mergeCells count="11">
    <mergeCell ref="B45:C45"/>
    <mergeCell ref="C47:F47"/>
    <mergeCell ref="B51:C51"/>
    <mergeCell ref="C53:E53"/>
    <mergeCell ref="B2:F2"/>
    <mergeCell ref="B3:F3"/>
    <mergeCell ref="B4:F4"/>
    <mergeCell ref="C6:F6"/>
    <mergeCell ref="B40:C40"/>
    <mergeCell ref="C42:F42"/>
    <mergeCell ref="B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Repuestos Específicos</vt:lpstr>
      <vt:lpstr>REPUESTOS COMUNES</vt:lpstr>
      <vt:lpstr>MANO DE OBRA</vt:lpstr>
      <vt:lpstr>TOTAL PORTAFOLIO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MI PC</cp:lastModifiedBy>
  <dcterms:created xsi:type="dcterms:W3CDTF">2026-07-15T16:51:36Z</dcterms:created>
  <dcterms:modified xsi:type="dcterms:W3CDTF">2026-10-17T15:31:58Z</dcterms:modified>
</cp:coreProperties>
</file>