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Escritorio\EDUCACIÓN 2026\Contratos\Mínimas cuantías\Día de los angelitos\"/>
    </mc:Choice>
  </mc:AlternateContent>
  <xr:revisionPtr revIDLastSave="0" documentId="13_ncr:1_{68ABEA56-C45B-4BD4-9564-F6C633B78B45}" xr6:coauthVersionLast="47" xr6:coauthVersionMax="47" xr10:uidLastSave="{00000000-0000-0000-0000-000000000000}"/>
  <bookViews>
    <workbookView xWindow="2520" yWindow="105" windowWidth="15930" windowHeight="15300" firstSheet="1" activeTab="3" xr2:uid="{00000000-000D-0000-FFFF-FFFF00000000}"/>
  </bookViews>
  <sheets>
    <sheet name="CÓDIGOS UNSPSC" sheetId="8" r:id="rId1"/>
    <sheet name="Cotización 1" sheetId="2" r:id="rId2"/>
    <sheet name="Cotización 2" sheetId="11" r:id="rId3"/>
    <sheet name="Consolidado" sheetId="12" r:id="rId4"/>
  </sheets>
  <definedNames>
    <definedName name="_Hlk127257397" localSheetId="0">'CÓDIGOS UNSPSC'!#REF!</definedName>
    <definedName name="_Hlk92525671" localSheetId="0">'CÓDIGOS UNSPSC'!$A$3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1" l="1"/>
  <c r="E6" i="11"/>
  <c r="E7" i="11"/>
  <c r="E8" i="11"/>
  <c r="E9" i="11"/>
  <c r="E10" i="11"/>
  <c r="E11" i="11"/>
  <c r="E11" i="12" s="1"/>
  <c r="E12" i="11"/>
  <c r="E12" i="12" s="1"/>
  <c r="E6" i="12"/>
  <c r="D5" i="12"/>
  <c r="D6" i="12"/>
  <c r="D7" i="12"/>
  <c r="D8" i="12"/>
  <c r="D9" i="12"/>
  <c r="D10" i="12"/>
  <c r="D11" i="12"/>
  <c r="D12" i="12"/>
  <c r="E4" i="11"/>
  <c r="E5" i="2"/>
  <c r="E9" i="2"/>
  <c r="E8" i="2"/>
  <c r="D4" i="12"/>
  <c r="E7" i="2"/>
  <c r="E7" i="12" s="1"/>
  <c r="E10" i="2"/>
  <c r="E11" i="2"/>
  <c r="E12" i="2"/>
  <c r="E4" i="2"/>
  <c r="E6" i="2"/>
  <c r="E10" i="12" l="1"/>
  <c r="E9" i="12"/>
  <c r="E8" i="12"/>
  <c r="E5" i="12"/>
  <c r="E4" i="12"/>
  <c r="D13" i="12"/>
  <c r="E13" i="11"/>
  <c r="E13" i="2"/>
  <c r="E13" i="12" l="1"/>
</calcChain>
</file>

<file path=xl/sharedStrings.xml><?xml version="1.0" encoding="utf-8"?>
<sst xmlns="http://schemas.openxmlformats.org/spreadsheetml/2006/main" count="51" uniqueCount="23">
  <si>
    <t xml:space="preserve">ARTICULO </t>
  </si>
  <si>
    <t>V/UND</t>
  </si>
  <si>
    <t>CANT</t>
  </si>
  <si>
    <t>V/TOTAL</t>
  </si>
  <si>
    <t>CLASIFICACIÓN UNSPSC</t>
  </si>
  <si>
    <t xml:space="preserve">DESCRIPCIÓN </t>
  </si>
  <si>
    <t>ITEM</t>
  </si>
  <si>
    <t>CONSOLIDADO</t>
  </si>
  <si>
    <t>Productos de confitería</t>
  </si>
  <si>
    <t>Chocolates, azucares, edulcorantes productos</t>
  </si>
  <si>
    <t xml:space="preserve">Artistas de circo </t>
  </si>
  <si>
    <t>Postres y decoraciones de postres</t>
  </si>
  <si>
    <t>TOTAL</t>
  </si>
  <si>
    <t>Recuerdos (souvenirs)</t>
  </si>
  <si>
    <t>Barrilete caramelo blando masticable, sabor frutal, por 50 unidades, 400 g.</t>
  </si>
  <si>
    <t xml:space="preserve">Show recreativo de Nueve (09) personajes, Show de magia cómica (malabares y payaso profesional), Animación dirigid (con participación activa del público), Concursos y dinámica (para los niños y niñas asistentes al evento), Show de espumas (10 espumas),  Bombas mil figuras (1000 bombas) y Cámara de humo y luces (para ambientar la presentación). Duración del show 2horas y  30 minutos. </t>
  </si>
  <si>
    <t xml:space="preserve">Paleta con Cubierta de Chocolate, Rellena de helado 45g. </t>
  </si>
  <si>
    <t xml:space="preserve">Galletas con relleno de crema sabor a vainilla o fresa, paquete * 18 unidades </t>
  </si>
  <si>
    <t>Gomitas en aro cubiertas de azucar. Bolsa * 100 unidades</t>
  </si>
  <si>
    <t>Pasabocas amarillos horneados. Bolsa * 12 unidades de 10gr cada uno</t>
  </si>
  <si>
    <t>Caramelo Masticable Max Combi, viene por 100 unidades</t>
  </si>
  <si>
    <t>Confite relleno de chocolate en figura de corazón, viene por 100 unidades</t>
  </si>
  <si>
    <t xml:space="preserve">Decoracion de Stand o tarima con temática alusiva a Halloween (incluye bombas y telas).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</si>
</sst>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6" fontId="2" fillId="0" borderId="0" xfId="0" applyNumberFormat="1" applyFont="1" applyAlignment="1">
      <alignment wrapText="1"/>
    </xf>
    <xf numFmtId="0" fontId="7" fillId="0" borderId="5" xfId="0" applyFont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43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43" fontId="2" fillId="0" borderId="0" xfId="1" applyFont="1" applyAlignment="1">
      <alignment wrapText="1"/>
    </xf>
    <xf numFmtId="6" fontId="2" fillId="0" borderId="1" xfId="0" applyNumberFormat="1" applyFont="1" applyBorder="1" applyAlignment="1">
      <alignment wrapText="1"/>
    </xf>
    <xf numFmtId="6" fontId="1" fillId="0" borderId="0" xfId="0" applyNumberFormat="1" applyFont="1" applyAlignment="1">
      <alignment wrapText="1"/>
    </xf>
    <xf numFmtId="165" fontId="2" fillId="0" borderId="1" xfId="2" applyNumberFormat="1" applyFont="1" applyBorder="1" applyAlignment="1">
      <alignment wrapText="1"/>
    </xf>
    <xf numFmtId="1" fontId="1" fillId="0" borderId="1" xfId="0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vertical="center" wrapText="1"/>
    </xf>
    <xf numFmtId="1" fontId="2" fillId="0" borderId="3" xfId="2" applyNumberFormat="1" applyFont="1" applyBorder="1" applyAlignment="1">
      <alignment vertical="center" wrapText="1"/>
    </xf>
    <xf numFmtId="165" fontId="2" fillId="0" borderId="1" xfId="2" applyNumberFormat="1" applyFont="1" applyBorder="1" applyAlignment="1">
      <alignment vertical="center" wrapText="1"/>
    </xf>
    <xf numFmtId="1" fontId="2" fillId="0" borderId="1" xfId="2" applyNumberFormat="1" applyFont="1" applyBorder="1" applyAlignment="1">
      <alignment vertical="center" wrapText="1"/>
    </xf>
    <xf numFmtId="1" fontId="2" fillId="0" borderId="1" xfId="2" applyNumberFormat="1" applyFont="1" applyBorder="1" applyAlignment="1">
      <alignment wrapText="1"/>
    </xf>
    <xf numFmtId="1" fontId="2" fillId="0" borderId="1" xfId="0" applyNumberFormat="1" applyFont="1" applyBorder="1" applyAlignment="1">
      <alignment wrapText="1"/>
    </xf>
    <xf numFmtId="6" fontId="2" fillId="0" borderId="1" xfId="0" applyNumberFormat="1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1428750</xdr:colOff>
      <xdr:row>1</xdr:row>
      <xdr:rowOff>47625</xdr:rowOff>
    </xdr:from>
    <xdr:to>
      <xdr:col>3</xdr:col>
      <xdr:colOff>43815</xdr:colOff>
      <xdr:row>2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022C08-C8FD-45CE-A569-F637F99E0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57375" y="238125"/>
          <a:ext cx="2105025" cy="1000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4</xdr:col>
      <xdr:colOff>1089659</xdr:colOff>
      <xdr:row>2</xdr:row>
      <xdr:rowOff>104924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50DBE9A-BEB0-4524-8AB2-192249A0E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6534149" cy="10669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8"/>
  <sheetViews>
    <sheetView workbookViewId="0">
      <selection activeCell="H32" sqref="H32"/>
    </sheetView>
  </sheetViews>
  <sheetFormatPr baseColWidth="10" defaultRowHeight="15" x14ac:dyDescent="0.25"/>
  <cols>
    <col min="1" max="1" width="27.85546875" customWidth="1"/>
    <col min="2" max="2" width="58.7109375" customWidth="1"/>
  </cols>
  <sheetData>
    <row r="3" spans="1:2" ht="21.75" customHeight="1" x14ac:dyDescent="0.25">
      <c r="A3" s="5" t="s">
        <v>4</v>
      </c>
      <c r="B3" s="4" t="s">
        <v>5</v>
      </c>
    </row>
    <row r="4" spans="1:2" ht="16.5" customHeight="1" x14ac:dyDescent="0.25">
      <c r="A4" s="8">
        <v>50161800</v>
      </c>
      <c r="B4" s="8" t="s">
        <v>8</v>
      </c>
    </row>
    <row r="5" spans="1:2" ht="18" customHeight="1" x14ac:dyDescent="0.25">
      <c r="A5" s="8">
        <v>50161500</v>
      </c>
      <c r="B5" s="8" t="s">
        <v>9</v>
      </c>
    </row>
    <row r="6" spans="1:2" ht="16.5" customHeight="1" x14ac:dyDescent="0.25">
      <c r="A6" s="8">
        <v>82151600</v>
      </c>
      <c r="B6" s="8" t="s">
        <v>10</v>
      </c>
    </row>
    <row r="7" spans="1:2" ht="16.5" customHeight="1" thickBot="1" x14ac:dyDescent="0.3">
      <c r="A7" s="8">
        <v>50192300</v>
      </c>
      <c r="B7" s="8" t="s">
        <v>11</v>
      </c>
    </row>
    <row r="8" spans="1:2" ht="15.75" thickBot="1" x14ac:dyDescent="0.3">
      <c r="A8" s="14">
        <v>49101600</v>
      </c>
      <c r="B8" s="15" t="s">
        <v>13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13"/>
  <sheetViews>
    <sheetView topLeftCell="A3" zoomScaleNormal="100" workbookViewId="0">
      <selection activeCell="C10" sqref="C10"/>
    </sheetView>
  </sheetViews>
  <sheetFormatPr baseColWidth="10" defaultColWidth="10.85546875" defaultRowHeight="15" x14ac:dyDescent="0.2"/>
  <cols>
    <col min="1" max="1" width="6.42578125" style="2" customWidth="1"/>
    <col min="2" max="2" width="45.140625" style="2" customWidth="1"/>
    <col min="3" max="3" width="7" style="24" customWidth="1"/>
    <col min="4" max="4" width="16.5703125" style="26" customWidth="1"/>
    <col min="5" max="5" width="16.28515625" style="2" customWidth="1"/>
    <col min="6" max="6" width="12.5703125" style="2" bestFit="1" customWidth="1"/>
    <col min="7" max="7" width="15.7109375" style="2" bestFit="1" customWidth="1"/>
    <col min="8" max="8" width="17.140625" style="2" bestFit="1" customWidth="1"/>
    <col min="9" max="9" width="17" style="2" customWidth="1"/>
    <col min="10" max="10" width="15.7109375" style="2" bestFit="1" customWidth="1"/>
    <col min="11" max="16384" width="10.85546875" style="2"/>
  </cols>
  <sheetData>
    <row r="2" spans="1:10" ht="82.5" customHeight="1" x14ac:dyDescent="0.2">
      <c r="A2" s="36"/>
      <c r="B2" s="36"/>
      <c r="C2" s="36"/>
      <c r="D2" s="36"/>
      <c r="E2" s="36"/>
    </row>
    <row r="3" spans="1:10" s="1" customFormat="1" ht="33.75" customHeight="1" x14ac:dyDescent="0.25">
      <c r="A3" s="3" t="s">
        <v>6</v>
      </c>
      <c r="B3" s="10" t="s">
        <v>0</v>
      </c>
      <c r="C3" s="23" t="s">
        <v>2</v>
      </c>
      <c r="D3" s="25" t="s">
        <v>1</v>
      </c>
      <c r="E3" s="3" t="s">
        <v>3</v>
      </c>
    </row>
    <row r="4" spans="1:10" s="1" customFormat="1" ht="154.5" customHeight="1" x14ac:dyDescent="0.25">
      <c r="A4" s="9">
        <v>1</v>
      </c>
      <c r="B4" s="27" t="s">
        <v>15</v>
      </c>
      <c r="C4" s="28">
        <v>1</v>
      </c>
      <c r="D4" s="29">
        <v>14100000</v>
      </c>
      <c r="E4" s="29">
        <f>+D4*C4</f>
        <v>14100000</v>
      </c>
      <c r="G4" s="16"/>
      <c r="H4" s="16"/>
      <c r="I4" s="17"/>
      <c r="J4" s="18"/>
    </row>
    <row r="5" spans="1:10" s="1" customFormat="1" ht="42.6" customHeight="1" x14ac:dyDescent="0.25">
      <c r="A5" s="9">
        <v>2</v>
      </c>
      <c r="B5" s="27" t="s">
        <v>22</v>
      </c>
      <c r="C5" s="28">
        <v>1</v>
      </c>
      <c r="D5" s="29">
        <v>1200000</v>
      </c>
      <c r="E5" s="29">
        <f>D5*C5</f>
        <v>1200000</v>
      </c>
      <c r="G5" s="16"/>
      <c r="H5" s="16"/>
      <c r="I5" s="17"/>
      <c r="J5" s="18"/>
    </row>
    <row r="6" spans="1:10" ht="49.9" customHeight="1" x14ac:dyDescent="0.2">
      <c r="A6" s="9">
        <v>2</v>
      </c>
      <c r="B6" s="27" t="s">
        <v>16</v>
      </c>
      <c r="C6" s="28">
        <v>1500</v>
      </c>
      <c r="D6" s="29">
        <v>3000</v>
      </c>
      <c r="E6" s="29">
        <f>+D6*C6</f>
        <v>4500000</v>
      </c>
      <c r="G6" s="19"/>
      <c r="H6" s="19"/>
      <c r="I6" s="19"/>
      <c r="J6" s="13"/>
    </row>
    <row r="7" spans="1:10" ht="33.75" customHeight="1" x14ac:dyDescent="0.2">
      <c r="A7" s="6">
        <v>3</v>
      </c>
      <c r="B7" s="11" t="s">
        <v>18</v>
      </c>
      <c r="C7" s="30">
        <v>30</v>
      </c>
      <c r="D7" s="29">
        <v>31000</v>
      </c>
      <c r="E7" s="29">
        <f>+D7*C7</f>
        <v>930000</v>
      </c>
      <c r="F7" s="19"/>
      <c r="G7" s="19"/>
    </row>
    <row r="8" spans="1:10" ht="30" customHeight="1" x14ac:dyDescent="0.2">
      <c r="A8" s="6">
        <v>4</v>
      </c>
      <c r="B8" s="12" t="s">
        <v>17</v>
      </c>
      <c r="C8" s="31">
        <v>80</v>
      </c>
      <c r="D8" s="22">
        <v>22000</v>
      </c>
      <c r="E8" s="22">
        <f>D8*C8</f>
        <v>1760000</v>
      </c>
      <c r="G8" s="19"/>
    </row>
    <row r="9" spans="1:10" ht="30" customHeight="1" x14ac:dyDescent="0.2">
      <c r="A9" s="6">
        <v>5</v>
      </c>
      <c r="B9" s="11" t="s">
        <v>19</v>
      </c>
      <c r="C9" s="30">
        <v>125</v>
      </c>
      <c r="D9" s="29">
        <v>13000</v>
      </c>
      <c r="E9" s="29">
        <f>D9*C9</f>
        <v>1625000</v>
      </c>
      <c r="G9" s="19"/>
    </row>
    <row r="10" spans="1:10" ht="30" x14ac:dyDescent="0.2">
      <c r="A10" s="9">
        <v>7</v>
      </c>
      <c r="B10" s="12" t="s">
        <v>14</v>
      </c>
      <c r="C10" s="31">
        <v>30</v>
      </c>
      <c r="D10" s="22">
        <v>19000</v>
      </c>
      <c r="E10" s="29">
        <f t="shared" ref="E10:E12" si="0">+D10*C10</f>
        <v>570000</v>
      </c>
      <c r="G10" s="19"/>
    </row>
    <row r="11" spans="1:10" ht="30" x14ac:dyDescent="0.2">
      <c r="A11" s="9">
        <v>8</v>
      </c>
      <c r="B11" s="12" t="s">
        <v>20</v>
      </c>
      <c r="C11" s="31">
        <v>25</v>
      </c>
      <c r="D11" s="22">
        <v>14800</v>
      </c>
      <c r="E11" s="29">
        <f t="shared" si="0"/>
        <v>370000</v>
      </c>
      <c r="G11" s="19"/>
    </row>
    <row r="12" spans="1:10" ht="30" x14ac:dyDescent="0.2">
      <c r="A12" s="9">
        <v>9</v>
      </c>
      <c r="B12" s="12" t="s">
        <v>21</v>
      </c>
      <c r="C12" s="32">
        <v>25</v>
      </c>
      <c r="D12" s="20">
        <v>20500</v>
      </c>
      <c r="E12" s="33">
        <f t="shared" si="0"/>
        <v>512500</v>
      </c>
      <c r="G12" s="19"/>
    </row>
    <row r="13" spans="1:10" ht="15.75" x14ac:dyDescent="0.25">
      <c r="E13" s="21">
        <f>SUM(E4:E12)</f>
        <v>25567500</v>
      </c>
    </row>
  </sheetData>
  <mergeCells count="1">
    <mergeCell ref="A2:E2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147F8-3777-4AE0-9F39-7A1063A9FA52}">
  <dimension ref="A2:E13"/>
  <sheetViews>
    <sheetView topLeftCell="A4" zoomScaleNormal="100" workbookViewId="0">
      <selection activeCell="C10" sqref="C10"/>
    </sheetView>
  </sheetViews>
  <sheetFormatPr baseColWidth="10" defaultColWidth="10.85546875" defaultRowHeight="15" x14ac:dyDescent="0.2"/>
  <cols>
    <col min="1" max="1" width="6.42578125" style="2" customWidth="1"/>
    <col min="2" max="2" width="48.28515625" style="2" customWidth="1"/>
    <col min="3" max="3" width="11.28515625" style="2" customWidth="1"/>
    <col min="4" max="4" width="16.140625" style="2" customWidth="1"/>
    <col min="5" max="5" width="16.5703125" style="2" customWidth="1"/>
    <col min="6" max="16384" width="10.85546875" style="2"/>
  </cols>
  <sheetData>
    <row r="2" spans="1:5" ht="75.75" customHeight="1" x14ac:dyDescent="0.2">
      <c r="A2" s="36"/>
      <c r="B2" s="36"/>
      <c r="C2" s="36"/>
      <c r="D2" s="36"/>
      <c r="E2" s="36"/>
    </row>
    <row r="3" spans="1:5" s="1" customFormat="1" ht="33.75" customHeight="1" x14ac:dyDescent="0.25">
      <c r="A3" s="3" t="s">
        <v>6</v>
      </c>
      <c r="B3" s="10" t="s">
        <v>0</v>
      </c>
      <c r="C3" s="3" t="s">
        <v>2</v>
      </c>
      <c r="D3" s="3" t="s">
        <v>1</v>
      </c>
      <c r="E3" s="3" t="s">
        <v>3</v>
      </c>
    </row>
    <row r="4" spans="1:5" s="1" customFormat="1" ht="165" customHeight="1" x14ac:dyDescent="0.25">
      <c r="A4" s="9">
        <v>1</v>
      </c>
      <c r="B4" s="27" t="s">
        <v>15</v>
      </c>
      <c r="C4" s="28">
        <v>1</v>
      </c>
      <c r="D4" s="29">
        <v>13900000</v>
      </c>
      <c r="E4" s="29">
        <f>+D4*C4</f>
        <v>13900000</v>
      </c>
    </row>
    <row r="5" spans="1:5" ht="47.25" customHeight="1" x14ac:dyDescent="0.2">
      <c r="A5" s="9">
        <v>2</v>
      </c>
      <c r="B5" s="27" t="s">
        <v>22</v>
      </c>
      <c r="C5" s="28">
        <v>1</v>
      </c>
      <c r="D5" s="29">
        <v>1000000</v>
      </c>
      <c r="E5" s="29">
        <f t="shared" ref="E5:E12" si="0">+D5*C5</f>
        <v>1000000</v>
      </c>
    </row>
    <row r="6" spans="1:5" ht="72.75" customHeight="1" x14ac:dyDescent="0.2">
      <c r="A6" s="9">
        <v>2</v>
      </c>
      <c r="B6" s="27" t="s">
        <v>16</v>
      </c>
      <c r="C6" s="28">
        <v>1500</v>
      </c>
      <c r="D6" s="29">
        <v>2800</v>
      </c>
      <c r="E6" s="29">
        <f t="shared" si="0"/>
        <v>4200000</v>
      </c>
    </row>
    <row r="7" spans="1:5" ht="33" customHeight="1" x14ac:dyDescent="0.2">
      <c r="A7" s="6">
        <v>3</v>
      </c>
      <c r="B7" s="11" t="s">
        <v>18</v>
      </c>
      <c r="C7" s="30">
        <v>30</v>
      </c>
      <c r="D7" s="29">
        <v>29000</v>
      </c>
      <c r="E7" s="29">
        <f t="shared" si="0"/>
        <v>870000</v>
      </c>
    </row>
    <row r="8" spans="1:5" ht="30" customHeight="1" x14ac:dyDescent="0.2">
      <c r="A8" s="6">
        <v>4</v>
      </c>
      <c r="B8" s="12" t="s">
        <v>17</v>
      </c>
      <c r="C8" s="31">
        <v>80</v>
      </c>
      <c r="D8" s="22">
        <v>21000</v>
      </c>
      <c r="E8" s="29">
        <f t="shared" si="0"/>
        <v>1680000</v>
      </c>
    </row>
    <row r="9" spans="1:5" ht="30" x14ac:dyDescent="0.2">
      <c r="A9" s="6">
        <v>5</v>
      </c>
      <c r="B9" s="11" t="s">
        <v>19</v>
      </c>
      <c r="C9" s="30">
        <v>125</v>
      </c>
      <c r="D9" s="29">
        <v>11000</v>
      </c>
      <c r="E9" s="29">
        <f t="shared" si="0"/>
        <v>1375000</v>
      </c>
    </row>
    <row r="10" spans="1:5" ht="30" x14ac:dyDescent="0.2">
      <c r="A10" s="9">
        <v>7</v>
      </c>
      <c r="B10" s="12" t="s">
        <v>14</v>
      </c>
      <c r="C10" s="31">
        <v>30</v>
      </c>
      <c r="D10" s="22">
        <v>18000</v>
      </c>
      <c r="E10" s="29">
        <f t="shared" si="0"/>
        <v>540000</v>
      </c>
    </row>
    <row r="11" spans="1:5" ht="30" x14ac:dyDescent="0.2">
      <c r="A11" s="9">
        <v>8</v>
      </c>
      <c r="B11" s="12" t="s">
        <v>20</v>
      </c>
      <c r="C11" s="31">
        <v>25</v>
      </c>
      <c r="D11" s="22">
        <v>15200</v>
      </c>
      <c r="E11" s="29">
        <f t="shared" si="0"/>
        <v>380000</v>
      </c>
    </row>
    <row r="12" spans="1:5" ht="30" x14ac:dyDescent="0.2">
      <c r="A12" s="9">
        <v>9</v>
      </c>
      <c r="B12" s="12" t="s">
        <v>21</v>
      </c>
      <c r="C12" s="32">
        <v>25</v>
      </c>
      <c r="D12" s="20">
        <v>19500</v>
      </c>
      <c r="E12" s="29">
        <f t="shared" si="0"/>
        <v>487500</v>
      </c>
    </row>
    <row r="13" spans="1:5" ht="15.75" x14ac:dyDescent="0.25">
      <c r="E13" s="21">
        <f>SUM(E4:E12)</f>
        <v>24432500</v>
      </c>
    </row>
  </sheetData>
  <mergeCells count="1">
    <mergeCell ref="A2:E2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2B03D-611B-4CD4-86FF-71B0BF03433E}">
  <dimension ref="A2:E14"/>
  <sheetViews>
    <sheetView tabSelected="1" topLeftCell="A3" zoomScaleNormal="100" workbookViewId="0">
      <selection activeCell="H4" sqref="H4"/>
    </sheetView>
  </sheetViews>
  <sheetFormatPr baseColWidth="10" defaultColWidth="10.85546875" defaultRowHeight="15" x14ac:dyDescent="0.2"/>
  <cols>
    <col min="1" max="1" width="6.42578125" style="2" customWidth="1"/>
    <col min="2" max="2" width="45.140625" style="2" customWidth="1"/>
    <col min="3" max="3" width="11.28515625" style="2" customWidth="1"/>
    <col min="4" max="4" width="18.28515625" style="2" customWidth="1"/>
    <col min="5" max="5" width="20.42578125" style="2" customWidth="1"/>
    <col min="6" max="16384" width="10.85546875" style="2"/>
  </cols>
  <sheetData>
    <row r="2" spans="1:5" ht="56.25" customHeight="1" x14ac:dyDescent="0.2">
      <c r="A2" s="34" t="s">
        <v>7</v>
      </c>
      <c r="B2" s="34"/>
      <c r="C2" s="34"/>
      <c r="D2" s="34"/>
      <c r="E2" s="34"/>
    </row>
    <row r="3" spans="1:5" s="1" customFormat="1" ht="33.75" customHeight="1" x14ac:dyDescent="0.25">
      <c r="A3" s="3" t="s">
        <v>6</v>
      </c>
      <c r="B3" s="3" t="s">
        <v>0</v>
      </c>
      <c r="C3" s="3" t="s">
        <v>2</v>
      </c>
      <c r="D3" s="3" t="s">
        <v>1</v>
      </c>
      <c r="E3" s="3" t="s">
        <v>3</v>
      </c>
    </row>
    <row r="4" spans="1:5" s="1" customFormat="1" ht="180.75" customHeight="1" x14ac:dyDescent="0.25">
      <c r="A4" s="9">
        <v>1</v>
      </c>
      <c r="B4" s="27" t="s">
        <v>15</v>
      </c>
      <c r="C4" s="28">
        <v>1</v>
      </c>
      <c r="D4" s="7">
        <f>(('Cotización 1'!D4+'Cotización 2'!D4))/2</f>
        <v>14000000</v>
      </c>
      <c r="E4" s="7">
        <f>(('Cotización 1'!E4+'Cotización 2'!E4))/2</f>
        <v>14000000</v>
      </c>
    </row>
    <row r="5" spans="1:5" ht="53.25" customHeight="1" x14ac:dyDescent="0.2">
      <c r="A5" s="9">
        <v>2</v>
      </c>
      <c r="B5" s="27" t="s">
        <v>22</v>
      </c>
      <c r="C5" s="28">
        <v>1</v>
      </c>
      <c r="D5" s="7">
        <f>(('Cotización 1'!D5+'Cotización 2'!D5))/2</f>
        <v>1100000</v>
      </c>
      <c r="E5" s="7">
        <f>(('Cotización 1'!E5+'Cotización 2'!E5))/2</f>
        <v>1100000</v>
      </c>
    </row>
    <row r="6" spans="1:5" ht="37.5" customHeight="1" x14ac:dyDescent="0.2">
      <c r="A6" s="9">
        <v>3</v>
      </c>
      <c r="B6" s="27" t="s">
        <v>16</v>
      </c>
      <c r="C6" s="28">
        <v>1500</v>
      </c>
      <c r="D6" s="7">
        <f>(('Cotización 1'!D6+'Cotización 2'!D6))/2</f>
        <v>2900</v>
      </c>
      <c r="E6" s="7">
        <f>(('Cotización 1'!E6+'Cotización 2'!E6))/2</f>
        <v>4350000</v>
      </c>
    </row>
    <row r="7" spans="1:5" ht="30" customHeight="1" x14ac:dyDescent="0.2">
      <c r="A7" s="9">
        <v>4</v>
      </c>
      <c r="B7" s="11" t="s">
        <v>18</v>
      </c>
      <c r="C7" s="30">
        <v>30</v>
      </c>
      <c r="D7" s="7">
        <f>(('Cotización 1'!D7+'Cotización 2'!D7))/2</f>
        <v>30000</v>
      </c>
      <c r="E7" s="7">
        <f>(('Cotización 1'!E7+'Cotización 2'!E7))/2</f>
        <v>900000</v>
      </c>
    </row>
    <row r="8" spans="1:5" ht="30" x14ac:dyDescent="0.2">
      <c r="A8" s="9">
        <v>5</v>
      </c>
      <c r="B8" s="12" t="s">
        <v>17</v>
      </c>
      <c r="C8" s="31">
        <v>80</v>
      </c>
      <c r="D8" s="7">
        <f>(('Cotización 1'!D8+'Cotización 2'!D8))/2</f>
        <v>21500</v>
      </c>
      <c r="E8" s="7">
        <f>(('Cotización 1'!E8+'Cotización 2'!E8))/2</f>
        <v>1720000</v>
      </c>
    </row>
    <row r="9" spans="1:5" ht="36" customHeight="1" x14ac:dyDescent="0.2">
      <c r="A9" s="9">
        <v>6</v>
      </c>
      <c r="B9" s="11" t="s">
        <v>19</v>
      </c>
      <c r="C9" s="30">
        <v>125</v>
      </c>
      <c r="D9" s="7">
        <f>(('Cotización 1'!D9+'Cotización 2'!D9))/2</f>
        <v>12000</v>
      </c>
      <c r="E9" s="7">
        <f>(('Cotización 1'!E9+'Cotización 2'!E9))/2</f>
        <v>1500000</v>
      </c>
    </row>
    <row r="10" spans="1:5" ht="30" x14ac:dyDescent="0.2">
      <c r="A10" s="9">
        <v>7</v>
      </c>
      <c r="B10" s="12" t="s">
        <v>14</v>
      </c>
      <c r="C10" s="31">
        <v>30</v>
      </c>
      <c r="D10" s="7">
        <f>(('Cotización 1'!D10+'Cotización 2'!D10))/2</f>
        <v>18500</v>
      </c>
      <c r="E10" s="7">
        <f>(('Cotización 1'!E10+'Cotización 2'!E10))/2</f>
        <v>555000</v>
      </c>
    </row>
    <row r="11" spans="1:5" ht="30" x14ac:dyDescent="0.2">
      <c r="A11" s="9">
        <v>8</v>
      </c>
      <c r="B11" s="12" t="s">
        <v>20</v>
      </c>
      <c r="C11" s="31">
        <v>25</v>
      </c>
      <c r="D11" s="7">
        <f>(('Cotización 1'!D11+'Cotización 2'!D11))/2</f>
        <v>15000</v>
      </c>
      <c r="E11" s="7">
        <f>(('Cotización 1'!E11+'Cotización 2'!E11))/2</f>
        <v>375000</v>
      </c>
    </row>
    <row r="12" spans="1:5" ht="30" x14ac:dyDescent="0.2">
      <c r="A12" s="9">
        <v>9</v>
      </c>
      <c r="B12" s="12" t="s">
        <v>21</v>
      </c>
      <c r="C12" s="32">
        <v>25</v>
      </c>
      <c r="D12" s="7">
        <f>(('Cotización 1'!D12+'Cotización 2'!D12))/2</f>
        <v>20000</v>
      </c>
      <c r="E12" s="7">
        <f>(('Cotización 1'!E12+'Cotización 2'!E12))/2</f>
        <v>500000</v>
      </c>
    </row>
    <row r="13" spans="1:5" ht="15.75" x14ac:dyDescent="0.2">
      <c r="A13" s="35" t="s">
        <v>12</v>
      </c>
      <c r="B13" s="35"/>
      <c r="C13" s="35"/>
      <c r="D13" s="7">
        <f>SUM(D4:D12)</f>
        <v>15219900</v>
      </c>
      <c r="E13" s="7">
        <f>SUM(E4:E12)</f>
        <v>25000000</v>
      </c>
    </row>
    <row r="14" spans="1:5" x14ac:dyDescent="0.2">
      <c r="E14" s="13"/>
    </row>
  </sheetData>
  <mergeCells count="2">
    <mergeCell ref="A2:E2"/>
    <mergeCell ref="A13:C13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CÓDIGOS UNSPSC</vt:lpstr>
      <vt:lpstr>Cotización 1</vt:lpstr>
      <vt:lpstr>Cotización 2</vt:lpstr>
      <vt:lpstr>Consolidado</vt:lpstr>
      <vt:lpstr>'CÓDIGOS UNSPSC'!_Hlk92525671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AUX-EDUCACION</cp:lastModifiedBy>
  <cp:lastPrinted>2025-10-10T19:02:33Z</cp:lastPrinted>
  <dcterms:created xsi:type="dcterms:W3CDTF">2020-04-14T20:06:43Z</dcterms:created>
  <dcterms:modified xsi:type="dcterms:W3CDTF">2026-10-17T21:02:49Z</dcterms:modified>
</cp:coreProperties>
</file>