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TRANSITO\2026\07. SEMAFÓROS\seleccion_abreviada_de_menor_cuantia (1)\Seleccion abreviada de menor cuantia\"/>
    </mc:Choice>
  </mc:AlternateContent>
  <xr:revisionPtr revIDLastSave="0" documentId="13_ncr:1_{7A1AFB44-DCDC-475D-B1A1-290F9AF3FB02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" sheetId="265" r:id="rId1"/>
    <sheet name="PROPUESTA ECONOMICA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OFICIAL'!$I$9:$I$27</definedName>
    <definedName name="_xlnm._FilterDatabase" localSheetId="1" hidden="1">'PROPUESTA ECONOMICA'!$I$9:$I$38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OFICIAL'!$A$1:$M$40</definedName>
    <definedName name="_xlnm.Print_Area" localSheetId="1">'PROPUESTA ECONOMICA'!$A$1:$M$59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adj" localSheetId="1" hidden="1">'PROPUESTA ECONOMICA'!$K$40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OFICIAL'!$K$35</definedName>
    <definedName name="solver_lhs1" localSheetId="1" hidden="1">'PROPUESTA ECONOMICA'!$K$52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OFICIAL'!$K$35</definedName>
    <definedName name="solver_opt" localSheetId="1" hidden="1">'PROPUESTA ECONOMICA'!$K$52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OFICIAL'!$K$36</definedName>
    <definedName name="solver_rhs1" localSheetId="1" hidden="1">'PROPUESTA ECONOMICA'!$K$53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7" i="265" l="1"/>
  <c r="K30" i="265"/>
  <c r="K29" i="265"/>
  <c r="K16" i="265"/>
  <c r="K17" i="265"/>
  <c r="K18" i="265"/>
  <c r="K19" i="265"/>
  <c r="K20" i="265"/>
  <c r="K21" i="265"/>
  <c r="K22" i="265"/>
  <c r="K23" i="265"/>
  <c r="K24" i="265"/>
  <c r="K25" i="265"/>
  <c r="K15" i="265"/>
  <c r="K12" i="265"/>
  <c r="K13" i="265" s="1"/>
  <c r="K26" i="265" l="1"/>
  <c r="K27" i="265" s="1"/>
</calcChain>
</file>

<file path=xl/sharedStrings.xml><?xml version="1.0" encoding="utf-8"?>
<sst xmlns="http://schemas.openxmlformats.org/spreadsheetml/2006/main" count="117" uniqueCount="66">
  <si>
    <t>Código</t>
  </si>
  <si>
    <t>CCE-EICP-FM-25</t>
  </si>
  <si>
    <t>Versión</t>
  </si>
  <si>
    <t>FORMULARIO 1</t>
  </si>
  <si>
    <t>PRESUPUESTO OFICIAL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</si>
  <si>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</si>
  <si>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</si>
  <si>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</si>
  <si>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</si>
  <si>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</si>
  <si>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</si>
  <si>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</si>
  <si>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</si>
  <si>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</si>
  <si>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</si>
  <si>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</si>
  <si>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</si>
  <si>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</si>
  <si>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</si>
  <si>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</si>
  <si>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</si>
  <si>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</si>
  <si>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</si>
  <si>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</si>
  <si>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</si>
  <si>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</si>
  <si>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</si>
  <si>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</si>
  <si>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</si>
  <si>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</si>
  <si>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</si>
  <si>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[Determinar por la Entidad]</t>
    </r>
  </si>
  <si>
    <t>TOTAL A.I.U</t>
  </si>
  <si>
    <t>A.I.U.=</t>
  </si>
  <si>
    <r>
      <t xml:space="preserve">NOTA 6: </t>
    </r>
    <r>
      <rPr>
        <sz val="12"/>
        <rFont val="Arial Narrow"/>
        <family val="2"/>
      </rPr>
      <t xml:space="preserve"> [Determinar por la Entidad]</t>
    </r>
  </si>
  <si>
    <t>PROPUESTA ECONOMICA</t>
  </si>
  <si>
    <t xml:space="preserve">[Los proponentes deben usar el presente formulario para determinar su propuesta económica conforme al Formulario 1 - Presupuesto Oficial publicado por la Entidad]
[El presente formato aplica para los procesos de contratación que tengan como forma de pago precios unitarios , la Entidad debe ajustarlo cuando la modalidad de pago corresponde a: precio global, llave en mano, administración delegada, reembolso de gastos o cualquier otra forma de pago.] 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</si>
  <si>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</si>
  <si>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</si>
  <si>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 [Determinar por la Entidad]</t>
    </r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</si>
  <si>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</si>
  <si>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UNIDAD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</si>
  <si>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</si>
  <si>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</si>
  <si>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</si>
  <si>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</si>
  <si>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</si>
  <si>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</si>
  <si>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</si>
  <si>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</si>
  <si>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</si>
  <si>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</si>
  <si>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</si>
  <si>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MANTENIMIENTO INTEGRAL DE PINTURA (PREPARACION DE SUPERFICIE ANTICORROSIVO Y ACABADO) DE POSTES SEMAFORICOS EXISTENTES</t>
  </si>
  <si>
    <t xml:space="preserve">ELEMENTOS DE MANTENIMIENTO SEMFOROS </t>
  </si>
  <si>
    <t>MODULO CONTROLADOR LOGICO PROGRAMABLE PARA SEÑALIZACION VIAL REF: ABX00087</t>
  </si>
  <si>
    <t>ESTABILIZADOR DE VOLTAJES AVR (Regulador Automatico) CON SUPRESOR DE PICOS PARA 110 AC</t>
  </si>
  <si>
    <t>MODULO DE SALIDA DE RELE DE 16 CANALES, 5V DC, OPTOAISLADO PARA CONTROL DE CARGAS DE 110V AC</t>
  </si>
  <si>
    <t>MODULO FOCAL CIRCULAR LED ALTA LUMINOCIDAD   DE 200 MM - ROJO</t>
  </si>
  <si>
    <t>MODULO FOCAL CIRCULAR LED ALTA LUMINOCIDAD   DE 200 MM - AMARILLO</t>
  </si>
  <si>
    <t>MODULO FOCAL CIRCULAR LED ALTA LUMINOCIDAD   DE 200 MM - VERDE</t>
  </si>
  <si>
    <t>HOUSIN REDONDO D=200MM X3 CON BRAZO</t>
  </si>
  <si>
    <t>SOPORTE PARA MENSULA DE SEMAFORO D_200MM</t>
  </si>
  <si>
    <t>MODULO DE ALIMENTACION CONMUTADA (SMPS) 5V/2A CON INDICADOR DE LED DE ENCENDIDO.</t>
  </si>
  <si>
    <t>SET DE CABLES DE PROTOTIPADO RAPIDO CON CONECTORES MACHO HEMBRA, PASO 2.54 MM , CALIBRE 26 AWG X20</t>
  </si>
  <si>
    <t>ESCALERA TIPO CABALLETE HESC-FV-8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</si>
</sst>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8" formatCode="&quot;$&quot;\ #,##0.00;[Red]\-&quot;$&quot;\ #,##0.00"/>
    <numFmt numFmtId="43" formatCode="_-* #,##0.00_-;\-* #,##0.00_-;_-* &quot;-&quot;??_-;_-@_-"/>
    <numFmt numFmtId="164" formatCode="_-* #,##0.00\ &quot;€&quot;_-;\-* #,##0.00\ &quot;€&quot;_-;_-* &quot;-&quot;??\ &quot;€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</font>
    <font>
      <sz val="12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auto="1"/>
      </top>
      <bottom style="dotted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7">
      <alignment horizontal="right"/>
    </xf>
    <xf numFmtId="188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7">
      <alignment horizontal="right"/>
    </xf>
    <xf numFmtId="191" fontId="4" fillId="0" borderId="0">
      <protection locked="0"/>
    </xf>
    <xf numFmtId="3" fontId="35" fillId="0" borderId="0" applyFont="0" applyFill="0" applyBorder="0" applyAlignment="0" applyProtection="0"/>
    <xf numFmtId="192" fontId="4" fillId="0" borderId="0">
      <protection locked="0"/>
    </xf>
    <xf numFmtId="193" fontId="35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6" fillId="0" borderId="0">
      <protection locked="0"/>
    </xf>
    <xf numFmtId="195" fontId="36" fillId="0" borderId="0">
      <protection locked="0"/>
    </xf>
    <xf numFmtId="195" fontId="36" fillId="0" borderId="0">
      <protection locked="0"/>
    </xf>
    <xf numFmtId="195" fontId="36" fillId="0" borderId="0">
      <protection locked="0"/>
    </xf>
    <xf numFmtId="195" fontId="36" fillId="0" borderId="0">
      <protection locked="0"/>
    </xf>
    <xf numFmtId="195" fontId="36" fillId="0" borderId="0">
      <protection locked="0"/>
    </xf>
    <xf numFmtId="195" fontId="36" fillId="0" borderId="0">
      <protection locked="0"/>
    </xf>
    <xf numFmtId="196" fontId="4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40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9" fillId="0" borderId="0"/>
    <xf numFmtId="0" fontId="1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2">
      <protection locked="0"/>
    </xf>
  </cellStyleXfs>
  <cellXfs count="16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6" xfId="89" applyFont="1" applyBorder="1"/>
    <xf numFmtId="0" fontId="33" fillId="0" borderId="37" xfId="89" applyFont="1" applyBorder="1"/>
    <xf numFmtId="0" fontId="30" fillId="0" borderId="20" xfId="126" applyFont="1" applyBorder="1" applyAlignment="1">
      <alignment horizontal="center" vertical="center" wrapText="1"/>
    </xf>
    <xf numFmtId="0" fontId="30" fillId="24" borderId="40" xfId="73" applyFont="1" applyFill="1" applyBorder="1" applyAlignment="1">
      <alignment vertical="center"/>
    </xf>
    <xf numFmtId="0" fontId="30" fillId="24" borderId="42" xfId="73" applyFont="1" applyFill="1" applyBorder="1" applyAlignment="1">
      <alignment vertical="center"/>
    </xf>
    <xf numFmtId="0" fontId="30" fillId="24" borderId="43" xfId="73" applyFont="1" applyFill="1" applyBorder="1" applyAlignment="1">
      <alignment vertical="center"/>
    </xf>
    <xf numFmtId="0" fontId="33" fillId="0" borderId="33" xfId="73" applyFont="1" applyBorder="1" applyAlignment="1">
      <alignment horizontal="center" vertical="center"/>
    </xf>
    <xf numFmtId="0" fontId="33" fillId="0" borderId="18" xfId="73" applyFont="1" applyBorder="1" applyAlignment="1">
      <alignment horizontal="center" vertical="center"/>
    </xf>
    <xf numFmtId="0" fontId="33" fillId="0" borderId="18" xfId="73" applyFont="1" applyBorder="1" applyAlignment="1">
      <alignment horizontal="left" vertical="center" wrapText="1"/>
    </xf>
    <xf numFmtId="0" fontId="33" fillId="0" borderId="18" xfId="73" applyFont="1" applyBorder="1" applyAlignment="1">
      <alignment horizontal="center" vertical="center" wrapText="1"/>
    </xf>
    <xf numFmtId="4" fontId="33" fillId="0" borderId="18" xfId="39" applyNumberFormat="1" applyFont="1" applyBorder="1" applyAlignment="1">
      <alignment vertical="center" wrapText="1"/>
    </xf>
    <xf numFmtId="167" fontId="33" fillId="0" borderId="18" xfId="62" applyNumberFormat="1" applyFont="1" applyBorder="1" applyAlignment="1">
      <alignment horizontal="right" vertical="center" wrapText="1"/>
    </xf>
    <xf numFmtId="167" fontId="33" fillId="0" borderId="30" xfId="62" applyNumberFormat="1" applyFont="1" applyBorder="1" applyAlignment="1">
      <alignment horizontal="right" vertical="center" wrapText="1"/>
    </xf>
    <xf numFmtId="0" fontId="33" fillId="0" borderId="13" xfId="73" applyFont="1" applyBorder="1" applyAlignment="1">
      <alignment horizontal="left" vertical="center"/>
    </xf>
    <xf numFmtId="0" fontId="33" fillId="0" borderId="14" xfId="73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 wrapText="1"/>
    </xf>
    <xf numFmtId="167" fontId="33" fillId="0" borderId="24" xfId="62" applyNumberFormat="1" applyFont="1" applyBorder="1" applyAlignment="1">
      <alignment horizontal="right" vertical="center" wrapText="1"/>
    </xf>
    <xf numFmtId="176" fontId="30" fillId="0" borderId="39" xfId="39" applyNumberFormat="1" applyFont="1" applyBorder="1" applyAlignment="1">
      <alignment horizontal="right" vertical="center"/>
    </xf>
    <xf numFmtId="0" fontId="33" fillId="0" borderId="50" xfId="73" applyFont="1" applyBorder="1" applyAlignment="1">
      <alignment horizontal="center" vertical="center"/>
    </xf>
    <xf numFmtId="167" fontId="33" fillId="0" borderId="45" xfId="62" applyNumberFormat="1" applyFont="1" applyBorder="1" applyAlignment="1">
      <alignment horizontal="right" vertical="center" wrapText="1"/>
    </xf>
    <xf numFmtId="0" fontId="33" fillId="0" borderId="18" xfId="74" applyFont="1" applyBorder="1" applyAlignment="1">
      <alignment horizontal="center" vertical="center"/>
    </xf>
    <xf numFmtId="0" fontId="33" fillId="0" borderId="18" xfId="74" applyFont="1" applyBorder="1" applyAlignment="1">
      <alignment horizontal="left" vertical="center" wrapText="1"/>
    </xf>
    <xf numFmtId="0" fontId="33" fillId="0" borderId="14" xfId="74" applyFont="1" applyBorder="1" applyAlignment="1">
      <alignment horizontal="center" vertical="center"/>
    </xf>
    <xf numFmtId="0" fontId="33" fillId="0" borderId="14" xfId="74" applyFont="1" applyBorder="1" applyAlignment="1">
      <alignment horizontal="left" vertical="center" wrapText="1"/>
    </xf>
    <xf numFmtId="0" fontId="33" fillId="0" borderId="18" xfId="74" applyFont="1" applyBorder="1" applyAlignment="1">
      <alignment horizontal="left" vertical="center"/>
    </xf>
    <xf numFmtId="0" fontId="33" fillId="0" borderId="18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 wrapText="1"/>
    </xf>
    <xf numFmtId="0" fontId="33" fillId="0" borderId="14" xfId="89" applyFont="1" applyBorder="1"/>
    <xf numFmtId="0" fontId="33" fillId="0" borderId="14" xfId="89" applyFont="1" applyBorder="1" applyAlignment="1">
      <alignment horizontal="center"/>
    </xf>
    <xf numFmtId="167" fontId="33" fillId="0" borderId="18" xfId="62" quotePrefix="1" applyNumberFormat="1" applyFont="1" applyBorder="1" applyAlignment="1">
      <alignment horizontal="right" vertical="center" wrapText="1"/>
    </xf>
    <xf numFmtId="0" fontId="33" fillId="0" borderId="49" xfId="73" applyFont="1" applyBorder="1" applyAlignment="1">
      <alignment horizontal="left" vertical="center"/>
    </xf>
    <xf numFmtId="167" fontId="33" fillId="0" borderId="44" xfId="62" applyNumberFormat="1" applyFont="1" applyBorder="1" applyAlignment="1">
      <alignment horizontal="right" vertical="center" wrapText="1"/>
    </xf>
    <xf numFmtId="176" fontId="30" fillId="0" borderId="48" xfId="39" applyNumberFormat="1" applyFont="1" applyBorder="1" applyAlignment="1">
      <alignment horizontal="right" vertical="center"/>
    </xf>
    <xf numFmtId="2" fontId="33" fillId="0" borderId="14" xfId="73" applyNumberFormat="1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/>
    </xf>
    <xf numFmtId="0" fontId="33" fillId="0" borderId="0" xfId="90" applyFont="1"/>
    <xf numFmtId="0" fontId="33" fillId="0" borderId="36" xfId="90" applyFont="1" applyBorder="1"/>
    <xf numFmtId="187" fontId="30" fillId="24" borderId="43" xfId="73" applyNumberFormat="1" applyFont="1" applyFill="1" applyBorder="1" applyAlignment="1">
      <alignment vertical="center"/>
    </xf>
    <xf numFmtId="0" fontId="33" fillId="0" borderId="37" xfId="90" applyFont="1" applyBorder="1"/>
    <xf numFmtId="0" fontId="30" fillId="0" borderId="21" xfId="128" applyFont="1" applyBorder="1" applyAlignment="1">
      <alignment horizontal="left" vertical="center" wrapText="1"/>
    </xf>
    <xf numFmtId="0" fontId="33" fillId="0" borderId="21" xfId="128" applyFont="1" applyBorder="1" applyAlignment="1">
      <alignment horizontal="left" vertical="center"/>
    </xf>
    <xf numFmtId="0" fontId="30" fillId="0" borderId="34" xfId="79" applyFont="1" applyBorder="1" applyAlignment="1">
      <alignment vertical="center"/>
    </xf>
    <xf numFmtId="182" fontId="33" fillId="0" borderId="37" xfId="90" applyNumberFormat="1" applyFont="1" applyBorder="1"/>
    <xf numFmtId="184" fontId="33" fillId="0" borderId="37" xfId="90" applyNumberFormat="1" applyFont="1" applyBorder="1"/>
    <xf numFmtId="0" fontId="33" fillId="0" borderId="18" xfId="126" applyFont="1" applyBorder="1" applyAlignment="1">
      <alignment horizontal="center" vertical="center"/>
    </xf>
    <xf numFmtId="0" fontId="34" fillId="0" borderId="17" xfId="128" applyFont="1" applyBorder="1" applyAlignment="1">
      <alignment horizontal="right" vertical="center"/>
    </xf>
    <xf numFmtId="181" fontId="33" fillId="0" borderId="35" xfId="129" applyNumberFormat="1" applyFont="1" applyBorder="1" applyAlignment="1">
      <alignment vertical="center"/>
    </xf>
    <xf numFmtId="180" fontId="33" fillId="0" borderId="22" xfId="129" applyNumberFormat="1" applyFont="1" applyBorder="1" applyAlignment="1">
      <alignment horizontal="center" vertical="center"/>
    </xf>
    <xf numFmtId="0" fontId="30" fillId="0" borderId="22" xfId="128" applyFont="1" applyBorder="1" applyAlignment="1">
      <alignment vertical="center"/>
    </xf>
    <xf numFmtId="0" fontId="30" fillId="0" borderId="23" xfId="128" applyFont="1" applyBorder="1" applyAlignment="1">
      <alignment horizontal="right" vertical="center"/>
    </xf>
    <xf numFmtId="181" fontId="33" fillId="0" borderId="30" xfId="129" applyNumberFormat="1" applyFont="1" applyBorder="1" applyAlignment="1">
      <alignment vertical="center"/>
    </xf>
    <xf numFmtId="9" fontId="33" fillId="0" borderId="22" xfId="129" applyNumberFormat="1" applyFont="1" applyBorder="1" applyAlignment="1">
      <alignment horizontal="center" vertical="center"/>
    </xf>
    <xf numFmtId="181" fontId="33" fillId="0" borderId="22" xfId="129" applyNumberFormat="1" applyFont="1" applyBorder="1" applyAlignment="1">
      <alignment vertical="center"/>
    </xf>
    <xf numFmtId="0" fontId="33" fillId="0" borderId="23" xfId="128" applyFont="1" applyBorder="1" applyAlignment="1">
      <alignment vertical="center"/>
    </xf>
    <xf numFmtId="0" fontId="30" fillId="0" borderId="21" xfId="128" applyFont="1" applyBorder="1" applyAlignment="1">
      <alignment horizontal="left" vertical="center"/>
    </xf>
    <xf numFmtId="181" fontId="30" fillId="0" borderId="30" xfId="129" applyNumberFormat="1" applyFont="1" applyBorder="1" applyAlignment="1">
      <alignment vertical="center"/>
    </xf>
    <xf numFmtId="0" fontId="33" fillId="0" borderId="23" xfId="128" applyFont="1" applyBorder="1" applyAlignment="1">
      <alignment horizontal="right" vertical="center"/>
    </xf>
    <xf numFmtId="0" fontId="30" fillId="0" borderId="27" xfId="128" applyFont="1" applyBorder="1" applyAlignment="1">
      <alignment horizontal="left" vertical="center"/>
    </xf>
    <xf numFmtId="9" fontId="33" fillId="0" borderId="31" xfId="129" applyNumberFormat="1" applyFont="1" applyBorder="1" applyAlignment="1">
      <alignment horizontal="center" vertical="center"/>
    </xf>
    <xf numFmtId="181" fontId="30" fillId="0" borderId="31" xfId="129" applyNumberFormat="1" applyFont="1" applyBorder="1" applyAlignment="1">
      <alignment vertical="center"/>
    </xf>
    <xf numFmtId="0" fontId="33" fillId="0" borderId="28" xfId="128" applyFont="1" applyBorder="1" applyAlignment="1">
      <alignment vertical="center"/>
    </xf>
    <xf numFmtId="0" fontId="29" fillId="0" borderId="36" xfId="89" applyFont="1" applyBorder="1"/>
    <xf numFmtId="0" fontId="29" fillId="0" borderId="37" xfId="89" applyFont="1" applyBorder="1"/>
    <xf numFmtId="0" fontId="33" fillId="0" borderId="21" xfId="128" applyFont="1" applyBorder="1" applyAlignment="1">
      <alignment horizontal="left" vertical="center" wrapText="1"/>
    </xf>
    <xf numFmtId="0" fontId="33" fillId="0" borderId="50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/>
    </xf>
    <xf numFmtId="0" fontId="33" fillId="25" borderId="0" xfId="89" applyFont="1" applyFill="1"/>
    <xf numFmtId="0" fontId="33" fillId="25" borderId="36" xfId="89" applyFont="1" applyFill="1" applyBorder="1"/>
    <xf numFmtId="0" fontId="29" fillId="25" borderId="0" xfId="89" applyFont="1" applyFill="1"/>
    <xf numFmtId="0" fontId="33" fillId="25" borderId="37" xfId="89" applyFont="1" applyFill="1" applyBorder="1"/>
    <xf numFmtId="9" fontId="33" fillId="27" borderId="30" xfId="95" applyFont="1" applyFill="1" applyBorder="1" applyAlignment="1">
      <alignment horizontal="center" vertical="center"/>
    </xf>
    <xf numFmtId="186" fontId="30" fillId="26" borderId="45" xfId="60" applyNumberFormat="1" applyFont="1" applyFill="1" applyBorder="1" applyAlignment="1">
      <alignment horizontal="center" vertical="center"/>
    </xf>
    <xf numFmtId="186" fontId="30" fillId="26" borderId="18" xfId="60" applyNumberFormat="1" applyFont="1" applyFill="1" applyBorder="1" applyAlignment="1">
      <alignment horizontal="center" vertical="center"/>
    </xf>
    <xf numFmtId="0" fontId="33" fillId="25" borderId="0" xfId="130" applyFont="1" applyFill="1" applyBorder="1" applyAlignment="1">
      <alignment horizontal="center" vertical="center" wrapText="1"/>
    </xf>
    <xf numFmtId="0" fontId="30" fillId="25" borderId="53" xfId="130" applyFont="1" applyFill="1" applyBorder="1" applyAlignment="1">
      <alignment horizontal="center" vertical="center" wrapText="1"/>
    </xf>
    <xf numFmtId="0" fontId="46" fillId="0" borderId="59" xfId="0" applyFont="1" applyBorder="1" applyAlignment="1">
      <alignment horizontal="left"/>
    </xf>
    <xf numFmtId="0" fontId="45" fillId="0" borderId="59" xfId="0" applyFont="1" applyBorder="1" applyAlignment="1">
      <alignment horizontal="left"/>
    </xf>
    <xf numFmtId="0" fontId="33" fillId="0" borderId="0" xfId="89" applyFont="1" applyBorder="1"/>
    <xf numFmtId="0" fontId="45" fillId="0" borderId="0" xfId="0" applyFont="1" applyBorder="1" applyAlignment="1">
      <alignment horizontal="left"/>
    </xf>
    <xf numFmtId="0" fontId="46" fillId="0" borderId="0" xfId="0" applyFont="1" applyBorder="1" applyAlignment="1">
      <alignment horizontal="left"/>
    </xf>
    <xf numFmtId="0" fontId="29" fillId="0" borderId="0" xfId="89" applyFont="1" applyBorder="1"/>
    <xf numFmtId="0" fontId="33" fillId="0" borderId="0" xfId="73" applyFont="1" applyBorder="1" applyAlignment="1">
      <alignment horizontal="center" vertical="center"/>
    </xf>
    <xf numFmtId="0" fontId="33" fillId="0" borderId="0" xfId="73" applyFont="1" applyBorder="1" applyAlignment="1">
      <alignment horizontal="left" vertical="center" wrapText="1"/>
    </xf>
    <xf numFmtId="49" fontId="30" fillId="0" borderId="0" xfId="131" applyNumberFormat="1" applyFont="1" applyBorder="1" applyAlignment="1">
      <alignment horizontal="right" vertical="center"/>
    </xf>
    <xf numFmtId="186" fontId="30" fillId="0" borderId="0" xfId="131" applyNumberFormat="1" applyFont="1" applyBorder="1" applyAlignment="1">
      <alignment vertical="center"/>
    </xf>
    <xf numFmtId="0" fontId="33" fillId="0" borderId="0" xfId="128" applyFont="1" applyBorder="1"/>
    <xf numFmtId="0" fontId="33" fillId="0" borderId="0" xfId="128" applyFont="1" applyBorder="1" applyAlignment="1">
      <alignment horizontal="center"/>
    </xf>
    <xf numFmtId="0" fontId="33" fillId="0" borderId="0" xfId="126" applyFont="1" applyBorder="1" applyAlignment="1">
      <alignment horizontal="center" vertical="center"/>
    </xf>
    <xf numFmtId="2" fontId="33" fillId="0" borderId="0" xfId="128" applyNumberFormat="1" applyFont="1" applyBorder="1"/>
    <xf numFmtId="181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60" xfId="89" applyFont="1" applyBorder="1"/>
    <xf numFmtId="0" fontId="33" fillId="0" borderId="61" xfId="89" applyFont="1" applyBorder="1"/>
    <xf numFmtId="0" fontId="33" fillId="0" borderId="62" xfId="90" applyFont="1" applyBorder="1"/>
    <xf numFmtId="0" fontId="33" fillId="0" borderId="63" xfId="89" applyFont="1" applyBorder="1"/>
    <xf numFmtId="0" fontId="33" fillId="0" borderId="63" xfId="89" applyFont="1" applyBorder="1" applyAlignment="1">
      <alignment horizontal="center"/>
    </xf>
    <xf numFmtId="185" fontId="33" fillId="0" borderId="63" xfId="34" applyNumberFormat="1" applyFont="1" applyBorder="1"/>
    <xf numFmtId="0" fontId="33" fillId="0" borderId="64" xfId="89" applyFont="1" applyBorder="1"/>
    <xf numFmtId="0" fontId="30" fillId="0" borderId="11" xfId="130" applyFont="1" applyBorder="1" applyAlignment="1">
      <alignment horizontal="center"/>
    </xf>
    <xf numFmtId="0" fontId="30" fillId="0" borderId="0" xfId="130" applyFont="1" applyBorder="1" applyAlignment="1">
      <alignment horizontal="center"/>
    </xf>
    <xf numFmtId="0" fontId="30" fillId="0" borderId="12" xfId="130" applyFont="1" applyBorder="1" applyAlignment="1">
      <alignment horizontal="center"/>
    </xf>
    <xf numFmtId="0" fontId="33" fillId="0" borderId="34" xfId="128" applyFont="1" applyBorder="1" applyAlignment="1">
      <alignment horizontal="left" vertical="center" wrapText="1"/>
    </xf>
    <xf numFmtId="0" fontId="33" fillId="0" borderId="16" xfId="128" applyFont="1" applyBorder="1" applyAlignment="1">
      <alignment horizontal="left" vertical="center" wrapText="1"/>
    </xf>
    <xf numFmtId="0" fontId="33" fillId="0" borderId="17" xfId="128" applyFont="1" applyBorder="1" applyAlignment="1">
      <alignment horizontal="left" vertical="center" wrapText="1"/>
    </xf>
    <xf numFmtId="0" fontId="30" fillId="25" borderId="29" xfId="73" applyFont="1" applyFill="1" applyBorder="1" applyAlignment="1">
      <alignment horizontal="center" vertical="center" wrapText="1"/>
    </xf>
    <xf numFmtId="0" fontId="30" fillId="25" borderId="20" xfId="73" applyFont="1" applyFill="1" applyBorder="1" applyAlignment="1">
      <alignment horizontal="center" vertical="center" wrapText="1"/>
    </xf>
    <xf numFmtId="4" fontId="30" fillId="25" borderId="29" xfId="73" applyNumberFormat="1" applyFont="1" applyFill="1" applyBorder="1" applyAlignment="1">
      <alignment horizontal="center" vertical="center" wrapText="1"/>
    </xf>
    <xf numFmtId="4" fontId="30" fillId="25" borderId="20" xfId="73" applyNumberFormat="1" applyFont="1" applyFill="1" applyBorder="1" applyAlignment="1">
      <alignment horizontal="center" vertical="center" wrapText="1"/>
    </xf>
    <xf numFmtId="4" fontId="30" fillId="25" borderId="35" xfId="73" applyNumberFormat="1" applyFont="1" applyFill="1" applyBorder="1" applyAlignment="1">
      <alignment horizontal="center" vertical="center" wrapText="1"/>
    </xf>
    <xf numFmtId="4" fontId="30" fillId="25" borderId="41" xfId="73" applyNumberFormat="1" applyFont="1" applyFill="1" applyBorder="1" applyAlignment="1">
      <alignment horizontal="center" vertical="center" wrapText="1"/>
    </xf>
    <xf numFmtId="0" fontId="30" fillId="25" borderId="32" xfId="73" applyFont="1" applyFill="1" applyBorder="1" applyAlignment="1">
      <alignment horizontal="center" vertical="center" wrapText="1"/>
    </xf>
    <xf numFmtId="0" fontId="30" fillId="25" borderId="46" xfId="73" applyFont="1" applyFill="1" applyBorder="1" applyAlignment="1">
      <alignment horizontal="center" vertical="center" wrapText="1"/>
    </xf>
    <xf numFmtId="0" fontId="30" fillId="0" borderId="29" xfId="126" applyFont="1" applyBorder="1" applyAlignment="1">
      <alignment horizontal="center" vertical="center" wrapText="1"/>
    </xf>
    <xf numFmtId="0" fontId="33" fillId="27" borderId="18" xfId="89" applyFont="1" applyFill="1" applyBorder="1" applyAlignment="1">
      <alignment horizontal="left" wrapText="1"/>
    </xf>
    <xf numFmtId="0" fontId="33" fillId="26" borderId="19" xfId="89" applyFont="1" applyFill="1" applyBorder="1" applyAlignment="1">
      <alignment horizontal="center" wrapText="1"/>
    </xf>
    <xf numFmtId="0" fontId="33" fillId="26" borderId="22" xfId="89" applyFont="1" applyFill="1" applyBorder="1" applyAlignment="1">
      <alignment horizontal="center" wrapText="1"/>
    </xf>
    <xf numFmtId="0" fontId="33" fillId="26" borderId="23" xfId="89" applyFont="1" applyFill="1" applyBorder="1" applyAlignment="1">
      <alignment horizontal="center" wrapText="1"/>
    </xf>
    <xf numFmtId="0" fontId="33" fillId="26" borderId="33" xfId="130" applyFont="1" applyFill="1" applyBorder="1" applyAlignment="1">
      <alignment vertical="center" wrapText="1"/>
    </xf>
    <xf numFmtId="0" fontId="33" fillId="26" borderId="18" xfId="130" applyFont="1" applyFill="1" applyBorder="1" applyAlignment="1">
      <alignment vertical="center" wrapText="1"/>
    </xf>
    <xf numFmtId="0" fontId="30" fillId="24" borderId="13" xfId="73" applyFont="1" applyFill="1" applyBorder="1" applyAlignment="1">
      <alignment horizontal="left" vertical="center"/>
    </xf>
    <xf numFmtId="0" fontId="30" fillId="24" borderId="14" xfId="73" applyFont="1" applyFill="1" applyBorder="1" applyAlignment="1">
      <alignment horizontal="left" vertical="center"/>
    </xf>
    <xf numFmtId="0" fontId="30" fillId="24" borderId="15" xfId="73" applyFont="1" applyFill="1" applyBorder="1" applyAlignment="1">
      <alignment horizontal="left" vertical="center"/>
    </xf>
    <xf numFmtId="0" fontId="30" fillId="24" borderId="40" xfId="73" applyFont="1" applyFill="1" applyBorder="1" applyAlignment="1">
      <alignment horizontal="right" vertical="center"/>
    </xf>
    <xf numFmtId="0" fontId="30" fillId="24" borderId="42" xfId="73" applyFont="1" applyFill="1" applyBorder="1" applyAlignment="1">
      <alignment horizontal="right" vertical="center"/>
    </xf>
    <xf numFmtId="0" fontId="30" fillId="24" borderId="51" xfId="73" applyFont="1" applyFill="1" applyBorder="1" applyAlignment="1">
      <alignment horizontal="right" vertical="center"/>
    </xf>
    <xf numFmtId="0" fontId="30" fillId="27" borderId="33" xfId="130" applyFont="1" applyFill="1" applyBorder="1" applyAlignment="1">
      <alignment vertical="center" wrapText="1"/>
    </xf>
    <xf numFmtId="0" fontId="33" fillId="27" borderId="18" xfId="130" applyFont="1" applyFill="1" applyBorder="1" applyAlignment="1">
      <alignment vertical="center" wrapText="1"/>
    </xf>
    <xf numFmtId="0" fontId="33" fillId="25" borderId="18" xfId="130" applyFont="1" applyFill="1" applyBorder="1" applyAlignment="1">
      <alignment horizontal="center" vertical="center" wrapText="1"/>
    </xf>
    <xf numFmtId="0" fontId="33" fillId="25" borderId="30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/>
    </xf>
    <xf numFmtId="0" fontId="33" fillId="27" borderId="33" xfId="0" applyFont="1" applyFill="1" applyBorder="1" applyAlignment="1">
      <alignment vertical="center" wrapText="1"/>
    </xf>
    <xf numFmtId="0" fontId="33" fillId="27" borderId="18" xfId="0" applyFont="1" applyFill="1" applyBorder="1" applyAlignment="1">
      <alignment vertical="center" wrapText="1"/>
    </xf>
    <xf numFmtId="3" fontId="30" fillId="26" borderId="18" xfId="130" applyNumberFormat="1" applyFont="1" applyFill="1" applyBorder="1" applyAlignment="1">
      <alignment horizontal="center" vertical="center" wrapText="1"/>
    </xf>
    <xf numFmtId="3" fontId="30" fillId="26" borderId="18" xfId="130" applyNumberFormat="1" applyFont="1" applyFill="1" applyBorder="1" applyAlignment="1">
      <alignment horizontal="center" vertical="center"/>
    </xf>
    <xf numFmtId="0" fontId="33" fillId="27" borderId="33" xfId="130" applyFont="1" applyFill="1" applyBorder="1" applyAlignment="1">
      <alignment vertical="center" wrapText="1"/>
    </xf>
    <xf numFmtId="3" fontId="30" fillId="26" borderId="25" xfId="130" applyNumberFormat="1" applyFont="1" applyFill="1" applyBorder="1" applyAlignment="1">
      <alignment horizontal="center" vertical="center" wrapText="1"/>
    </xf>
    <xf numFmtId="0" fontId="33" fillId="0" borderId="16" xfId="79" applyFont="1" applyBorder="1" applyAlignment="1">
      <alignment horizontal="center" vertical="center"/>
    </xf>
    <xf numFmtId="0" fontId="33" fillId="0" borderId="26" xfId="79" applyFont="1" applyBorder="1" applyAlignment="1">
      <alignment horizontal="center" vertical="center"/>
    </xf>
    <xf numFmtId="0" fontId="29" fillId="27" borderId="18" xfId="89" applyFont="1" applyFill="1" applyBorder="1" applyAlignment="1">
      <alignment horizontal="left" wrapText="1"/>
    </xf>
    <xf numFmtId="0" fontId="29" fillId="26" borderId="19" xfId="89" applyFont="1" applyFill="1" applyBorder="1" applyAlignment="1">
      <alignment horizontal="center" wrapText="1"/>
    </xf>
    <xf numFmtId="0" fontId="29" fillId="26" borderId="22" xfId="89" applyFont="1" applyFill="1" applyBorder="1" applyAlignment="1">
      <alignment horizontal="center" wrapText="1"/>
    </xf>
    <xf numFmtId="0" fontId="29" fillId="26" borderId="23" xfId="89" applyFont="1" applyFill="1" applyBorder="1" applyAlignment="1">
      <alignment horizontal="center" wrapText="1"/>
    </xf>
    <xf numFmtId="0" fontId="33" fillId="0" borderId="13" xfId="73" applyFont="1" applyBorder="1" applyAlignment="1">
      <alignment horizontal="center" vertical="center"/>
    </xf>
    <xf numFmtId="0" fontId="30" fillId="24" borderId="40" xfId="73" applyFont="1" applyFill="1" applyBorder="1" applyAlignment="1">
      <alignment horizontal="center" vertical="center"/>
    </xf>
    <xf numFmtId="0" fontId="48" fillId="0" borderId="18" xfId="0" applyFont="1" applyBorder="1" applyAlignment="1">
      <alignment horizontal="justify" vertical="center"/>
    </xf>
    <xf numFmtId="2" fontId="48" fillId="0" borderId="18" xfId="0" applyNumberFormat="1" applyFont="1" applyBorder="1" applyAlignment="1">
      <alignment horizontal="center" vertical="center"/>
    </xf>
    <xf numFmtId="4" fontId="33" fillId="0" borderId="18" xfId="39" applyNumberFormat="1" applyFont="1" applyBorder="1" applyAlignment="1">
      <alignment horizontal="center" vertical="center" wrapText="1"/>
    </xf>
    <xf numFmtId="8" fontId="48" fillId="0" borderId="18" xfId="0" applyNumberFormat="1" applyFont="1" applyBorder="1" applyAlignment="1">
      <alignment horizontal="center" vertical="center"/>
    </xf>
    <xf numFmtId="0" fontId="33" fillId="0" borderId="55" xfId="0" applyFont="1" applyFill="1" applyBorder="1" applyAlignment="1">
      <alignment horizontal="center" vertical="center" wrapText="1"/>
    </xf>
    <xf numFmtId="0" fontId="33" fillId="0" borderId="53" xfId="0" applyFont="1" applyFill="1" applyBorder="1" applyAlignment="1">
      <alignment horizontal="center" vertical="center" wrapText="1"/>
    </xf>
    <xf numFmtId="0" fontId="33" fillId="0" borderId="56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44" xfId="0" applyFont="1" applyFill="1" applyBorder="1" applyAlignment="1">
      <alignment horizontal="center" vertical="center" wrapText="1"/>
    </xf>
    <xf numFmtId="0" fontId="33" fillId="0" borderId="58" xfId="0" applyFont="1" applyFill="1" applyBorder="1" applyAlignment="1">
      <alignment horizontal="center" vertical="center" wrapText="1"/>
    </xf>
    <xf numFmtId="0" fontId="33" fillId="0" borderId="54" xfId="0" applyFont="1" applyFill="1" applyBorder="1" applyAlignment="1">
      <alignment horizontal="center" vertical="center" wrapText="1"/>
    </xf>
    <xf numFmtId="0" fontId="33" fillId="0" borderId="57" xfId="0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0"/>
  <sheetViews>
    <sheetView showGridLines="0" tabSelected="1" view="pageLayout" zoomScale="70" zoomScaleNormal="55" zoomScaleSheetLayoutView="70" zoomScalePageLayoutView="70" workbookViewId="0">
      <selection activeCell="C36" sqref="C36:G38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1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1:13" ht="17.25" thickBot="1">
      <c r="A1" s="5"/>
      <c r="B1" s="86"/>
      <c r="C1" s="87"/>
      <c r="D1" s="86"/>
      <c r="E1" s="87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84" t="s">
        <v>0</v>
      </c>
      <c r="D2" s="83" t="s">
        <v>1</v>
      </c>
      <c r="E2" s="84" t="s">
        <v>2</v>
      </c>
      <c r="F2" s="83">
        <v>1</v>
      </c>
      <c r="G2" s="99"/>
      <c r="H2" s="99"/>
      <c r="I2" s="99"/>
      <c r="J2" s="99"/>
      <c r="K2" s="99"/>
      <c r="L2" s="100"/>
      <c r="M2" s="5"/>
    </row>
    <row r="3" spans="1:13" ht="31.5" customHeight="1">
      <c r="A3" s="5"/>
      <c r="B3" s="8"/>
      <c r="C3" s="106" t="s">
        <v>3</v>
      </c>
      <c r="D3" s="107"/>
      <c r="E3" s="107"/>
      <c r="F3" s="107"/>
      <c r="G3" s="107"/>
      <c r="H3" s="107"/>
      <c r="I3" s="107"/>
      <c r="J3" s="107"/>
      <c r="K3" s="108"/>
      <c r="L3" s="9"/>
      <c r="M3" s="5"/>
    </row>
    <row r="4" spans="1:13">
      <c r="A4" s="5"/>
      <c r="B4" s="8"/>
      <c r="C4" s="106" t="s">
        <v>4</v>
      </c>
      <c r="D4" s="107"/>
      <c r="E4" s="107"/>
      <c r="F4" s="107"/>
      <c r="G4" s="107"/>
      <c r="H4" s="107"/>
      <c r="I4" s="107"/>
      <c r="J4" s="107"/>
      <c r="K4" s="108"/>
      <c r="L4" s="9"/>
      <c r="M4" s="5"/>
    </row>
    <row r="5" spans="1:13" s="76" customFormat="1">
      <c r="A5" s="74"/>
      <c r="B5" s="75"/>
      <c r="C5" s="121" t="s">
        <v>5</v>
      </c>
      <c r="D5" s="121"/>
      <c r="E5" s="121"/>
      <c r="F5" s="121"/>
      <c r="G5" s="121"/>
      <c r="H5" s="121"/>
      <c r="I5" s="121"/>
      <c r="J5" s="121"/>
      <c r="K5" s="121"/>
      <c r="L5" s="77"/>
      <c r="M5" s="74"/>
    </row>
    <row r="6" spans="1:13">
      <c r="A6" s="5"/>
      <c r="B6" s="8"/>
      <c r="C6" s="121"/>
      <c r="D6" s="121"/>
      <c r="E6" s="121"/>
      <c r="F6" s="121"/>
      <c r="G6" s="121"/>
      <c r="H6" s="121"/>
      <c r="I6" s="121"/>
      <c r="J6" s="121"/>
      <c r="K6" s="121"/>
      <c r="L6" s="9"/>
      <c r="M6" s="5"/>
    </row>
    <row r="7" spans="1:13" ht="34.5" customHeight="1">
      <c r="A7" s="5"/>
      <c r="B7" s="8"/>
      <c r="C7" s="122" t="s">
        <v>6</v>
      </c>
      <c r="D7" s="123"/>
      <c r="E7" s="123"/>
      <c r="F7" s="123"/>
      <c r="G7" s="123"/>
      <c r="H7" s="123"/>
      <c r="I7" s="123"/>
      <c r="J7" s="123"/>
      <c r="K7" s="124"/>
      <c r="L7" s="9"/>
      <c r="M7" s="5"/>
    </row>
    <row r="8" spans="1:13" ht="30" customHeight="1" thickBot="1">
      <c r="A8" s="5"/>
      <c r="B8" s="8"/>
      <c r="C8" s="127"/>
      <c r="D8" s="128"/>
      <c r="E8" s="128"/>
      <c r="F8" s="128"/>
      <c r="G8" s="128"/>
      <c r="H8" s="128"/>
      <c r="I8" s="128"/>
      <c r="J8" s="128"/>
      <c r="K8" s="129"/>
      <c r="L8" s="9"/>
      <c r="M8" s="5"/>
    </row>
    <row r="9" spans="1:13" ht="30" customHeight="1">
      <c r="A9" s="5"/>
      <c r="B9" s="8"/>
      <c r="C9" s="118" t="s">
        <v>7</v>
      </c>
      <c r="D9" s="112" t="s">
        <v>8</v>
      </c>
      <c r="E9" s="120" t="s">
        <v>9</v>
      </c>
      <c r="F9" s="120"/>
      <c r="G9" s="118" t="s">
        <v>10</v>
      </c>
      <c r="H9" s="112" t="s">
        <v>11</v>
      </c>
      <c r="I9" s="112" t="s">
        <v>12</v>
      </c>
      <c r="J9" s="114" t="s">
        <v>13</v>
      </c>
      <c r="K9" s="116" t="s">
        <v>14</v>
      </c>
      <c r="L9" s="9"/>
      <c r="M9" s="5"/>
    </row>
    <row r="10" spans="1:13" ht="30" customHeight="1" thickBot="1">
      <c r="A10" s="5"/>
      <c r="B10" s="8"/>
      <c r="C10" s="119"/>
      <c r="D10" s="113"/>
      <c r="E10" s="10" t="s">
        <v>15</v>
      </c>
      <c r="F10" s="10" t="s">
        <v>16</v>
      </c>
      <c r="G10" s="119"/>
      <c r="H10" s="113"/>
      <c r="I10" s="113"/>
      <c r="J10" s="115"/>
      <c r="K10" s="117"/>
      <c r="L10" s="9"/>
      <c r="M10" s="5"/>
    </row>
    <row r="11" spans="1:13" ht="30" customHeight="1" thickBot="1">
      <c r="A11" s="5"/>
      <c r="B11" s="8"/>
      <c r="C11" s="11"/>
      <c r="D11" s="12"/>
      <c r="E11" s="12"/>
      <c r="F11" s="12"/>
      <c r="G11" s="12"/>
      <c r="H11" s="12"/>
      <c r="I11" s="12"/>
      <c r="J11" s="12"/>
      <c r="K11" s="13"/>
      <c r="L11" s="9"/>
      <c r="M11" s="5"/>
    </row>
    <row r="12" spans="1:13" ht="45.75" customHeight="1">
      <c r="A12" s="5"/>
      <c r="B12" s="8"/>
      <c r="C12" s="26">
        <v>1</v>
      </c>
      <c r="D12" s="28"/>
      <c r="E12" s="28"/>
      <c r="F12" s="28"/>
      <c r="G12" s="29" t="s">
        <v>53</v>
      </c>
      <c r="H12" s="28" t="s">
        <v>41</v>
      </c>
      <c r="I12" s="155">
        <v>42</v>
      </c>
      <c r="J12" s="19">
        <v>2188200</v>
      </c>
      <c r="K12" s="27">
        <f>I12*J12</f>
        <v>91904400</v>
      </c>
      <c r="L12" s="9"/>
      <c r="M12" s="5"/>
    </row>
    <row r="13" spans="1:13" ht="30" customHeight="1" thickBot="1">
      <c r="A13" s="5"/>
      <c r="B13" s="8"/>
      <c r="C13" s="151" t="s">
        <v>17</v>
      </c>
      <c r="D13" s="30"/>
      <c r="E13" s="30"/>
      <c r="F13" s="30"/>
      <c r="G13" s="31"/>
      <c r="H13" s="30"/>
      <c r="I13" s="18"/>
      <c r="J13" s="24"/>
      <c r="K13" s="25">
        <f>K12</f>
        <v>91904400</v>
      </c>
      <c r="L13" s="9"/>
      <c r="M13" s="5"/>
    </row>
    <row r="14" spans="1:13" ht="30" customHeight="1" thickBot="1">
      <c r="A14" s="5"/>
      <c r="B14" s="8"/>
      <c r="C14" s="152">
        <v>2</v>
      </c>
      <c r="D14" s="12"/>
      <c r="E14" s="12"/>
      <c r="F14" s="12"/>
      <c r="G14" s="12" t="s">
        <v>54</v>
      </c>
      <c r="H14" s="12"/>
      <c r="I14" s="12"/>
      <c r="J14" s="12"/>
      <c r="K14" s="13"/>
      <c r="L14" s="9"/>
      <c r="M14" s="5"/>
    </row>
    <row r="15" spans="1:13" ht="37.5" customHeight="1">
      <c r="A15" s="5"/>
      <c r="B15" s="8"/>
      <c r="C15" s="26" t="s">
        <v>42</v>
      </c>
      <c r="D15" s="28"/>
      <c r="E15" s="28"/>
      <c r="F15" s="28"/>
      <c r="G15" s="153" t="s">
        <v>55</v>
      </c>
      <c r="H15" s="28" t="s">
        <v>41</v>
      </c>
      <c r="I15" s="154">
        <v>10</v>
      </c>
      <c r="J15" s="156">
        <v>123000</v>
      </c>
      <c r="K15" s="20">
        <f>I15*J15</f>
        <v>1230000</v>
      </c>
      <c r="L15" s="9"/>
      <c r="M15" s="5"/>
    </row>
    <row r="16" spans="1:13" ht="37.5" customHeight="1">
      <c r="A16" s="5"/>
      <c r="B16" s="8"/>
      <c r="C16" s="26" t="s">
        <v>43</v>
      </c>
      <c r="D16" s="28"/>
      <c r="E16" s="28"/>
      <c r="F16" s="28"/>
      <c r="G16" s="153" t="s">
        <v>56</v>
      </c>
      <c r="H16" s="28" t="s">
        <v>41</v>
      </c>
      <c r="I16" s="154">
        <v>15</v>
      </c>
      <c r="J16" s="156">
        <v>110000</v>
      </c>
      <c r="K16" s="20">
        <f t="shared" ref="K16:K25" si="0">I16*J16</f>
        <v>1650000</v>
      </c>
      <c r="L16" s="9"/>
      <c r="M16" s="5"/>
    </row>
    <row r="17" spans="1:13" ht="37.5" customHeight="1">
      <c r="A17" s="5"/>
      <c r="B17" s="8"/>
      <c r="C17" s="26" t="s">
        <v>44</v>
      </c>
      <c r="D17" s="28"/>
      <c r="E17" s="28"/>
      <c r="F17" s="28"/>
      <c r="G17" s="153" t="s">
        <v>57</v>
      </c>
      <c r="H17" s="28" t="s">
        <v>41</v>
      </c>
      <c r="I17" s="154">
        <v>20</v>
      </c>
      <c r="J17" s="156">
        <v>126000</v>
      </c>
      <c r="K17" s="20">
        <f t="shared" si="0"/>
        <v>2520000</v>
      </c>
      <c r="L17" s="9"/>
      <c r="M17" s="5"/>
    </row>
    <row r="18" spans="1:13" ht="37.5" customHeight="1">
      <c r="A18" s="5"/>
      <c r="B18" s="8"/>
      <c r="C18" s="26" t="s">
        <v>45</v>
      </c>
      <c r="D18" s="28"/>
      <c r="E18" s="28"/>
      <c r="F18" s="28"/>
      <c r="G18" s="153" t="s">
        <v>58</v>
      </c>
      <c r="H18" s="28" t="s">
        <v>41</v>
      </c>
      <c r="I18" s="154">
        <v>22</v>
      </c>
      <c r="J18" s="156">
        <v>407500</v>
      </c>
      <c r="K18" s="20">
        <f t="shared" si="0"/>
        <v>8965000</v>
      </c>
      <c r="L18" s="9"/>
      <c r="M18" s="5"/>
    </row>
    <row r="19" spans="1:13" ht="37.5" customHeight="1">
      <c r="A19" s="5"/>
      <c r="B19" s="8"/>
      <c r="C19" s="26" t="s">
        <v>46</v>
      </c>
      <c r="D19" s="28"/>
      <c r="E19" s="28"/>
      <c r="F19" s="28"/>
      <c r="G19" s="153" t="s">
        <v>59</v>
      </c>
      <c r="H19" s="28" t="s">
        <v>41</v>
      </c>
      <c r="I19" s="154">
        <v>18</v>
      </c>
      <c r="J19" s="156">
        <v>407500</v>
      </c>
      <c r="K19" s="20">
        <f t="shared" si="0"/>
        <v>7335000</v>
      </c>
      <c r="L19" s="9"/>
      <c r="M19" s="5"/>
    </row>
    <row r="20" spans="1:13" ht="37.5" customHeight="1">
      <c r="A20" s="5"/>
      <c r="B20" s="8"/>
      <c r="C20" s="26" t="s">
        <v>47</v>
      </c>
      <c r="D20" s="28"/>
      <c r="E20" s="28"/>
      <c r="F20" s="28"/>
      <c r="G20" s="153" t="s">
        <v>60</v>
      </c>
      <c r="H20" s="28" t="s">
        <v>41</v>
      </c>
      <c r="I20" s="154">
        <v>24</v>
      </c>
      <c r="J20" s="156">
        <v>407500</v>
      </c>
      <c r="K20" s="20">
        <f t="shared" si="0"/>
        <v>9780000</v>
      </c>
      <c r="L20" s="9"/>
      <c r="M20" s="5"/>
    </row>
    <row r="21" spans="1:13" ht="37.5" customHeight="1">
      <c r="A21" s="5"/>
      <c r="B21" s="8"/>
      <c r="C21" s="26" t="s">
        <v>48</v>
      </c>
      <c r="D21" s="28"/>
      <c r="E21" s="28"/>
      <c r="F21" s="28"/>
      <c r="G21" s="153" t="s">
        <v>61</v>
      </c>
      <c r="H21" s="28" t="s">
        <v>41</v>
      </c>
      <c r="I21" s="154">
        <v>1</v>
      </c>
      <c r="J21" s="156">
        <v>556206</v>
      </c>
      <c r="K21" s="20">
        <f t="shared" si="0"/>
        <v>556206</v>
      </c>
      <c r="L21" s="9"/>
      <c r="M21" s="5"/>
    </row>
    <row r="22" spans="1:13" ht="37.5" customHeight="1">
      <c r="A22" s="5"/>
      <c r="B22" s="8"/>
      <c r="C22" s="26" t="s">
        <v>49</v>
      </c>
      <c r="D22" s="28"/>
      <c r="E22" s="28"/>
      <c r="F22" s="28"/>
      <c r="G22" s="153" t="s">
        <v>62</v>
      </c>
      <c r="H22" s="28" t="s">
        <v>41</v>
      </c>
      <c r="I22" s="154">
        <v>1</v>
      </c>
      <c r="J22" s="156">
        <v>311605</v>
      </c>
      <c r="K22" s="20">
        <f t="shared" si="0"/>
        <v>311605</v>
      </c>
      <c r="L22" s="9"/>
      <c r="M22" s="5"/>
    </row>
    <row r="23" spans="1:13" ht="37.5" customHeight="1">
      <c r="A23" s="5"/>
      <c r="B23" s="8"/>
      <c r="C23" s="26" t="s">
        <v>50</v>
      </c>
      <c r="D23" s="28"/>
      <c r="E23" s="28"/>
      <c r="F23" s="28"/>
      <c r="G23" s="153" t="s">
        <v>63</v>
      </c>
      <c r="H23" s="28" t="s">
        <v>41</v>
      </c>
      <c r="I23" s="154">
        <v>15</v>
      </c>
      <c r="J23" s="156">
        <v>12300</v>
      </c>
      <c r="K23" s="20">
        <f t="shared" si="0"/>
        <v>184500</v>
      </c>
      <c r="L23" s="9"/>
      <c r="M23" s="5"/>
    </row>
    <row r="24" spans="1:13" s="5" customFormat="1" ht="37.5" customHeight="1">
      <c r="B24" s="8"/>
      <c r="C24" s="26" t="s">
        <v>51</v>
      </c>
      <c r="D24" s="33"/>
      <c r="E24" s="33"/>
      <c r="F24" s="33"/>
      <c r="G24" s="153" t="s">
        <v>64</v>
      </c>
      <c r="H24" s="28" t="s">
        <v>41</v>
      </c>
      <c r="I24" s="154">
        <v>10</v>
      </c>
      <c r="J24" s="156">
        <v>12300</v>
      </c>
      <c r="K24" s="20">
        <f t="shared" si="0"/>
        <v>123000</v>
      </c>
      <c r="L24" s="9"/>
    </row>
    <row r="25" spans="1:13" ht="37.5" customHeight="1">
      <c r="B25" s="69"/>
      <c r="C25" s="26" t="s">
        <v>52</v>
      </c>
      <c r="D25" s="28"/>
      <c r="E25" s="28"/>
      <c r="F25" s="28"/>
      <c r="G25" s="153" t="s">
        <v>65</v>
      </c>
      <c r="H25" s="28" t="s">
        <v>41</v>
      </c>
      <c r="I25" s="154">
        <v>1</v>
      </c>
      <c r="J25" s="156">
        <v>5440289</v>
      </c>
      <c r="K25" s="20">
        <f t="shared" si="0"/>
        <v>5440289</v>
      </c>
      <c r="L25" s="70"/>
    </row>
    <row r="26" spans="1:13" ht="30" customHeight="1" thickBot="1">
      <c r="A26" s="5"/>
      <c r="B26" s="8"/>
      <c r="C26" s="21" t="s">
        <v>17</v>
      </c>
      <c r="D26" s="35"/>
      <c r="E26" s="36"/>
      <c r="F26" s="35"/>
      <c r="G26" s="35"/>
      <c r="H26" s="35"/>
      <c r="I26" s="18"/>
      <c r="J26" s="35"/>
      <c r="K26" s="25">
        <f>SUM(K15:K25)</f>
        <v>38095600</v>
      </c>
      <c r="L26" s="9"/>
      <c r="M26" s="5"/>
    </row>
    <row r="27" spans="1:13" s="3" customFormat="1" ht="30" customHeight="1" thickBot="1">
      <c r="A27" s="43"/>
      <c r="B27" s="44"/>
      <c r="C27" s="130" t="s">
        <v>18</v>
      </c>
      <c r="D27" s="131"/>
      <c r="E27" s="131"/>
      <c r="F27" s="131"/>
      <c r="G27" s="131"/>
      <c r="H27" s="131"/>
      <c r="I27" s="131"/>
      <c r="J27" s="132"/>
      <c r="K27" s="45">
        <f>K26+K13</f>
        <v>130000000</v>
      </c>
      <c r="L27" s="46"/>
      <c r="M27" s="43"/>
    </row>
    <row r="28" spans="1:13" s="3" customFormat="1" ht="15.75">
      <c r="A28" s="43"/>
      <c r="B28" s="44"/>
      <c r="C28" s="91"/>
      <c r="D28" s="91"/>
      <c r="E28" s="91"/>
      <c r="F28" s="91"/>
      <c r="G28" s="91"/>
      <c r="H28" s="91"/>
      <c r="I28" s="91"/>
      <c r="J28" s="91"/>
      <c r="K28" s="92"/>
      <c r="L28" s="46"/>
      <c r="M28" s="43"/>
    </row>
    <row r="29" spans="1:13" s="3" customFormat="1" ht="30" customHeight="1" thickBot="1">
      <c r="A29" s="43"/>
      <c r="B29" s="44"/>
      <c r="C29" s="93"/>
      <c r="D29" s="95"/>
      <c r="E29" s="95"/>
      <c r="F29" s="95"/>
      <c r="G29" s="62" t="s">
        <v>19</v>
      </c>
      <c r="H29" s="59"/>
      <c r="I29" s="60"/>
      <c r="J29" s="61"/>
      <c r="K29" s="63">
        <f>K27</f>
        <v>130000000</v>
      </c>
      <c r="L29" s="46"/>
      <c r="M29" s="43"/>
    </row>
    <row r="30" spans="1:13" s="3" customFormat="1" ht="30" customHeight="1" thickBot="1">
      <c r="A30" s="43"/>
      <c r="B30" s="44"/>
      <c r="C30" s="93"/>
      <c r="D30" s="94"/>
      <c r="E30" s="93"/>
      <c r="F30" s="93"/>
      <c r="G30" s="65" t="s">
        <v>20</v>
      </c>
      <c r="H30" s="66"/>
      <c r="I30" s="67"/>
      <c r="J30" s="68"/>
      <c r="K30" s="45">
        <f>K27</f>
        <v>130000000</v>
      </c>
      <c r="L30" s="46"/>
      <c r="M30" s="43"/>
    </row>
    <row r="31" spans="1:13" s="3" customFormat="1" thickBot="1">
      <c r="A31" s="43"/>
      <c r="B31" s="44"/>
      <c r="C31" s="93"/>
      <c r="D31" s="94"/>
      <c r="E31" s="94"/>
      <c r="F31" s="94"/>
      <c r="G31" s="93"/>
      <c r="H31" s="93"/>
      <c r="I31" s="96"/>
      <c r="J31" s="97"/>
      <c r="K31" s="98"/>
      <c r="L31" s="46"/>
      <c r="M31" s="43"/>
    </row>
    <row r="32" spans="1:13" s="3" customFormat="1" ht="15.75">
      <c r="A32" s="43"/>
      <c r="B32" s="44"/>
      <c r="C32" s="49"/>
      <c r="D32" s="145"/>
      <c r="E32" s="145"/>
      <c r="F32" s="145"/>
      <c r="G32" s="145"/>
      <c r="H32" s="145"/>
      <c r="I32" s="145"/>
      <c r="J32" s="145"/>
      <c r="K32" s="146"/>
      <c r="L32" s="50"/>
      <c r="M32" s="43"/>
    </row>
    <row r="33" spans="1:13" s="3" customFormat="1" ht="46.5" customHeight="1">
      <c r="A33" s="43"/>
      <c r="B33" s="44"/>
      <c r="C33" s="125" t="s">
        <v>21</v>
      </c>
      <c r="D33" s="126"/>
      <c r="E33" s="126"/>
      <c r="F33" s="126"/>
      <c r="G33" s="126"/>
      <c r="H33" s="144" t="s">
        <v>10</v>
      </c>
      <c r="I33" s="144"/>
      <c r="J33" s="144"/>
      <c r="K33" s="79" t="s">
        <v>22</v>
      </c>
      <c r="L33" s="51"/>
      <c r="M33" s="43"/>
    </row>
    <row r="34" spans="1:13" s="3" customFormat="1" ht="32.25" customHeight="1">
      <c r="A34" s="43"/>
      <c r="B34" s="44"/>
      <c r="C34" s="125" t="s">
        <v>23</v>
      </c>
      <c r="D34" s="126"/>
      <c r="E34" s="126"/>
      <c r="F34" s="126"/>
      <c r="G34" s="126"/>
      <c r="H34" s="142" t="s">
        <v>24</v>
      </c>
      <c r="I34" s="142"/>
      <c r="J34" s="80" t="s">
        <v>25</v>
      </c>
      <c r="K34" s="78">
        <v>0.21</v>
      </c>
      <c r="L34" s="51"/>
      <c r="M34" s="43"/>
    </row>
    <row r="35" spans="1:13" s="3" customFormat="1" ht="30" customHeight="1">
      <c r="A35" s="43"/>
      <c r="B35" s="44"/>
      <c r="C35" s="125" t="s">
        <v>26</v>
      </c>
      <c r="D35" s="126"/>
      <c r="E35" s="126"/>
      <c r="F35" s="126"/>
      <c r="G35" s="126"/>
      <c r="H35" s="137" t="s">
        <v>27</v>
      </c>
      <c r="I35" s="138"/>
      <c r="J35" s="80" t="s">
        <v>28</v>
      </c>
      <c r="K35" s="78">
        <v>0.08</v>
      </c>
      <c r="L35" s="51"/>
      <c r="M35" s="43"/>
    </row>
    <row r="36" spans="1:13" s="4" customFormat="1" ht="58.5" customHeight="1">
      <c r="A36" s="43"/>
      <c r="B36" s="44"/>
      <c r="C36" s="157"/>
      <c r="D36" s="158"/>
      <c r="E36" s="158"/>
      <c r="F36" s="158"/>
      <c r="G36" s="159"/>
      <c r="H36" s="141" t="s">
        <v>29</v>
      </c>
      <c r="I36" s="142"/>
      <c r="J36" s="80" t="s">
        <v>30</v>
      </c>
      <c r="K36" s="78">
        <v>0.03</v>
      </c>
      <c r="L36" s="46"/>
      <c r="M36" s="43"/>
    </row>
    <row r="37" spans="1:13" ht="39" customHeight="1">
      <c r="A37" s="5"/>
      <c r="B37" s="8"/>
      <c r="C37" s="160"/>
      <c r="D37" s="161"/>
      <c r="E37" s="161"/>
      <c r="F37" s="161"/>
      <c r="G37" s="162"/>
      <c r="H37" s="142" t="s">
        <v>32</v>
      </c>
      <c r="I37" s="142"/>
      <c r="J37" s="80" t="s">
        <v>33</v>
      </c>
      <c r="K37" s="78">
        <f>SUM(K34:K36)</f>
        <v>0.31999999999999995</v>
      </c>
      <c r="L37" s="9"/>
      <c r="M37" s="5"/>
    </row>
    <row r="38" spans="1:13" ht="47.25" customHeight="1">
      <c r="A38" s="5"/>
      <c r="B38" s="8"/>
      <c r="C38" s="163"/>
      <c r="D38" s="164"/>
      <c r="E38" s="164"/>
      <c r="F38" s="164"/>
      <c r="G38" s="165"/>
      <c r="H38" s="135"/>
      <c r="I38" s="135"/>
      <c r="J38" s="135"/>
      <c r="K38" s="136"/>
      <c r="L38" s="9"/>
      <c r="M38" s="5"/>
    </row>
    <row r="39" spans="1:13" ht="17.25" thickBot="1">
      <c r="A39" s="5"/>
      <c r="B39" s="101"/>
      <c r="C39" s="102"/>
      <c r="D39" s="102"/>
      <c r="E39" s="103"/>
      <c r="F39" s="102"/>
      <c r="G39" s="104"/>
      <c r="H39" s="102"/>
      <c r="I39" s="102"/>
      <c r="J39" s="102"/>
      <c r="K39" s="102"/>
      <c r="L39" s="105"/>
      <c r="M39" s="5"/>
    </row>
    <row r="40" spans="1:13" ht="17.25" thickTop="1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</sheetData>
  <mergeCells count="25">
    <mergeCell ref="C34:G34"/>
    <mergeCell ref="C8:K8"/>
    <mergeCell ref="C27:J27"/>
    <mergeCell ref="H38:K38"/>
    <mergeCell ref="C35:G35"/>
    <mergeCell ref="H35:I35"/>
    <mergeCell ref="H36:I36"/>
    <mergeCell ref="H37:I37"/>
    <mergeCell ref="C33:G33"/>
    <mergeCell ref="H33:J33"/>
    <mergeCell ref="H34:I34"/>
    <mergeCell ref="D32:K32"/>
    <mergeCell ref="C36:G38"/>
    <mergeCell ref="C4:K4"/>
    <mergeCell ref="I9:I10"/>
    <mergeCell ref="C3:K3"/>
    <mergeCell ref="J9:J10"/>
    <mergeCell ref="K9:K10"/>
    <mergeCell ref="C9:C10"/>
    <mergeCell ref="D9:D10"/>
    <mergeCell ref="G9:G10"/>
    <mergeCell ref="H9:H10"/>
    <mergeCell ref="E9:F9"/>
    <mergeCell ref="C5:K6"/>
    <mergeCell ref="C7:K7"/>
  </mergeCells>
  <phoneticPr fontId="47" type="noConversion"/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59"/>
  <sheetViews>
    <sheetView showGridLines="0" view="pageLayout" topLeftCell="A9" zoomScale="40" zoomScaleNormal="100" zoomScaleSheetLayoutView="85" zoomScalePageLayoutView="40" workbookViewId="0">
      <selection activeCell="G9" sqref="G9:G10"/>
    </sheetView>
  </sheetViews>
  <sheetFormatPr baseColWidth="10" defaultColWidth="11.42578125" defaultRowHeight="16.5"/>
  <cols>
    <col min="1" max="2" width="2.85546875" style="1" customWidth="1"/>
    <col min="3" max="3" width="11.140625" style="1" customWidth="1"/>
    <col min="4" max="4" width="22.425781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42578125" style="1"/>
  </cols>
  <sheetData>
    <row r="1" spans="1:13" s="88" customFormat="1" ht="17.25" thickBot="1">
      <c r="A1" s="85"/>
      <c r="B1" s="85"/>
      <c r="C1" s="86"/>
      <c r="D1" s="87"/>
      <c r="E1" s="86"/>
      <c r="F1" s="87"/>
      <c r="G1" s="85"/>
      <c r="H1" s="85"/>
      <c r="I1" s="85"/>
      <c r="J1" s="85"/>
      <c r="K1" s="85"/>
      <c r="L1" s="85"/>
      <c r="M1" s="85"/>
    </row>
    <row r="2" spans="1:13" ht="17.25" thickTop="1">
      <c r="A2" s="5"/>
      <c r="B2" s="7"/>
      <c r="C2" s="84" t="s">
        <v>0</v>
      </c>
      <c r="D2" s="83" t="s">
        <v>1</v>
      </c>
      <c r="E2" s="84" t="s">
        <v>2</v>
      </c>
      <c r="F2" s="83">
        <v>1</v>
      </c>
      <c r="G2" s="99"/>
      <c r="H2" s="99"/>
      <c r="I2" s="99"/>
      <c r="J2" s="99"/>
      <c r="K2" s="99"/>
      <c r="L2" s="100"/>
      <c r="M2" s="5"/>
    </row>
    <row r="3" spans="1:13" ht="31.5" customHeight="1">
      <c r="A3" s="5"/>
      <c r="B3" s="8"/>
      <c r="C3" s="106" t="s">
        <v>3</v>
      </c>
      <c r="D3" s="107"/>
      <c r="E3" s="107"/>
      <c r="F3" s="107"/>
      <c r="G3" s="107"/>
      <c r="H3" s="107"/>
      <c r="I3" s="107"/>
      <c r="J3" s="107"/>
      <c r="K3" s="108"/>
      <c r="L3" s="9"/>
      <c r="M3" s="5"/>
    </row>
    <row r="4" spans="1:13">
      <c r="A4" s="5"/>
      <c r="B4" s="8"/>
      <c r="C4" s="106" t="s">
        <v>35</v>
      </c>
      <c r="D4" s="107"/>
      <c r="E4" s="107"/>
      <c r="F4" s="107"/>
      <c r="G4" s="107"/>
      <c r="H4" s="107"/>
      <c r="I4" s="107"/>
      <c r="J4" s="107"/>
      <c r="K4" s="108"/>
      <c r="L4" s="9"/>
      <c r="M4" s="5"/>
    </row>
    <row r="5" spans="1:13" s="76" customFormat="1">
      <c r="A5" s="74"/>
      <c r="B5" s="75"/>
      <c r="C5" s="147" t="s">
        <v>36</v>
      </c>
      <c r="D5" s="147"/>
      <c r="E5" s="147"/>
      <c r="F5" s="147"/>
      <c r="G5" s="147"/>
      <c r="H5" s="147"/>
      <c r="I5" s="147"/>
      <c r="J5" s="147"/>
      <c r="K5" s="147"/>
      <c r="L5" s="77"/>
      <c r="M5" s="74"/>
    </row>
    <row r="6" spans="1:13" ht="55.5" customHeight="1">
      <c r="A6" s="5"/>
      <c r="B6" s="8"/>
      <c r="C6" s="147"/>
      <c r="D6" s="147"/>
      <c r="E6" s="147"/>
      <c r="F6" s="147"/>
      <c r="G6" s="147"/>
      <c r="H6" s="147"/>
      <c r="I6" s="147"/>
      <c r="J6" s="147"/>
      <c r="K6" s="147"/>
      <c r="L6" s="9"/>
      <c r="M6" s="5"/>
    </row>
    <row r="7" spans="1:13" ht="34.5" customHeight="1">
      <c r="A7" s="5"/>
      <c r="B7" s="8"/>
      <c r="C7" s="148" t="s">
        <v>37</v>
      </c>
      <c r="D7" s="149"/>
      <c r="E7" s="149"/>
      <c r="F7" s="149"/>
      <c r="G7" s="149"/>
      <c r="H7" s="149"/>
      <c r="I7" s="149"/>
      <c r="J7" s="149"/>
      <c r="K7" s="150"/>
      <c r="L7" s="9"/>
      <c r="M7" s="5"/>
    </row>
    <row r="8" spans="1:13" ht="30" customHeight="1" thickBot="1">
      <c r="A8" s="5"/>
      <c r="B8" s="8"/>
      <c r="C8" s="127"/>
      <c r="D8" s="128"/>
      <c r="E8" s="128"/>
      <c r="F8" s="128"/>
      <c r="G8" s="128"/>
      <c r="H8" s="128"/>
      <c r="I8" s="128"/>
      <c r="J8" s="128"/>
      <c r="K8" s="129"/>
      <c r="L8" s="9"/>
      <c r="M8" s="5"/>
    </row>
    <row r="9" spans="1:13" ht="30" customHeight="1">
      <c r="A9" s="5"/>
      <c r="B9" s="8"/>
      <c r="C9" s="118" t="s">
        <v>7</v>
      </c>
      <c r="D9" s="112" t="s">
        <v>8</v>
      </c>
      <c r="E9" s="120" t="s">
        <v>9</v>
      </c>
      <c r="F9" s="120"/>
      <c r="G9" s="118" t="s">
        <v>10</v>
      </c>
      <c r="H9" s="112" t="s">
        <v>11</v>
      </c>
      <c r="I9" s="112" t="s">
        <v>12</v>
      </c>
      <c r="J9" s="114" t="s">
        <v>13</v>
      </c>
      <c r="K9" s="116" t="s">
        <v>14</v>
      </c>
      <c r="L9" s="9"/>
      <c r="M9" s="5"/>
    </row>
    <row r="10" spans="1:13" ht="30" customHeight="1" thickBot="1">
      <c r="A10" s="5"/>
      <c r="B10" s="8"/>
      <c r="C10" s="119"/>
      <c r="D10" s="113"/>
      <c r="E10" s="10" t="s">
        <v>15</v>
      </c>
      <c r="F10" s="10" t="s">
        <v>16</v>
      </c>
      <c r="G10" s="119"/>
      <c r="H10" s="113"/>
      <c r="I10" s="113"/>
      <c r="J10" s="115"/>
      <c r="K10" s="117"/>
      <c r="L10" s="9"/>
      <c r="M10" s="5"/>
    </row>
    <row r="11" spans="1:13" ht="30" customHeight="1" thickBot="1">
      <c r="A11" s="5"/>
      <c r="B11" s="8"/>
      <c r="C11" s="11"/>
      <c r="D11" s="12"/>
      <c r="E11" s="12"/>
      <c r="F11" s="12"/>
      <c r="G11" s="12"/>
      <c r="H11" s="12"/>
      <c r="I11" s="12"/>
      <c r="J11" s="12"/>
      <c r="K11" s="13"/>
      <c r="L11" s="9"/>
      <c r="M11" s="5"/>
    </row>
    <row r="12" spans="1:13" ht="30" customHeight="1">
      <c r="A12" s="5"/>
      <c r="B12" s="8"/>
      <c r="C12" s="26"/>
      <c r="D12" s="28"/>
      <c r="E12" s="28"/>
      <c r="F12" s="28"/>
      <c r="G12" s="29"/>
      <c r="H12" s="28"/>
      <c r="I12" s="18"/>
      <c r="J12" s="19"/>
      <c r="K12" s="27"/>
      <c r="L12" s="9"/>
      <c r="M12" s="5"/>
    </row>
    <row r="13" spans="1:13" ht="30" customHeight="1" thickBot="1">
      <c r="A13" s="5"/>
      <c r="B13" s="8"/>
      <c r="C13" s="21" t="s">
        <v>17</v>
      </c>
      <c r="D13" s="30"/>
      <c r="E13" s="30"/>
      <c r="F13" s="30"/>
      <c r="G13" s="31"/>
      <c r="H13" s="30"/>
      <c r="I13" s="18"/>
      <c r="J13" s="24"/>
      <c r="K13" s="25"/>
      <c r="L13" s="9"/>
      <c r="M13" s="5"/>
    </row>
    <row r="14" spans="1:13" ht="30" customHeight="1" thickBot="1">
      <c r="A14" s="5"/>
      <c r="B14" s="8"/>
      <c r="C14" s="11"/>
      <c r="D14" s="12"/>
      <c r="E14" s="12"/>
      <c r="F14" s="12"/>
      <c r="G14" s="12"/>
      <c r="H14" s="12"/>
      <c r="I14" s="12"/>
      <c r="J14" s="12"/>
      <c r="K14" s="13"/>
      <c r="L14" s="9"/>
      <c r="M14" s="5"/>
    </row>
    <row r="15" spans="1:13" ht="30" customHeight="1">
      <c r="A15" s="5"/>
      <c r="B15" s="8"/>
      <c r="C15" s="26"/>
      <c r="D15" s="28"/>
      <c r="E15" s="28"/>
      <c r="F15" s="28"/>
      <c r="G15" s="32"/>
      <c r="H15" s="28"/>
      <c r="I15" s="18"/>
      <c r="J15" s="19"/>
      <c r="K15" s="20"/>
      <c r="L15" s="9"/>
      <c r="M15" s="5"/>
    </row>
    <row r="16" spans="1:13" ht="30" customHeight="1">
      <c r="A16" s="5"/>
      <c r="B16" s="8"/>
      <c r="C16" s="26"/>
      <c r="D16" s="28"/>
      <c r="E16" s="28"/>
      <c r="F16" s="28"/>
      <c r="G16" s="32"/>
      <c r="H16" s="28"/>
      <c r="I16" s="18"/>
      <c r="J16" s="19"/>
      <c r="K16" s="20"/>
      <c r="L16" s="9"/>
      <c r="M16" s="5"/>
    </row>
    <row r="17" spans="1:13" s="5" customFormat="1" ht="30" customHeight="1">
      <c r="B17" s="8"/>
      <c r="C17" s="26"/>
      <c r="D17" s="33"/>
      <c r="E17" s="33"/>
      <c r="F17" s="33"/>
      <c r="G17" s="73"/>
      <c r="H17" s="33"/>
      <c r="I17" s="18"/>
      <c r="J17" s="19"/>
      <c r="K17" s="20"/>
      <c r="L17" s="9"/>
    </row>
    <row r="18" spans="1:13" ht="30" customHeight="1">
      <c r="B18" s="69"/>
      <c r="C18" s="26"/>
      <c r="D18" s="28"/>
      <c r="E18" s="28"/>
      <c r="F18" s="28"/>
      <c r="G18" s="32"/>
      <c r="H18" s="28"/>
      <c r="I18" s="18"/>
      <c r="J18" s="19"/>
      <c r="K18" s="20"/>
      <c r="L18" s="70"/>
    </row>
    <row r="19" spans="1:13" ht="30" customHeight="1" thickBot="1">
      <c r="A19" s="5"/>
      <c r="B19" s="8"/>
      <c r="C19" s="21" t="s">
        <v>17</v>
      </c>
      <c r="D19" s="35"/>
      <c r="E19" s="36"/>
      <c r="F19" s="35"/>
      <c r="G19" s="35"/>
      <c r="H19" s="35"/>
      <c r="I19" s="18"/>
      <c r="J19" s="35"/>
      <c r="K19" s="25"/>
      <c r="L19" s="9"/>
      <c r="M19" s="5"/>
    </row>
    <row r="20" spans="1:13" ht="30" customHeight="1" thickBot="1">
      <c r="A20" s="5"/>
      <c r="B20" s="8"/>
      <c r="C20" s="11"/>
      <c r="D20" s="12"/>
      <c r="E20" s="12"/>
      <c r="F20" s="12"/>
      <c r="G20" s="12"/>
      <c r="H20" s="12"/>
      <c r="I20" s="12"/>
      <c r="J20" s="12"/>
      <c r="K20" s="13"/>
      <c r="L20" s="9"/>
      <c r="M20" s="5"/>
    </row>
    <row r="21" spans="1:13" ht="30" customHeight="1">
      <c r="A21" s="5"/>
      <c r="B21" s="8"/>
      <c r="C21" s="26"/>
      <c r="D21" s="15"/>
      <c r="E21" s="15"/>
      <c r="F21" s="15"/>
      <c r="G21" s="16"/>
      <c r="H21" s="15"/>
      <c r="I21" s="18"/>
      <c r="J21" s="19"/>
      <c r="K21" s="20"/>
      <c r="L21" s="9"/>
      <c r="M21" s="5"/>
    </row>
    <row r="22" spans="1:13" ht="30" customHeight="1">
      <c r="A22" s="5"/>
      <c r="B22" s="8"/>
      <c r="C22" s="26"/>
      <c r="D22" s="52"/>
      <c r="E22" s="52"/>
      <c r="F22" s="52"/>
      <c r="G22" s="16"/>
      <c r="H22" s="15"/>
      <c r="I22" s="18"/>
      <c r="J22" s="19"/>
      <c r="K22" s="20"/>
      <c r="L22" s="9"/>
      <c r="M22" s="5"/>
    </row>
    <row r="23" spans="1:13" ht="30" customHeight="1">
      <c r="A23" s="5"/>
      <c r="B23" s="8"/>
      <c r="C23" s="26"/>
      <c r="D23" s="15"/>
      <c r="E23" s="15"/>
      <c r="F23" s="15"/>
      <c r="G23" s="16"/>
      <c r="H23" s="15"/>
      <c r="I23" s="18"/>
      <c r="J23" s="19"/>
      <c r="K23" s="20"/>
      <c r="L23" s="9"/>
      <c r="M23" s="5"/>
    </row>
    <row r="24" spans="1:13" s="5" customFormat="1" ht="30" customHeight="1">
      <c r="B24" s="8"/>
      <c r="C24" s="26"/>
      <c r="D24" s="33"/>
      <c r="E24" s="33"/>
      <c r="F24" s="33"/>
      <c r="G24" s="34"/>
      <c r="H24" s="33"/>
      <c r="I24" s="18"/>
      <c r="J24" s="19"/>
      <c r="K24" s="20"/>
      <c r="L24" s="9"/>
    </row>
    <row r="25" spans="1:13" ht="30" customHeight="1">
      <c r="A25" s="5"/>
      <c r="B25" s="8"/>
      <c r="C25" s="26"/>
      <c r="D25" s="15"/>
      <c r="E25" s="15"/>
      <c r="F25" s="15"/>
      <c r="G25" s="16"/>
      <c r="H25" s="15"/>
      <c r="I25" s="18"/>
      <c r="J25" s="37"/>
      <c r="K25" s="20"/>
      <c r="L25" s="9"/>
      <c r="M25" s="5"/>
    </row>
    <row r="26" spans="1:13" s="5" customFormat="1" ht="30" customHeight="1">
      <c r="B26" s="8"/>
      <c r="C26" s="72"/>
      <c r="D26" s="33"/>
      <c r="E26" s="33"/>
      <c r="F26" s="33"/>
      <c r="G26" s="34"/>
      <c r="H26" s="33"/>
      <c r="I26" s="18"/>
      <c r="J26" s="37"/>
      <c r="K26" s="20"/>
      <c r="L26" s="9"/>
    </row>
    <row r="27" spans="1:13" ht="30" customHeight="1">
      <c r="A27" s="5"/>
      <c r="B27" s="8"/>
      <c r="C27" s="26"/>
      <c r="D27" s="15"/>
      <c r="E27" s="28"/>
      <c r="F27" s="15"/>
      <c r="G27" s="16"/>
      <c r="H27" s="15"/>
      <c r="I27" s="18"/>
      <c r="J27" s="19"/>
      <c r="K27" s="20"/>
      <c r="L27" s="9"/>
      <c r="M27" s="5"/>
    </row>
    <row r="28" spans="1:13" ht="30" customHeight="1">
      <c r="A28" s="5"/>
      <c r="B28" s="8"/>
      <c r="C28" s="26"/>
      <c r="D28" s="15"/>
      <c r="E28" s="15"/>
      <c r="F28" s="15"/>
      <c r="G28" s="16"/>
      <c r="H28" s="17"/>
      <c r="I28" s="18"/>
      <c r="J28" s="19"/>
      <c r="K28" s="20"/>
      <c r="L28" s="9"/>
      <c r="M28" s="5"/>
    </row>
    <row r="29" spans="1:13" ht="30" customHeight="1" thickBot="1">
      <c r="A29" s="5"/>
      <c r="B29" s="8"/>
      <c r="C29" s="38" t="s">
        <v>17</v>
      </c>
      <c r="D29" s="89"/>
      <c r="E29" s="89"/>
      <c r="F29" s="89"/>
      <c r="G29" s="90"/>
      <c r="H29" s="89"/>
      <c r="I29" s="18"/>
      <c r="J29" s="39"/>
      <c r="K29" s="40"/>
      <c r="L29" s="9"/>
      <c r="M29" s="5"/>
    </row>
    <row r="30" spans="1:13" ht="30" customHeight="1" thickBot="1">
      <c r="A30" s="5"/>
      <c r="B30" s="8"/>
      <c r="C30" s="11"/>
      <c r="D30" s="12"/>
      <c r="E30" s="12"/>
      <c r="F30" s="12"/>
      <c r="G30" s="12"/>
      <c r="H30" s="12"/>
      <c r="I30" s="12"/>
      <c r="J30" s="12"/>
      <c r="K30" s="13"/>
      <c r="L30" s="9"/>
      <c r="M30" s="5"/>
    </row>
    <row r="31" spans="1:13" ht="30" customHeight="1">
      <c r="A31" s="5"/>
      <c r="B31" s="8"/>
      <c r="C31" s="26"/>
      <c r="D31" s="15"/>
      <c r="E31" s="15"/>
      <c r="F31" s="15"/>
      <c r="G31" s="16"/>
      <c r="H31" s="15"/>
      <c r="I31" s="18"/>
      <c r="J31" s="19"/>
      <c r="K31" s="20"/>
      <c r="L31" s="9"/>
      <c r="M31" s="5"/>
    </row>
    <row r="32" spans="1:13" ht="30" customHeight="1">
      <c r="A32" s="5"/>
      <c r="B32" s="8"/>
      <c r="C32" s="26"/>
      <c r="D32" s="15"/>
      <c r="E32" s="15"/>
      <c r="F32" s="15"/>
      <c r="G32" s="16"/>
      <c r="H32" s="15"/>
      <c r="I32" s="18"/>
      <c r="J32" s="19"/>
      <c r="K32" s="20"/>
      <c r="L32" s="9"/>
      <c r="M32" s="5"/>
    </row>
    <row r="33" spans="1:13" ht="30" customHeight="1">
      <c r="A33" s="5"/>
      <c r="B33" s="8"/>
      <c r="C33" s="14"/>
      <c r="D33" s="15"/>
      <c r="E33" s="15"/>
      <c r="F33" s="15"/>
      <c r="G33" s="16"/>
      <c r="H33" s="15"/>
      <c r="I33" s="18"/>
      <c r="J33" s="19"/>
      <c r="K33" s="20"/>
      <c r="L33" s="9"/>
      <c r="M33" s="5"/>
    </row>
    <row r="34" spans="1:13" ht="30" customHeight="1" thickBot="1">
      <c r="A34" s="5"/>
      <c r="B34" s="8"/>
      <c r="C34" s="21" t="s">
        <v>17</v>
      </c>
      <c r="D34" s="41"/>
      <c r="E34" s="41"/>
      <c r="F34" s="41"/>
      <c r="G34" s="42"/>
      <c r="H34" s="22"/>
      <c r="I34" s="18"/>
      <c r="J34" s="24"/>
      <c r="K34" s="25"/>
      <c r="L34" s="9"/>
      <c r="M34" s="5"/>
    </row>
    <row r="35" spans="1:13" ht="30" customHeight="1" thickBot="1">
      <c r="A35" s="5"/>
      <c r="B35" s="8"/>
      <c r="C35" s="11"/>
      <c r="D35" s="12"/>
      <c r="E35" s="12"/>
      <c r="F35" s="12"/>
      <c r="G35" s="12"/>
      <c r="H35" s="12"/>
      <c r="I35" s="12"/>
      <c r="J35" s="12"/>
      <c r="K35" s="13"/>
      <c r="L35" s="9"/>
      <c r="M35" s="5"/>
    </row>
    <row r="36" spans="1:13" ht="30" customHeight="1">
      <c r="A36" s="5"/>
      <c r="B36" s="8"/>
      <c r="C36" s="26"/>
      <c r="D36" s="15"/>
      <c r="E36" s="15"/>
      <c r="F36" s="15"/>
      <c r="G36" s="16"/>
      <c r="H36" s="15"/>
      <c r="I36" s="18"/>
      <c r="J36" s="19"/>
      <c r="K36" s="20"/>
      <c r="L36" s="9"/>
      <c r="M36" s="5"/>
    </row>
    <row r="37" spans="1:13" ht="30" customHeight="1" thickBot="1">
      <c r="A37" s="5"/>
      <c r="B37" s="8"/>
      <c r="C37" s="21" t="s">
        <v>17</v>
      </c>
      <c r="D37" s="41"/>
      <c r="E37" s="41"/>
      <c r="F37" s="41"/>
      <c r="G37" s="23"/>
      <c r="H37" s="22"/>
      <c r="I37" s="18"/>
      <c r="J37" s="24"/>
      <c r="K37" s="25"/>
      <c r="L37" s="9"/>
      <c r="M37" s="5"/>
    </row>
    <row r="38" spans="1:13" s="3" customFormat="1" ht="30" customHeight="1" thickBot="1">
      <c r="A38" s="43"/>
      <c r="B38" s="44"/>
      <c r="C38" s="130" t="s">
        <v>18</v>
      </c>
      <c r="D38" s="131"/>
      <c r="E38" s="131"/>
      <c r="F38" s="131"/>
      <c r="G38" s="131"/>
      <c r="H38" s="131"/>
      <c r="I38" s="131"/>
      <c r="J38" s="132"/>
      <c r="K38" s="45"/>
      <c r="L38" s="46"/>
      <c r="M38" s="43"/>
    </row>
    <row r="39" spans="1:13" s="3" customFormat="1" thickBot="1">
      <c r="A39" s="43"/>
      <c r="B39" s="44"/>
      <c r="C39" s="91"/>
      <c r="D39" s="91"/>
      <c r="E39" s="91"/>
      <c r="F39" s="91"/>
      <c r="G39" s="91"/>
      <c r="H39" s="91"/>
      <c r="I39" s="91"/>
      <c r="J39" s="91"/>
      <c r="K39" s="92"/>
      <c r="L39" s="46"/>
      <c r="M39" s="43"/>
    </row>
    <row r="40" spans="1:13" s="3" customFormat="1" ht="30" customHeight="1">
      <c r="A40" s="43"/>
      <c r="B40" s="44"/>
      <c r="C40" s="93"/>
      <c r="D40" s="94"/>
      <c r="E40" s="93"/>
      <c r="F40" s="93"/>
      <c r="G40" s="109"/>
      <c r="H40" s="110"/>
      <c r="I40" s="111"/>
      <c r="J40" s="53"/>
      <c r="K40" s="54"/>
      <c r="L40" s="46"/>
      <c r="M40" s="43"/>
    </row>
    <row r="41" spans="1:13" s="3" customFormat="1" ht="30" customHeight="1">
      <c r="A41" s="43"/>
      <c r="B41" s="44"/>
      <c r="C41" s="93"/>
      <c r="D41" s="94"/>
      <c r="E41" s="93"/>
      <c r="F41" s="93"/>
      <c r="G41" s="48"/>
      <c r="H41" s="55"/>
      <c r="I41" s="56"/>
      <c r="J41" s="57"/>
      <c r="K41" s="58"/>
      <c r="L41" s="46"/>
      <c r="M41" s="43"/>
    </row>
    <row r="42" spans="1:13" s="3" customFormat="1" ht="30" customHeight="1">
      <c r="A42" s="43"/>
      <c r="B42" s="44"/>
      <c r="C42" s="93"/>
      <c r="D42" s="95"/>
      <c r="E42" s="95"/>
      <c r="F42" s="95"/>
      <c r="G42" s="48"/>
      <c r="H42" s="59"/>
      <c r="I42" s="60"/>
      <c r="J42" s="61"/>
      <c r="K42" s="58"/>
      <c r="L42" s="46"/>
      <c r="M42" s="43"/>
    </row>
    <row r="43" spans="1:13" s="3" customFormat="1" ht="30" customHeight="1">
      <c r="A43" s="43"/>
      <c r="B43" s="44"/>
      <c r="C43" s="93"/>
      <c r="D43" s="95"/>
      <c r="E43" s="95"/>
      <c r="F43" s="95"/>
      <c r="G43" s="62" t="s">
        <v>19</v>
      </c>
      <c r="H43" s="59"/>
      <c r="I43" s="60"/>
      <c r="J43" s="61"/>
      <c r="K43" s="63"/>
      <c r="L43" s="46"/>
      <c r="M43" s="43"/>
    </row>
    <row r="44" spans="1:13" s="3" customFormat="1" ht="30" customHeight="1">
      <c r="A44" s="43"/>
      <c r="B44" s="44"/>
      <c r="C44" s="93"/>
      <c r="D44" s="94"/>
      <c r="E44" s="93"/>
      <c r="F44" s="93"/>
      <c r="G44" s="71"/>
      <c r="H44" s="59"/>
      <c r="I44" s="60"/>
      <c r="J44" s="64"/>
      <c r="K44" s="58"/>
      <c r="L44" s="46"/>
      <c r="M44" s="43"/>
    </row>
    <row r="45" spans="1:13" s="3" customFormat="1" ht="30" customHeight="1">
      <c r="A45" s="43"/>
      <c r="B45" s="44"/>
      <c r="C45" s="93"/>
      <c r="D45" s="94"/>
      <c r="E45" s="93"/>
      <c r="F45" s="93"/>
      <c r="G45" s="71"/>
      <c r="H45" s="59"/>
      <c r="I45" s="60"/>
      <c r="J45" s="64"/>
      <c r="K45" s="58"/>
      <c r="L45" s="46"/>
      <c r="M45" s="43"/>
    </row>
    <row r="46" spans="1:13" s="3" customFormat="1" ht="30" customHeight="1" thickBot="1">
      <c r="A46" s="43"/>
      <c r="B46" s="44"/>
      <c r="C46" s="93"/>
      <c r="D46" s="94"/>
      <c r="E46" s="93"/>
      <c r="F46" s="93"/>
      <c r="G46" s="47"/>
      <c r="H46" s="59"/>
      <c r="I46" s="60"/>
      <c r="J46" s="64"/>
      <c r="K46" s="63"/>
      <c r="L46" s="46"/>
      <c r="M46" s="43"/>
    </row>
    <row r="47" spans="1:13" s="3" customFormat="1" ht="30" customHeight="1" thickBot="1">
      <c r="A47" s="43"/>
      <c r="B47" s="44"/>
      <c r="C47" s="93"/>
      <c r="D47" s="94"/>
      <c r="E47" s="93"/>
      <c r="F47" s="93"/>
      <c r="G47" s="65" t="s">
        <v>20</v>
      </c>
      <c r="H47" s="66"/>
      <c r="I47" s="67"/>
      <c r="J47" s="68"/>
      <c r="K47" s="45"/>
      <c r="L47" s="46"/>
      <c r="M47" s="43"/>
    </row>
    <row r="48" spans="1:13" s="3" customFormat="1" thickBot="1">
      <c r="A48" s="43"/>
      <c r="B48" s="44"/>
      <c r="C48" s="93"/>
      <c r="D48" s="94"/>
      <c r="E48" s="94"/>
      <c r="F48" s="94"/>
      <c r="G48" s="93"/>
      <c r="H48" s="93"/>
      <c r="I48" s="96"/>
      <c r="J48" s="97"/>
      <c r="K48" s="98"/>
      <c r="L48" s="46"/>
      <c r="M48" s="43"/>
    </row>
    <row r="49" spans="1:13" s="3" customFormat="1" ht="15.75">
      <c r="A49" s="43"/>
      <c r="B49" s="44"/>
      <c r="C49" s="49"/>
      <c r="D49" s="145"/>
      <c r="E49" s="145"/>
      <c r="F49" s="145"/>
      <c r="G49" s="145"/>
      <c r="H49" s="145"/>
      <c r="I49" s="145"/>
      <c r="J49" s="145"/>
      <c r="K49" s="146"/>
      <c r="L49" s="50"/>
      <c r="M49" s="43"/>
    </row>
    <row r="50" spans="1:13" s="3" customFormat="1" ht="46.5" customHeight="1">
      <c r="A50" s="43"/>
      <c r="B50" s="44"/>
      <c r="C50" s="125" t="s">
        <v>21</v>
      </c>
      <c r="D50" s="126"/>
      <c r="E50" s="126"/>
      <c r="F50" s="126"/>
      <c r="G50" s="126"/>
      <c r="H50" s="144" t="s">
        <v>10</v>
      </c>
      <c r="I50" s="144"/>
      <c r="J50" s="144"/>
      <c r="K50" s="79" t="s">
        <v>22</v>
      </c>
      <c r="L50" s="51"/>
      <c r="M50" s="43"/>
    </row>
    <row r="51" spans="1:13" s="3" customFormat="1" ht="32.25" customHeight="1">
      <c r="A51" s="43"/>
      <c r="B51" s="44"/>
      <c r="C51" s="125" t="s">
        <v>23</v>
      </c>
      <c r="D51" s="126"/>
      <c r="E51" s="126"/>
      <c r="F51" s="126"/>
      <c r="G51" s="126"/>
      <c r="H51" s="142" t="s">
        <v>24</v>
      </c>
      <c r="I51" s="142"/>
      <c r="J51" s="80" t="s">
        <v>25</v>
      </c>
      <c r="K51" s="78" t="s">
        <v>38</v>
      </c>
      <c r="L51" s="51"/>
      <c r="M51" s="43"/>
    </row>
    <row r="52" spans="1:13" s="3" customFormat="1" ht="30" customHeight="1">
      <c r="A52" s="43"/>
      <c r="B52" s="44"/>
      <c r="C52" s="125" t="s">
        <v>26</v>
      </c>
      <c r="D52" s="126"/>
      <c r="E52" s="126"/>
      <c r="F52" s="126"/>
      <c r="G52" s="126"/>
      <c r="H52" s="137" t="s">
        <v>27</v>
      </c>
      <c r="I52" s="138"/>
      <c r="J52" s="80" t="s">
        <v>28</v>
      </c>
      <c r="K52" s="78" t="s">
        <v>38</v>
      </c>
      <c r="L52" s="51"/>
      <c r="M52" s="43"/>
    </row>
    <row r="53" spans="1:13" s="4" customFormat="1" ht="58.5" customHeight="1">
      <c r="A53" s="43"/>
      <c r="B53" s="44"/>
      <c r="C53" s="139" t="s">
        <v>39</v>
      </c>
      <c r="D53" s="140"/>
      <c r="E53" s="140"/>
      <c r="F53" s="140"/>
      <c r="G53" s="140"/>
      <c r="H53" s="141" t="s">
        <v>29</v>
      </c>
      <c r="I53" s="142"/>
      <c r="J53" s="80" t="s">
        <v>30</v>
      </c>
      <c r="K53" s="78" t="s">
        <v>38</v>
      </c>
      <c r="L53" s="46"/>
      <c r="M53" s="43"/>
    </row>
    <row r="54" spans="1:13" ht="39" customHeight="1">
      <c r="A54" s="5"/>
      <c r="B54" s="8"/>
      <c r="C54" s="143" t="s">
        <v>31</v>
      </c>
      <c r="D54" s="134"/>
      <c r="E54" s="134"/>
      <c r="F54" s="134"/>
      <c r="G54" s="134"/>
      <c r="H54" s="142" t="s">
        <v>32</v>
      </c>
      <c r="I54" s="142"/>
      <c r="J54" s="80" t="s">
        <v>33</v>
      </c>
      <c r="K54" s="78" t="s">
        <v>38</v>
      </c>
      <c r="L54" s="9"/>
      <c r="M54" s="5"/>
    </row>
    <row r="55" spans="1:13" ht="47.25" customHeight="1">
      <c r="A55" s="5"/>
      <c r="B55" s="8"/>
      <c r="C55" s="133" t="s">
        <v>34</v>
      </c>
      <c r="D55" s="134"/>
      <c r="E55" s="134"/>
      <c r="F55" s="134"/>
      <c r="G55" s="134"/>
      <c r="H55" s="135"/>
      <c r="I55" s="135"/>
      <c r="J55" s="135"/>
      <c r="K55" s="136"/>
      <c r="L55" s="9"/>
      <c r="M55" s="5"/>
    </row>
    <row r="56" spans="1:13" ht="47.25" customHeight="1">
      <c r="A56" s="5"/>
      <c r="B56" s="8"/>
      <c r="C56" s="81"/>
      <c r="D56" s="81"/>
      <c r="E56" s="81"/>
      <c r="F56" s="81"/>
      <c r="G56" s="81"/>
      <c r="H56" s="81"/>
      <c r="I56" s="81"/>
      <c r="J56" s="81"/>
      <c r="K56" s="81"/>
      <c r="L56" s="9"/>
      <c r="M56" s="5"/>
    </row>
    <row r="57" spans="1:13" ht="47.25" customHeight="1">
      <c r="A57" s="5"/>
      <c r="B57" s="8"/>
      <c r="C57" s="81"/>
      <c r="D57" s="81"/>
      <c r="E57" s="81"/>
      <c r="F57" s="81"/>
      <c r="G57" s="82" t="s">
        <v>40</v>
      </c>
      <c r="H57" s="81"/>
      <c r="I57" s="81"/>
      <c r="J57" s="81"/>
      <c r="K57" s="81"/>
      <c r="L57" s="9"/>
      <c r="M57" s="5"/>
    </row>
    <row r="58" spans="1:13" ht="17.25" thickBot="1">
      <c r="A58" s="5"/>
      <c r="B58" s="101"/>
      <c r="C58" s="102"/>
      <c r="D58" s="102"/>
      <c r="E58" s="103"/>
      <c r="F58" s="102"/>
      <c r="G58" s="104"/>
      <c r="H58" s="102"/>
      <c r="I58" s="102"/>
      <c r="J58" s="102"/>
      <c r="K58" s="102"/>
      <c r="L58" s="105"/>
      <c r="M58" s="5"/>
    </row>
    <row r="59" spans="1:13" ht="17.25" thickTop="1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</row>
  </sheetData>
  <mergeCells count="28">
    <mergeCell ref="D49:K49"/>
    <mergeCell ref="C3:K3"/>
    <mergeCell ref="C4:K4"/>
    <mergeCell ref="C5:K6"/>
    <mergeCell ref="C7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C38:J38"/>
    <mergeCell ref="G40:I40"/>
    <mergeCell ref="C50:G50"/>
    <mergeCell ref="H50:J50"/>
    <mergeCell ref="C51:G51"/>
    <mergeCell ref="H51:I51"/>
    <mergeCell ref="C52:G52"/>
    <mergeCell ref="H52:I52"/>
    <mergeCell ref="C53:G53"/>
    <mergeCell ref="H53:I53"/>
    <mergeCell ref="C54:G54"/>
    <mergeCell ref="H54:I54"/>
    <mergeCell ref="C55:G55"/>
    <mergeCell ref="H55:K55"/>
  </mergeCells>
  <pageMargins left="0.11811023622047245" right="0.11811023622047245" top="0.15748031496062992" bottom="0.15748031496062992" header="0.31496062992125984" footer="0.31496062992125984"/>
  <pageSetup scale="42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A835395-C58A-4D59-BF22-E3513E8A5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</vt:lpstr>
      <vt:lpstr>PROPUESTA ECONOMICA</vt:lpstr>
      <vt:lpstr>_GoBack</vt:lpstr>
      <vt:lpstr>'PRESUPUESTO OFICIAL'!Área_de_impresión</vt:lpstr>
      <vt:lpstr>'PROPUESTA ECONOMICA'!Área_de_impresión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Cesar Niño</cp:lastModifiedBy>
  <cp:revision/>
  <cp:lastPrinted>2020-02-14T22:15:33Z</cp:lastPrinted>
  <dcterms:created xsi:type="dcterms:W3CDTF">2006-06-27T16:47:25Z</dcterms:created>
  <dcterms:modified xsi:type="dcterms:W3CDTF">2026-10-15T00:29:09Z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